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对账!$A$1:$I$302</definedName>
  </definedNames>
  <calcPr calcId="144525"/>
</workbook>
</file>

<file path=xl/sharedStrings.xml><?xml version="1.0" encoding="utf-8"?>
<sst xmlns="http://schemas.openxmlformats.org/spreadsheetml/2006/main" count="15843" uniqueCount="2743">
  <si>
    <t>去哪儿网酒店预付对账单</t>
  </si>
  <si>
    <t>供应商名称：</t>
  </si>
  <si>
    <t>环球爱游</t>
  </si>
  <si>
    <t>结算周期：</t>
  </si>
  <si>
    <t>2021-06-09至2021-06-10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</si>
  <si>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</si>
  <si>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</si>
  <si>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</si>
  <si>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</si>
  <si>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</si>
  <si>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</si>
  <si>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</si>
  <si>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</si>
  <si>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</si>
  <si>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</si>
  <si>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</si>
  <si>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</si>
  <si>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</si>
  <si>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</si>
  <si>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</si>
  <si>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¥83,220.00</t>
  </si>
  <si>
    <t>¥11,002.00</t>
  </si>
  <si>
    <t>-¥3,255.00</t>
  </si>
  <si>
    <t>¥68,963.00</t>
  </si>
  <si>
    <t>分类信息</t>
  </si>
  <si>
    <t>业务类型</t>
  </si>
  <si>
    <t>酒店预付（点击查看明细）</t>
  </si>
  <si>
    <t>¥72,218.00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</si>
  <si>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</si>
  <si>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</si>
  <si>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</si>
  <si>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</si>
  <si>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</si>
  <si>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</si>
  <si>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</si>
  <si>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</si>
  <si>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</si>
  <si>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</si>
  <si>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</si>
  <si>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</si>
  <si>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</si>
  <si>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</si>
  <si>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</si>
  <si>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</si>
  <si>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</si>
  <si>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</si>
  <si>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</si>
  <si>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</si>
  <si>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</si>
  <si>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</si>
  <si>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</si>
  <si>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</si>
  <si>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</si>
  <si>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</si>
  <si>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</si>
  <si>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</si>
  <si>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</si>
  <si>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</si>
  <si>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</si>
  <si>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</si>
  <si>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</si>
  <si>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</si>
  <si>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</si>
  <si>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</si>
  <si>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</si>
  <si>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</si>
  <si>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</si>
  <si>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</si>
  <si>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</si>
  <si>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</si>
  <si>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</si>
  <si>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102654030997</t>
  </si>
  <si>
    <t>酒店预付</t>
  </si>
  <si>
    <t>否</t>
  </si>
  <si>
    <t>普通</t>
  </si>
  <si>
    <t>275067831</t>
  </si>
  <si>
    <t>7天连锁酒店(北京潘家园古玩城肿瘤医院店)</t>
  </si>
  <si>
    <t>1616855</t>
  </si>
  <si>
    <t>张红</t>
  </si>
  <si>
    <t>2021-06-05</t>
  </si>
  <si>
    <t>2021-06-06</t>
  </si>
  <si>
    <t>2021-06-10</t>
  </si>
  <si>
    <t>¥1,216.00</t>
  </si>
  <si>
    <t>¥160.00</t>
  </si>
  <si>
    <t>¥1,056.00</t>
  </si>
  <si>
    <t>特色大床房</t>
  </si>
  <si>
    <t>WEBSITE</t>
  </si>
  <si>
    <t>102655795425</t>
  </si>
  <si>
    <t>271514426</t>
  </si>
  <si>
    <t>格林豪泰(上海静安区七浦路天潼路地铁站店)</t>
  </si>
  <si>
    <t>刘镇</t>
  </si>
  <si>
    <t>2021-06-08</t>
  </si>
  <si>
    <t>¥728.00</t>
  </si>
  <si>
    <t>¥96.00</t>
  </si>
  <si>
    <t>¥632.00</t>
  </si>
  <si>
    <t>复式房</t>
  </si>
  <si>
    <t>102650800311</t>
  </si>
  <si>
    <t>275072049</t>
  </si>
  <si>
    <t>7天优品酒店(北京国贸劲松地铁站店)</t>
  </si>
  <si>
    <t>肖建</t>
  </si>
  <si>
    <t>2021-06-01</t>
  </si>
  <si>
    <t>2021-06-07</t>
  </si>
  <si>
    <t>¥948.00</t>
  </si>
  <si>
    <t>¥126.00</t>
  </si>
  <si>
    <t>¥822.00</t>
  </si>
  <si>
    <t>精选特优房</t>
  </si>
  <si>
    <t>102656319113</t>
  </si>
  <si>
    <t>298088251</t>
  </si>
  <si>
    <t>南宁城岛商务公寓</t>
  </si>
  <si>
    <t>何星</t>
  </si>
  <si>
    <t>2021-06-09</t>
  </si>
  <si>
    <t>¥121.00</t>
  </si>
  <si>
    <t>¥16.00</t>
  </si>
  <si>
    <t>¥105.00</t>
  </si>
  <si>
    <t>豪华大床房</t>
  </si>
  <si>
    <t>102656975171</t>
  </si>
  <si>
    <t>297972208</t>
  </si>
  <si>
    <t>M.S美宿洲际酒店(合肥宝业东城广场店)</t>
  </si>
  <si>
    <t>秀秀</t>
  </si>
  <si>
    <t>¥110.00</t>
  </si>
  <si>
    <t>¥15.00</t>
  </si>
  <si>
    <t>¥95.00</t>
  </si>
  <si>
    <t>奢华大床房</t>
  </si>
  <si>
    <t>102657364728</t>
  </si>
  <si>
    <t>275061675</t>
  </si>
  <si>
    <t>泊·美湾酒店(新昌海洋城店)</t>
  </si>
  <si>
    <t>苏小海</t>
  </si>
  <si>
    <t>¥305.00</t>
  </si>
  <si>
    <t>¥24.00</t>
  </si>
  <si>
    <t>¥281.00</t>
  </si>
  <si>
    <t>高级大床房</t>
  </si>
  <si>
    <t>102657445064</t>
  </si>
  <si>
    <t>294438907</t>
  </si>
  <si>
    <t>格美酒店(淄博职业学院店)</t>
  </si>
  <si>
    <t>于洋</t>
  </si>
  <si>
    <t>¥289.00</t>
  </si>
  <si>
    <t>¥38.00</t>
  </si>
  <si>
    <t>¥251.00</t>
  </si>
  <si>
    <t>智能豪华大床房</t>
  </si>
  <si>
    <t>102657156456</t>
  </si>
  <si>
    <t>268938719</t>
  </si>
  <si>
    <t>7天连锁酒店(昆明董家湾电信大楼店)</t>
  </si>
  <si>
    <t>李达</t>
  </si>
  <si>
    <t>¥192.00</t>
  </si>
  <si>
    <t>¥26.00</t>
  </si>
  <si>
    <t>¥166.00</t>
  </si>
  <si>
    <t>经济房</t>
  </si>
  <si>
    <t>102658909728</t>
  </si>
  <si>
    <t>296734099</t>
  </si>
  <si>
    <t>贵阳浪漫满廷酒店</t>
  </si>
  <si>
    <t>王钟菲</t>
  </si>
  <si>
    <t>¥3.00</t>
  </si>
  <si>
    <t>¥123.00</t>
  </si>
  <si>
    <t>浪漫迷你大床房</t>
  </si>
  <si>
    <t>102658110687</t>
  </si>
  <si>
    <t>268933883</t>
  </si>
  <si>
    <t>皇朝商务酒店(深圳皇岗口岸店)</t>
  </si>
  <si>
    <t>钟泳敏</t>
  </si>
  <si>
    <t>¥181.00</t>
  </si>
  <si>
    <t>¥10.00</t>
  </si>
  <si>
    <t>¥171.00</t>
  </si>
  <si>
    <t>豪华单人房</t>
  </si>
  <si>
    <t>102658038534</t>
  </si>
  <si>
    <t>295019797</t>
  </si>
  <si>
    <t>开远奥斯廷精品酒店</t>
  </si>
  <si>
    <t>解启红</t>
  </si>
  <si>
    <t>¥125.00</t>
  </si>
  <si>
    <t>¥17.00</t>
  </si>
  <si>
    <t>¥108.00</t>
  </si>
  <si>
    <t>优享双床房</t>
  </si>
  <si>
    <t>102657099526</t>
  </si>
  <si>
    <t>268938653</t>
  </si>
  <si>
    <t>7天优品(重庆铜梁学府大道店)</t>
  </si>
  <si>
    <t>廖维圣</t>
  </si>
  <si>
    <t>¥119.00</t>
  </si>
  <si>
    <t>¥103.00</t>
  </si>
  <si>
    <t>102657695102</t>
  </si>
  <si>
    <t>295805746</t>
  </si>
  <si>
    <t>布丁酒店(杭州沈半路大学城善贤地铁站店)</t>
  </si>
  <si>
    <t>曹超</t>
  </si>
  <si>
    <t>¥111.00</t>
  </si>
  <si>
    <t>大床房B</t>
  </si>
  <si>
    <t>102658347891</t>
  </si>
  <si>
    <t>268956818</t>
  </si>
  <si>
    <t>格林豪泰(无锡羊尖锡沪路店)</t>
  </si>
  <si>
    <t>赵宏博</t>
  </si>
  <si>
    <t>¥189.00</t>
  </si>
  <si>
    <t>¥25.00</t>
  </si>
  <si>
    <t>¥164.00</t>
  </si>
  <si>
    <t>大床房,1.8m床</t>
  </si>
  <si>
    <t>102658286786</t>
  </si>
  <si>
    <t>288660952</t>
  </si>
  <si>
    <t>杭州麦家酒店</t>
  </si>
  <si>
    <t>王彬</t>
  </si>
  <si>
    <t>¥262.00</t>
  </si>
  <si>
    <t>¥35.00</t>
  </si>
  <si>
    <t>¥227.00</t>
  </si>
  <si>
    <t>102658227083</t>
  </si>
  <si>
    <t>288650824</t>
  </si>
  <si>
    <t>玉溪江川宾馆</t>
  </si>
  <si>
    <t>郭忠</t>
  </si>
  <si>
    <t>¥81.00</t>
  </si>
  <si>
    <t>¥11.00</t>
  </si>
  <si>
    <t>¥70.00</t>
  </si>
  <si>
    <t>特惠房</t>
  </si>
  <si>
    <t>102658862268</t>
  </si>
  <si>
    <t>298071733</t>
  </si>
  <si>
    <t>三亚宿在·武新客栈</t>
  </si>
  <si>
    <t>梅甜</t>
  </si>
  <si>
    <t>¥89.00</t>
  </si>
  <si>
    <t>¥12.00</t>
  </si>
  <si>
    <t>¥77.00</t>
  </si>
  <si>
    <t>标准大床房</t>
  </si>
  <si>
    <t>102658579767</t>
  </si>
  <si>
    <t>268949105</t>
  </si>
  <si>
    <t>重庆峰谷宾馆</t>
  </si>
  <si>
    <t>马成文</t>
  </si>
  <si>
    <t>102658277919</t>
  </si>
  <si>
    <t>289838566</t>
  </si>
  <si>
    <t>7天优品酒店(平遥古城店)</t>
  </si>
  <si>
    <t>魏兵</t>
  </si>
  <si>
    <t>¥69.00</t>
  </si>
  <si>
    <t>¥9.00</t>
  </si>
  <si>
    <t>¥60.00</t>
  </si>
  <si>
    <t>标准双床房</t>
  </si>
  <si>
    <t>102658437710</t>
  </si>
  <si>
    <t>268929701</t>
  </si>
  <si>
    <t>格林豪泰(宁波东钱湖鄞县大道店)</t>
  </si>
  <si>
    <t>杨超</t>
  </si>
  <si>
    <t>102658294035</t>
  </si>
  <si>
    <t>295025416</t>
  </si>
  <si>
    <t>如家酒店(北京苏州桥人民大学店)</t>
  </si>
  <si>
    <t>陈丽娜</t>
  </si>
  <si>
    <t>¥440.00</t>
  </si>
  <si>
    <t>¥58.00</t>
  </si>
  <si>
    <t>¥382.00</t>
  </si>
  <si>
    <t>家庭房</t>
  </si>
  <si>
    <t>102658702728</t>
  </si>
  <si>
    <t>311323144</t>
  </si>
  <si>
    <t>格林豪泰快捷酒店(张家口长青路店)</t>
  </si>
  <si>
    <t>李群</t>
  </si>
  <si>
    <t>¥156.00</t>
  </si>
  <si>
    <t>¥21.00</t>
  </si>
  <si>
    <t>¥135.00</t>
  </si>
  <si>
    <t>大床房</t>
  </si>
  <si>
    <t>102658486307</t>
  </si>
  <si>
    <t>268960016</t>
  </si>
  <si>
    <t>7天连锁酒店(重庆长寿洋世达世纪广场店)</t>
  </si>
  <si>
    <t>颜文艳</t>
  </si>
  <si>
    <t>¥102.00</t>
  </si>
  <si>
    <t>¥14.00</t>
  </si>
  <si>
    <t>¥88.00</t>
  </si>
  <si>
    <t>102658092876</t>
  </si>
  <si>
    <t>298079749</t>
  </si>
  <si>
    <t>西华宜居宾馆</t>
  </si>
  <si>
    <t>孙中坤</t>
  </si>
  <si>
    <t>¥71.00</t>
  </si>
  <si>
    <t>¥61.00</t>
  </si>
  <si>
    <t>标准房</t>
  </si>
  <si>
    <t>102658111017</t>
  </si>
  <si>
    <t>311329168</t>
  </si>
  <si>
    <t>如家酒店(商丘神火大道火车站店)</t>
  </si>
  <si>
    <t>黄素素</t>
  </si>
  <si>
    <t>¥147.00</t>
  </si>
  <si>
    <t>¥20.00</t>
  </si>
  <si>
    <t>¥127.00</t>
  </si>
  <si>
    <t>102658198997</t>
  </si>
  <si>
    <t>298088575</t>
  </si>
  <si>
    <t>滦县佳源宾馆</t>
  </si>
  <si>
    <t>李趁红</t>
  </si>
  <si>
    <t>¥73.00</t>
  </si>
  <si>
    <t>¥63.00</t>
  </si>
  <si>
    <t>102658731873</t>
  </si>
  <si>
    <t>266545925</t>
  </si>
  <si>
    <t>海南澄迈富力希尔顿逸林度假酒店</t>
  </si>
  <si>
    <t>万靖</t>
  </si>
  <si>
    <t>¥355.00</t>
  </si>
  <si>
    <t>¥47.00</t>
  </si>
  <si>
    <t>¥308.00</t>
  </si>
  <si>
    <t>无障碍房</t>
  </si>
  <si>
    <t>102658445085</t>
  </si>
  <si>
    <t>291215566</t>
  </si>
  <si>
    <t>泸州天河酒店</t>
  </si>
  <si>
    <t>彭泽国</t>
  </si>
  <si>
    <t>¥142.00</t>
  </si>
  <si>
    <t>¥19.00</t>
  </si>
  <si>
    <t>商务标间</t>
  </si>
  <si>
    <t>102658838769</t>
  </si>
  <si>
    <t>275075556</t>
  </si>
  <si>
    <t>喜鹊愉家旅馆(郑州航海东路店)</t>
  </si>
  <si>
    <t>王云杰</t>
  </si>
  <si>
    <t>¥273.00</t>
  </si>
  <si>
    <t>¥36.00</t>
  </si>
  <si>
    <t>¥237.00</t>
  </si>
  <si>
    <t>简美大床房</t>
  </si>
  <si>
    <t>102658600744</t>
  </si>
  <si>
    <t>288638392</t>
  </si>
  <si>
    <t>重庆顺时针·轻快酒店</t>
  </si>
  <si>
    <t>何苗</t>
  </si>
  <si>
    <t>¥91.00</t>
  </si>
  <si>
    <t>¥79.00</t>
  </si>
  <si>
    <t>经济大床房</t>
  </si>
  <si>
    <t>102658004971</t>
  </si>
  <si>
    <t>291213481</t>
  </si>
  <si>
    <t>浦江米兰酒店</t>
  </si>
  <si>
    <t>肖家豪</t>
  </si>
  <si>
    <t>¥226.00</t>
  </si>
  <si>
    <t>¥30.00</t>
  </si>
  <si>
    <t>¥196.00</t>
  </si>
  <si>
    <t>102655223692</t>
  </si>
  <si>
    <t>275068497</t>
  </si>
  <si>
    <t>7天优品酒店(广州东圃地铁站东圃大马路店)</t>
  </si>
  <si>
    <t>梁泽文</t>
  </si>
  <si>
    <t>¥528.00</t>
  </si>
  <si>
    <t>¥72.00</t>
  </si>
  <si>
    <t>¥456.00</t>
  </si>
  <si>
    <t>优品大床房</t>
  </si>
  <si>
    <t>102658123440</t>
  </si>
  <si>
    <t>292185496</t>
  </si>
  <si>
    <t>丽呈睿轩长沙南门口步行街酒店</t>
  </si>
  <si>
    <t>朱小龙</t>
  </si>
  <si>
    <t>¥194.00</t>
  </si>
  <si>
    <t>¥168.00</t>
  </si>
  <si>
    <t>竹·雅致大床房</t>
  </si>
  <si>
    <t>102658055738</t>
  </si>
  <si>
    <t>326762611</t>
  </si>
  <si>
    <t>丽呈来住酒店(莲花店)</t>
  </si>
  <si>
    <t>郑原辉</t>
  </si>
  <si>
    <t>¥172.00</t>
  </si>
  <si>
    <t>¥23.00</t>
  </si>
  <si>
    <t>¥149.00</t>
  </si>
  <si>
    <t>豪华景观大床房</t>
  </si>
  <si>
    <t>102653677970</t>
  </si>
  <si>
    <t>268950197</t>
  </si>
  <si>
    <t>如家商旅(南京夫子庙三山街地铁站店)</t>
  </si>
  <si>
    <t>徐燕</t>
  </si>
  <si>
    <t>2021-06-04</t>
  </si>
  <si>
    <t>¥270.00</t>
  </si>
  <si>
    <t>¥234.00</t>
  </si>
  <si>
    <t>商务大床房(无窗)</t>
  </si>
  <si>
    <t>102656837502</t>
  </si>
  <si>
    <t>266557634</t>
  </si>
  <si>
    <t>海口万豪酒店</t>
  </si>
  <si>
    <t>高朋</t>
  </si>
  <si>
    <t>¥639.00</t>
  </si>
  <si>
    <t>¥84.00</t>
  </si>
  <si>
    <t>¥555.00</t>
  </si>
  <si>
    <t>豪华海景大床房</t>
  </si>
  <si>
    <t>102656115980</t>
  </si>
  <si>
    <t>285927604</t>
  </si>
  <si>
    <t>格林豪泰(大连机场新区辛寨子智选店)</t>
  </si>
  <si>
    <t>孙大伟</t>
  </si>
  <si>
    <t>¥298.00</t>
  </si>
  <si>
    <t>¥40.00</t>
  </si>
  <si>
    <t>¥258.00</t>
  </si>
  <si>
    <t>1.8米大床房(无窗)</t>
  </si>
  <si>
    <t>102656857956</t>
  </si>
  <si>
    <t>268955042</t>
  </si>
  <si>
    <t>莫泰酒店(上海北外滩杨浦大桥隆昌路地铁站店)</t>
  </si>
  <si>
    <t>王雅萱</t>
  </si>
  <si>
    <t>¥534.00</t>
  </si>
  <si>
    <t>¥464.00</t>
  </si>
  <si>
    <t>102656491339</t>
  </si>
  <si>
    <t>268946165</t>
  </si>
  <si>
    <t>莫泰168(上海金沙江路大渡河路地铁站店)</t>
  </si>
  <si>
    <t>李松</t>
  </si>
  <si>
    <t>¥650.00</t>
  </si>
  <si>
    <t>¥86.00</t>
  </si>
  <si>
    <t>¥564.00</t>
  </si>
  <si>
    <t>精选双床房</t>
  </si>
  <si>
    <t>102656345352</t>
  </si>
  <si>
    <t>288769843</t>
  </si>
  <si>
    <t>武汉新城商务宾馆</t>
  </si>
  <si>
    <t>朱光辉</t>
  </si>
  <si>
    <t>¥429.00</t>
  </si>
  <si>
    <t>¥55.00</t>
  </si>
  <si>
    <t>¥374.00</t>
  </si>
  <si>
    <t>标准双人间</t>
  </si>
  <si>
    <t>102656245292</t>
  </si>
  <si>
    <t>268925600</t>
  </si>
  <si>
    <t>维也纳国际酒店(上海滴水湖海洋公园店)</t>
  </si>
  <si>
    <t>周菲|辛金芳</t>
  </si>
  <si>
    <t>¥826.00</t>
  </si>
  <si>
    <t>¥718.00</t>
  </si>
  <si>
    <t>高级双床间</t>
  </si>
  <si>
    <t>102658833396</t>
  </si>
  <si>
    <t>268933502</t>
  </si>
  <si>
    <t>如家酒店(上海人民广场福州路上海书城店)</t>
  </si>
  <si>
    <t>伊尔番</t>
  </si>
  <si>
    <t>¥255.00</t>
  </si>
  <si>
    <t>¥34.00</t>
  </si>
  <si>
    <t>¥221.00</t>
  </si>
  <si>
    <t>102657688487</t>
  </si>
  <si>
    <t>275071470</t>
  </si>
  <si>
    <t>格林联盟酒店(深圳南山蛇口海上世界太子路店)</t>
  </si>
  <si>
    <t>唐文奇</t>
  </si>
  <si>
    <t>¥424.00</t>
  </si>
  <si>
    <t>¥56.00</t>
  </si>
  <si>
    <t>¥368.00</t>
  </si>
  <si>
    <t>单人房</t>
  </si>
  <si>
    <t>102658691318</t>
  </si>
  <si>
    <t>289838926</t>
  </si>
  <si>
    <t>7天连锁酒店(武汉亚贸广场军区总医院地铁站店)</t>
  </si>
  <si>
    <t>李振华</t>
  </si>
  <si>
    <t>¥150.00</t>
  </si>
  <si>
    <t>¥130.00</t>
  </si>
  <si>
    <t>零压大床房</t>
  </si>
  <si>
    <t>102658970990</t>
  </si>
  <si>
    <t>275076072</t>
  </si>
  <si>
    <t>兴义地标国际酒店</t>
  </si>
  <si>
    <t>刘波</t>
  </si>
  <si>
    <t>¥319.00</t>
  </si>
  <si>
    <t>¥42.00</t>
  </si>
  <si>
    <t>¥277.00</t>
  </si>
  <si>
    <t>豪华标准间</t>
  </si>
  <si>
    <t>102658179207</t>
  </si>
  <si>
    <t>268947992</t>
  </si>
  <si>
    <t>锦江之星(合肥高新区科学大道店)</t>
  </si>
  <si>
    <t>岳文礼</t>
  </si>
  <si>
    <t>¥163.00</t>
  </si>
  <si>
    <t>¥22.00</t>
  </si>
  <si>
    <t>¥141.00</t>
  </si>
  <si>
    <t>标准房a</t>
  </si>
  <si>
    <t>102658121755</t>
  </si>
  <si>
    <t>291210445</t>
  </si>
  <si>
    <t>正阳大酒店</t>
  </si>
  <si>
    <t>闫雷</t>
  </si>
  <si>
    <t>¥106.00</t>
  </si>
  <si>
    <t>¥92.00</t>
  </si>
  <si>
    <t>102658483518</t>
  </si>
  <si>
    <t>296760721</t>
  </si>
  <si>
    <t>重庆镁江宾馆</t>
  </si>
  <si>
    <t>袁栋</t>
  </si>
  <si>
    <t>102658913952</t>
  </si>
  <si>
    <t>286758853</t>
  </si>
  <si>
    <t>格林豪泰酒店(唐山南湖公园休闲美食广场店)</t>
  </si>
  <si>
    <t>朱祥虎</t>
  </si>
  <si>
    <t>¥118.00</t>
  </si>
  <si>
    <t>大床房,1.5m床</t>
  </si>
  <si>
    <t>102658355730</t>
  </si>
  <si>
    <t>298094704</t>
  </si>
  <si>
    <t>洛阳君凯精品酒店</t>
  </si>
  <si>
    <t>徐广治</t>
  </si>
  <si>
    <t>商务大床间</t>
  </si>
  <si>
    <t>102658034275</t>
  </si>
  <si>
    <t>268949561</t>
  </si>
  <si>
    <t>佛山柏乐儿酒店公寓</t>
  </si>
  <si>
    <t>华卫新</t>
  </si>
  <si>
    <t>精品大床房</t>
  </si>
  <si>
    <t>102655623696</t>
  </si>
  <si>
    <t>282396043</t>
  </si>
  <si>
    <t>汉庭酒店(成都春熙路地铁站店)</t>
  </si>
  <si>
    <t>邓少彬</t>
  </si>
  <si>
    <t>¥536.00</t>
  </si>
  <si>
    <t>¥466.00</t>
  </si>
  <si>
    <t>双床房</t>
  </si>
  <si>
    <t>102657580024</t>
  </si>
  <si>
    <t>266558210</t>
  </si>
  <si>
    <t>IU酒店(上海复旦大学五角场地铁站店)</t>
  </si>
  <si>
    <t>陈博之</t>
  </si>
  <si>
    <t>¥274.00</t>
  </si>
  <si>
    <t>¥238.00</t>
  </si>
  <si>
    <t>小U·超级大床房</t>
  </si>
  <si>
    <t>102657366926</t>
  </si>
  <si>
    <t>295021192</t>
  </si>
  <si>
    <t>如家酒店·neo(惠州江北佳兆业店)</t>
  </si>
  <si>
    <t>吴镇江</t>
  </si>
  <si>
    <t>标准双人房</t>
  </si>
  <si>
    <t>102657869355</t>
  </si>
  <si>
    <t>295808950</t>
  </si>
  <si>
    <t>凯邦宾馆(武汉首义店)</t>
  </si>
  <si>
    <t>张建廷</t>
  </si>
  <si>
    <t>¥162.00</t>
  </si>
  <si>
    <t>¥140.00</t>
  </si>
  <si>
    <t>102657952486</t>
  </si>
  <si>
    <t>295805245</t>
  </si>
  <si>
    <t>南京梦之香商务宾馆</t>
  </si>
  <si>
    <t>王莉</t>
  </si>
  <si>
    <t>¥178.00</t>
  </si>
  <si>
    <t>¥153.00</t>
  </si>
  <si>
    <t>特惠大床房</t>
  </si>
  <si>
    <t>102650854095</t>
  </si>
  <si>
    <t>284944855</t>
  </si>
  <si>
    <t>维也纳酒店(景德镇人民广场店)</t>
  </si>
  <si>
    <t>LIN/YINJIUNN</t>
  </si>
  <si>
    <t>标准单人房</t>
  </si>
  <si>
    <t>102656476377</t>
  </si>
  <si>
    <t>282708802</t>
  </si>
  <si>
    <t>格林豪泰酒店(苏州中山南路上亿汽车城店)</t>
  </si>
  <si>
    <t>徐胤杰</t>
  </si>
  <si>
    <t>¥396.00</t>
  </si>
  <si>
    <t>商务大床房</t>
  </si>
  <si>
    <t>102656816147</t>
  </si>
  <si>
    <t>294435403</t>
  </si>
  <si>
    <t>格林豪泰酒店(瑞金红都大道店)</t>
  </si>
  <si>
    <t>马宣羽</t>
  </si>
  <si>
    <t>¥268.00</t>
  </si>
  <si>
    <t>¥232.00</t>
  </si>
  <si>
    <t>特色双床房</t>
  </si>
  <si>
    <t>102658796952</t>
  </si>
  <si>
    <t>266544944</t>
  </si>
  <si>
    <t>贵阳铂尔曼大酒店</t>
  </si>
  <si>
    <t>杨余良</t>
  </si>
  <si>
    <t>¥546.00</t>
  </si>
  <si>
    <t>¥474.00</t>
  </si>
  <si>
    <t>102658028384</t>
  </si>
  <si>
    <t>肖和</t>
  </si>
  <si>
    <t>102658806704</t>
  </si>
  <si>
    <t>330741430</t>
  </si>
  <si>
    <t>常州丹青百合商务酒店</t>
  </si>
  <si>
    <t>吴国华</t>
  </si>
  <si>
    <t>¥186.00</t>
  </si>
  <si>
    <t>¥161.00</t>
  </si>
  <si>
    <t>商务标准间</t>
  </si>
  <si>
    <t>102658788594</t>
  </si>
  <si>
    <t>311321020</t>
  </si>
  <si>
    <t>濮阳县忆江南度假村</t>
  </si>
  <si>
    <t>曹沛</t>
  </si>
  <si>
    <t>¥90.00</t>
  </si>
  <si>
    <t>¥78.00</t>
  </si>
  <si>
    <t>102658784900</t>
  </si>
  <si>
    <t>298213264</t>
  </si>
  <si>
    <t>如家酒店·neo(太仓新华西路店)</t>
  </si>
  <si>
    <t>崔少东</t>
  </si>
  <si>
    <t>¥182.00</t>
  </si>
  <si>
    <t>¥158.00</t>
  </si>
  <si>
    <t>全新大床房</t>
  </si>
  <si>
    <t>102658586386</t>
  </si>
  <si>
    <t>266547455</t>
  </si>
  <si>
    <t>拉萨香格里拉大酒店</t>
  </si>
  <si>
    <t>储佳兴</t>
  </si>
  <si>
    <t>¥1,238.00</t>
  </si>
  <si>
    <t>¥1,076.00</t>
  </si>
  <si>
    <t>102658775767</t>
  </si>
  <si>
    <t>266554436</t>
  </si>
  <si>
    <t>成都浣花溪智选假日酒店</t>
  </si>
  <si>
    <t>朱延峰|罗琨|张翀</t>
  </si>
  <si>
    <t>¥1,062.00</t>
  </si>
  <si>
    <t>¥921.00</t>
  </si>
  <si>
    <t>智选标准大床房</t>
  </si>
  <si>
    <t>102658916647</t>
  </si>
  <si>
    <t>311326480</t>
  </si>
  <si>
    <t>尚客优快捷酒店(鄢陵未来大道店)</t>
  </si>
  <si>
    <t>沈乐乐</t>
  </si>
  <si>
    <t>¥80.00</t>
  </si>
  <si>
    <t>102658703356</t>
  </si>
  <si>
    <t>295813339</t>
  </si>
  <si>
    <t>苏州华港宾馆</t>
  </si>
  <si>
    <t>黄元浩</t>
  </si>
  <si>
    <t>¥76.00</t>
  </si>
  <si>
    <t>¥66.00</t>
  </si>
  <si>
    <t>普通大床房(无窗)</t>
  </si>
  <si>
    <t>102658814324</t>
  </si>
  <si>
    <t>286117081</t>
  </si>
  <si>
    <t>7天连锁酒店(南昌新建行政中心店)</t>
  </si>
  <si>
    <t>小米</t>
  </si>
  <si>
    <t>¥83.00</t>
  </si>
  <si>
    <t>自主大床房</t>
  </si>
  <si>
    <t>102658661299</t>
  </si>
  <si>
    <t>266553554</t>
  </si>
  <si>
    <t>格林豪泰(苏州园区博览中心店)</t>
  </si>
  <si>
    <t>蒋文德</t>
  </si>
  <si>
    <t>¥218.00</t>
  </si>
  <si>
    <t>¥29.00</t>
  </si>
  <si>
    <t>高级双床房</t>
  </si>
  <si>
    <t>102658895661</t>
  </si>
  <si>
    <t>王丹</t>
  </si>
  <si>
    <t>102658889835</t>
  </si>
  <si>
    <t>266545934</t>
  </si>
  <si>
    <t>7天连锁酒店(南京夫子庙大光路店)</t>
  </si>
  <si>
    <t>李光辉</t>
  </si>
  <si>
    <t>102658646859</t>
  </si>
  <si>
    <t>288761554</t>
  </si>
  <si>
    <t>西安时间客栈</t>
  </si>
  <si>
    <t>康飞</t>
  </si>
  <si>
    <t>¥112.00</t>
  </si>
  <si>
    <t>¥97.00</t>
  </si>
  <si>
    <t>102658119821</t>
  </si>
  <si>
    <t>326762176</t>
  </si>
  <si>
    <t>遂宁丽呈来住酒店(湿地公园店)</t>
  </si>
  <si>
    <t>周玲</t>
  </si>
  <si>
    <t>¥180.00</t>
  </si>
  <si>
    <t>臻选精致大床房</t>
  </si>
  <si>
    <t>102655172249</t>
  </si>
  <si>
    <t>295809541</t>
  </si>
  <si>
    <t>格盟酒店(宿松县汽车站步行街店)</t>
  </si>
  <si>
    <t>谷玉萍</t>
  </si>
  <si>
    <t>¥18.00</t>
  </si>
  <si>
    <t>¥117.00</t>
  </si>
  <si>
    <t>102655968692</t>
  </si>
  <si>
    <t>298216975</t>
  </si>
  <si>
    <t>如家酒店(南京南站胜太西路翠屏山地铁站店)</t>
  </si>
  <si>
    <t>锁粤</t>
  </si>
  <si>
    <t>¥426.00</t>
  </si>
  <si>
    <t>¥370.00</t>
  </si>
  <si>
    <t>102657679218</t>
  </si>
  <si>
    <t>298094380</t>
  </si>
  <si>
    <t>如家酒店(南昌阳明路儿童医院地铁站店)</t>
  </si>
  <si>
    <t>张璇</t>
  </si>
  <si>
    <t>¥179.00</t>
  </si>
  <si>
    <t>¥155.00</t>
  </si>
  <si>
    <t>102657943192</t>
  </si>
  <si>
    <t>278591481</t>
  </si>
  <si>
    <t>城市便捷酒店(驻马店正阳路店)</t>
  </si>
  <si>
    <t>龚天伦</t>
  </si>
  <si>
    <t>¥316.00</t>
  </si>
  <si>
    <t>102657620454</t>
  </si>
  <si>
    <t>295812181</t>
  </si>
  <si>
    <t>昆明云漫印象酒店</t>
  </si>
  <si>
    <t>孙铭艺</t>
  </si>
  <si>
    <t>¥67.00</t>
  </si>
  <si>
    <t>陌上花开</t>
  </si>
  <si>
    <t>102658903341</t>
  </si>
  <si>
    <t>268923704</t>
  </si>
  <si>
    <t>锦江之星品尚酒店(武汉新华路店)</t>
  </si>
  <si>
    <t>汪冬梅</t>
  </si>
  <si>
    <t>¥191.00</t>
  </si>
  <si>
    <t>标准房b</t>
  </si>
  <si>
    <t>102658671505</t>
  </si>
  <si>
    <t>277399540</t>
  </si>
  <si>
    <t>格林豪泰(平凉静宁店)</t>
  </si>
  <si>
    <t>王康</t>
  </si>
  <si>
    <t>102658009637</t>
  </si>
  <si>
    <t>288760711</t>
  </si>
  <si>
    <t>杭州金耀宾馆</t>
  </si>
  <si>
    <t>徐小勇</t>
  </si>
  <si>
    <t>102658418588</t>
  </si>
  <si>
    <t>295812868</t>
  </si>
  <si>
    <t>青皮树酒店(合肥经开区中环城大学城地铁站店)</t>
  </si>
  <si>
    <t>赵京伟</t>
  </si>
  <si>
    <t>102658944073</t>
  </si>
  <si>
    <t>268935395</t>
  </si>
  <si>
    <t>格林豪泰(常州镇澄路小湖市场店)</t>
  </si>
  <si>
    <t>刘小龙</t>
  </si>
  <si>
    <t>102658981451</t>
  </si>
  <si>
    <t>288652453</t>
  </si>
  <si>
    <t>呼和浩特锦益商务酒店</t>
  </si>
  <si>
    <t>周胜鸿</t>
  </si>
  <si>
    <t>¥82.00</t>
  </si>
  <si>
    <t>特惠双床房</t>
  </si>
  <si>
    <t>102658168258</t>
  </si>
  <si>
    <t>288649486</t>
  </si>
  <si>
    <t>如家精选酒店(上海长寿路亚新广场地铁站店)</t>
  </si>
  <si>
    <t>王真</t>
  </si>
  <si>
    <t>¥379.00</t>
  </si>
  <si>
    <t>¥50.00</t>
  </si>
  <si>
    <t>¥329.00</t>
  </si>
  <si>
    <t>精选家庭房</t>
  </si>
  <si>
    <t>102658205831</t>
  </si>
  <si>
    <t>288658093</t>
  </si>
  <si>
    <t>洛阳银河宾馆</t>
  </si>
  <si>
    <t>侯晓东</t>
  </si>
  <si>
    <t>豪华标间</t>
  </si>
  <si>
    <t>102658327704</t>
  </si>
  <si>
    <t>288655987</t>
  </si>
  <si>
    <t>花居酒店(苏州尹山湖地铁站高教区店)</t>
  </si>
  <si>
    <t>董永旺</t>
  </si>
  <si>
    <t>¥230.00</t>
  </si>
  <si>
    <t>¥200.00</t>
  </si>
  <si>
    <t>精选大床房</t>
  </si>
  <si>
    <t>102658010169</t>
  </si>
  <si>
    <t>298577728</t>
  </si>
  <si>
    <t>中山汇高商务公寓</t>
  </si>
  <si>
    <t>唐迎</t>
  </si>
  <si>
    <t>豪华双床房</t>
  </si>
  <si>
    <t>102658057864</t>
  </si>
  <si>
    <t>293925274</t>
  </si>
  <si>
    <t>格林豪泰酒店(南通三厂望江北路店)</t>
  </si>
  <si>
    <t>燕博</t>
  </si>
  <si>
    <t>¥228.00</t>
  </si>
  <si>
    <t>¥198.00</t>
  </si>
  <si>
    <t>102658945674</t>
  </si>
  <si>
    <t>294442633</t>
  </si>
  <si>
    <t>格林豪泰智选酒店(绥中中央路店)</t>
  </si>
  <si>
    <t>荣家铭</t>
  </si>
  <si>
    <t>¥201.00</t>
  </si>
  <si>
    <t>¥27.00</t>
  </si>
  <si>
    <t>¥174.00</t>
  </si>
  <si>
    <t>102658468292</t>
  </si>
  <si>
    <t>268939499</t>
  </si>
  <si>
    <t>埃菲尔国际酒店(成都红牌楼地铁站店)</t>
  </si>
  <si>
    <t>罗锋</t>
  </si>
  <si>
    <t>巴黎行政大床房</t>
  </si>
  <si>
    <t>102658254403</t>
  </si>
  <si>
    <t>294435373</t>
  </si>
  <si>
    <t>格林豪泰(上海崇明堡镇店)</t>
  </si>
  <si>
    <t>孟凡安|戴小丰</t>
  </si>
  <si>
    <t>¥516.00</t>
  </si>
  <si>
    <t>¥68.00</t>
  </si>
  <si>
    <t>¥448.00</t>
  </si>
  <si>
    <t>102658143269</t>
  </si>
  <si>
    <t>289838515</t>
  </si>
  <si>
    <t>锦江之星风尚(新余火车站店)</t>
  </si>
  <si>
    <t>徐记祥</t>
  </si>
  <si>
    <t>¥134.00</t>
  </si>
  <si>
    <t>¥116.00</t>
  </si>
  <si>
    <t>商务房c</t>
  </si>
  <si>
    <t>102658701015</t>
  </si>
  <si>
    <t>291212620</t>
  </si>
  <si>
    <t>驻马店京都假日宾馆</t>
  </si>
  <si>
    <t>杨发来</t>
  </si>
  <si>
    <t>¥1.00</t>
  </si>
  <si>
    <t>普通标间</t>
  </si>
  <si>
    <t>102658027677</t>
  </si>
  <si>
    <t>295814977</t>
  </si>
  <si>
    <t>南昌柠檬快捷酒店</t>
  </si>
  <si>
    <t>杨隆轩</t>
  </si>
  <si>
    <t>102658002774</t>
  </si>
  <si>
    <t>275068986</t>
  </si>
  <si>
    <t>如家酒店·neo(上海东安路地铁站店)</t>
  </si>
  <si>
    <t>王存芳</t>
  </si>
  <si>
    <t>¥493.00</t>
  </si>
  <si>
    <t>¥65.00</t>
  </si>
  <si>
    <t>¥428.00</t>
  </si>
  <si>
    <t>102658410411</t>
  </si>
  <si>
    <t>268943588</t>
  </si>
  <si>
    <t>如家酒店(宁波火车站大卿桥地铁站店)</t>
  </si>
  <si>
    <t>雷春辉</t>
  </si>
  <si>
    <t>102658484478</t>
  </si>
  <si>
    <t>298220947</t>
  </si>
  <si>
    <t>IU酒店(郑州文化路三全路店)</t>
  </si>
  <si>
    <t>荆焕科</t>
  </si>
  <si>
    <t>小U精致大床房(无窗)</t>
  </si>
  <si>
    <t>102655872509</t>
  </si>
  <si>
    <t>268924493</t>
  </si>
  <si>
    <t>三亚四季海庭酒店</t>
  </si>
  <si>
    <t>吴艳波</t>
  </si>
  <si>
    <t>¥1,196.00</t>
  </si>
  <si>
    <t>¥1,040.00</t>
  </si>
  <si>
    <t>102655280753</t>
  </si>
  <si>
    <t>316404790</t>
  </si>
  <si>
    <t>99优选酒店(北京站广场店)</t>
  </si>
  <si>
    <t>赵玉琴</t>
  </si>
  <si>
    <t>¥1,002.00</t>
  </si>
  <si>
    <t>¥132.00</t>
  </si>
  <si>
    <t>¥870.00</t>
  </si>
  <si>
    <t>102658364179</t>
  </si>
  <si>
    <t>271516478</t>
  </si>
  <si>
    <t>深圳田园酒店</t>
  </si>
  <si>
    <t>喻志铿</t>
  </si>
  <si>
    <t>行政大床房</t>
  </si>
  <si>
    <t>102657817724</t>
  </si>
  <si>
    <t>夏兴</t>
  </si>
  <si>
    <t>¥204.00</t>
  </si>
  <si>
    <t>¥28.00</t>
  </si>
  <si>
    <t>¥176.00</t>
  </si>
  <si>
    <t>102657433220</t>
  </si>
  <si>
    <t>271515287</t>
  </si>
  <si>
    <t>武汉恒大酒店</t>
  </si>
  <si>
    <t>王丽</t>
  </si>
  <si>
    <t>¥1,114.00</t>
  </si>
  <si>
    <t>¥146.00</t>
  </si>
  <si>
    <t>¥968.00</t>
  </si>
  <si>
    <t>家庭园景大床房</t>
  </si>
  <si>
    <t>102657357637</t>
  </si>
  <si>
    <t>277285950</t>
  </si>
  <si>
    <t>格林豪泰(北京中医医院南锣鼓巷后海店)</t>
  </si>
  <si>
    <t>袁梓超</t>
  </si>
  <si>
    <t>¥529.00</t>
  </si>
  <si>
    <t>¥460.00</t>
  </si>
  <si>
    <t>豪华家庭房</t>
  </si>
  <si>
    <t>102658043446</t>
  </si>
  <si>
    <t>298088539</t>
  </si>
  <si>
    <t>布丁酒店(杭州西湖苏堤虎跑路四眼井店)</t>
  </si>
  <si>
    <t>何萌</t>
  </si>
  <si>
    <t>¥137.00</t>
  </si>
  <si>
    <t>大床房b</t>
  </si>
  <si>
    <t>102656256590</t>
  </si>
  <si>
    <t>288635548</t>
  </si>
  <si>
    <t>海口丽惠缘快捷酒店</t>
  </si>
  <si>
    <t>陶云平</t>
  </si>
  <si>
    <t>¥366.00</t>
  </si>
  <si>
    <t>¥48.00</t>
  </si>
  <si>
    <t>¥318.00</t>
  </si>
  <si>
    <t>温馨大床房</t>
  </si>
  <si>
    <t>102656471117</t>
  </si>
  <si>
    <t>286758280</t>
  </si>
  <si>
    <t>贝壳酒店(忻州师院店)</t>
  </si>
  <si>
    <t>高悦</t>
  </si>
  <si>
    <t>¥148.00</t>
  </si>
  <si>
    <t>¥128.00</t>
  </si>
  <si>
    <t>102658928999</t>
  </si>
  <si>
    <t>301607734</t>
  </si>
  <si>
    <t>格林豪泰(芜湖江北沈巷快捷酒店)</t>
  </si>
  <si>
    <t>印树俊</t>
  </si>
  <si>
    <t>¥138.00</t>
  </si>
  <si>
    <t>¥120.00</t>
  </si>
  <si>
    <t>102658733037</t>
  </si>
  <si>
    <t>268937435</t>
  </si>
  <si>
    <t>锦江之星(西安科技二路软件园店)</t>
  </si>
  <si>
    <t>于利剑</t>
  </si>
  <si>
    <t>标准房A</t>
  </si>
  <si>
    <t>102658424451</t>
  </si>
  <si>
    <t>285929473</t>
  </si>
  <si>
    <t>格林豪泰(巩义新兴路店)</t>
  </si>
  <si>
    <t>张滨</t>
  </si>
  <si>
    <t>¥139.00</t>
  </si>
  <si>
    <t>102658095674</t>
  </si>
  <si>
    <t>266551958</t>
  </si>
  <si>
    <t>7天连锁酒店(重庆南川钟楼街商业中心店)</t>
  </si>
  <si>
    <t>覃永亮</t>
  </si>
  <si>
    <t>102658485964</t>
  </si>
  <si>
    <t>298088101</t>
  </si>
  <si>
    <t>泗洪全凯宾馆</t>
  </si>
  <si>
    <t>杨明亮</t>
  </si>
  <si>
    <t>102656276129</t>
  </si>
  <si>
    <t>275069196</t>
  </si>
  <si>
    <t>如家酒店(北京国展柳芳地铁站店)</t>
  </si>
  <si>
    <t>程思汉</t>
  </si>
  <si>
    <t>¥333.00</t>
  </si>
  <si>
    <t>¥44.00</t>
  </si>
  <si>
    <t>102658709518</t>
  </si>
  <si>
    <t>268947884</t>
  </si>
  <si>
    <t>格林豪泰(苏州震泽古镇店)</t>
  </si>
  <si>
    <t>¥170.00</t>
  </si>
  <si>
    <t>高级大床房,1.5m床</t>
  </si>
  <si>
    <t>102658470954</t>
  </si>
  <si>
    <t>288756769</t>
  </si>
  <si>
    <t>普宁黄金国际假日酒店</t>
  </si>
  <si>
    <t>黄星初</t>
  </si>
  <si>
    <t>¥217.00</t>
  </si>
  <si>
    <t>¥188.00</t>
  </si>
  <si>
    <t>102658185849</t>
  </si>
  <si>
    <t>298086163</t>
  </si>
  <si>
    <t>美宜家连锁酒店(辉县太行大道店)</t>
  </si>
  <si>
    <t>杨咏衡</t>
  </si>
  <si>
    <t>¥115.00</t>
  </si>
  <si>
    <t>¥100.00</t>
  </si>
  <si>
    <t>102656687646</t>
  </si>
  <si>
    <t>268952069</t>
  </si>
  <si>
    <t>如家精选酒店(杭州万达广场汽车城店)</t>
  </si>
  <si>
    <t>王冬明</t>
  </si>
  <si>
    <t>精选商务房</t>
  </si>
  <si>
    <t>102657089672</t>
  </si>
  <si>
    <t>285929485</t>
  </si>
  <si>
    <t>格林豪泰快捷酒店(西安泾渭工业园店)</t>
  </si>
  <si>
    <t>管浩森</t>
  </si>
  <si>
    <t>¥362.00</t>
  </si>
  <si>
    <t>¥314.00</t>
  </si>
  <si>
    <t>102656350425</t>
  </si>
  <si>
    <t>268947308</t>
  </si>
  <si>
    <t>维也纳国际酒店(长沙汽车西站店)</t>
  </si>
  <si>
    <t>刘智勇</t>
  </si>
  <si>
    <t>¥247.00</t>
  </si>
  <si>
    <t>¥33.00</t>
  </si>
  <si>
    <t>¥214.00</t>
  </si>
  <si>
    <t>高级双人房</t>
  </si>
  <si>
    <t>102657478171</t>
  </si>
  <si>
    <t>288650665</t>
  </si>
  <si>
    <t>昆明教苑宾馆</t>
  </si>
  <si>
    <t>李龙</t>
  </si>
  <si>
    <t>特色标准间</t>
  </si>
  <si>
    <t>102657294875</t>
  </si>
  <si>
    <t>284946076</t>
  </si>
  <si>
    <t>维也纳酒店(惠东吉隆店)</t>
  </si>
  <si>
    <t>林俊毅|雷双平</t>
  </si>
  <si>
    <t>¥944.00</t>
  </si>
  <si>
    <t>¥124.00</t>
  </si>
  <si>
    <t>¥820.00</t>
  </si>
  <si>
    <t>高级单人房</t>
  </si>
  <si>
    <t>102658095868</t>
  </si>
  <si>
    <t>286757470</t>
  </si>
  <si>
    <t>格林豪泰(昌黎火车站民生路步行街店)</t>
  </si>
  <si>
    <t>彭雪峰</t>
  </si>
  <si>
    <t>102658589290</t>
  </si>
  <si>
    <t>297000145</t>
  </si>
  <si>
    <t>尚客优快捷酒店(遂宁高铁站店)</t>
  </si>
  <si>
    <t>贺定勇</t>
  </si>
  <si>
    <t>¥98.00</t>
  </si>
  <si>
    <t>¥13.00</t>
  </si>
  <si>
    <t>¥85.00</t>
  </si>
  <si>
    <t>102658504473</t>
  </si>
  <si>
    <t>284946472</t>
  </si>
  <si>
    <t>维也纳酒店(郑州惠济万达店)</t>
  </si>
  <si>
    <t>姚远</t>
  </si>
  <si>
    <t>¥224.00</t>
  </si>
  <si>
    <t>102658731788</t>
  </si>
  <si>
    <t>293925490</t>
  </si>
  <si>
    <t>格林联盟酒店(汕头和平荣曦店)</t>
  </si>
  <si>
    <t>曹源</t>
  </si>
  <si>
    <t>102658345027</t>
  </si>
  <si>
    <t>294435532</t>
  </si>
  <si>
    <t>格林豪泰酒店(张北草原天路张库大道店)</t>
  </si>
  <si>
    <t>蒲星宇</t>
  </si>
  <si>
    <t>102658851735</t>
  </si>
  <si>
    <t>298209361</t>
  </si>
  <si>
    <t>铜川福楼大酒店</t>
  </si>
  <si>
    <t>惠晓浩</t>
  </si>
  <si>
    <t>¥113.00</t>
  </si>
  <si>
    <t>经济标准间</t>
  </si>
  <si>
    <t>102658954051</t>
  </si>
  <si>
    <t>275066349</t>
  </si>
  <si>
    <t>怡莱酒店(宁波城市新贵店)</t>
  </si>
  <si>
    <t>田欣</t>
  </si>
  <si>
    <t>¥242.00</t>
  </si>
  <si>
    <t>¥32.00</t>
  </si>
  <si>
    <t>¥210.00</t>
  </si>
  <si>
    <t>102658809841</t>
  </si>
  <si>
    <t>266554733</t>
  </si>
  <si>
    <t>锦江之星品尚(上海南京路步行街店)</t>
  </si>
  <si>
    <t>陈建</t>
  </si>
  <si>
    <t>¥389.00</t>
  </si>
  <si>
    <t>¥51.00</t>
  </si>
  <si>
    <t>¥338.00</t>
  </si>
  <si>
    <t>102658029561</t>
  </si>
  <si>
    <t>275065431</t>
  </si>
  <si>
    <t>凯顿大酒店(海口国兴店)</t>
  </si>
  <si>
    <t>娄丽君</t>
  </si>
  <si>
    <t>102658458585</t>
  </si>
  <si>
    <t>266553614</t>
  </si>
  <si>
    <t>7天连锁酒店(上海西藏南路地铁站店)</t>
  </si>
  <si>
    <t>黄光娥</t>
  </si>
  <si>
    <t>¥336.00</t>
  </si>
  <si>
    <t>¥292.00</t>
  </si>
  <si>
    <t>新7天双床房</t>
  </si>
  <si>
    <t>102658456770</t>
  </si>
  <si>
    <t>294444220</t>
  </si>
  <si>
    <t>青皮树酒店(喀什噶尔古城店)</t>
  </si>
  <si>
    <t>王亮</t>
  </si>
  <si>
    <t>¥31.00</t>
  </si>
  <si>
    <t>¥206.00</t>
  </si>
  <si>
    <t>102658213174</t>
  </si>
  <si>
    <t>316575196</t>
  </si>
  <si>
    <t>骏怡精选酒店(六盘水钟山区政府店)</t>
  </si>
  <si>
    <t>凯东妹</t>
  </si>
  <si>
    <t>雅致双床房</t>
  </si>
  <si>
    <t>102658650236</t>
  </si>
  <si>
    <t>周乐峰</t>
  </si>
  <si>
    <t>102658804800</t>
  </si>
  <si>
    <t>268948220</t>
  </si>
  <si>
    <t>喜都酒店(重庆杨家坪步行街店)</t>
  </si>
  <si>
    <t>董晓燕</t>
  </si>
  <si>
    <t>¥205.00</t>
  </si>
  <si>
    <t>以梦为马(标间)</t>
  </si>
  <si>
    <t>102658939968</t>
  </si>
  <si>
    <t>311328277</t>
  </si>
  <si>
    <t>唐河凤凰梧桐假日酒店</t>
  </si>
  <si>
    <t>张强</t>
  </si>
  <si>
    <t>102658841657</t>
  </si>
  <si>
    <t>316425715</t>
  </si>
  <si>
    <t>喆啡酒店(北京马驹桥联东U谷店)</t>
  </si>
  <si>
    <t>郭忠彬</t>
  </si>
  <si>
    <t>¥331.00</t>
  </si>
  <si>
    <t>¥287.00</t>
  </si>
  <si>
    <t>醇享双床房</t>
  </si>
  <si>
    <t>102653981284</t>
  </si>
  <si>
    <t>268944065</t>
  </si>
  <si>
    <t>锦江之星(北京珠市口店)</t>
  </si>
  <si>
    <t>刘红丽</t>
  </si>
  <si>
    <t>¥381.00</t>
  </si>
  <si>
    <t>商务房a</t>
  </si>
  <si>
    <t>102654014776</t>
  </si>
  <si>
    <t>286116457</t>
  </si>
  <si>
    <t>7天优品酒店(南京新街口地铁站店)</t>
  </si>
  <si>
    <t>毛茹</t>
  </si>
  <si>
    <t>优品家庭房</t>
  </si>
  <si>
    <t>102562083612</t>
  </si>
  <si>
    <t>266547458</t>
  </si>
  <si>
    <t>重庆尼依格罗酒店</t>
  </si>
  <si>
    <t>樊爱莲</t>
  </si>
  <si>
    <t>2021-03-05</t>
  </si>
  <si>
    <t>¥2,416.00</t>
  </si>
  <si>
    <t>¥2,100.00</t>
  </si>
  <si>
    <t>N1豪华双床房</t>
  </si>
  <si>
    <t>102655451570</t>
  </si>
  <si>
    <t>295811437</t>
  </si>
  <si>
    <t>如家酒店·neo(上海徐家汇八万人体育馆地铁站店)</t>
  </si>
  <si>
    <t>魏洪业</t>
  </si>
  <si>
    <t>¥233.00</t>
  </si>
  <si>
    <t>¥202.00</t>
  </si>
  <si>
    <t>全新净馨大床房(无窗)</t>
  </si>
  <si>
    <t>102658322438</t>
  </si>
  <si>
    <t>268944014</t>
  </si>
  <si>
    <t>喆啡酒店(广州南站南浦地铁站店)</t>
  </si>
  <si>
    <t>李传令</t>
  </si>
  <si>
    <t>啡凡体验房</t>
  </si>
  <si>
    <t>102658118232</t>
  </si>
  <si>
    <t>266549738</t>
  </si>
  <si>
    <t>福州三迪希尔顿酒店</t>
  </si>
  <si>
    <t>吴健萍</t>
  </si>
  <si>
    <t>¥776.00</t>
  </si>
  <si>
    <t>¥674.00</t>
  </si>
  <si>
    <t>希尔顿大床房</t>
  </si>
  <si>
    <t>102656807557</t>
  </si>
  <si>
    <t>293484967</t>
  </si>
  <si>
    <t>都匀帕丁顿酒店</t>
  </si>
  <si>
    <t>刘勇</t>
  </si>
  <si>
    <t>¥295.00</t>
  </si>
  <si>
    <t>¥39.00</t>
  </si>
  <si>
    <t>¥256.00</t>
  </si>
  <si>
    <t>高级标准间</t>
  </si>
  <si>
    <t>102658337242</t>
  </si>
  <si>
    <t>268959101</t>
  </si>
  <si>
    <t>7天连锁酒店(杭州临平银泰店)</t>
  </si>
  <si>
    <t>李强</t>
  </si>
  <si>
    <t>102658578849</t>
  </si>
  <si>
    <t>275069373</t>
  </si>
  <si>
    <t>如家驿居酒店(北京首体店)</t>
  </si>
  <si>
    <t>王硕</t>
  </si>
  <si>
    <t>¥283.00</t>
  </si>
  <si>
    <t>¥37.00</t>
  </si>
  <si>
    <t>¥246.00</t>
  </si>
  <si>
    <t>102658218275</t>
  </si>
  <si>
    <t>295811893</t>
  </si>
  <si>
    <t>安宁凯希酒店</t>
  </si>
  <si>
    <t>姚中材</t>
  </si>
  <si>
    <t>102658054785</t>
  </si>
  <si>
    <t>294438370</t>
  </si>
  <si>
    <t>格林豪泰(上海李塔汇镇店)</t>
  </si>
  <si>
    <t>朱亮</t>
  </si>
  <si>
    <t>102657640276</t>
  </si>
  <si>
    <t>301607950</t>
  </si>
  <si>
    <t>格林豪泰(盐城车管所驾考中心店)</t>
  </si>
  <si>
    <t>黄旭</t>
  </si>
  <si>
    <t>102654192725</t>
  </si>
  <si>
    <t>298076248</t>
  </si>
  <si>
    <t>湛江泰迪假日酒店</t>
  </si>
  <si>
    <t>顾步青</t>
  </si>
  <si>
    <t>¥512.00</t>
  </si>
  <si>
    <t>¥445.00</t>
  </si>
  <si>
    <t>102658313209</t>
  </si>
  <si>
    <t>288765142</t>
  </si>
  <si>
    <t>重庆昇华酒店</t>
  </si>
  <si>
    <t>苏水生</t>
  </si>
  <si>
    <t>普通单人间</t>
  </si>
  <si>
    <t>102657209448</t>
  </si>
  <si>
    <t>294203272</t>
  </si>
  <si>
    <t>花筑·栖霞曼逸精品酒店(栖霞汽车站店)</t>
  </si>
  <si>
    <t>王传斌</t>
  </si>
  <si>
    <t>¥211.00</t>
  </si>
  <si>
    <t>¥183.00</t>
  </si>
  <si>
    <t>102658901959</t>
  </si>
  <si>
    <t>吴忌</t>
  </si>
  <si>
    <t>¥354.00</t>
  </si>
  <si>
    <t>¥307.00</t>
  </si>
  <si>
    <t>102658096039</t>
  </si>
  <si>
    <t>301607815</t>
  </si>
  <si>
    <t>格林豪泰酒店(灌南堆沟港镇店)</t>
  </si>
  <si>
    <t>董庚|欧钱江</t>
  </si>
  <si>
    <t>¥398.00</t>
  </si>
  <si>
    <t>¥52.00</t>
  </si>
  <si>
    <t>¥346.00</t>
  </si>
  <si>
    <t>102658749136</t>
  </si>
  <si>
    <t>294443815</t>
  </si>
  <si>
    <t>格林豪泰(长沙高铁南站店)</t>
  </si>
  <si>
    <t>孙荣景</t>
  </si>
  <si>
    <t>¥250.00</t>
  </si>
  <si>
    <t>102658810462</t>
  </si>
  <si>
    <t>289837027</t>
  </si>
  <si>
    <t>锦江之星品尚酒店(临沂市政府天津路店)</t>
  </si>
  <si>
    <t>黄雯</t>
  </si>
  <si>
    <t>¥248.00</t>
  </si>
  <si>
    <t>¥215.00</t>
  </si>
  <si>
    <t>商务房b</t>
  </si>
  <si>
    <t>102658923339</t>
  </si>
  <si>
    <t>266549471</t>
  </si>
  <si>
    <t>郑州希尔顿酒店</t>
  </si>
  <si>
    <t>邢璐</t>
  </si>
  <si>
    <t>¥756.00</t>
  </si>
  <si>
    <t>¥680.00</t>
  </si>
  <si>
    <t>高级豪华大床房</t>
  </si>
  <si>
    <t>102658497289</t>
  </si>
  <si>
    <t>298089487</t>
  </si>
  <si>
    <t>尚客优连锁酒店(东平宿昌路店)</t>
  </si>
  <si>
    <t>丛建强</t>
  </si>
  <si>
    <t>¥157.00</t>
  </si>
  <si>
    <t>102658031550</t>
  </si>
  <si>
    <t>298091551</t>
  </si>
  <si>
    <t>贵州乐栖一号酒店</t>
  </si>
  <si>
    <t>杨进</t>
  </si>
  <si>
    <t>102658148999</t>
  </si>
  <si>
    <t>286757431</t>
  </si>
  <si>
    <t>格林豪泰智选酒店(赤城霞城大道店)</t>
  </si>
  <si>
    <t>王长远</t>
  </si>
  <si>
    <t>102657307429</t>
  </si>
  <si>
    <t>林芳</t>
  </si>
  <si>
    <t>1.5米大床房</t>
  </si>
  <si>
    <t>102657153490</t>
  </si>
  <si>
    <t>282395281</t>
  </si>
  <si>
    <t>格林豪泰(常州武进汽车总站店)</t>
  </si>
  <si>
    <t>欧阳哲</t>
  </si>
  <si>
    <t>大床房部分有窗</t>
  </si>
  <si>
    <t>102658029199</t>
  </si>
  <si>
    <t>266557361</t>
  </si>
  <si>
    <t>桂林逸思聆江青年旅舍</t>
  </si>
  <si>
    <t>王婧</t>
  </si>
  <si>
    <t>聆江大床房</t>
  </si>
  <si>
    <t>102657351503</t>
  </si>
  <si>
    <t>297001729</t>
  </si>
  <si>
    <t>锦江之星品尚(曲阜景区鼓楼北街店)</t>
  </si>
  <si>
    <t>王伟|王厚峰</t>
  </si>
  <si>
    <t>¥364.00</t>
  </si>
  <si>
    <t>商务房A</t>
  </si>
  <si>
    <t>102656335892</t>
  </si>
  <si>
    <t>268958519</t>
  </si>
  <si>
    <t>锦江之星风尚(苏州园区独墅湖高教区店)</t>
  </si>
  <si>
    <t>周利华</t>
  </si>
  <si>
    <t>¥465.00</t>
  </si>
  <si>
    <t>¥404.00</t>
  </si>
  <si>
    <t>102658978727</t>
  </si>
  <si>
    <t>294444718</t>
  </si>
  <si>
    <t>格林豪泰(咸宁火车站店)</t>
  </si>
  <si>
    <t>颜生</t>
  </si>
  <si>
    <t>102658693104</t>
  </si>
  <si>
    <t>291211741</t>
  </si>
  <si>
    <t>陵水怡园蓝宝酒店</t>
  </si>
  <si>
    <t>黄珊珊</t>
  </si>
  <si>
    <t>102658282977</t>
  </si>
  <si>
    <t>286758046</t>
  </si>
  <si>
    <t>格林豪泰(太原万柏林区西客站迎西高速口店)</t>
  </si>
  <si>
    <t>闫尚晖</t>
  </si>
  <si>
    <t>¥199.00</t>
  </si>
  <si>
    <t>¥173.00</t>
  </si>
  <si>
    <t>102658250399</t>
  </si>
  <si>
    <t>330390835</t>
  </si>
  <si>
    <t>呼和浩特佳和宾馆</t>
  </si>
  <si>
    <t>隋明琪</t>
  </si>
  <si>
    <t>¥143.00</t>
  </si>
  <si>
    <t>优选大床房</t>
  </si>
  <si>
    <t>102658710037</t>
  </si>
  <si>
    <t>289058116</t>
  </si>
  <si>
    <t>格林豪泰(望江蓝天路怡和苑店)</t>
  </si>
  <si>
    <t>岳超</t>
  </si>
  <si>
    <t>大床房,1.8米床 有窗</t>
  </si>
  <si>
    <t>102658884687</t>
  </si>
  <si>
    <t>296996458</t>
  </si>
  <si>
    <t>尚客优精选酒店(滑县人民路店)</t>
  </si>
  <si>
    <t>王太林</t>
  </si>
  <si>
    <t>¥225.00</t>
  </si>
  <si>
    <t>¥195.00</t>
  </si>
  <si>
    <t>102658789780</t>
  </si>
  <si>
    <t>283446139</t>
  </si>
  <si>
    <t>来宾裕达国际酒店</t>
  </si>
  <si>
    <t>聂永丰</t>
  </si>
  <si>
    <t>特惠高级标间</t>
  </si>
  <si>
    <t>102658121672</t>
  </si>
  <si>
    <t>295806100</t>
  </si>
  <si>
    <t>万泰酒店(长沙县中茂城店)</t>
  </si>
  <si>
    <t>谢党生</t>
  </si>
  <si>
    <t>¥236.00</t>
  </si>
  <si>
    <t>102649703499</t>
  </si>
  <si>
    <t>271516889</t>
  </si>
  <si>
    <t>莫丽酒店·精选(北京五棵松301医院店)</t>
  </si>
  <si>
    <t>李冬青</t>
  </si>
  <si>
    <t>2021-05-31</t>
  </si>
  <si>
    <t>¥332.00</t>
  </si>
  <si>
    <t>特惠大床房(无窗)</t>
  </si>
  <si>
    <t>102655276166</t>
  </si>
  <si>
    <t>298074643</t>
  </si>
  <si>
    <t>莫泰268(厦门火车站店)</t>
  </si>
  <si>
    <t>徐美善</t>
  </si>
  <si>
    <t>¥352.00</t>
  </si>
  <si>
    <t>¥46.00</t>
  </si>
  <si>
    <t>¥306.00</t>
  </si>
  <si>
    <t>102653469628</t>
  </si>
  <si>
    <t>275068770</t>
  </si>
  <si>
    <t>格林豪泰(上海虹桥机场淞虹路店)</t>
  </si>
  <si>
    <t>阎伟</t>
  </si>
  <si>
    <t>¥668.00</t>
  </si>
  <si>
    <t>¥580.00</t>
  </si>
  <si>
    <t>102657344233</t>
  </si>
  <si>
    <t>268944242</t>
  </si>
  <si>
    <t>锦江之星品尚(上海奉贤宝龙广场运河北路店)</t>
  </si>
  <si>
    <t>王一佳</t>
  </si>
  <si>
    <t>零压商务标准房A</t>
  </si>
  <si>
    <t>102656240723</t>
  </si>
  <si>
    <t>316575043</t>
  </si>
  <si>
    <t>骏怡连锁酒店(河北石家庄辛集市政府店)</t>
  </si>
  <si>
    <t>王博</t>
  </si>
  <si>
    <t>¥294.00</t>
  </si>
  <si>
    <t>102658997450</t>
  </si>
  <si>
    <t>李彐峰</t>
  </si>
  <si>
    <t>102658558209</t>
  </si>
  <si>
    <t>284944396</t>
  </si>
  <si>
    <t>维也纳酒店(寿光国际会展中心店)</t>
  </si>
  <si>
    <t>田春玲</t>
  </si>
  <si>
    <t>豪华双人房</t>
  </si>
  <si>
    <t>102657027098</t>
  </si>
  <si>
    <t>298098985</t>
  </si>
  <si>
    <t>大理栖悦酒店</t>
  </si>
  <si>
    <t>曾可</t>
  </si>
  <si>
    <t>¥244.00</t>
  </si>
  <si>
    <t>¥212.00</t>
  </si>
  <si>
    <t>302舒适大床房</t>
  </si>
  <si>
    <t>102658288810</t>
  </si>
  <si>
    <t>293480263</t>
  </si>
  <si>
    <t>格菲酒店(南京火车南站大明路地铁站店)</t>
  </si>
  <si>
    <t>李森林</t>
  </si>
  <si>
    <t>¥222.00</t>
  </si>
  <si>
    <t>102658642475</t>
  </si>
  <si>
    <t>李强|刘聪|付小栋</t>
  </si>
  <si>
    <t>¥849.00</t>
  </si>
  <si>
    <t>¥738.00</t>
  </si>
  <si>
    <t>102658288350</t>
  </si>
  <si>
    <t>288648037</t>
  </si>
  <si>
    <t>玉溪米伦网络主题酒店</t>
  </si>
  <si>
    <t>蔡定辰</t>
  </si>
  <si>
    <t>¥104.00</t>
  </si>
  <si>
    <t>精品电竞大床房</t>
  </si>
  <si>
    <t>102658909344</t>
  </si>
  <si>
    <t>311322781</t>
  </si>
  <si>
    <t>唐河新七天商务快捷酒店</t>
  </si>
  <si>
    <t>曹威威</t>
  </si>
  <si>
    <t>电脑标准间</t>
  </si>
  <si>
    <t>102658314535</t>
  </si>
  <si>
    <t>295808845</t>
  </si>
  <si>
    <t>西安雅居连锁酒店(太奥广场店)</t>
  </si>
  <si>
    <t>任艳玲</t>
  </si>
  <si>
    <t>102658668498</t>
  </si>
  <si>
    <t>268936559</t>
  </si>
  <si>
    <t>如家酒店(昆明火车站永平路店)</t>
  </si>
  <si>
    <t>徐瑞海</t>
  </si>
  <si>
    <t>102658089748</t>
  </si>
  <si>
    <t>298087804</t>
  </si>
  <si>
    <t>巩义交通宾馆</t>
  </si>
  <si>
    <t>胡敏</t>
  </si>
  <si>
    <t>优享标准间</t>
  </si>
  <si>
    <t>102657874072</t>
  </si>
  <si>
    <t>297877336</t>
  </si>
  <si>
    <t>齐河欧乐堡骑士度假酒店</t>
  </si>
  <si>
    <t>谭庆收|马玉兰</t>
  </si>
  <si>
    <t>¥918.00</t>
  </si>
  <si>
    <t>¥798.00</t>
  </si>
  <si>
    <t>公主梦幻大床房</t>
  </si>
  <si>
    <t>102657866986</t>
  </si>
  <si>
    <t>268956800</t>
  </si>
  <si>
    <t>锦江都城酒店(长沙五一广场店)</t>
  </si>
  <si>
    <t>毕秋月|罗铮荣|何品良</t>
  </si>
  <si>
    <t>¥981.00</t>
  </si>
  <si>
    <t>¥129.00</t>
  </si>
  <si>
    <t>¥852.00</t>
  </si>
  <si>
    <t>时尚商务房</t>
  </si>
  <si>
    <t>102658918206</t>
  </si>
  <si>
    <t>268930502</t>
  </si>
  <si>
    <t>如家酒店(上海金桥博兴路地铁站店)</t>
  </si>
  <si>
    <t>姜伟</t>
  </si>
  <si>
    <t>102658415982</t>
  </si>
  <si>
    <t>289838794</t>
  </si>
  <si>
    <t>锦江之星(南阳建设路新田360广场店)</t>
  </si>
  <si>
    <t>王茜</t>
  </si>
  <si>
    <t>标准房B</t>
  </si>
  <si>
    <t>102658490997</t>
  </si>
  <si>
    <t>301611865</t>
  </si>
  <si>
    <t>喆·啡酒店(南充五星花园店)</t>
  </si>
  <si>
    <t>邓智耀</t>
  </si>
  <si>
    <t>¥310.00</t>
  </si>
  <si>
    <t>啡凡大床房</t>
  </si>
  <si>
    <t>102658648702</t>
  </si>
  <si>
    <t>查国文</t>
  </si>
  <si>
    <t>102658045968</t>
  </si>
  <si>
    <t>277285821</t>
  </si>
  <si>
    <t>格林豪泰(合肥芜湖路万达广场店)</t>
  </si>
  <si>
    <t>杨益春</t>
  </si>
  <si>
    <t>102658209588</t>
  </si>
  <si>
    <t>285962773</t>
  </si>
  <si>
    <t>麗枫酒店(北京国贸店)</t>
  </si>
  <si>
    <t>刘剑霞</t>
  </si>
  <si>
    <t>¥671.00</t>
  </si>
  <si>
    <t>¥583.00</t>
  </si>
  <si>
    <t>102658659800</t>
  </si>
  <si>
    <t>288621868</t>
  </si>
  <si>
    <t>贵阳花溪国际青年旅舍</t>
  </si>
  <si>
    <t>许国政</t>
  </si>
  <si>
    <t>102658749705</t>
  </si>
  <si>
    <t>陈世祥</t>
  </si>
  <si>
    <t>102658229267</t>
  </si>
  <si>
    <t>294442975</t>
  </si>
  <si>
    <t>贝壳酒店(宿州拂晓大道店)</t>
  </si>
  <si>
    <t>张墨客</t>
  </si>
  <si>
    <t>102658130449</t>
  </si>
  <si>
    <t>311323861</t>
  </si>
  <si>
    <t>邢台熙园短租公寓</t>
  </si>
  <si>
    <t>郑力荣</t>
  </si>
  <si>
    <t>102658939578</t>
  </si>
  <si>
    <t>梁学谦</t>
  </si>
  <si>
    <t>102658267947</t>
  </si>
  <si>
    <t>311329225</t>
  </si>
  <si>
    <t>濮阳艾尚颐和风尚酒店</t>
  </si>
  <si>
    <t>路晓兵</t>
  </si>
  <si>
    <t>102658583334</t>
  </si>
  <si>
    <t>288623029</t>
  </si>
  <si>
    <t>曲靖麦田精品酒店</t>
  </si>
  <si>
    <t>陶文瑜</t>
  </si>
  <si>
    <t>迷你单人房(无窗)</t>
  </si>
  <si>
    <t>102658576952</t>
  </si>
  <si>
    <t>311330140</t>
  </si>
  <si>
    <t>三门峡双城温泉宾馆</t>
  </si>
  <si>
    <t>滑明阳</t>
  </si>
  <si>
    <t>¥74.00</t>
  </si>
  <si>
    <t>¥64.00</t>
  </si>
  <si>
    <t>102658806558</t>
  </si>
  <si>
    <t>295025566</t>
  </si>
  <si>
    <t>海丰蓝海精品酒店</t>
  </si>
  <si>
    <t>刘汝坚</t>
  </si>
  <si>
    <t>102658354515</t>
  </si>
  <si>
    <t>298086622</t>
  </si>
  <si>
    <t>南昌悦客隆连锁酒店</t>
  </si>
  <si>
    <t>黄俊</t>
  </si>
  <si>
    <t>102658221093</t>
  </si>
  <si>
    <t>李发林</t>
  </si>
  <si>
    <t>102658234485</t>
  </si>
  <si>
    <t>266552369</t>
  </si>
  <si>
    <t>锦江之星(贵阳文昌阁甲秀楼省院地铁站店)</t>
  </si>
  <si>
    <t>龙成根</t>
  </si>
  <si>
    <t>¥169.00</t>
  </si>
  <si>
    <t>102658495685</t>
  </si>
  <si>
    <t>268929425</t>
  </si>
  <si>
    <t>锦江之星(西安会展中心丈八东路店)</t>
  </si>
  <si>
    <t>张棋</t>
  </si>
  <si>
    <t>102658749067</t>
  </si>
  <si>
    <t>268955009</t>
  </si>
  <si>
    <t>锦江之星(天津南站店)</t>
  </si>
  <si>
    <t>冯建磊</t>
  </si>
  <si>
    <t>标准间C</t>
  </si>
  <si>
    <t>102658940417</t>
  </si>
  <si>
    <t>282708661</t>
  </si>
  <si>
    <t>格林豪泰朝阳汽车站商务酒店</t>
  </si>
  <si>
    <t>李春发</t>
  </si>
  <si>
    <t>双床房过道窗</t>
  </si>
  <si>
    <t>102651097065</t>
  </si>
  <si>
    <t>268952945</t>
  </si>
  <si>
    <t>格林豪泰(上海虹桥路地铁站店)</t>
  </si>
  <si>
    <t>赵浩然|赵伟</t>
  </si>
  <si>
    <t>2021-06-02</t>
  </si>
  <si>
    <t>102656019045</t>
  </si>
  <si>
    <t>288762418</t>
  </si>
  <si>
    <t>丽巢·雅悦行政公寓(南京新街口店)</t>
  </si>
  <si>
    <t>蒉醒</t>
  </si>
  <si>
    <t>¥1,150.00</t>
  </si>
  <si>
    <t>¥1,000.00</t>
  </si>
  <si>
    <t>豪华一居电影套房</t>
  </si>
  <si>
    <t>102657292476</t>
  </si>
  <si>
    <t>266555495</t>
  </si>
  <si>
    <t>7天连锁酒店(西安大雁塔历史博物馆店)</t>
  </si>
  <si>
    <t>姚纪荣</t>
  </si>
  <si>
    <t>¥207.00</t>
  </si>
  <si>
    <t>自主双床房</t>
  </si>
  <si>
    <t>102656868801</t>
  </si>
  <si>
    <t>268947701</t>
  </si>
  <si>
    <t>全季酒店(杭州四季青凯旋路店)</t>
  </si>
  <si>
    <t>丫丫</t>
  </si>
  <si>
    <t>¥53.00</t>
  </si>
  <si>
    <t>¥351.00</t>
  </si>
  <si>
    <t>102656833118</t>
  </si>
  <si>
    <t>268946309</t>
  </si>
  <si>
    <t>莫泰168(上海虹口足球场赤峰路地铁站店)</t>
  </si>
  <si>
    <t>李聪</t>
  </si>
  <si>
    <t>¥275.00</t>
  </si>
  <si>
    <t>¥239.00</t>
  </si>
  <si>
    <t>102656652287</t>
  </si>
  <si>
    <t>268938563</t>
  </si>
  <si>
    <t>厦门希阁花园酒店</t>
  </si>
  <si>
    <t>洪文进</t>
  </si>
  <si>
    <t>¥540.00</t>
  </si>
  <si>
    <t>¥468.00</t>
  </si>
  <si>
    <t>雅居双床房</t>
  </si>
  <si>
    <t>102657247688</t>
  </si>
  <si>
    <t>282708655</t>
  </si>
  <si>
    <t>锦江之星(哈尔滨会展中心长江路店)</t>
  </si>
  <si>
    <t>马海华</t>
  </si>
  <si>
    <t>¥184.00</t>
  </si>
  <si>
    <t>双人房a</t>
  </si>
  <si>
    <t>102657829383</t>
  </si>
  <si>
    <t>275073135</t>
  </si>
  <si>
    <t>如家酒店(北京霍营地铁站店)</t>
  </si>
  <si>
    <t>张洪茜</t>
  </si>
  <si>
    <t>102657708886</t>
  </si>
  <si>
    <t>秦军华</t>
  </si>
  <si>
    <t>102658057498</t>
  </si>
  <si>
    <t>282708925</t>
  </si>
  <si>
    <t>锦江之星(大连交通大学西山街店)</t>
  </si>
  <si>
    <t>余焱华</t>
  </si>
  <si>
    <t>标准房C</t>
  </si>
  <si>
    <t>102658871572</t>
  </si>
  <si>
    <t>268937144</t>
  </si>
  <si>
    <t>白玉兰酒店(武汉梅苑小区地铁站丁字桥店)</t>
  </si>
  <si>
    <t>王平凡|周夏子</t>
  </si>
  <si>
    <t>兰舒双人房</t>
  </si>
  <si>
    <t>102658787662</t>
  </si>
  <si>
    <t>杨升山</t>
  </si>
  <si>
    <t>102658414075</t>
  </si>
  <si>
    <t>293481541</t>
  </si>
  <si>
    <t>云县印记大酒店</t>
  </si>
  <si>
    <t>代春强</t>
  </si>
  <si>
    <t>¥109.00</t>
  </si>
  <si>
    <t>¥94.00</t>
  </si>
  <si>
    <t>标间</t>
  </si>
  <si>
    <t>102658627212</t>
  </si>
  <si>
    <t>271513031</t>
  </si>
  <si>
    <t>盐城港汇国际酒店</t>
  </si>
  <si>
    <t>王泓森</t>
  </si>
  <si>
    <t>¥263.00</t>
  </si>
  <si>
    <t>102658757871</t>
  </si>
  <si>
    <t>袁京艳</t>
  </si>
  <si>
    <t>102658739776</t>
  </si>
  <si>
    <t>黄青松</t>
  </si>
  <si>
    <t>¥279.00</t>
  </si>
  <si>
    <t>零压标准房a</t>
  </si>
  <si>
    <t>102658451013</t>
  </si>
  <si>
    <t>王子润</t>
  </si>
  <si>
    <t>¥266.00</t>
  </si>
  <si>
    <t>¥231.00</t>
  </si>
  <si>
    <t>102658171202</t>
  </si>
  <si>
    <t>288625687</t>
  </si>
  <si>
    <t>武威利通宾馆</t>
  </si>
  <si>
    <t>唐隆平</t>
  </si>
  <si>
    <t>标准间</t>
  </si>
  <si>
    <t>102658715744</t>
  </si>
  <si>
    <t>王劼</t>
  </si>
  <si>
    <t>¥299.00</t>
  </si>
  <si>
    <t>¥260.00</t>
  </si>
  <si>
    <t>驿居双床房</t>
  </si>
  <si>
    <t>102658293291</t>
  </si>
  <si>
    <t>杨麒麟</t>
  </si>
  <si>
    <t>102658597478</t>
  </si>
  <si>
    <t>286757677</t>
  </si>
  <si>
    <t>格林豪泰(肥东合裕路华东建材中心龙塘高速口店)</t>
  </si>
  <si>
    <t>胡玉蛟</t>
  </si>
  <si>
    <t>特惠1.5m大床房</t>
  </si>
  <si>
    <t>102658386399</t>
  </si>
  <si>
    <t>288657874</t>
  </si>
  <si>
    <t>岳阳楼宾馆</t>
  </si>
  <si>
    <t>徐晏</t>
  </si>
  <si>
    <t>¥133.00</t>
  </si>
  <si>
    <t>¥6.00</t>
  </si>
  <si>
    <t>102658959730</t>
  </si>
  <si>
    <t>294439078</t>
  </si>
  <si>
    <t>格林豪泰酒店(长春市福润家园店)</t>
  </si>
  <si>
    <t>罗建军</t>
  </si>
  <si>
    <t>双床房,特惠</t>
  </si>
  <si>
    <t>102658774084</t>
  </si>
  <si>
    <t>孙京京</t>
  </si>
  <si>
    <t>102658458221</t>
  </si>
  <si>
    <t>268946132</t>
  </si>
  <si>
    <t>呼和浩特朗德国际酒店</t>
  </si>
  <si>
    <t>阿南达</t>
  </si>
  <si>
    <t>¥372.00</t>
  </si>
  <si>
    <t>¥49.00</t>
  </si>
  <si>
    <t>¥323.00</t>
  </si>
  <si>
    <t>高级套房</t>
  </si>
  <si>
    <t>102658604522</t>
  </si>
  <si>
    <t>298073005</t>
  </si>
  <si>
    <t>溆浦交通宾馆</t>
  </si>
  <si>
    <t>陈渊博</t>
  </si>
  <si>
    <t>¥87.00</t>
  </si>
  <si>
    <t>¥75.00</t>
  </si>
  <si>
    <t>102658932675</t>
  </si>
  <si>
    <t>294436876</t>
  </si>
  <si>
    <t>格林豪泰(南通海门汽车站店)</t>
  </si>
  <si>
    <t>陈然</t>
  </si>
  <si>
    <t>102658514937</t>
  </si>
  <si>
    <t>297965854</t>
  </si>
  <si>
    <t>康乐宏宇商务宾馆</t>
  </si>
  <si>
    <t>蔺海湖</t>
  </si>
  <si>
    <t>102658238984</t>
  </si>
  <si>
    <t>289837786</t>
  </si>
  <si>
    <t>百时快捷酒店(南京玄武湖山西路店)</t>
  </si>
  <si>
    <t>李刚</t>
  </si>
  <si>
    <t>家庭房a</t>
  </si>
  <si>
    <t>102658127225</t>
  </si>
  <si>
    <t>297702502</t>
  </si>
  <si>
    <t>崇州永森酒店</t>
  </si>
  <si>
    <t>姜修亭</t>
  </si>
  <si>
    <t>普通间</t>
  </si>
  <si>
    <t>102658330626</t>
  </si>
  <si>
    <t>286758337</t>
  </si>
  <si>
    <t>格林豪泰智选酒店(邯郸太极广场店)</t>
  </si>
  <si>
    <t>高良华</t>
  </si>
  <si>
    <t>¥175.00</t>
  </si>
  <si>
    <t>102658760886</t>
  </si>
  <si>
    <t>282708388</t>
  </si>
  <si>
    <t>格林豪泰(常州青枫公园店)</t>
  </si>
  <si>
    <t>郝二庆</t>
  </si>
  <si>
    <t>102658336981</t>
  </si>
  <si>
    <t>311325148</t>
  </si>
  <si>
    <t>尚客优连锁酒店(晋州新时代汽车广场店)</t>
  </si>
  <si>
    <t>刘雷</t>
  </si>
  <si>
    <t>102658147685</t>
  </si>
  <si>
    <t>293925550</t>
  </si>
  <si>
    <t>格林豪泰(宜兴徐舍镇镇政府店)</t>
  </si>
  <si>
    <t>王斌</t>
  </si>
  <si>
    <t>¥122.00</t>
  </si>
  <si>
    <t>102658188997</t>
  </si>
  <si>
    <t>宋明明</t>
  </si>
  <si>
    <t>102658999730</t>
  </si>
  <si>
    <t>张晓亮</t>
  </si>
  <si>
    <t>102653886179</t>
  </si>
  <si>
    <t>王晓鹤</t>
  </si>
  <si>
    <t>¥598.00</t>
  </si>
  <si>
    <t>¥520.00</t>
  </si>
  <si>
    <t>102650716841</t>
  </si>
  <si>
    <t>311331964</t>
  </si>
  <si>
    <t>铜仁天恒商务宾馆</t>
  </si>
  <si>
    <t>郑国庆</t>
  </si>
  <si>
    <t>标准单人间</t>
  </si>
  <si>
    <t>102654416632</t>
  </si>
  <si>
    <t>298080721</t>
  </si>
  <si>
    <t>荣神商务宾馆(枣庄永兴东路店)</t>
  </si>
  <si>
    <t>黄星宇</t>
  </si>
  <si>
    <t>¥496.00</t>
  </si>
  <si>
    <t>商务套房</t>
  </si>
  <si>
    <t>102655920854</t>
  </si>
  <si>
    <t>289837189</t>
  </si>
  <si>
    <t>锦江之星(安平店)</t>
  </si>
  <si>
    <t>陈训龙</t>
  </si>
  <si>
    <t>¥549.00</t>
  </si>
  <si>
    <t>¥477.00</t>
  </si>
  <si>
    <t>商务标准房a</t>
  </si>
  <si>
    <t>102655756039</t>
  </si>
  <si>
    <t>278592045</t>
  </si>
  <si>
    <t>城市便捷酒店(武汉光谷纺织大学店)</t>
  </si>
  <si>
    <t>欧阳华</t>
  </si>
  <si>
    <t>¥447.00</t>
  </si>
  <si>
    <t>102655497624</t>
  </si>
  <si>
    <t>271513652</t>
  </si>
  <si>
    <t>维尔森空中酒店(萍乡润达国际店)</t>
  </si>
  <si>
    <t>刘文标</t>
  </si>
  <si>
    <t>智选大床房</t>
  </si>
  <si>
    <t>102656059042</t>
  </si>
  <si>
    <t>268949708</t>
  </si>
  <si>
    <t>如家酒店(青岛五四广场奥帆中心店)</t>
  </si>
  <si>
    <t>郭馨怡|张玉龙</t>
  </si>
  <si>
    <t>¥358.00</t>
  </si>
  <si>
    <t>102656177070</t>
  </si>
  <si>
    <t>288637288</t>
  </si>
  <si>
    <t>柳州西环大酒店</t>
  </si>
  <si>
    <t>王新国</t>
  </si>
  <si>
    <t>¥54.00</t>
  </si>
  <si>
    <t>¥342.00</t>
  </si>
  <si>
    <t>标准大床间</t>
  </si>
  <si>
    <t>102656110033</t>
  </si>
  <si>
    <t>268926092</t>
  </si>
  <si>
    <t>如家商旅酒店(南京新城市广场龙江地铁站店)</t>
  </si>
  <si>
    <t>汤龙</t>
  </si>
  <si>
    <t>¥41.00</t>
  </si>
  <si>
    <t>商旅高级商务房</t>
  </si>
  <si>
    <t>102657417119</t>
  </si>
  <si>
    <t>288649378</t>
  </si>
  <si>
    <t>莫泰168(南昌火车站地铁站店)</t>
  </si>
  <si>
    <t>高海峰</t>
  </si>
  <si>
    <t>¥280.00</t>
  </si>
  <si>
    <t>102656541015</t>
  </si>
  <si>
    <t>克丽缇娜</t>
  </si>
  <si>
    <t>¥1,119.00</t>
  </si>
  <si>
    <t>¥972.00</t>
  </si>
  <si>
    <t>102654020390</t>
  </si>
  <si>
    <t>266553683</t>
  </si>
  <si>
    <t>上海康桥万豪酒店</t>
  </si>
  <si>
    <t>秦博|王晓松</t>
  </si>
  <si>
    <t>¥3,184.00</t>
  </si>
  <si>
    <t>¥418.00</t>
  </si>
  <si>
    <t>¥2,766.00</t>
  </si>
  <si>
    <t>102655186958</t>
  </si>
  <si>
    <t>282709162</t>
  </si>
  <si>
    <t>锦江之星(厦门马巷店)</t>
  </si>
  <si>
    <t>彭铃</t>
  </si>
  <si>
    <t>¥576.00</t>
  </si>
  <si>
    <t>¥500.00</t>
  </si>
  <si>
    <t>102658627582</t>
  </si>
  <si>
    <t>316575142</t>
  </si>
  <si>
    <t>兰欧酒店(登封嵩山少林文化城店)</t>
  </si>
  <si>
    <t>韩亚南</t>
  </si>
  <si>
    <t>兰艺大床房</t>
  </si>
  <si>
    <t>102657177750</t>
  </si>
  <si>
    <t>288622918</t>
  </si>
  <si>
    <t>长沙图兰朵花园酒店</t>
  </si>
  <si>
    <t>杜元霞</t>
  </si>
  <si>
    <t>¥259.00</t>
  </si>
  <si>
    <t>102657901776</t>
  </si>
  <si>
    <t>294442540</t>
  </si>
  <si>
    <t>格林豪泰(无锡高铁东站锡东新城店)</t>
  </si>
  <si>
    <t>102658695474</t>
  </si>
  <si>
    <t>294438562</t>
  </si>
  <si>
    <t>贝壳酒店(太原柳巷南路店)</t>
  </si>
  <si>
    <t>李枳锜</t>
  </si>
  <si>
    <t>102657979699</t>
  </si>
  <si>
    <t>268938710</t>
  </si>
  <si>
    <t>如家酒店(上海宝山华灵路店)</t>
  </si>
  <si>
    <t>邹浩新</t>
  </si>
  <si>
    <t>102658646332</t>
  </si>
  <si>
    <t>291212866</t>
  </si>
  <si>
    <t>陵水新世界假日酒店</t>
  </si>
  <si>
    <t>冯华儒|汤成香</t>
  </si>
  <si>
    <t>102658007220</t>
  </si>
  <si>
    <t>闫美慧</t>
  </si>
  <si>
    <t>102657234227</t>
  </si>
  <si>
    <t>288625969</t>
  </si>
  <si>
    <t>如家商旅酒店(临沧新亚太时代广场火车站店)</t>
  </si>
  <si>
    <t>韩蒙</t>
  </si>
  <si>
    <t>¥216.00</t>
  </si>
  <si>
    <t>¥187.00</t>
  </si>
  <si>
    <t>102658825024</t>
  </si>
  <si>
    <t>王永莲</t>
  </si>
  <si>
    <t>102658471045</t>
  </si>
  <si>
    <t>266545844</t>
  </si>
  <si>
    <t>格林豪泰酒店(上海漕河泾开发区松江临港科技城九新路店)</t>
  </si>
  <si>
    <t>杨剑钊</t>
  </si>
  <si>
    <t>¥272.00</t>
  </si>
  <si>
    <t>102658401748</t>
  </si>
  <si>
    <t>293924911</t>
  </si>
  <si>
    <t>格林豪泰酒店(慈溪杭州湾新区利时广场店)</t>
  </si>
  <si>
    <t>芦超杰</t>
  </si>
  <si>
    <t>商务双床房</t>
  </si>
  <si>
    <t>102658247228</t>
  </si>
  <si>
    <t>刘定木</t>
  </si>
  <si>
    <t>102658757002</t>
  </si>
  <si>
    <t>288653926</t>
  </si>
  <si>
    <t>金龙宾馆(苏州春丰路店)</t>
  </si>
  <si>
    <t>闵江浩</t>
  </si>
  <si>
    <t>¥101.00</t>
  </si>
  <si>
    <t>102658337652</t>
  </si>
  <si>
    <t>282708511</t>
  </si>
  <si>
    <t>格林东方酒店(连云港万达广场店)</t>
  </si>
  <si>
    <t>杨伟杰</t>
  </si>
  <si>
    <t>¥301.00</t>
  </si>
  <si>
    <t>¥261.00</t>
  </si>
  <si>
    <t>102658074809</t>
  </si>
  <si>
    <t>李志良</t>
  </si>
  <si>
    <t>102658844548</t>
  </si>
  <si>
    <t>311321326</t>
  </si>
  <si>
    <t>平顶山森林湾时尚酒店</t>
  </si>
  <si>
    <t>肖高问</t>
  </si>
  <si>
    <t>102658587806</t>
  </si>
  <si>
    <t>295806580</t>
  </si>
  <si>
    <t>成都北都龙达酒店</t>
  </si>
  <si>
    <t>陈益超</t>
  </si>
  <si>
    <t>102658995712</t>
  </si>
  <si>
    <t>陈茜</t>
  </si>
  <si>
    <t>102658944048</t>
  </si>
  <si>
    <t>298215286</t>
  </si>
  <si>
    <t>襄城龙源宾馆</t>
  </si>
  <si>
    <t>孟高阳</t>
  </si>
  <si>
    <t>¥8.00</t>
  </si>
  <si>
    <t>102658085293</t>
  </si>
  <si>
    <t>266547350</t>
  </si>
  <si>
    <t>东莞汇丽华酒店</t>
  </si>
  <si>
    <t>官闻博</t>
  </si>
  <si>
    <t>¥177.00</t>
  </si>
  <si>
    <t>日式房</t>
  </si>
  <si>
    <t>102658219498</t>
  </si>
  <si>
    <t>283446379</t>
  </si>
  <si>
    <t>成都濠江博力国际酒店</t>
  </si>
  <si>
    <t>彭必钦</t>
  </si>
  <si>
    <t>博力雅致双床房</t>
  </si>
  <si>
    <t>102658829786</t>
  </si>
  <si>
    <t>286758682</t>
  </si>
  <si>
    <t>贝壳酒店(东平东岳广场店)</t>
  </si>
  <si>
    <t>孙启睿</t>
  </si>
  <si>
    <t>102658169857</t>
  </si>
  <si>
    <t>李伟光</t>
  </si>
  <si>
    <t>102658105029</t>
  </si>
  <si>
    <t>301607776</t>
  </si>
  <si>
    <t>格林豪泰酒店(巨鹿风清路店)</t>
  </si>
  <si>
    <t>赵健|帅敏</t>
  </si>
  <si>
    <t>¥356.00</t>
  </si>
  <si>
    <t>商务双床房,小卫生间</t>
  </si>
  <si>
    <t>102658580068</t>
  </si>
  <si>
    <t>苏文滨|关思宇</t>
  </si>
  <si>
    <t>¥708.00</t>
  </si>
  <si>
    <t>¥614.00</t>
  </si>
  <si>
    <t>102658396052</t>
  </si>
  <si>
    <t>277286460</t>
  </si>
  <si>
    <t>格林豪泰(濮阳油田总部店)</t>
  </si>
  <si>
    <t>曹红军</t>
  </si>
  <si>
    <t>102658896859</t>
  </si>
  <si>
    <t>294442006</t>
  </si>
  <si>
    <t>格林豪泰(阜阳火车站西向阳路店)</t>
  </si>
  <si>
    <t>黄兵</t>
  </si>
  <si>
    <t>大床房（特惠）</t>
  </si>
  <si>
    <t>102658576700</t>
  </si>
  <si>
    <t>268948217</t>
  </si>
  <si>
    <t>格林豪泰快捷酒店(沈阳铁西区滑翔地铁站店)</t>
  </si>
  <si>
    <t>韦元元</t>
  </si>
  <si>
    <t>1.8m大床房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</si>
  <si>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</si>
  <si>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</si>
  <si>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</si>
  <si>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</si>
  <si>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</si>
  <si>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</si>
  <si>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</si>
  <si>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</si>
  <si>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</si>
  <si>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NPH20210512091754355990RX0</t>
  </si>
  <si>
    <t>102628050460</t>
  </si>
  <si>
    <t>赔付-房费追回</t>
  </si>
  <si>
    <t>-¥239.00</t>
  </si>
  <si>
    <t>--</t>
  </si>
  <si>
    <t>客人要取消5/12一晚，酒店马女士确认可以退一晚#追赔系统-预付扣款直连#</t>
  </si>
  <si>
    <t>NIMH20210512085744659527RX0</t>
  </si>
  <si>
    <t>102628567457</t>
  </si>
  <si>
    <t>-¥423.00</t>
  </si>
  <si>
    <t>用户要求取消14号这一晚，商家陈女士告知可以免费取消#追赔系统-预付扣款直连#</t>
  </si>
  <si>
    <t>NIMH20210511192711328222RX0</t>
  </si>
  <si>
    <t>102623744277</t>
  </si>
  <si>
    <t>-¥1,058.00</t>
  </si>
  <si>
    <t>用户反馈脏乱差要求取消订单12、13日两晚，酒店宋先生告知可以取消#追赔系统-预付扣款直连#</t>
  </si>
  <si>
    <t>NPH20210514214529619702RX0</t>
  </si>
  <si>
    <t>102632683219</t>
  </si>
  <si>
    <t>-¥273.00</t>
  </si>
  <si>
    <t>用户反馈到店满房，代理商刘女士告知订单无法安排#追赔系统-预付扣款直连#</t>
  </si>
  <si>
    <t>NPH20210514214545907487RX0</t>
  </si>
  <si>
    <t>102632261673</t>
  </si>
  <si>
    <t>NSTH20210515144011513728RX0</t>
  </si>
  <si>
    <t>102633997594</t>
  </si>
  <si>
    <t>-¥9.00</t>
  </si>
  <si>
    <t>用户因行程变更，申请订单取消，联系代理商张女士同意取消#追赔系统-预付扣款直连#</t>
  </si>
  <si>
    <t>NITPH20210515190555800905RX0</t>
  </si>
  <si>
    <t>102633012243</t>
  </si>
  <si>
    <t>-¥152.00</t>
  </si>
  <si>
    <t>代理刘女士来电告知酒店告知满房#追赔系统-预付扣款直连#</t>
  </si>
  <si>
    <t>NSTH20210515211148529334RX0</t>
  </si>
  <si>
    <t>102633728170</t>
  </si>
  <si>
    <t>-¥148.00</t>
  </si>
  <si>
    <t>此单用户表示到酒店以后没有房间了，联系代理核实确实没有房间了#追赔系统-预付扣款直连#</t>
  </si>
  <si>
    <t>NSTH20210515204631544209RX0</t>
  </si>
  <si>
    <t>102633762228</t>
  </si>
  <si>
    <t>酒店无法原单安排，商家告知按流程处理#追赔系统-预付扣款直连#</t>
  </si>
  <si>
    <t>NIMH20210516002645567609RX0</t>
  </si>
  <si>
    <t>102617469998</t>
  </si>
  <si>
    <t>-¥196.00</t>
  </si>
  <si>
    <t>酒店拒单无法安排，联系酒店核实属实#追赔系统-预付扣款直连#</t>
  </si>
  <si>
    <t>NIMH20210515235059139579RX0</t>
  </si>
  <si>
    <t>102617271110</t>
  </si>
  <si>
    <t>酒店拒单无法安排，酒店核实属实#追赔系统-预付扣款直连#</t>
  </si>
  <si>
    <t>NITPH20210516112047285583RX0</t>
  </si>
  <si>
    <t>102633509234</t>
  </si>
  <si>
    <t>-¥140.00</t>
  </si>
  <si>
    <t>用户反馈酒店查不到订单，代理告知酒店这边是正常接单的，联系酒店告知还是没有收到订单#追赔系统-预付扣款直连#</t>
  </si>
  <si>
    <t>返现日期</t>
  </si>
  <si>
    <t>，</t>
  </si>
  <si>
    <r>
      <t>102654030997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264</t>
    </r>
    <r>
      <rPr>
        <sz val="10"/>
        <rFont val="宋体"/>
        <charset val="134"/>
      </rPr>
      <t>元待退回</t>
    </r>
  </si>
  <si>
    <r>
      <t>102628050460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239</t>
    </r>
    <r>
      <rPr>
        <sz val="10"/>
        <rFont val="宋体"/>
        <charset val="134"/>
      </rPr>
      <t>元退回</t>
    </r>
  </si>
  <si>
    <r>
      <t>102628567457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423</t>
    </r>
    <r>
      <rPr>
        <sz val="10"/>
        <rFont val="宋体"/>
        <charset val="134"/>
      </rPr>
      <t>元退回</t>
    </r>
  </si>
  <si>
    <r>
      <t>102623744277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996.67</t>
    </r>
    <r>
      <rPr>
        <sz val="10"/>
        <rFont val="宋体"/>
        <charset val="134"/>
      </rPr>
      <t>元退回</t>
    </r>
  </si>
  <si>
    <r>
      <t>本期扣款</t>
    </r>
    <r>
      <rPr>
        <sz val="10"/>
        <rFont val="Arial"/>
        <charset val="134"/>
      </rPr>
      <t>61.33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</si>
  <si>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273</t>
    </r>
    <r>
      <rPr>
        <sz val="10"/>
        <rFont val="宋体"/>
        <charset val="134"/>
      </rPr>
      <t>元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</si>
  <si>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273</t>
    </r>
    <r>
      <rPr>
        <sz val="10"/>
        <rFont val="宋体"/>
        <charset val="134"/>
      </rPr>
      <t>元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</si>
  <si>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9</t>
    </r>
    <r>
      <rPr>
        <sz val="10"/>
        <rFont val="宋体"/>
        <charset val="134"/>
      </rPr>
      <t>元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</si>
  <si>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152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</si>
  <si>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148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</si>
  <si>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196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</si>
  <si>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140</t>
    </r>
    <r>
      <rPr>
        <sz val="10"/>
        <rFont val="宋体"/>
        <charset val="134"/>
      </rPr>
      <t>元</t>
    </r>
  </si>
  <si>
    <t>A210611145135481</t>
  </si>
  <si>
    <t>A2106111452422213</t>
  </si>
  <si>
    <t>A2106111453172213</t>
  </si>
  <si>
    <r>
      <t>总计：</t>
    </r>
    <r>
      <rPr>
        <sz val="10"/>
        <rFont val="Arial"/>
        <charset val="134"/>
      </rPr>
      <t>68963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</si>
  <si>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</si>
  <si>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</si>
  <si>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</si>
  <si>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</si>
  <si>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</si>
  <si>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</si>
  <si>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</si>
  <si>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</si>
  <si>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</si>
  <si>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</si>
  <si>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</si>
  <si>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</si>
  <si>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</si>
  <si>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</si>
  <si>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</si>
  <si>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</si>
  <si>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2151820</t>
  </si>
  <si>
    <t>退房日周结</t>
  </si>
  <si>
    <t>175.00</t>
  </si>
  <si>
    <t>RMB</t>
  </si>
  <si>
    <t>0</t>
  </si>
  <si>
    <t>0.00</t>
  </si>
  <si>
    <t>龙卷风国内直连</t>
  </si>
  <si>
    <t>2021-06-09 23:10:44</t>
  </si>
  <si>
    <t>汇智国际旅游发展有限公司</t>
  </si>
  <si>
    <t>直连</t>
  </si>
  <si>
    <t>2151792</t>
  </si>
  <si>
    <t>7天连锁酒店（南昌新建行政中心店）</t>
  </si>
  <si>
    <t>72.00</t>
  </si>
  <si>
    <t>2021-06-09 22:49:55</t>
  </si>
  <si>
    <t>2151791</t>
  </si>
  <si>
    <t>2021-06-09 22:48:03</t>
  </si>
  <si>
    <t>2151773</t>
  </si>
  <si>
    <t>锦江之星(贵阳文昌阁甲秀楼店)</t>
  </si>
  <si>
    <t>169.00</t>
  </si>
  <si>
    <t>2021-06-09 22:36:18</t>
  </si>
  <si>
    <t>2151762</t>
  </si>
  <si>
    <t>178.00</t>
  </si>
  <si>
    <t>2021-06-09 22:25:41</t>
  </si>
  <si>
    <t>2151760</t>
  </si>
  <si>
    <t>79.00</t>
  </si>
  <si>
    <t>2021-06-09 22:23:18</t>
  </si>
  <si>
    <t>2151755</t>
  </si>
  <si>
    <t>680.00</t>
  </si>
  <si>
    <t>2021-06-09 22:19:55</t>
  </si>
  <si>
    <t>2151748</t>
  </si>
  <si>
    <t>112.00</t>
  </si>
  <si>
    <t>2021-06-09 22:16:36</t>
  </si>
  <si>
    <t>2151738</t>
  </si>
  <si>
    <t>永森快捷酒店</t>
  </si>
  <si>
    <t>63.00</t>
  </si>
  <si>
    <t>2021-06-09 22:14:17</t>
  </si>
  <si>
    <t>2151736</t>
  </si>
  <si>
    <t>70.00</t>
  </si>
  <si>
    <t>2021-06-09 22:10:17</t>
  </si>
  <si>
    <t>2151726</t>
  </si>
  <si>
    <t>97.00</t>
  </si>
  <si>
    <t>2021-06-09 22:01:21</t>
  </si>
  <si>
    <t>2151723</t>
  </si>
  <si>
    <t>221.00</t>
  </si>
  <si>
    <t>2021-06-09 21:56:40</t>
  </si>
  <si>
    <t>2151700</t>
  </si>
  <si>
    <t>IU酒店（文化路三全路店）</t>
  </si>
  <si>
    <t>127.00</t>
  </si>
  <si>
    <t>2021-06-09 21:43:35</t>
  </si>
  <si>
    <t>2151683</t>
  </si>
  <si>
    <t>89.00</t>
  </si>
  <si>
    <t>2021-06-09 21:33:20</t>
  </si>
  <si>
    <t>2151682</t>
  </si>
  <si>
    <t>168.00</t>
  </si>
  <si>
    <t>2021-06-09 21:29:41</t>
  </si>
  <si>
    <t>2151673</t>
  </si>
  <si>
    <t>悦客隆连锁酒店（紫荆店）</t>
  </si>
  <si>
    <t>2021-06-09 21:27:58</t>
  </si>
  <si>
    <t>2151663</t>
  </si>
  <si>
    <t>尚客优精选酒店（安阳滑县人民路店）</t>
  </si>
  <si>
    <t>195.00</t>
  </si>
  <si>
    <t>2021-06-09 21:21:05</t>
  </si>
  <si>
    <t>2151652</t>
  </si>
  <si>
    <t>喜鹊愉家旅馆(郑州高铁东站店)</t>
  </si>
  <si>
    <t>237.00</t>
  </si>
  <si>
    <t>2021-06-09 21:14:19</t>
  </si>
  <si>
    <t>2151626</t>
  </si>
  <si>
    <t>174.00</t>
  </si>
  <si>
    <t>2021-06-09 21:01:29</t>
  </si>
  <si>
    <t>102658184855</t>
  </si>
  <si>
    <t>2151612</t>
  </si>
  <si>
    <t>东莞稻香喜舍酒店</t>
  </si>
  <si>
    <t>唐显刚</t>
  </si>
  <si>
    <t>2021-06-09 20:57:16</t>
  </si>
  <si>
    <t>直采</t>
  </si>
  <si>
    <t>2151605</t>
  </si>
  <si>
    <t>188.00</t>
  </si>
  <si>
    <t>2021-06-09 20:52:04</t>
  </si>
  <si>
    <t>2151597</t>
  </si>
  <si>
    <t>287.00</t>
  </si>
  <si>
    <t>2021-06-09 20:46:01</t>
  </si>
  <si>
    <t>2151590</t>
  </si>
  <si>
    <t>米兰风尚酒店</t>
  </si>
  <si>
    <t>196.00</t>
  </si>
  <si>
    <t>2021-06-09 20:42:39</t>
  </si>
  <si>
    <t>2151588</t>
  </si>
  <si>
    <t>格林豪泰商务酒店（宁波杭州湾新区利时广场）</t>
  </si>
  <si>
    <t>192.00</t>
  </si>
  <si>
    <t>2021-06-09 20:41:34</t>
  </si>
  <si>
    <t>2151586</t>
  </si>
  <si>
    <t>格林豪泰快捷酒店（上海松江区延寿路李塔店）</t>
  </si>
  <si>
    <t>200.00</t>
  </si>
  <si>
    <t>2021-06-09 20:40:04</t>
  </si>
  <si>
    <t>2151579</t>
  </si>
  <si>
    <t>338.00</t>
  </si>
  <si>
    <t>2021-06-09 20:37:34</t>
  </si>
  <si>
    <t>2151565</t>
  </si>
  <si>
    <t>2021-06-09 20:28:52</t>
  </si>
  <si>
    <t>2151549</t>
  </si>
  <si>
    <t>92.00</t>
  </si>
  <si>
    <t>2021-06-09 20:17:11</t>
  </si>
  <si>
    <t>2151541</t>
  </si>
  <si>
    <t>蓝海精品酒店</t>
  </si>
  <si>
    <t>128.00</t>
  </si>
  <si>
    <t>2021-06-09 20:11:13</t>
  </si>
  <si>
    <t>2151540</t>
  </si>
  <si>
    <t>格林豪泰酒店（长沙高铁南站西广场店）</t>
  </si>
  <si>
    <t>217.00</t>
  </si>
  <si>
    <t>2021-06-09 20:09:07</t>
  </si>
  <si>
    <t>2151535</t>
  </si>
  <si>
    <t>147.00</t>
  </si>
  <si>
    <t>2021-06-09 20:09:13</t>
  </si>
  <si>
    <t>2151530</t>
  </si>
  <si>
    <t>80.00</t>
  </si>
  <si>
    <t>2021-06-09 20:08:11</t>
  </si>
  <si>
    <t>2151526</t>
  </si>
  <si>
    <t>2021-06-09 20:04:49</t>
  </si>
  <si>
    <t>2151516</t>
  </si>
  <si>
    <t>139.00</t>
  </si>
  <si>
    <t>2021-06-09 20:11:10</t>
  </si>
  <si>
    <t>2151492</t>
  </si>
  <si>
    <t>2021-06-09 19:47:51</t>
  </si>
  <si>
    <t>2151491</t>
  </si>
  <si>
    <t>78.00</t>
  </si>
  <si>
    <t>2021-06-09 19:47:53</t>
  </si>
  <si>
    <t>2151483</t>
  </si>
  <si>
    <t>2021-06-09 19:44:58</t>
  </si>
  <si>
    <t>2151481</t>
  </si>
  <si>
    <t>柠檬酒店</t>
  </si>
  <si>
    <t>2021-06-09 19:39:15</t>
  </si>
  <si>
    <t>2151477</t>
  </si>
  <si>
    <t>2021-06-09 19:34:11</t>
  </si>
  <si>
    <t>2151471</t>
  </si>
  <si>
    <t>2021-06-09 19:28:17</t>
  </si>
  <si>
    <t>2151465</t>
  </si>
  <si>
    <t>2021-06-09 19:26:08</t>
  </si>
  <si>
    <t>2151463</t>
  </si>
  <si>
    <t>236.00</t>
  </si>
  <si>
    <t>2021-06-09 19:21:56</t>
  </si>
  <si>
    <t>2151460</t>
  </si>
  <si>
    <t>金龙宾馆（苏州春丰路店）</t>
  </si>
  <si>
    <t>87.00</t>
  </si>
  <si>
    <t>2021-06-09 19:20:31</t>
  </si>
  <si>
    <t>2151449</t>
  </si>
  <si>
    <t>231.00</t>
  </si>
  <si>
    <t>2021-06-09 19:12:32</t>
  </si>
  <si>
    <t>2151447</t>
  </si>
  <si>
    <t>474.00</t>
  </si>
  <si>
    <t>2021-06-09 19:24:31</t>
  </si>
  <si>
    <t>2151443</t>
  </si>
  <si>
    <t>149.00</t>
  </si>
  <si>
    <t>2021-06-09 19:08:33</t>
  </si>
  <si>
    <t>2151442</t>
  </si>
  <si>
    <t>美宜家连锁酒店（辉县太行大道店）</t>
  </si>
  <si>
    <t>100.00</t>
  </si>
  <si>
    <t>2021-06-09 19:16:06</t>
  </si>
  <si>
    <t>2151439</t>
  </si>
  <si>
    <t>2021-06-09 19:25:09</t>
  </si>
  <si>
    <t>102658301592</t>
  </si>
  <si>
    <t>2151417</t>
  </si>
  <si>
    <t>北京奥体中心鸟巢亚朵酒店</t>
  </si>
  <si>
    <t>熊昊</t>
  </si>
  <si>
    <t>2021-06-09 18:51:34</t>
  </si>
  <si>
    <t>2151414</t>
  </si>
  <si>
    <t>61.00</t>
  </si>
  <si>
    <t>2021-06-09 18:55:05</t>
  </si>
  <si>
    <t>2151412</t>
  </si>
  <si>
    <t>64.00</t>
  </si>
  <si>
    <t>2021-06-09 18:49:45</t>
  </si>
  <si>
    <t>102658156309</t>
  </si>
  <si>
    <t>2151411</t>
  </si>
  <si>
    <t>维也纳国际酒店(惠阳市政广场店)</t>
  </si>
  <si>
    <t>李晓卫</t>
  </si>
  <si>
    <t>2021-06-09 18:46:06</t>
  </si>
  <si>
    <t>2151405</t>
  </si>
  <si>
    <t>锦江之星品尚（临沂市政府天津路店）</t>
  </si>
  <si>
    <t>242.00</t>
  </si>
  <si>
    <t>2021-06-09 18:48:04</t>
  </si>
  <si>
    <t>2151399</t>
  </si>
  <si>
    <t>锦江之星风尚（新余火车站店）</t>
  </si>
  <si>
    <t>116.00</t>
  </si>
  <si>
    <t>2021-06-09 18:44:14</t>
  </si>
  <si>
    <t>2151386</t>
  </si>
  <si>
    <t>2021-06-09 18:35:50</t>
  </si>
  <si>
    <t>2151383</t>
  </si>
  <si>
    <t>108.00</t>
  </si>
  <si>
    <t>2021-06-09 18:46:01</t>
  </si>
  <si>
    <t>2151381</t>
  </si>
  <si>
    <t>164.00</t>
  </si>
  <si>
    <t>2021-06-09 18:34:07</t>
  </si>
  <si>
    <t>2151375</t>
  </si>
  <si>
    <t>98.00</t>
  </si>
  <si>
    <t>2021-06-09 18:33:40</t>
  </si>
  <si>
    <t>2151373</t>
  </si>
  <si>
    <t>佳源商务宾馆</t>
  </si>
  <si>
    <t>2021-06-09 18:39:20</t>
  </si>
  <si>
    <t>2151372</t>
  </si>
  <si>
    <t>维也纳酒店（郑州惠济万达店）</t>
  </si>
  <si>
    <t>224.00</t>
  </si>
  <si>
    <t>2021-06-09 18:35:01</t>
  </si>
  <si>
    <t>2151366</t>
  </si>
  <si>
    <t>2021-06-09 18:28:13</t>
  </si>
  <si>
    <t>2151363</t>
  </si>
  <si>
    <t>丽呈来住酒店(遂宁湿地公园店)</t>
  </si>
  <si>
    <t>156.00</t>
  </si>
  <si>
    <t>2021-06-09 18:25:38</t>
  </si>
  <si>
    <t>2151360</t>
  </si>
  <si>
    <t>宜居宾馆</t>
  </si>
  <si>
    <t>2021-06-09 18:26:14</t>
  </si>
  <si>
    <t>2151350</t>
  </si>
  <si>
    <t>格林豪泰商务酒店（海门三厂望江北路店）</t>
  </si>
  <si>
    <t>198.00</t>
  </si>
  <si>
    <t>2021-06-09 18:18:00</t>
  </si>
  <si>
    <t>2151342</t>
  </si>
  <si>
    <t>123.00</t>
  </si>
  <si>
    <t>2021-06-09 18:17:39</t>
  </si>
  <si>
    <t>2151333</t>
  </si>
  <si>
    <t>2021-06-09 18:13:18</t>
  </si>
  <si>
    <t>2151318</t>
  </si>
  <si>
    <t>2021-06-09 18:02:12</t>
  </si>
  <si>
    <t>2151313</t>
  </si>
  <si>
    <t>尚客优连锁酒店（宿昌路店）</t>
  </si>
  <si>
    <t>157.00</t>
  </si>
  <si>
    <t>2021-06-09 18:00:23</t>
  </si>
  <si>
    <t>2151309</t>
  </si>
  <si>
    <t>格林豪泰快捷酒店（唐山南湖公园会展中心）</t>
  </si>
  <si>
    <t>102.00</t>
  </si>
  <si>
    <t>2021-06-09 17:55:18</t>
  </si>
  <si>
    <t>2151306</t>
  </si>
  <si>
    <t>格林豪泰酒店（合肥合裕路华东建材中心龙塘高速口店）</t>
  </si>
  <si>
    <t>120.00</t>
  </si>
  <si>
    <t>2021-06-09 17:54:10</t>
  </si>
  <si>
    <t>2151303</t>
  </si>
  <si>
    <t>如家酒店（商丘神火大道火车站店）</t>
  </si>
  <si>
    <t>2021-06-09 17:52:23</t>
  </si>
  <si>
    <t>2151298</t>
  </si>
  <si>
    <t>格林豪泰酒店（太原万柏林西客站迎西高速口店）</t>
  </si>
  <si>
    <t>173.00</t>
  </si>
  <si>
    <t>2021-06-09 17:47:17</t>
  </si>
  <si>
    <t>2151290</t>
  </si>
  <si>
    <t>轻住·丹青百合酒店（常州高铁北站店）</t>
  </si>
  <si>
    <t>161.00</t>
  </si>
  <si>
    <t>2021-06-09 17:39:28</t>
  </si>
  <si>
    <t>2151287</t>
  </si>
  <si>
    <t>2021-06-09 17:43:25</t>
  </si>
  <si>
    <t>2151280</t>
  </si>
  <si>
    <t>格林豪泰快捷酒店（张家口崇礼长青路店）</t>
  </si>
  <si>
    <t>135.00</t>
  </si>
  <si>
    <t>2021-06-09 17:32:12</t>
  </si>
  <si>
    <t>2151273</t>
  </si>
  <si>
    <t>88.00</t>
  </si>
  <si>
    <t>2021-06-09 17:29:00</t>
  </si>
  <si>
    <t>2151270</t>
  </si>
  <si>
    <t>格林豪泰商务酒店（巩义新兴路店）</t>
  </si>
  <si>
    <t>2021-06-09 17:24:14</t>
  </si>
  <si>
    <t>2151258</t>
  </si>
  <si>
    <t>格林豪泰快捷酒店（常州钟楼区政府青枫公园店）</t>
  </si>
  <si>
    <t>2021-06-09 17:16:17</t>
  </si>
  <si>
    <t>2151252</t>
  </si>
  <si>
    <t>329.00</t>
  </si>
  <si>
    <t>2021-06-09 17:14:53</t>
  </si>
  <si>
    <t>2151248</t>
  </si>
  <si>
    <t>全凯宾馆</t>
  </si>
  <si>
    <t>2021-06-09 17:12:52</t>
  </si>
  <si>
    <t>102658675033</t>
  </si>
  <si>
    <t>2151244</t>
  </si>
  <si>
    <t>黄媛媛</t>
  </si>
  <si>
    <t>2021-06-09 17:06:44</t>
  </si>
  <si>
    <t>102658717726</t>
  </si>
  <si>
    <t>2151241</t>
  </si>
  <si>
    <t>芶晰然</t>
  </si>
  <si>
    <t>2021-06-09 17:05:51</t>
  </si>
  <si>
    <t>2151232</t>
  </si>
  <si>
    <t>交通宾馆</t>
  </si>
  <si>
    <t>75.00</t>
  </si>
  <si>
    <t>2021-06-09 17:00:21</t>
  </si>
  <si>
    <t>2151231</t>
  </si>
  <si>
    <t>怡莱酒店（宁波城市新贵店）</t>
  </si>
  <si>
    <t>210.00</t>
  </si>
  <si>
    <t>2021-06-09 16:58:56</t>
  </si>
  <si>
    <t>102658640778</t>
  </si>
  <si>
    <t>2151223</t>
  </si>
  <si>
    <t>格林豪泰酒店(苏州吴江汾湖开发区店)</t>
  </si>
  <si>
    <t>周银</t>
  </si>
  <si>
    <t>2021-06-09 16:55:00</t>
  </si>
  <si>
    <t>2151219</t>
  </si>
  <si>
    <t>277.00</t>
  </si>
  <si>
    <t>2021-06-09 16:55:04</t>
  </si>
  <si>
    <t>2151208</t>
  </si>
  <si>
    <t>166.00</t>
  </si>
  <si>
    <t>2021-06-09 16:45:24</t>
  </si>
  <si>
    <t>2151200</t>
  </si>
  <si>
    <t>格林豪泰快捷酒店（崇明堡镇店）</t>
  </si>
  <si>
    <t>孟凡安,戴小丰</t>
  </si>
  <si>
    <t>448.00</t>
  </si>
  <si>
    <t>2021-06-09 16:40:42</t>
  </si>
  <si>
    <t>2151198</t>
  </si>
  <si>
    <t>323.00</t>
  </si>
  <si>
    <t>2021-06-09 16:41:01</t>
  </si>
  <si>
    <t>2151197</t>
  </si>
  <si>
    <t>贵阳淼淼鑫源酒店</t>
  </si>
  <si>
    <t>96.00</t>
  </si>
  <si>
    <t>2021-06-09 16:40:07</t>
  </si>
  <si>
    <t>2151195</t>
  </si>
  <si>
    <t>2021-06-09 16:40:37</t>
  </si>
  <si>
    <t>2151187</t>
  </si>
  <si>
    <t>2021-06-09 16:29:43</t>
  </si>
  <si>
    <t>2151176</t>
  </si>
  <si>
    <t>2021-06-09 16:29:12</t>
  </si>
  <si>
    <t>2151175</t>
  </si>
  <si>
    <t>格林豪泰贝壳酒店（海门汽车站店）</t>
  </si>
  <si>
    <t>140.00</t>
  </si>
  <si>
    <t>2021-06-09 16:27:06</t>
  </si>
  <si>
    <t>2151174</t>
  </si>
  <si>
    <t>2021-06-09 16:23:29</t>
  </si>
  <si>
    <t>2151164</t>
  </si>
  <si>
    <t>2021-06-09 16:17:05</t>
  </si>
  <si>
    <t>2151163</t>
  </si>
  <si>
    <t>苏州旺凌阁商务酒店</t>
  </si>
  <si>
    <t>2021-06-09 16:15:33</t>
  </si>
  <si>
    <t>2151161</t>
  </si>
  <si>
    <t>2021-06-09 16:16:14</t>
  </si>
  <si>
    <t>2151160</t>
  </si>
  <si>
    <t>2021-06-09 16:12:54</t>
  </si>
  <si>
    <t>2151157</t>
  </si>
  <si>
    <t>261.00</t>
  </si>
  <si>
    <t>2021-06-09 16:07:54</t>
  </si>
  <si>
    <t>2151154</t>
  </si>
  <si>
    <t>万泰酒店（中茂城店）</t>
  </si>
  <si>
    <t>205.00</t>
  </si>
  <si>
    <t>2021-06-09 16:08:48</t>
  </si>
  <si>
    <t>2151148</t>
  </si>
  <si>
    <t>428.00</t>
  </si>
  <si>
    <t>2021-06-09 16:04:05</t>
  </si>
  <si>
    <t>2151143</t>
  </si>
  <si>
    <t>124.00</t>
  </si>
  <si>
    <t>2021-06-09 16:03:54</t>
  </si>
  <si>
    <t>2151141</t>
  </si>
  <si>
    <t>帕丁顿酒店</t>
  </si>
  <si>
    <t>256.00</t>
  </si>
  <si>
    <t>2021-06-09 16:00:13</t>
  </si>
  <si>
    <t>2151138</t>
  </si>
  <si>
    <t>格林豪泰智选酒店（张家口赤城霞城大道东方怡景店）</t>
  </si>
  <si>
    <t>2021-06-09 15:56:54</t>
  </si>
  <si>
    <t>2151137</t>
  </si>
  <si>
    <t>2021-06-09 15:56:32</t>
  </si>
  <si>
    <t>2151136</t>
  </si>
  <si>
    <t>龙源宾馆</t>
  </si>
  <si>
    <t>52.00</t>
  </si>
  <si>
    <t>2021-06-09 16:02:16</t>
  </si>
  <si>
    <t>2151121</t>
  </si>
  <si>
    <t>2021-06-09 15:48:41</t>
  </si>
  <si>
    <t>102658844467</t>
  </si>
  <si>
    <t>2151114</t>
  </si>
  <si>
    <t>格林豪泰(滕州学院路店)</t>
  </si>
  <si>
    <t>陈伟豪</t>
  </si>
  <si>
    <t>2021-06-09 15:38:28</t>
  </si>
  <si>
    <t>2151113</t>
  </si>
  <si>
    <t>130.00</t>
  </si>
  <si>
    <t>2021-06-09 15:37:57</t>
  </si>
  <si>
    <t>2151099</t>
  </si>
  <si>
    <t>2021-06-09 15:32:08</t>
  </si>
  <si>
    <t>2151094</t>
  </si>
  <si>
    <t>2021-06-09 15:28:49</t>
  </si>
  <si>
    <t>2151085</t>
  </si>
  <si>
    <t>105.00</t>
  </si>
  <si>
    <t>2021-06-09 15:25:41</t>
  </si>
  <si>
    <t>2151058</t>
  </si>
  <si>
    <t>234.00</t>
  </si>
  <si>
    <t>2021-06-09 15:09:57</t>
  </si>
  <si>
    <t>2151052</t>
  </si>
  <si>
    <t>华港宾馆（火车站南广场店）</t>
  </si>
  <si>
    <t>66.00</t>
  </si>
  <si>
    <t>2021-06-09 14:59:47</t>
  </si>
  <si>
    <t>2151036</t>
  </si>
  <si>
    <t>尚客优连锁酒店（新时代汽车广场店）</t>
  </si>
  <si>
    <t>77.00</t>
  </si>
  <si>
    <t>2021-06-09 14:43:53</t>
  </si>
  <si>
    <t>2151028</t>
  </si>
  <si>
    <t>2021-06-09 14:33:54</t>
  </si>
  <si>
    <t>2151027</t>
  </si>
  <si>
    <t>69.00</t>
  </si>
  <si>
    <t>2021-06-09 14:32:45</t>
  </si>
  <si>
    <t>2151012</t>
  </si>
  <si>
    <t>凯希酒店</t>
  </si>
  <si>
    <t>103.00</t>
  </si>
  <si>
    <t>2021-06-09 14:21:08</t>
  </si>
  <si>
    <t>2151011</t>
  </si>
  <si>
    <t>如家酒店（北京苏州桥人民大学店）</t>
  </si>
  <si>
    <t>382.00</t>
  </si>
  <si>
    <t>2021-06-09 14:19:25</t>
  </si>
  <si>
    <t>2151007</t>
  </si>
  <si>
    <t>格林豪泰快捷酒店（无锡宜兴徐舍镇政府店）</t>
  </si>
  <si>
    <t>122.00</t>
  </si>
  <si>
    <t>2021-06-09 14:16:37</t>
  </si>
  <si>
    <t>2150998</t>
  </si>
  <si>
    <t>134.00</t>
  </si>
  <si>
    <t>2021-06-09 14:08:51</t>
  </si>
  <si>
    <t>2150978</t>
  </si>
  <si>
    <t>2021-06-09 14:07:33</t>
  </si>
  <si>
    <t>2150977</t>
  </si>
  <si>
    <t>119.00</t>
  </si>
  <si>
    <t>2021-06-09 13:57:29</t>
  </si>
  <si>
    <t>2150970</t>
  </si>
  <si>
    <t>2021-06-09 13:52:25</t>
  </si>
  <si>
    <t>2150949</t>
  </si>
  <si>
    <t>百时快捷酒店（南京玄武湖山西路店）</t>
  </si>
  <si>
    <t>71.00</t>
  </si>
  <si>
    <t>2021-06-09 13:40:51</t>
  </si>
  <si>
    <t>2150944</t>
  </si>
  <si>
    <t>674.00</t>
  </si>
  <si>
    <t>2021-06-09 13:31:38</t>
  </si>
  <si>
    <t>2150928</t>
  </si>
  <si>
    <t>228.00</t>
  </si>
  <si>
    <t>2021-06-09 13:20:56</t>
  </si>
  <si>
    <t>2150923</t>
  </si>
  <si>
    <t>308.00</t>
  </si>
  <si>
    <t>2021-06-09 13:19:05</t>
  </si>
  <si>
    <t>2150908</t>
  </si>
  <si>
    <t>7天优品酒店（晋中平遥古城店）</t>
  </si>
  <si>
    <t>60.00</t>
  </si>
  <si>
    <t>2021-06-09 13:11:57</t>
  </si>
  <si>
    <t>2150903</t>
  </si>
  <si>
    <t>2021-06-09 13:07:31</t>
  </si>
  <si>
    <t>2150886</t>
  </si>
  <si>
    <t>2021-06-09 12:57:34</t>
  </si>
  <si>
    <t>2150883</t>
  </si>
  <si>
    <t>2021-06-09 12:54:06</t>
  </si>
  <si>
    <t>2150878</t>
  </si>
  <si>
    <t>格林豪泰酒店（巨鹿风清路店）</t>
  </si>
  <si>
    <t>赵健,帅敏</t>
  </si>
  <si>
    <t>2021-06-09 12:52:24</t>
  </si>
  <si>
    <t>2150869</t>
  </si>
  <si>
    <t>292.00</t>
  </si>
  <si>
    <t>2021-06-09 12:48:46</t>
  </si>
  <si>
    <t>2150865</t>
  </si>
  <si>
    <t>2021-06-09 12:44:26</t>
  </si>
  <si>
    <t>2150848</t>
  </si>
  <si>
    <t>2021-06-09 12:33:13</t>
  </si>
  <si>
    <t>2150844</t>
  </si>
  <si>
    <t>82.00</t>
  </si>
  <si>
    <t>2021-06-09 12:32:36</t>
  </si>
  <si>
    <t>2150842</t>
  </si>
  <si>
    <t>2021-06-09 12:31:03</t>
  </si>
  <si>
    <t>2150840</t>
  </si>
  <si>
    <t>141.00</t>
  </si>
  <si>
    <t>2021-06-09 12:26:22</t>
  </si>
  <si>
    <t>2150832</t>
  </si>
  <si>
    <t>2021-06-09 12:22:16</t>
  </si>
  <si>
    <t>2150830</t>
  </si>
  <si>
    <t>227.00</t>
  </si>
  <si>
    <t>2021-06-09 12:19:13</t>
  </si>
  <si>
    <t>2150819</t>
  </si>
  <si>
    <t>尚客优快捷酒店（许昌鄢陵未来大道店）</t>
  </si>
  <si>
    <t>2021-06-09 12:10:30</t>
  </si>
  <si>
    <t>2150804</t>
  </si>
  <si>
    <t>215.00</t>
  </si>
  <si>
    <t>2021-06-09 11:56:12</t>
  </si>
  <si>
    <t>2150795</t>
  </si>
  <si>
    <t>2021-06-09 11:47:06</t>
  </si>
  <si>
    <t>2150791</t>
  </si>
  <si>
    <t>2021-06-09 11:46:59</t>
  </si>
  <si>
    <t>102658369450</t>
  </si>
  <si>
    <t>2150790</t>
  </si>
  <si>
    <t>怡庭酒店</t>
  </si>
  <si>
    <t>徐勇亮</t>
  </si>
  <si>
    <t>113.00</t>
  </si>
  <si>
    <t>2021-06-09 11:54:28</t>
  </si>
  <si>
    <t>2150784</t>
  </si>
  <si>
    <t>朱延峰,罗琨,张翀</t>
  </si>
  <si>
    <t>921.00</t>
  </si>
  <si>
    <t>2021-06-09 11:48:37</t>
  </si>
  <si>
    <t>2150780</t>
  </si>
  <si>
    <t>260.00</t>
  </si>
  <si>
    <t>2021-06-09 11:37:45</t>
  </si>
  <si>
    <t>2150774</t>
  </si>
  <si>
    <t>246.00</t>
  </si>
  <si>
    <t>2021-06-09 11:36:22</t>
  </si>
  <si>
    <t>2150764</t>
  </si>
  <si>
    <t>忆江南度假村酒店</t>
  </si>
  <si>
    <t>2021-06-09 11:23:39</t>
  </si>
  <si>
    <t>2150757</t>
  </si>
  <si>
    <t>格林豪泰商务酒店（平凉静宁客运站店）</t>
  </si>
  <si>
    <t>2021-06-09 11:14:58</t>
  </si>
  <si>
    <t>2150753</t>
  </si>
  <si>
    <t>189.00</t>
  </si>
  <si>
    <t>2021-06-09 11:12:39</t>
  </si>
  <si>
    <t>2150751</t>
  </si>
  <si>
    <t>格林豪泰快捷酒店（昌黎火车站民生路步行街店）</t>
  </si>
  <si>
    <t>2021-06-09 11:09:03</t>
  </si>
  <si>
    <t>2150750</t>
  </si>
  <si>
    <t>尚客优快捷酒店（遂宁明月路店）</t>
  </si>
  <si>
    <t>85.00</t>
  </si>
  <si>
    <t>2021-06-09 11:09:47</t>
  </si>
  <si>
    <t>2150731</t>
  </si>
  <si>
    <t>2021-06-09 10:58:41</t>
  </si>
  <si>
    <t>2150729</t>
  </si>
  <si>
    <t>格林豪泰连云港灌南县堆沟港镇快捷酒店</t>
  </si>
  <si>
    <t>董庚,欧钱江</t>
  </si>
  <si>
    <t>346.00</t>
  </si>
  <si>
    <t>2021-06-09 10:54:26</t>
  </si>
  <si>
    <t>2150705</t>
  </si>
  <si>
    <t>2021-06-09 10:39:25</t>
  </si>
  <si>
    <t>2150694</t>
  </si>
  <si>
    <t>新七天商务宾馆</t>
  </si>
  <si>
    <t>2021-06-09 10:31:35</t>
  </si>
  <si>
    <t>2150692</t>
  </si>
  <si>
    <t>2021-06-09 10:30:35</t>
  </si>
  <si>
    <t>2150690</t>
  </si>
  <si>
    <t>214.00</t>
  </si>
  <si>
    <t>2021-06-09 10:30:39</t>
  </si>
  <si>
    <t>2150684</t>
  </si>
  <si>
    <t>雅居连锁酒店（太奥广场店）</t>
  </si>
  <si>
    <t>2021-06-09 10:33:23</t>
  </si>
  <si>
    <t>2150670</t>
  </si>
  <si>
    <t>177.00</t>
  </si>
  <si>
    <t>2021-06-09 10:18:27</t>
  </si>
  <si>
    <t>2150667</t>
  </si>
  <si>
    <t>2021-06-09 10:14:43</t>
  </si>
  <si>
    <t>2150666</t>
  </si>
  <si>
    <t>李强,刘聪,付小栋</t>
  </si>
  <si>
    <t>738.00</t>
  </si>
  <si>
    <t>2021-06-09 10:11:57</t>
  </si>
  <si>
    <t>2150665</t>
  </si>
  <si>
    <t>2021-06-09 10:11:23</t>
  </si>
  <si>
    <t>2150660</t>
  </si>
  <si>
    <t>2021-06-09 10:08:35</t>
  </si>
  <si>
    <t>2150644</t>
  </si>
  <si>
    <t>格林豪泰商务酒店（朝阳汽车站店）</t>
  </si>
  <si>
    <t>2021-06-09 09:54:48</t>
  </si>
  <si>
    <t>2150638</t>
  </si>
  <si>
    <t>307.00</t>
  </si>
  <si>
    <t>2021-06-09 09:47:38</t>
  </si>
  <si>
    <t>2150630</t>
  </si>
  <si>
    <t>84.00</t>
  </si>
  <si>
    <t>2021-06-09 09:38:29</t>
  </si>
  <si>
    <t>2150627</t>
  </si>
  <si>
    <t>苏文滨,关思宇</t>
  </si>
  <si>
    <t>614.00</t>
  </si>
  <si>
    <t>2021-06-09 09:35:36</t>
  </si>
  <si>
    <t>2150620</t>
  </si>
  <si>
    <t>格林联盟酒店（汕头和平荣曦店）</t>
  </si>
  <si>
    <t>2021-06-09 09:32:47</t>
  </si>
  <si>
    <t>2150614</t>
  </si>
  <si>
    <t>2021-06-09 09:24:43</t>
  </si>
  <si>
    <t>2150612</t>
  </si>
  <si>
    <t>2021-06-09 09:22:52</t>
  </si>
  <si>
    <t>2150597</t>
  </si>
  <si>
    <t>印记大酒店</t>
  </si>
  <si>
    <t>94.00</t>
  </si>
  <si>
    <t>2021-06-09 09:04:35</t>
  </si>
  <si>
    <t>2150592</t>
  </si>
  <si>
    <t>206.00</t>
  </si>
  <si>
    <t>2021-06-09 09:00:35</t>
  </si>
  <si>
    <t>2150589</t>
  </si>
  <si>
    <t>1076.00</t>
  </si>
  <si>
    <t>2021-06-09 09:00:37</t>
  </si>
  <si>
    <t>2150579</t>
  </si>
  <si>
    <t>2021-06-09 08:46:23</t>
  </si>
  <si>
    <t>102658649432</t>
  </si>
  <si>
    <t>2150577</t>
  </si>
  <si>
    <t>重庆缘林商务酒店</t>
  </si>
  <si>
    <t>杨彪</t>
  </si>
  <si>
    <t>2021-06-09 09:39:05</t>
  </si>
  <si>
    <t>2150576</t>
  </si>
  <si>
    <t>如家酒店·neo（太仓新华西路店）</t>
  </si>
  <si>
    <t>158.00</t>
  </si>
  <si>
    <t>2021-06-09 08:45:20</t>
  </si>
  <si>
    <t>2150572</t>
  </si>
  <si>
    <t>2021-06-09 08:35:18</t>
  </si>
  <si>
    <t>2150567</t>
  </si>
  <si>
    <t>王平凡,周夏子</t>
  </si>
  <si>
    <t>2021-06-09 08:28:49</t>
  </si>
  <si>
    <t>2150562</t>
  </si>
  <si>
    <t>583.00</t>
  </si>
  <si>
    <t>2021-06-09 08:23:58</t>
  </si>
  <si>
    <t>2150560</t>
  </si>
  <si>
    <t>238.00</t>
  </si>
  <si>
    <t>2021-06-09 08:22:22</t>
  </si>
  <si>
    <t>2150558</t>
  </si>
  <si>
    <t>104.00</t>
  </si>
  <si>
    <t>2021-06-09 08:32:38</t>
  </si>
  <si>
    <t>2150557</t>
  </si>
  <si>
    <t>182.00</t>
  </si>
  <si>
    <t>2021-06-09 08:16:45</t>
  </si>
  <si>
    <t>2150556</t>
  </si>
  <si>
    <t>2021-06-09 08:15:30</t>
  </si>
  <si>
    <t>2150555</t>
  </si>
  <si>
    <t>222.00</t>
  </si>
  <si>
    <t>2021-06-09 08:14:18</t>
  </si>
  <si>
    <t>2150553</t>
  </si>
  <si>
    <t>7天连锁酒店（武汉亚贸广州军区总医院地铁站店）</t>
  </si>
  <si>
    <t>2021-06-09 08:09:37</t>
  </si>
  <si>
    <t>2150547</t>
  </si>
  <si>
    <t>2021-06-09 08:00:43</t>
  </si>
  <si>
    <t>2150546</t>
  </si>
  <si>
    <t>2021-06-09 07:59:43</t>
  </si>
  <si>
    <t>2150544</t>
  </si>
  <si>
    <t>2021-06-09 07:57:30</t>
  </si>
  <si>
    <t>2150536</t>
  </si>
  <si>
    <t>155.00</t>
  </si>
  <si>
    <t>2021-06-09 07:43:46</t>
  </si>
  <si>
    <t>2150523</t>
  </si>
  <si>
    <t>2021-06-09 07:07:13</t>
  </si>
  <si>
    <t>2150510</t>
  </si>
  <si>
    <t>2021-06-09 06:32:14</t>
  </si>
  <si>
    <t>2150507</t>
  </si>
  <si>
    <t>奥斯廷精品酒店</t>
  </si>
  <si>
    <t>2021-06-09 06:25:57</t>
  </si>
  <si>
    <t>2150497</t>
  </si>
  <si>
    <t>2021-06-09 05:35:52</t>
  </si>
  <si>
    <t>2150495</t>
  </si>
  <si>
    <t>锦江之星（南阳建设中路店）</t>
  </si>
  <si>
    <t>2021-06-09 05:30:18</t>
  </si>
  <si>
    <t>102658890503</t>
  </si>
  <si>
    <t>2150482</t>
  </si>
  <si>
    <t>维珍天使酒店(南昌万达广场店)</t>
  </si>
  <si>
    <t>袁莹</t>
  </si>
  <si>
    <t>2021-06-09 04:12:11</t>
  </si>
  <si>
    <t>2150470</t>
  </si>
  <si>
    <t>2021-06-09 03:23:33</t>
  </si>
  <si>
    <t>2150455</t>
  </si>
  <si>
    <t>轻住·浪漫满廷酒店</t>
  </si>
  <si>
    <t>2021-06-09 02:25:20</t>
  </si>
  <si>
    <t>2150454</t>
  </si>
  <si>
    <t>171.00</t>
  </si>
  <si>
    <t>2021-06-09 02:19:12</t>
  </si>
  <si>
    <t>102658397770</t>
  </si>
  <si>
    <t>2150451</t>
  </si>
  <si>
    <t>周勇</t>
  </si>
  <si>
    <t>2021-06-09 02:06:29</t>
  </si>
  <si>
    <t>2150448</t>
  </si>
  <si>
    <t>2021-06-09 02:06:20</t>
  </si>
  <si>
    <t>2150442</t>
  </si>
  <si>
    <t>贝壳酒店（太原柳巷南路店）</t>
  </si>
  <si>
    <t>2021-06-09 01:37:21</t>
  </si>
  <si>
    <t>2150429</t>
  </si>
  <si>
    <t>布丁酒店（杭州西湖苏堤虎跑路四眼井店）</t>
  </si>
  <si>
    <t>137.00</t>
  </si>
  <si>
    <t>2021-06-09 00:49:20</t>
  </si>
  <si>
    <t>2150420</t>
  </si>
  <si>
    <t>83.00</t>
  </si>
  <si>
    <t>2021-06-09 00:37:50</t>
  </si>
  <si>
    <t>2150419</t>
  </si>
  <si>
    <t>冯华儒,汤成香</t>
  </si>
  <si>
    <t>2021-06-09 00:34:10</t>
  </si>
  <si>
    <t>102658188982</t>
  </si>
  <si>
    <t>2150418</t>
  </si>
  <si>
    <t>雅悦佳驿精致酒店(济南经十东路奥体中心店)</t>
  </si>
  <si>
    <t>张文静</t>
  </si>
  <si>
    <t>2021-06-09 00:28:17</t>
  </si>
  <si>
    <t>102658723350</t>
  </si>
  <si>
    <t>2150410</t>
  </si>
  <si>
    <t>南阳弘城宾馆</t>
  </si>
  <si>
    <t>孙虎</t>
  </si>
  <si>
    <t>2021-06-09 00:13:31</t>
  </si>
  <si>
    <t>2150401</t>
  </si>
  <si>
    <t>2021-06-09 00:05:31</t>
  </si>
  <si>
    <t>2150395</t>
  </si>
  <si>
    <t>锦江都城(长沙开福万达五一广场店)</t>
  </si>
  <si>
    <t>毕秋月,罗铮荣,何品良</t>
  </si>
  <si>
    <t>852.00</t>
  </si>
  <si>
    <t>2021-06-08 23:57:52</t>
  </si>
  <si>
    <t>2150394</t>
  </si>
  <si>
    <t>格林豪泰快捷酒店（盐城车管所驾考中心店）</t>
  </si>
  <si>
    <t>2021-06-08 23:55:00</t>
  </si>
  <si>
    <t>2150365</t>
  </si>
  <si>
    <t>如家商旅酒店(临沧新亚太时代广场店)</t>
  </si>
  <si>
    <t>187.00</t>
  </si>
  <si>
    <t>2021-06-08 23:24:51</t>
  </si>
  <si>
    <t>2150363</t>
  </si>
  <si>
    <t>2021-06-08 23:22:37</t>
  </si>
  <si>
    <t>2150355</t>
  </si>
  <si>
    <t>2021-06-08 23:14:42</t>
  </si>
  <si>
    <t>2150350</t>
  </si>
  <si>
    <t>谭庆收,马玉兰</t>
  </si>
  <si>
    <t>798.00</t>
  </si>
  <si>
    <t>2021-06-08 23:09:02</t>
  </si>
  <si>
    <t>2150344</t>
  </si>
  <si>
    <t>2021-06-08 22:59:03</t>
  </si>
  <si>
    <t>2150330</t>
  </si>
  <si>
    <t>2021-06-08 22:42:30</t>
  </si>
  <si>
    <t>2150273</t>
  </si>
  <si>
    <t>维也纳酒店（惠东吉隆店）</t>
  </si>
  <si>
    <t>林俊毅,雷双平</t>
  </si>
  <si>
    <t>820.00</t>
  </si>
  <si>
    <t>2021-06-08 22:04:20</t>
  </si>
  <si>
    <t>2150237</t>
  </si>
  <si>
    <t>274.00</t>
  </si>
  <si>
    <t>2021-06-08 21:36:54</t>
  </si>
  <si>
    <t>2150229</t>
  </si>
  <si>
    <t>如家酒店（惠州义乌小商品批发城新沥路店）</t>
  </si>
  <si>
    <t>2021-06-08 21:34:53</t>
  </si>
  <si>
    <t>2150177</t>
  </si>
  <si>
    <t>格林联盟酒店(深圳蛇口海上世界太子路店)</t>
  </si>
  <si>
    <t>368.00</t>
  </si>
  <si>
    <t>2021-06-08 21:08:47</t>
  </si>
  <si>
    <t>2150144</t>
  </si>
  <si>
    <t>2021-06-08 20:53:25</t>
  </si>
  <si>
    <t>2150140</t>
  </si>
  <si>
    <t>泊·美湾酒店（新昌海洋城店）</t>
  </si>
  <si>
    <t>281.00</t>
  </si>
  <si>
    <t>2021-06-08 20:49:20</t>
  </si>
  <si>
    <t>102657797790</t>
  </si>
  <si>
    <t>2150130</t>
  </si>
  <si>
    <t>赵莉莉</t>
  </si>
  <si>
    <t>2021-06-08 20:42:39</t>
  </si>
  <si>
    <t>2150043</t>
  </si>
  <si>
    <t>2021-06-08 19:50:30</t>
  </si>
  <si>
    <t>2150032</t>
  </si>
  <si>
    <t>如家酒店（南昌阳明路儿童医院店）</t>
  </si>
  <si>
    <t>2021-06-08 19:42:22</t>
  </si>
  <si>
    <t>2150030</t>
  </si>
  <si>
    <t>160.00</t>
  </si>
  <si>
    <t>2021-06-08 19:40:15</t>
  </si>
  <si>
    <t>2150017</t>
  </si>
  <si>
    <t>2021-06-08 19:32:44</t>
  </si>
  <si>
    <t>2149971</t>
  </si>
  <si>
    <t>布丁酒店（杭州沈半路湖州街大学城店）</t>
  </si>
  <si>
    <t>2021-06-08 19:07:33</t>
  </si>
  <si>
    <t>2149954</t>
  </si>
  <si>
    <t>2021-06-08 18:58:03</t>
  </si>
  <si>
    <t>2149932</t>
  </si>
  <si>
    <t>212.00</t>
  </si>
  <si>
    <t>2021-06-08 18:44:38</t>
  </si>
  <si>
    <t>2149927</t>
  </si>
  <si>
    <t>180.00</t>
  </si>
  <si>
    <t>2021-06-08 18:40:51</t>
  </si>
  <si>
    <t>2149912</t>
  </si>
  <si>
    <t>225.00</t>
  </si>
  <si>
    <t>2021-06-08 18:30:17</t>
  </si>
  <si>
    <t>2149830</t>
  </si>
  <si>
    <t>176.00</t>
  </si>
  <si>
    <t>2021-06-08 17:45:31</t>
  </si>
  <si>
    <t>2149690</t>
  </si>
  <si>
    <t>王伟,王厚峰</t>
  </si>
  <si>
    <t>316.00</t>
  </si>
  <si>
    <t>2021-06-08 15:59:44</t>
  </si>
  <si>
    <t>2149681</t>
  </si>
  <si>
    <t>曼逸精品酒店</t>
  </si>
  <si>
    <t>183.00</t>
  </si>
  <si>
    <t>2021-06-08 15:50:28</t>
  </si>
  <si>
    <t>2149620</t>
  </si>
  <si>
    <t>460.00</t>
  </si>
  <si>
    <t>2021-06-08 15:04:09</t>
  </si>
  <si>
    <t>2149599</t>
  </si>
  <si>
    <t>凯邦快捷宾馆（首义店）</t>
  </si>
  <si>
    <t>2021-06-08 14:45:45</t>
  </si>
  <si>
    <t>2149544</t>
  </si>
  <si>
    <t>968.00</t>
  </si>
  <si>
    <t>2021-06-08 14:14:13</t>
  </si>
  <si>
    <t>2149532</t>
  </si>
  <si>
    <t>153.00</t>
  </si>
  <si>
    <t>2021-06-08 13:57:48</t>
  </si>
  <si>
    <t>2149471</t>
  </si>
  <si>
    <t>251.00</t>
  </si>
  <si>
    <t>2021-06-08 13:06:58</t>
  </si>
  <si>
    <t>2149364</t>
  </si>
  <si>
    <t>67.00</t>
  </si>
  <si>
    <t>2021-06-08 12:01:02</t>
  </si>
  <si>
    <t>2149348</t>
  </si>
  <si>
    <t>2021-06-08 11:45:49</t>
  </si>
  <si>
    <t>2149226</t>
  </si>
  <si>
    <t>2021-06-08 10:00:26</t>
  </si>
  <si>
    <t>2149168</t>
  </si>
  <si>
    <t>314.00</t>
  </si>
  <si>
    <t>2021-06-08 08:48:39</t>
  </si>
  <si>
    <t>102657768931</t>
  </si>
  <si>
    <t>2149156</t>
  </si>
  <si>
    <t>莫泰168（南昌火车站地铁站店）</t>
  </si>
  <si>
    <t>黄伊霞</t>
  </si>
  <si>
    <t>2021-06-08 08:30:25</t>
  </si>
  <si>
    <t>102657514993</t>
  </si>
  <si>
    <t>2149112</t>
  </si>
  <si>
    <t>南宁饭店</t>
  </si>
  <si>
    <t>杨部权</t>
  </si>
  <si>
    <t>2021-06-08 06:56:27</t>
  </si>
  <si>
    <t>2149073</t>
  </si>
  <si>
    <t>2021-06-08 02:12:21</t>
  </si>
  <si>
    <t>2149031</t>
  </si>
  <si>
    <t>2021-06-08 00:27:27</t>
  </si>
  <si>
    <t>2149015</t>
  </si>
  <si>
    <t>莫泰酒店（上海北外滩杨浦大桥隆昌路地铁站店）</t>
  </si>
  <si>
    <t>464.00</t>
  </si>
  <si>
    <t>2021-06-07 23:48:40</t>
  </si>
  <si>
    <t>2148985</t>
  </si>
  <si>
    <t>郭馨怡,张玉龙</t>
  </si>
  <si>
    <t>310.00</t>
  </si>
  <si>
    <t>2021-06-07 23:02:15</t>
  </si>
  <si>
    <t>2148977</t>
  </si>
  <si>
    <t>289.00</t>
  </si>
  <si>
    <t>2021-06-07 22:56:56</t>
  </si>
  <si>
    <t>2148959</t>
  </si>
  <si>
    <t>贝壳酒店（忻州忻府和平西街店）</t>
  </si>
  <si>
    <t>2021-06-07 22:38:32</t>
  </si>
  <si>
    <t>2148930</t>
  </si>
  <si>
    <t>锦江之星品尚(苏州园区独墅湖高教区4s店)</t>
  </si>
  <si>
    <t>404.00</t>
  </si>
  <si>
    <t>2021-06-07 22:15:03</t>
  </si>
  <si>
    <t>2148874</t>
  </si>
  <si>
    <t>273.00</t>
  </si>
  <si>
    <t>2021-06-07 21:20:39</t>
  </si>
  <si>
    <t>102656846549</t>
  </si>
  <si>
    <t>2148871</t>
  </si>
  <si>
    <t>亚朵酒店(成都太古里河畔店)</t>
  </si>
  <si>
    <t>詹立钦</t>
  </si>
  <si>
    <t>2021-06-07 21:13:18</t>
  </si>
  <si>
    <t>2148811</t>
  </si>
  <si>
    <t>564.00</t>
  </si>
  <si>
    <t>2021-06-07 20:15:55</t>
  </si>
  <si>
    <t>2148805</t>
  </si>
  <si>
    <t>2021-06-07 20:08:22</t>
  </si>
  <si>
    <t>2148773</t>
  </si>
  <si>
    <t>468.00</t>
  </si>
  <si>
    <t>2021-06-07 19:44:04</t>
  </si>
  <si>
    <t>2148772</t>
  </si>
  <si>
    <t>351.00</t>
  </si>
  <si>
    <t>2021-06-07 19:39:56</t>
  </si>
  <si>
    <t>2148761</t>
  </si>
  <si>
    <t>2021-06-07 19:53:28</t>
  </si>
  <si>
    <t>2148726</t>
  </si>
  <si>
    <t>972.00</t>
  </si>
  <si>
    <t>2021-06-07 18:59:44</t>
  </si>
  <si>
    <t>2148652</t>
  </si>
  <si>
    <t>318.00</t>
  </si>
  <si>
    <t>2021-06-07 17:47:11</t>
  </si>
  <si>
    <t>2148583</t>
  </si>
  <si>
    <t>374.01</t>
  </si>
  <si>
    <t>2021-06-07 16:52:17</t>
  </si>
  <si>
    <t>102656914766</t>
  </si>
  <si>
    <t>2148462</t>
  </si>
  <si>
    <t>方宝乐</t>
  </si>
  <si>
    <t>184.00</t>
  </si>
  <si>
    <t>2021-06-07 15:02:58</t>
  </si>
  <si>
    <t>2148450</t>
  </si>
  <si>
    <t>270.00</t>
  </si>
  <si>
    <t>2021-06-07 14:55:57</t>
  </si>
  <si>
    <t>2148432</t>
  </si>
  <si>
    <t>170.00</t>
  </si>
  <si>
    <t>2021-06-07 14:40:55</t>
  </si>
  <si>
    <t>2148426</t>
  </si>
  <si>
    <t>396.00</t>
  </si>
  <si>
    <t>2021-06-07 14:34:02</t>
  </si>
  <si>
    <t>102656550534</t>
  </si>
  <si>
    <t>2148422</t>
  </si>
  <si>
    <t>深圳登喜路国际大酒店</t>
  </si>
  <si>
    <t>王俊辉,王宇飞</t>
  </si>
  <si>
    <t>3072.00</t>
  </si>
  <si>
    <t>2021-06-07 14:31:31</t>
  </si>
  <si>
    <t>2148308</t>
  </si>
  <si>
    <t>J·S美宿洲际酒店（合肥宝业东城广场店）</t>
  </si>
  <si>
    <t>95.00</t>
  </si>
  <si>
    <t>2021-06-07 12:44:23</t>
  </si>
  <si>
    <t>2148199</t>
  </si>
  <si>
    <t>南京新街口雅悦行政公寓</t>
  </si>
  <si>
    <t>1000.00</t>
  </si>
  <si>
    <t>2021-06-07 11:19:21</t>
  </si>
  <si>
    <t>2148190</t>
  </si>
  <si>
    <t>555.00</t>
  </si>
  <si>
    <t>2021-06-07 11:11:08</t>
  </si>
  <si>
    <t>2148169</t>
  </si>
  <si>
    <t>232.00</t>
  </si>
  <si>
    <t>2021-06-07 10:56:42</t>
  </si>
  <si>
    <t>2148154</t>
  </si>
  <si>
    <t>258.00</t>
  </si>
  <si>
    <t>2021-06-07 10:42:30</t>
  </si>
  <si>
    <t>2148152</t>
  </si>
  <si>
    <t>2021-06-07 10:40:31</t>
  </si>
  <si>
    <t>102656919099</t>
  </si>
  <si>
    <t>2148135</t>
  </si>
  <si>
    <t>格林豪泰商务酒店（无锡滨湖胡埭富安商业广场店）</t>
  </si>
  <si>
    <t>张颖</t>
  </si>
  <si>
    <t>2021-06-07 10:24:17</t>
  </si>
  <si>
    <t>2148110</t>
  </si>
  <si>
    <t>239.00</t>
  </si>
  <si>
    <t>2021-06-07 10:02:30</t>
  </si>
  <si>
    <t>2148030</t>
  </si>
  <si>
    <t>周菲,辛金芳</t>
  </si>
  <si>
    <t>718.00</t>
  </si>
  <si>
    <t>2021-06-07 08:23:16</t>
  </si>
  <si>
    <t>2147999</t>
  </si>
  <si>
    <t>342.00</t>
  </si>
  <si>
    <t>2021-06-07 07:06:08</t>
  </si>
  <si>
    <t>2147894</t>
  </si>
  <si>
    <t>维尔森空中酒店（萍乡润达国际店）</t>
  </si>
  <si>
    <t>179.00</t>
  </si>
  <si>
    <t>2021-06-06 23:40:44</t>
  </si>
  <si>
    <t>2147867</t>
  </si>
  <si>
    <t>202.00</t>
  </si>
  <si>
    <t>2021-06-06 23:04:40</t>
  </si>
  <si>
    <t>2147720</t>
  </si>
  <si>
    <t>如家酒店（南京南站胜太西路翠屏山地铁站店）</t>
  </si>
  <si>
    <t>370.00</t>
  </si>
  <si>
    <t>2021-06-06 21:20:49</t>
  </si>
  <si>
    <t>2147552</t>
  </si>
  <si>
    <t>格盟酒店（安庆宿松汽车站店）</t>
  </si>
  <si>
    <t>117.00</t>
  </si>
  <si>
    <t>2021-06-06 18:59:44</t>
  </si>
  <si>
    <t>2147496</t>
  </si>
  <si>
    <t>1040.00</t>
  </si>
  <si>
    <t>2021-06-06 18:03:47</t>
  </si>
  <si>
    <t>2147485</t>
  </si>
  <si>
    <t>锦江之星（衡水安平店）</t>
  </si>
  <si>
    <t>477.00</t>
  </si>
  <si>
    <t>2021-06-06 17:53:33</t>
  </si>
  <si>
    <t>2147316</t>
  </si>
  <si>
    <t>632.00</t>
  </si>
  <si>
    <t>2021-06-06 14:57:46</t>
  </si>
  <si>
    <t>2147311</t>
  </si>
  <si>
    <t>447.00</t>
  </si>
  <si>
    <t>2021-06-06 14:54:10</t>
  </si>
  <si>
    <t>2147284</t>
  </si>
  <si>
    <t>456.00</t>
  </si>
  <si>
    <t>2021-06-06 14:29:17</t>
  </si>
  <si>
    <t>2147143</t>
  </si>
  <si>
    <t>870.00</t>
  </si>
  <si>
    <t>2021-06-06 12:19:40</t>
  </si>
  <si>
    <t>2146990</t>
  </si>
  <si>
    <t>莫泰268酒店（厦门火车站店）</t>
  </si>
  <si>
    <t>306.00</t>
  </si>
  <si>
    <t>2021-06-06 09:53:15</t>
  </si>
  <si>
    <t>2146966</t>
  </si>
  <si>
    <t>466.00</t>
  </si>
  <si>
    <t>2021-06-06 09:29:02</t>
  </si>
  <si>
    <t>2146931</t>
  </si>
  <si>
    <t>500.00</t>
  </si>
  <si>
    <t>2021-06-06 08:50:19</t>
  </si>
  <si>
    <t>2146680</t>
  </si>
  <si>
    <t>荣神商务宾馆（八中店）</t>
  </si>
  <si>
    <t>2021-06-05 22:43:13</t>
  </si>
  <si>
    <t>102654854779</t>
  </si>
  <si>
    <t>2146549</t>
  </si>
  <si>
    <t>锦江之星(天津蓟县人民西大街店)</t>
  </si>
  <si>
    <t>张秀艳</t>
  </si>
  <si>
    <t>2021-06-05 21:30:52</t>
  </si>
  <si>
    <t>2146284</t>
  </si>
  <si>
    <t>792.00</t>
  </si>
  <si>
    <t>2021-06-05 18:38:43</t>
  </si>
  <si>
    <t>2146278</t>
  </si>
  <si>
    <t>2021-06-05 18:34:48</t>
  </si>
  <si>
    <t>2145879</t>
  </si>
  <si>
    <t>秦博,王晓松</t>
  </si>
  <si>
    <t>2766.00</t>
  </si>
  <si>
    <t>2021-06-05 13:25:24</t>
  </si>
  <si>
    <t>102654533261</t>
  </si>
  <si>
    <t>2145820</t>
  </si>
  <si>
    <t>格林豪泰酒店(西安火车站机场巴士五路口地铁站店)</t>
  </si>
  <si>
    <t>陈卫东</t>
  </si>
  <si>
    <t>2021-06-05 12:35:25</t>
  </si>
  <si>
    <t>2145673</t>
  </si>
  <si>
    <t>445.00</t>
  </si>
  <si>
    <t>2021-06-05 10:15:39</t>
  </si>
  <si>
    <t>2145179</t>
  </si>
  <si>
    <t>2021-06-04 21:07:24</t>
  </si>
  <si>
    <t>2144591</t>
  </si>
  <si>
    <t>331.00</t>
  </si>
  <si>
    <t>2021-06-04 14:00:25</t>
  </si>
  <si>
    <t>2144479</t>
  </si>
  <si>
    <t>580.00</t>
  </si>
  <si>
    <t>2021-06-04 12:45:58</t>
  </si>
  <si>
    <t>2144459</t>
  </si>
  <si>
    <t>520.00</t>
  </si>
  <si>
    <t>2021-06-04 12:33:52</t>
  </si>
  <si>
    <t>2142231</t>
  </si>
  <si>
    <t>赵浩然,赵伟</t>
  </si>
  <si>
    <t>2021-06-02 20:26:43</t>
  </si>
  <si>
    <t>2141037</t>
  </si>
  <si>
    <t>2021-06-01 23:18:15</t>
  </si>
  <si>
    <t>2140459</t>
  </si>
  <si>
    <t>LIN YINJIUNN</t>
  </si>
  <si>
    <t>2021-06-01 18:33:48</t>
  </si>
  <si>
    <t>2140153</t>
  </si>
  <si>
    <t>822.00</t>
  </si>
  <si>
    <t>2021-06-01 11:29:04</t>
  </si>
  <si>
    <t>2139140</t>
  </si>
  <si>
    <t>332.00</t>
  </si>
  <si>
    <t>2021-05-31 13:53:37</t>
  </si>
  <si>
    <t>2003454</t>
  </si>
  <si>
    <t>2100.00</t>
  </si>
  <si>
    <t>2021-03-05 14:36:58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</si>
</sst>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6" borderId="11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13" borderId="13" applyNumberFormat="0" applyFon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34" fillId="14" borderId="17" applyNumberFormat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31" fillId="27" borderId="15" applyNumberFormat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3.8571428571429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289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289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8"/>
      <c r="F12" s="40"/>
      <c r="I12" s="40"/>
    </row>
    <row r="13" ht="15" customHeight="1" spans="1:9">
      <c r="A13" s="38" t="s">
        <v>32</v>
      </c>
      <c r="B13" s="39" t="s">
        <v>33</v>
      </c>
      <c r="C13" s="18"/>
      <c r="F13" s="40"/>
      <c r="I13" s="40"/>
    </row>
    <row r="14" ht="15" customHeight="1" spans="1:9">
      <c r="A14" s="38" t="s">
        <v>34</v>
      </c>
      <c r="B14" s="39" t="s">
        <v>35</v>
      </c>
      <c r="C14" s="18"/>
      <c r="F14" s="40"/>
      <c r="G14" s="18"/>
      <c r="H14" s="18"/>
      <c r="I14" s="40"/>
    </row>
    <row r="15" ht="15" customHeight="1" spans="1:9">
      <c r="A15" s="38" t="s">
        <v>36</v>
      </c>
      <c r="B15" s="39" t="s">
        <v>37</v>
      </c>
      <c r="C15" s="18"/>
      <c r="F15" s="40"/>
      <c r="I15" s="40"/>
    </row>
    <row r="16" ht="15" customHeight="1" spans="1:9">
      <c r="A16" s="38" t="s">
        <v>38</v>
      </c>
      <c r="B16" s="39" t="s">
        <v>39</v>
      </c>
      <c r="C16" s="18"/>
      <c r="F16" s="40"/>
      <c r="I16" s="40"/>
    </row>
    <row r="17" ht="15" customHeight="1" spans="1:6">
      <c r="A17" s="38" t="s">
        <v>40</v>
      </c>
      <c r="B17" s="39" t="s">
        <v>41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9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0" t="s">
        <v>62</v>
      </c>
      <c r="Y1" s="10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4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3" t="s">
        <v>19</v>
      </c>
      <c r="T2" s="7"/>
      <c r="U2" s="11" t="s">
        <v>19</v>
      </c>
      <c r="V2" s="11" t="s">
        <v>82</v>
      </c>
      <c r="W2" s="13" t="s">
        <v>83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2</v>
      </c>
      <c r="N3" s="7" t="s">
        <v>80</v>
      </c>
      <c r="O3" s="7" t="s">
        <v>91</v>
      </c>
      <c r="P3" s="7" t="s">
        <v>81</v>
      </c>
      <c r="Q3" s="7"/>
      <c r="R3" s="11" t="s">
        <v>92</v>
      </c>
      <c r="S3" s="13" t="s">
        <v>19</v>
      </c>
      <c r="T3" s="7"/>
      <c r="U3" s="11" t="s">
        <v>19</v>
      </c>
      <c r="V3" s="11" t="s">
        <v>92</v>
      </c>
      <c r="W3" s="13" t="s">
        <v>93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96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3</v>
      </c>
      <c r="N4" s="7" t="s">
        <v>100</v>
      </c>
      <c r="O4" s="7" t="s">
        <v>101</v>
      </c>
      <c r="P4" s="7" t="s">
        <v>81</v>
      </c>
      <c r="Q4" s="7"/>
      <c r="R4" s="11" t="s">
        <v>102</v>
      </c>
      <c r="S4" s="13" t="s">
        <v>19</v>
      </c>
      <c r="T4" s="7"/>
      <c r="U4" s="11" t="s">
        <v>19</v>
      </c>
      <c r="V4" s="11" t="s">
        <v>102</v>
      </c>
      <c r="W4" s="13" t="s">
        <v>103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106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107</v>
      </c>
      <c r="H5" s="7" t="s">
        <v>108</v>
      </c>
      <c r="I5" s="7" t="s">
        <v>77</v>
      </c>
      <c r="J5" s="7" t="s">
        <v>2</v>
      </c>
      <c r="K5" s="7" t="s">
        <v>109</v>
      </c>
      <c r="L5" s="7">
        <v>1</v>
      </c>
      <c r="M5" s="7">
        <v>1</v>
      </c>
      <c r="N5" s="7" t="s">
        <v>101</v>
      </c>
      <c r="O5" s="7" t="s">
        <v>110</v>
      </c>
      <c r="P5" s="7" t="s">
        <v>81</v>
      </c>
      <c r="Q5" s="7"/>
      <c r="R5" s="11" t="s">
        <v>111</v>
      </c>
      <c r="S5" s="13" t="s">
        <v>19</v>
      </c>
      <c r="T5" s="7"/>
      <c r="U5" s="11" t="s">
        <v>19</v>
      </c>
      <c r="V5" s="11" t="s">
        <v>111</v>
      </c>
      <c r="W5" s="13" t="s">
        <v>112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115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116</v>
      </c>
      <c r="H6" s="7" t="s">
        <v>117</v>
      </c>
      <c r="I6" s="7" t="s">
        <v>77</v>
      </c>
      <c r="J6" s="7" t="s">
        <v>2</v>
      </c>
      <c r="K6" s="7" t="s">
        <v>118</v>
      </c>
      <c r="L6" s="7">
        <v>1</v>
      </c>
      <c r="M6" s="7">
        <v>1</v>
      </c>
      <c r="N6" s="7" t="s">
        <v>101</v>
      </c>
      <c r="O6" s="7" t="s">
        <v>110</v>
      </c>
      <c r="P6" s="7" t="s">
        <v>81</v>
      </c>
      <c r="Q6" s="7"/>
      <c r="R6" s="11" t="s">
        <v>119</v>
      </c>
      <c r="S6" s="13" t="s">
        <v>19</v>
      </c>
      <c r="T6" s="7"/>
      <c r="U6" s="11" t="s">
        <v>19</v>
      </c>
      <c r="V6" s="11" t="s">
        <v>119</v>
      </c>
      <c r="W6" s="13" t="s">
        <v>120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123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124</v>
      </c>
      <c r="H7" s="7" t="s">
        <v>125</v>
      </c>
      <c r="I7" s="7" t="s">
        <v>77</v>
      </c>
      <c r="J7" s="7" t="s">
        <v>2</v>
      </c>
      <c r="K7" s="7" t="s">
        <v>126</v>
      </c>
      <c r="L7" s="7">
        <v>1</v>
      </c>
      <c r="M7" s="7">
        <v>1</v>
      </c>
      <c r="N7" s="7" t="s">
        <v>91</v>
      </c>
      <c r="O7" s="7" t="s">
        <v>110</v>
      </c>
      <c r="P7" s="7" t="s">
        <v>81</v>
      </c>
      <c r="Q7" s="7"/>
      <c r="R7" s="11" t="s">
        <v>127</v>
      </c>
      <c r="S7" s="13" t="s">
        <v>19</v>
      </c>
      <c r="T7" s="7"/>
      <c r="U7" s="11" t="s">
        <v>19</v>
      </c>
      <c r="V7" s="11" t="s">
        <v>127</v>
      </c>
      <c r="W7" s="13" t="s">
        <v>128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131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132</v>
      </c>
      <c r="H8" s="7" t="s">
        <v>133</v>
      </c>
      <c r="I8" s="7" t="s">
        <v>77</v>
      </c>
      <c r="J8" s="7" t="s">
        <v>2</v>
      </c>
      <c r="K8" s="7" t="s">
        <v>134</v>
      </c>
      <c r="L8" s="7">
        <v>1</v>
      </c>
      <c r="M8" s="7">
        <v>1</v>
      </c>
      <c r="N8" s="7" t="s">
        <v>91</v>
      </c>
      <c r="O8" s="7" t="s">
        <v>110</v>
      </c>
      <c r="P8" s="7" t="s">
        <v>81</v>
      </c>
      <c r="Q8" s="7"/>
      <c r="R8" s="11" t="s">
        <v>135</v>
      </c>
      <c r="S8" s="13" t="s">
        <v>19</v>
      </c>
      <c r="T8" s="7"/>
      <c r="U8" s="11" t="s">
        <v>19</v>
      </c>
      <c r="V8" s="11" t="s">
        <v>135</v>
      </c>
      <c r="W8" s="13" t="s">
        <v>136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137</v>
      </c>
      <c r="AD8" t="s">
        <v>6</v>
      </c>
      <c r="AE8" t="s">
        <v>138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139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140</v>
      </c>
      <c r="H9" s="7" t="s">
        <v>141</v>
      </c>
      <c r="I9" s="7" t="s">
        <v>77</v>
      </c>
      <c r="J9" s="7" t="s">
        <v>2</v>
      </c>
      <c r="K9" s="7" t="s">
        <v>142</v>
      </c>
      <c r="L9" s="7">
        <v>1</v>
      </c>
      <c r="M9" s="7">
        <v>2</v>
      </c>
      <c r="N9" s="7" t="s">
        <v>91</v>
      </c>
      <c r="O9" s="7" t="s">
        <v>91</v>
      </c>
      <c r="P9" s="7" t="s">
        <v>81</v>
      </c>
      <c r="Q9" s="7"/>
      <c r="R9" s="11" t="s">
        <v>143</v>
      </c>
      <c r="S9" s="13" t="s">
        <v>19</v>
      </c>
      <c r="T9" s="7"/>
      <c r="U9" s="11" t="s">
        <v>19</v>
      </c>
      <c r="V9" s="11" t="s">
        <v>143</v>
      </c>
      <c r="W9" s="13" t="s">
        <v>144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145</v>
      </c>
      <c r="AD9" t="s">
        <v>6</v>
      </c>
      <c r="AE9" t="s">
        <v>146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147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148</v>
      </c>
      <c r="H10" s="7" t="s">
        <v>149</v>
      </c>
      <c r="I10" s="7" t="s">
        <v>77</v>
      </c>
      <c r="J10" s="7" t="s">
        <v>2</v>
      </c>
      <c r="K10" s="7" t="s">
        <v>150</v>
      </c>
      <c r="L10" s="7">
        <v>1</v>
      </c>
      <c r="M10" s="7">
        <v>1</v>
      </c>
      <c r="N10" s="7" t="s">
        <v>110</v>
      </c>
      <c r="O10" s="7" t="s">
        <v>110</v>
      </c>
      <c r="P10" s="7" t="s">
        <v>81</v>
      </c>
      <c r="Q10" s="7"/>
      <c r="R10" s="11" t="s">
        <v>103</v>
      </c>
      <c r="S10" s="13" t="s">
        <v>19</v>
      </c>
      <c r="T10" s="7"/>
      <c r="U10" s="11" t="s">
        <v>19</v>
      </c>
      <c r="V10" s="11" t="s">
        <v>103</v>
      </c>
      <c r="W10" s="13" t="s">
        <v>151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152</v>
      </c>
      <c r="AD10" t="s">
        <v>6</v>
      </c>
      <c r="AE10" t="s">
        <v>153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154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155</v>
      </c>
      <c r="H11" s="7" t="s">
        <v>156</v>
      </c>
      <c r="I11" s="7" t="s">
        <v>77</v>
      </c>
      <c r="J11" s="7" t="s">
        <v>2</v>
      </c>
      <c r="K11" s="7" t="s">
        <v>157</v>
      </c>
      <c r="L11" s="7">
        <v>1</v>
      </c>
      <c r="M11" s="7">
        <v>1</v>
      </c>
      <c r="N11" s="7" t="s">
        <v>110</v>
      </c>
      <c r="O11" s="7" t="s">
        <v>110</v>
      </c>
      <c r="P11" s="7" t="s">
        <v>81</v>
      </c>
      <c r="Q11" s="7"/>
      <c r="R11" s="11" t="s">
        <v>158</v>
      </c>
      <c r="S11" s="13" t="s">
        <v>19</v>
      </c>
      <c r="T11" s="7"/>
      <c r="U11" s="11" t="s">
        <v>19</v>
      </c>
      <c r="V11" s="11" t="s">
        <v>158</v>
      </c>
      <c r="W11" s="13" t="s">
        <v>159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160</v>
      </c>
      <c r="AD11" t="s">
        <v>6</v>
      </c>
      <c r="AE11" t="s">
        <v>161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162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163</v>
      </c>
      <c r="H12" s="7" t="s">
        <v>164</v>
      </c>
      <c r="I12" s="7" t="s">
        <v>77</v>
      </c>
      <c r="J12" s="7" t="s">
        <v>2</v>
      </c>
      <c r="K12" s="7" t="s">
        <v>165</v>
      </c>
      <c r="L12" s="7">
        <v>1</v>
      </c>
      <c r="M12" s="7">
        <v>1</v>
      </c>
      <c r="N12" s="7" t="s">
        <v>110</v>
      </c>
      <c r="O12" s="7" t="s">
        <v>110</v>
      </c>
      <c r="P12" s="7" t="s">
        <v>81</v>
      </c>
      <c r="Q12" s="7"/>
      <c r="R12" s="11" t="s">
        <v>166</v>
      </c>
      <c r="S12" s="13" t="s">
        <v>19</v>
      </c>
      <c r="T12" s="7"/>
      <c r="U12" s="11" t="s">
        <v>19</v>
      </c>
      <c r="V12" s="11" t="s">
        <v>166</v>
      </c>
      <c r="W12" s="13" t="s">
        <v>167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168</v>
      </c>
      <c r="AD12" t="s">
        <v>6</v>
      </c>
      <c r="AE12" t="s">
        <v>169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170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171</v>
      </c>
      <c r="H13" s="7" t="s">
        <v>172</v>
      </c>
      <c r="I13" s="7" t="s">
        <v>77</v>
      </c>
      <c r="J13" s="7" t="s">
        <v>2</v>
      </c>
      <c r="K13" s="7" t="s">
        <v>173</v>
      </c>
      <c r="L13" s="7">
        <v>1</v>
      </c>
      <c r="M13" s="7">
        <v>1</v>
      </c>
      <c r="N13" s="7" t="s">
        <v>91</v>
      </c>
      <c r="O13" s="7" t="s">
        <v>110</v>
      </c>
      <c r="P13" s="7" t="s">
        <v>81</v>
      </c>
      <c r="Q13" s="7"/>
      <c r="R13" s="11" t="s">
        <v>174</v>
      </c>
      <c r="S13" s="13" t="s">
        <v>19</v>
      </c>
      <c r="T13" s="7"/>
      <c r="U13" s="11" t="s">
        <v>19</v>
      </c>
      <c r="V13" s="11" t="s">
        <v>174</v>
      </c>
      <c r="W13" s="13" t="s">
        <v>112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175</v>
      </c>
      <c r="AD13" t="s">
        <v>6</v>
      </c>
      <c r="AE13" t="s">
        <v>105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176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177</v>
      </c>
      <c r="H14" s="7" t="s">
        <v>178</v>
      </c>
      <c r="I14" s="7" t="s">
        <v>77</v>
      </c>
      <c r="J14" s="7" t="s">
        <v>2</v>
      </c>
      <c r="K14" s="7" t="s">
        <v>179</v>
      </c>
      <c r="L14" s="7">
        <v>1</v>
      </c>
      <c r="M14" s="7">
        <v>1</v>
      </c>
      <c r="N14" s="7" t="s">
        <v>91</v>
      </c>
      <c r="O14" s="7" t="s">
        <v>110</v>
      </c>
      <c r="P14" s="7" t="s">
        <v>81</v>
      </c>
      <c r="Q14" s="7"/>
      <c r="R14" s="11" t="s">
        <v>180</v>
      </c>
      <c r="S14" s="13" t="s">
        <v>19</v>
      </c>
      <c r="T14" s="7"/>
      <c r="U14" s="11" t="s">
        <v>19</v>
      </c>
      <c r="V14" s="11" t="s">
        <v>180</v>
      </c>
      <c r="W14" s="13" t="s">
        <v>120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93</v>
      </c>
      <c r="AD14" t="s">
        <v>6</v>
      </c>
      <c r="AE14" t="s">
        <v>181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182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183</v>
      </c>
      <c r="H15" s="7" t="s">
        <v>184</v>
      </c>
      <c r="I15" s="7" t="s">
        <v>77</v>
      </c>
      <c r="J15" s="7" t="s">
        <v>2</v>
      </c>
      <c r="K15" s="7" t="s">
        <v>185</v>
      </c>
      <c r="L15" s="7">
        <v>1</v>
      </c>
      <c r="M15" s="7">
        <v>1</v>
      </c>
      <c r="N15" s="7" t="s">
        <v>110</v>
      </c>
      <c r="O15" s="7" t="s">
        <v>110</v>
      </c>
      <c r="P15" s="7" t="s">
        <v>81</v>
      </c>
      <c r="Q15" s="7"/>
      <c r="R15" s="11" t="s">
        <v>186</v>
      </c>
      <c r="S15" s="13" t="s">
        <v>19</v>
      </c>
      <c r="T15" s="7"/>
      <c r="U15" s="11" t="s">
        <v>19</v>
      </c>
      <c r="V15" s="11" t="s">
        <v>186</v>
      </c>
      <c r="W15" s="13" t="s">
        <v>187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188</v>
      </c>
      <c r="AD15" t="s">
        <v>6</v>
      </c>
      <c r="AE15" t="s">
        <v>189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190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191</v>
      </c>
      <c r="H16" s="7" t="s">
        <v>192</v>
      </c>
      <c r="I16" s="7" t="s">
        <v>77</v>
      </c>
      <c r="J16" s="7" t="s">
        <v>2</v>
      </c>
      <c r="K16" s="7" t="s">
        <v>193</v>
      </c>
      <c r="L16" s="7">
        <v>1</v>
      </c>
      <c r="M16" s="7">
        <v>1</v>
      </c>
      <c r="N16" s="7" t="s">
        <v>110</v>
      </c>
      <c r="O16" s="7" t="s">
        <v>110</v>
      </c>
      <c r="P16" s="7" t="s">
        <v>81</v>
      </c>
      <c r="Q16" s="7"/>
      <c r="R16" s="11" t="s">
        <v>194</v>
      </c>
      <c r="S16" s="13" t="s">
        <v>19</v>
      </c>
      <c r="T16" s="7"/>
      <c r="U16" s="11" t="s">
        <v>19</v>
      </c>
      <c r="V16" s="11" t="s">
        <v>194</v>
      </c>
      <c r="W16" s="13" t="s">
        <v>195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196</v>
      </c>
      <c r="AD16" t="s">
        <v>6</v>
      </c>
      <c r="AE16" t="s">
        <v>130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197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198</v>
      </c>
      <c r="H17" s="7" t="s">
        <v>199</v>
      </c>
      <c r="I17" s="7" t="s">
        <v>77</v>
      </c>
      <c r="J17" s="7" t="s">
        <v>2</v>
      </c>
      <c r="K17" s="7" t="s">
        <v>200</v>
      </c>
      <c r="L17" s="7">
        <v>1</v>
      </c>
      <c r="M17" s="7">
        <v>1</v>
      </c>
      <c r="N17" s="7" t="s">
        <v>110</v>
      </c>
      <c r="O17" s="7" t="s">
        <v>110</v>
      </c>
      <c r="P17" s="7" t="s">
        <v>81</v>
      </c>
      <c r="Q17" s="7"/>
      <c r="R17" s="11" t="s">
        <v>201</v>
      </c>
      <c r="S17" s="13" t="s">
        <v>19</v>
      </c>
      <c r="T17" s="7"/>
      <c r="U17" s="11" t="s">
        <v>19</v>
      </c>
      <c r="V17" s="11" t="s">
        <v>201</v>
      </c>
      <c r="W17" s="13" t="s">
        <v>202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203</v>
      </c>
      <c r="AD17" t="s">
        <v>6</v>
      </c>
      <c r="AE17" t="s">
        <v>204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205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206</v>
      </c>
      <c r="H18" s="7" t="s">
        <v>207</v>
      </c>
      <c r="I18" s="7" t="s">
        <v>77</v>
      </c>
      <c r="J18" s="7" t="s">
        <v>2</v>
      </c>
      <c r="K18" s="7" t="s">
        <v>208</v>
      </c>
      <c r="L18" s="7">
        <v>1</v>
      </c>
      <c r="M18" s="7">
        <v>1</v>
      </c>
      <c r="N18" s="7" t="s">
        <v>110</v>
      </c>
      <c r="O18" s="7" t="s">
        <v>110</v>
      </c>
      <c r="P18" s="7" t="s">
        <v>81</v>
      </c>
      <c r="Q18" s="7"/>
      <c r="R18" s="11" t="s">
        <v>209</v>
      </c>
      <c r="S18" s="13" t="s">
        <v>19</v>
      </c>
      <c r="T18" s="7"/>
      <c r="U18" s="11" t="s">
        <v>19</v>
      </c>
      <c r="V18" s="11" t="s">
        <v>209</v>
      </c>
      <c r="W18" s="13" t="s">
        <v>210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211</v>
      </c>
      <c r="AD18" t="s">
        <v>6</v>
      </c>
      <c r="AE18" t="s">
        <v>212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213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214</v>
      </c>
      <c r="H19" s="7" t="s">
        <v>215</v>
      </c>
      <c r="I19" s="7" t="s">
        <v>77</v>
      </c>
      <c r="J19" s="7" t="s">
        <v>2</v>
      </c>
      <c r="K19" s="7" t="s">
        <v>216</v>
      </c>
      <c r="L19" s="7">
        <v>1</v>
      </c>
      <c r="M19" s="7">
        <v>1</v>
      </c>
      <c r="N19" s="7" t="s">
        <v>110</v>
      </c>
      <c r="O19" s="7" t="s">
        <v>110</v>
      </c>
      <c r="P19" s="7" t="s">
        <v>81</v>
      </c>
      <c r="Q19" s="7"/>
      <c r="R19" s="11" t="s">
        <v>201</v>
      </c>
      <c r="S19" s="13" t="s">
        <v>19</v>
      </c>
      <c r="T19" s="7"/>
      <c r="U19" s="11" t="s">
        <v>19</v>
      </c>
      <c r="V19" s="11" t="s">
        <v>201</v>
      </c>
      <c r="W19" s="13" t="s">
        <v>202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203</v>
      </c>
      <c r="AD19" t="s">
        <v>6</v>
      </c>
      <c r="AE19" t="s">
        <v>204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217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218</v>
      </c>
      <c r="H20" s="7" t="s">
        <v>219</v>
      </c>
      <c r="I20" s="7" t="s">
        <v>77</v>
      </c>
      <c r="J20" s="7" t="s">
        <v>2</v>
      </c>
      <c r="K20" s="7" t="s">
        <v>220</v>
      </c>
      <c r="L20" s="7">
        <v>1</v>
      </c>
      <c r="M20" s="7">
        <v>1</v>
      </c>
      <c r="N20" s="7" t="s">
        <v>110</v>
      </c>
      <c r="O20" s="7" t="s">
        <v>110</v>
      </c>
      <c r="P20" s="7" t="s">
        <v>81</v>
      </c>
      <c r="Q20" s="7"/>
      <c r="R20" s="11" t="s">
        <v>221</v>
      </c>
      <c r="S20" s="13" t="s">
        <v>19</v>
      </c>
      <c r="T20" s="7"/>
      <c r="U20" s="11" t="s">
        <v>19</v>
      </c>
      <c r="V20" s="11" t="s">
        <v>221</v>
      </c>
      <c r="W20" s="13" t="s">
        <v>222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223</v>
      </c>
      <c r="AD20" t="s">
        <v>6</v>
      </c>
      <c r="AE20" t="s">
        <v>224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225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226</v>
      </c>
      <c r="H21" s="7" t="s">
        <v>227</v>
      </c>
      <c r="I21" s="7" t="s">
        <v>77</v>
      </c>
      <c r="J21" s="7" t="s">
        <v>2</v>
      </c>
      <c r="K21" s="7" t="s">
        <v>228</v>
      </c>
      <c r="L21" s="7">
        <v>1</v>
      </c>
      <c r="M21" s="7">
        <v>1</v>
      </c>
      <c r="N21" s="7" t="s">
        <v>110</v>
      </c>
      <c r="O21" s="7" t="s">
        <v>110</v>
      </c>
      <c r="P21" s="7" t="s">
        <v>81</v>
      </c>
      <c r="Q21" s="7"/>
      <c r="R21" s="11" t="s">
        <v>186</v>
      </c>
      <c r="S21" s="13" t="s">
        <v>19</v>
      </c>
      <c r="T21" s="7"/>
      <c r="U21" s="11" t="s">
        <v>19</v>
      </c>
      <c r="V21" s="11" t="s">
        <v>186</v>
      </c>
      <c r="W21" s="13" t="s">
        <v>187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188</v>
      </c>
      <c r="AD21" t="s">
        <v>6</v>
      </c>
      <c r="AE21" t="s">
        <v>130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229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230</v>
      </c>
      <c r="H22" s="7" t="s">
        <v>231</v>
      </c>
      <c r="I22" s="7" t="s">
        <v>77</v>
      </c>
      <c r="J22" s="7" t="s">
        <v>2</v>
      </c>
      <c r="K22" s="7" t="s">
        <v>232</v>
      </c>
      <c r="L22" s="7">
        <v>1</v>
      </c>
      <c r="M22" s="7">
        <v>1</v>
      </c>
      <c r="N22" s="7" t="s">
        <v>110</v>
      </c>
      <c r="O22" s="7" t="s">
        <v>110</v>
      </c>
      <c r="P22" s="7" t="s">
        <v>81</v>
      </c>
      <c r="Q22" s="7"/>
      <c r="R22" s="11" t="s">
        <v>233</v>
      </c>
      <c r="S22" s="13" t="s">
        <v>19</v>
      </c>
      <c r="T22" s="7"/>
      <c r="U22" s="11" t="s">
        <v>19</v>
      </c>
      <c r="V22" s="11" t="s">
        <v>233</v>
      </c>
      <c r="W22" s="13" t="s">
        <v>234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235</v>
      </c>
      <c r="AD22" t="s">
        <v>6</v>
      </c>
      <c r="AE22" t="s">
        <v>236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237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238</v>
      </c>
      <c r="H23" s="7" t="s">
        <v>239</v>
      </c>
      <c r="I23" s="7" t="s">
        <v>77</v>
      </c>
      <c r="J23" s="7" t="s">
        <v>2</v>
      </c>
      <c r="K23" s="7" t="s">
        <v>240</v>
      </c>
      <c r="L23" s="7">
        <v>1</v>
      </c>
      <c r="M23" s="7">
        <v>1</v>
      </c>
      <c r="N23" s="7" t="s">
        <v>110</v>
      </c>
      <c r="O23" s="7" t="s">
        <v>110</v>
      </c>
      <c r="P23" s="7" t="s">
        <v>81</v>
      </c>
      <c r="Q23" s="7"/>
      <c r="R23" s="11" t="s">
        <v>241</v>
      </c>
      <c r="S23" s="13" t="s">
        <v>19</v>
      </c>
      <c r="T23" s="7"/>
      <c r="U23" s="11" t="s">
        <v>19</v>
      </c>
      <c r="V23" s="11" t="s">
        <v>241</v>
      </c>
      <c r="W23" s="13" t="s">
        <v>242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243</v>
      </c>
      <c r="AD23" t="s">
        <v>6</v>
      </c>
      <c r="AE23" t="s">
        <v>244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245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246</v>
      </c>
      <c r="H24" s="7" t="s">
        <v>247</v>
      </c>
      <c r="I24" s="7" t="s">
        <v>77</v>
      </c>
      <c r="J24" s="7" t="s">
        <v>2</v>
      </c>
      <c r="K24" s="7" t="s">
        <v>248</v>
      </c>
      <c r="L24" s="7">
        <v>1</v>
      </c>
      <c r="M24" s="7">
        <v>1</v>
      </c>
      <c r="N24" s="7" t="s">
        <v>110</v>
      </c>
      <c r="O24" s="7" t="s">
        <v>110</v>
      </c>
      <c r="P24" s="7" t="s">
        <v>81</v>
      </c>
      <c r="Q24" s="7"/>
      <c r="R24" s="11" t="s">
        <v>249</v>
      </c>
      <c r="S24" s="13" t="s">
        <v>19</v>
      </c>
      <c r="T24" s="7"/>
      <c r="U24" s="11" t="s">
        <v>19</v>
      </c>
      <c r="V24" s="11" t="s">
        <v>249</v>
      </c>
      <c r="W24" s="13" t="s">
        <v>250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251</v>
      </c>
      <c r="AD24" t="s">
        <v>6</v>
      </c>
      <c r="AE24" t="s">
        <v>146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252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253</v>
      </c>
      <c r="H25" s="7" t="s">
        <v>254</v>
      </c>
      <c r="I25" s="7" t="s">
        <v>77</v>
      </c>
      <c r="J25" s="7" t="s">
        <v>2</v>
      </c>
      <c r="K25" s="7" t="s">
        <v>255</v>
      </c>
      <c r="L25" s="7">
        <v>1</v>
      </c>
      <c r="M25" s="7">
        <v>1</v>
      </c>
      <c r="N25" s="7" t="s">
        <v>110</v>
      </c>
      <c r="O25" s="7" t="s">
        <v>110</v>
      </c>
      <c r="P25" s="7" t="s">
        <v>81</v>
      </c>
      <c r="Q25" s="7"/>
      <c r="R25" s="11" t="s">
        <v>256</v>
      </c>
      <c r="S25" s="13" t="s">
        <v>19</v>
      </c>
      <c r="T25" s="7"/>
      <c r="U25" s="11" t="s">
        <v>19</v>
      </c>
      <c r="V25" s="11" t="s">
        <v>256</v>
      </c>
      <c r="W25" s="13" t="s">
        <v>159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257</v>
      </c>
      <c r="AD25" t="s">
        <v>6</v>
      </c>
      <c r="AE25" t="s">
        <v>258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259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260</v>
      </c>
      <c r="H26" s="7" t="s">
        <v>261</v>
      </c>
      <c r="I26" s="7" t="s">
        <v>77</v>
      </c>
      <c r="J26" s="7" t="s">
        <v>2</v>
      </c>
      <c r="K26" s="7" t="s">
        <v>262</v>
      </c>
      <c r="L26" s="7">
        <v>1</v>
      </c>
      <c r="M26" s="7">
        <v>1</v>
      </c>
      <c r="N26" s="7" t="s">
        <v>110</v>
      </c>
      <c r="O26" s="7" t="s">
        <v>110</v>
      </c>
      <c r="P26" s="7" t="s">
        <v>81</v>
      </c>
      <c r="Q26" s="7"/>
      <c r="R26" s="11" t="s">
        <v>263</v>
      </c>
      <c r="S26" s="13" t="s">
        <v>19</v>
      </c>
      <c r="T26" s="7"/>
      <c r="U26" s="11" t="s">
        <v>19</v>
      </c>
      <c r="V26" s="11" t="s">
        <v>263</v>
      </c>
      <c r="W26" s="13" t="s">
        <v>264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265</v>
      </c>
      <c r="AD26" t="s">
        <v>6</v>
      </c>
      <c r="AE26" t="s">
        <v>236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266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267</v>
      </c>
      <c r="H27" s="7" t="s">
        <v>268</v>
      </c>
      <c r="I27" s="7" t="s">
        <v>77</v>
      </c>
      <c r="J27" s="7" t="s">
        <v>2</v>
      </c>
      <c r="K27" s="7" t="s">
        <v>269</v>
      </c>
      <c r="L27" s="7">
        <v>1</v>
      </c>
      <c r="M27" s="7">
        <v>1</v>
      </c>
      <c r="N27" s="7" t="s">
        <v>110</v>
      </c>
      <c r="O27" s="7" t="s">
        <v>110</v>
      </c>
      <c r="P27" s="7" t="s">
        <v>81</v>
      </c>
      <c r="Q27" s="7"/>
      <c r="R27" s="11" t="s">
        <v>270</v>
      </c>
      <c r="S27" s="13" t="s">
        <v>19</v>
      </c>
      <c r="T27" s="7"/>
      <c r="U27" s="11" t="s">
        <v>19</v>
      </c>
      <c r="V27" s="11" t="s">
        <v>270</v>
      </c>
      <c r="W27" s="13" t="s">
        <v>159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271</v>
      </c>
      <c r="AD27" t="s">
        <v>6</v>
      </c>
      <c r="AE27" t="s">
        <v>212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272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273</v>
      </c>
      <c r="H28" s="7" t="s">
        <v>274</v>
      </c>
      <c r="I28" s="7" t="s">
        <v>77</v>
      </c>
      <c r="J28" s="7" t="s">
        <v>2</v>
      </c>
      <c r="K28" s="7" t="s">
        <v>275</v>
      </c>
      <c r="L28" s="7">
        <v>1</v>
      </c>
      <c r="M28" s="7">
        <v>1</v>
      </c>
      <c r="N28" s="7" t="s">
        <v>110</v>
      </c>
      <c r="O28" s="7" t="s">
        <v>110</v>
      </c>
      <c r="P28" s="7" t="s">
        <v>81</v>
      </c>
      <c r="Q28" s="7"/>
      <c r="R28" s="11" t="s">
        <v>276</v>
      </c>
      <c r="S28" s="13" t="s">
        <v>19</v>
      </c>
      <c r="T28" s="7"/>
      <c r="U28" s="11" t="s">
        <v>19</v>
      </c>
      <c r="V28" s="11" t="s">
        <v>276</v>
      </c>
      <c r="W28" s="13" t="s">
        <v>277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278</v>
      </c>
      <c r="AD28" t="s">
        <v>6</v>
      </c>
      <c r="AE28" t="s">
        <v>279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280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281</v>
      </c>
      <c r="H29" s="7" t="s">
        <v>282</v>
      </c>
      <c r="I29" s="7" t="s">
        <v>77</v>
      </c>
      <c r="J29" s="7" t="s">
        <v>2</v>
      </c>
      <c r="K29" s="7" t="s">
        <v>283</v>
      </c>
      <c r="L29" s="7">
        <v>1</v>
      </c>
      <c r="M29" s="7">
        <v>1</v>
      </c>
      <c r="N29" s="7" t="s">
        <v>110</v>
      </c>
      <c r="O29" s="7" t="s">
        <v>110</v>
      </c>
      <c r="P29" s="7" t="s">
        <v>81</v>
      </c>
      <c r="Q29" s="7"/>
      <c r="R29" s="11" t="s">
        <v>284</v>
      </c>
      <c r="S29" s="13" t="s">
        <v>19</v>
      </c>
      <c r="T29" s="7"/>
      <c r="U29" s="11" t="s">
        <v>19</v>
      </c>
      <c r="V29" s="11" t="s">
        <v>284</v>
      </c>
      <c r="W29" s="13" t="s">
        <v>285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152</v>
      </c>
      <c r="AD29" t="s">
        <v>6</v>
      </c>
      <c r="AE29" t="s">
        <v>286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287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288</v>
      </c>
      <c r="H30" s="7" t="s">
        <v>289</v>
      </c>
      <c r="I30" s="7" t="s">
        <v>77</v>
      </c>
      <c r="J30" s="7" t="s">
        <v>2</v>
      </c>
      <c r="K30" s="7" t="s">
        <v>290</v>
      </c>
      <c r="L30" s="7">
        <v>1</v>
      </c>
      <c r="M30" s="7">
        <v>1</v>
      </c>
      <c r="N30" s="7" t="s">
        <v>110</v>
      </c>
      <c r="O30" s="7" t="s">
        <v>110</v>
      </c>
      <c r="P30" s="7" t="s">
        <v>81</v>
      </c>
      <c r="Q30" s="7"/>
      <c r="R30" s="11" t="s">
        <v>291</v>
      </c>
      <c r="S30" s="13" t="s">
        <v>19</v>
      </c>
      <c r="T30" s="7"/>
      <c r="U30" s="11" t="s">
        <v>19</v>
      </c>
      <c r="V30" s="11" t="s">
        <v>291</v>
      </c>
      <c r="W30" s="13" t="s">
        <v>292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293</v>
      </c>
      <c r="AD30" t="s">
        <v>6</v>
      </c>
      <c r="AE30" t="s">
        <v>294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295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296</v>
      </c>
      <c r="H31" s="7" t="s">
        <v>297</v>
      </c>
      <c r="I31" s="7" t="s">
        <v>77</v>
      </c>
      <c r="J31" s="7" t="s">
        <v>2</v>
      </c>
      <c r="K31" s="7" t="s">
        <v>298</v>
      </c>
      <c r="L31" s="7">
        <v>1</v>
      </c>
      <c r="M31" s="7">
        <v>1</v>
      </c>
      <c r="N31" s="7" t="s">
        <v>110</v>
      </c>
      <c r="O31" s="7" t="s">
        <v>110</v>
      </c>
      <c r="P31" s="7" t="s">
        <v>81</v>
      </c>
      <c r="Q31" s="7"/>
      <c r="R31" s="11" t="s">
        <v>299</v>
      </c>
      <c r="S31" s="13" t="s">
        <v>19</v>
      </c>
      <c r="T31" s="7"/>
      <c r="U31" s="11" t="s">
        <v>19</v>
      </c>
      <c r="V31" s="11" t="s">
        <v>299</v>
      </c>
      <c r="W31" s="13" t="s">
        <v>210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300</v>
      </c>
      <c r="AD31" t="s">
        <v>6</v>
      </c>
      <c r="AE31" t="s">
        <v>301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302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303</v>
      </c>
      <c r="H32" s="7" t="s">
        <v>304</v>
      </c>
      <c r="I32" s="7" t="s">
        <v>77</v>
      </c>
      <c r="J32" s="7" t="s">
        <v>2</v>
      </c>
      <c r="K32" s="7" t="s">
        <v>305</v>
      </c>
      <c r="L32" s="7">
        <v>1</v>
      </c>
      <c r="M32" s="7">
        <v>1</v>
      </c>
      <c r="N32" s="7" t="s">
        <v>110</v>
      </c>
      <c r="O32" s="7" t="s">
        <v>110</v>
      </c>
      <c r="P32" s="7" t="s">
        <v>81</v>
      </c>
      <c r="Q32" s="7"/>
      <c r="R32" s="11" t="s">
        <v>306</v>
      </c>
      <c r="S32" s="13" t="s">
        <v>19</v>
      </c>
      <c r="T32" s="7"/>
      <c r="U32" s="11" t="s">
        <v>19</v>
      </c>
      <c r="V32" s="11" t="s">
        <v>306</v>
      </c>
      <c r="W32" s="13" t="s">
        <v>307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308</v>
      </c>
      <c r="AD32" t="s">
        <v>6</v>
      </c>
      <c r="AE32" t="s">
        <v>130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309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310</v>
      </c>
      <c r="H33" s="7" t="s">
        <v>311</v>
      </c>
      <c r="I33" s="7" t="s">
        <v>77</v>
      </c>
      <c r="J33" s="7" t="s">
        <v>2</v>
      </c>
      <c r="K33" s="7" t="s">
        <v>312</v>
      </c>
      <c r="L33" s="7">
        <v>1</v>
      </c>
      <c r="M33" s="7">
        <v>4</v>
      </c>
      <c r="N33" s="7" t="s">
        <v>80</v>
      </c>
      <c r="O33" s="7" t="s">
        <v>80</v>
      </c>
      <c r="P33" s="7" t="s">
        <v>81</v>
      </c>
      <c r="Q33" s="7"/>
      <c r="R33" s="11" t="s">
        <v>313</v>
      </c>
      <c r="S33" s="13" t="s">
        <v>19</v>
      </c>
      <c r="T33" s="7"/>
      <c r="U33" s="11" t="s">
        <v>19</v>
      </c>
      <c r="V33" s="11" t="s">
        <v>313</v>
      </c>
      <c r="W33" s="13" t="s">
        <v>314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315</v>
      </c>
      <c r="AD33" t="s">
        <v>6</v>
      </c>
      <c r="AE33" t="s">
        <v>316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317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318</v>
      </c>
      <c r="H34" s="7" t="s">
        <v>319</v>
      </c>
      <c r="I34" s="7" t="s">
        <v>77</v>
      </c>
      <c r="J34" s="7" t="s">
        <v>2</v>
      </c>
      <c r="K34" s="7" t="s">
        <v>320</v>
      </c>
      <c r="L34" s="7">
        <v>1</v>
      </c>
      <c r="M34" s="7">
        <v>1</v>
      </c>
      <c r="N34" s="7" t="s">
        <v>110</v>
      </c>
      <c r="O34" s="7" t="s">
        <v>110</v>
      </c>
      <c r="P34" s="7" t="s">
        <v>81</v>
      </c>
      <c r="Q34" s="7"/>
      <c r="R34" s="11" t="s">
        <v>321</v>
      </c>
      <c r="S34" s="13" t="s">
        <v>19</v>
      </c>
      <c r="T34" s="7"/>
      <c r="U34" s="11" t="s">
        <v>19</v>
      </c>
      <c r="V34" s="11" t="s">
        <v>321</v>
      </c>
      <c r="W34" s="13" t="s">
        <v>144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322</v>
      </c>
      <c r="AD34" t="s">
        <v>6</v>
      </c>
      <c r="AE34" t="s">
        <v>323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324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325</v>
      </c>
      <c r="H35" s="7" t="s">
        <v>326</v>
      </c>
      <c r="I35" s="7" t="s">
        <v>77</v>
      </c>
      <c r="J35" s="7" t="s">
        <v>2</v>
      </c>
      <c r="K35" s="7" t="s">
        <v>327</v>
      </c>
      <c r="L35" s="7">
        <v>1</v>
      </c>
      <c r="M35" s="7">
        <v>1</v>
      </c>
      <c r="N35" s="7" t="s">
        <v>110</v>
      </c>
      <c r="O35" s="7" t="s">
        <v>110</v>
      </c>
      <c r="P35" s="7" t="s">
        <v>81</v>
      </c>
      <c r="Q35" s="7"/>
      <c r="R35" s="11" t="s">
        <v>328</v>
      </c>
      <c r="S35" s="13" t="s">
        <v>19</v>
      </c>
      <c r="T35" s="7"/>
      <c r="U35" s="11" t="s">
        <v>19</v>
      </c>
      <c r="V35" s="11" t="s">
        <v>328</v>
      </c>
      <c r="W35" s="13" t="s">
        <v>329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330</v>
      </c>
      <c r="AD35" t="s">
        <v>6</v>
      </c>
      <c r="AE35" t="s">
        <v>331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332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333</v>
      </c>
      <c r="H36" s="7" t="s">
        <v>334</v>
      </c>
      <c r="I36" s="7" t="s">
        <v>77</v>
      </c>
      <c r="J36" s="7" t="s">
        <v>2</v>
      </c>
      <c r="K36" s="7" t="s">
        <v>335</v>
      </c>
      <c r="L36" s="7">
        <v>1</v>
      </c>
      <c r="M36" s="7">
        <v>1</v>
      </c>
      <c r="N36" s="7" t="s">
        <v>336</v>
      </c>
      <c r="O36" s="7" t="s">
        <v>110</v>
      </c>
      <c r="P36" s="7" t="s">
        <v>81</v>
      </c>
      <c r="Q36" s="7"/>
      <c r="R36" s="11" t="s">
        <v>337</v>
      </c>
      <c r="S36" s="13" t="s">
        <v>19</v>
      </c>
      <c r="T36" s="7"/>
      <c r="U36" s="11" t="s">
        <v>19</v>
      </c>
      <c r="V36" s="11" t="s">
        <v>337</v>
      </c>
      <c r="W36" s="13" t="s">
        <v>292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338</v>
      </c>
      <c r="AD36" t="s">
        <v>6</v>
      </c>
      <c r="AE36" t="s">
        <v>339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340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341</v>
      </c>
      <c r="H37" s="7" t="s">
        <v>342</v>
      </c>
      <c r="I37" s="7" t="s">
        <v>77</v>
      </c>
      <c r="J37" s="7" t="s">
        <v>2</v>
      </c>
      <c r="K37" s="7" t="s">
        <v>343</v>
      </c>
      <c r="L37" s="7">
        <v>1</v>
      </c>
      <c r="M37" s="7">
        <v>1</v>
      </c>
      <c r="N37" s="7" t="s">
        <v>101</v>
      </c>
      <c r="O37" s="7" t="s">
        <v>110</v>
      </c>
      <c r="P37" s="7" t="s">
        <v>81</v>
      </c>
      <c r="Q37" s="7"/>
      <c r="R37" s="11" t="s">
        <v>344</v>
      </c>
      <c r="S37" s="13" t="s">
        <v>19</v>
      </c>
      <c r="T37" s="7"/>
      <c r="U37" s="11" t="s">
        <v>19</v>
      </c>
      <c r="V37" s="11" t="s">
        <v>344</v>
      </c>
      <c r="W37" s="13" t="s">
        <v>345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346</v>
      </c>
      <c r="AD37" t="s">
        <v>6</v>
      </c>
      <c r="AE37" t="s">
        <v>347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348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349</v>
      </c>
      <c r="H38" s="7" t="s">
        <v>350</v>
      </c>
      <c r="I38" s="7" t="s">
        <v>77</v>
      </c>
      <c r="J38" s="7" t="s">
        <v>2</v>
      </c>
      <c r="K38" s="7" t="s">
        <v>351</v>
      </c>
      <c r="L38" s="7">
        <v>1</v>
      </c>
      <c r="M38" s="7">
        <v>2</v>
      </c>
      <c r="N38" s="7" t="s">
        <v>101</v>
      </c>
      <c r="O38" s="7" t="s">
        <v>91</v>
      </c>
      <c r="P38" s="7" t="s">
        <v>81</v>
      </c>
      <c r="Q38" s="7"/>
      <c r="R38" s="11" t="s">
        <v>352</v>
      </c>
      <c r="S38" s="13" t="s">
        <v>19</v>
      </c>
      <c r="T38" s="7"/>
      <c r="U38" s="11" t="s">
        <v>19</v>
      </c>
      <c r="V38" s="11" t="s">
        <v>352</v>
      </c>
      <c r="W38" s="13" t="s">
        <v>353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354</v>
      </c>
      <c r="AD38" t="s">
        <v>6</v>
      </c>
      <c r="AE38" t="s">
        <v>355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356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357</v>
      </c>
      <c r="H39" s="7" t="s">
        <v>358</v>
      </c>
      <c r="I39" s="7" t="s">
        <v>77</v>
      </c>
      <c r="J39" s="7" t="s">
        <v>2</v>
      </c>
      <c r="K39" s="7" t="s">
        <v>359</v>
      </c>
      <c r="L39" s="7">
        <v>1</v>
      </c>
      <c r="M39" s="7">
        <v>2</v>
      </c>
      <c r="N39" s="7" t="s">
        <v>101</v>
      </c>
      <c r="O39" s="7" t="s">
        <v>91</v>
      </c>
      <c r="P39" s="7" t="s">
        <v>81</v>
      </c>
      <c r="Q39" s="7"/>
      <c r="R39" s="11" t="s">
        <v>360</v>
      </c>
      <c r="S39" s="13" t="s">
        <v>19</v>
      </c>
      <c r="T39" s="7"/>
      <c r="U39" s="11" t="s">
        <v>19</v>
      </c>
      <c r="V39" s="11" t="s">
        <v>360</v>
      </c>
      <c r="W39" s="13" t="s">
        <v>203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361</v>
      </c>
      <c r="AD39" t="s">
        <v>6</v>
      </c>
      <c r="AE39" t="s">
        <v>236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362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363</v>
      </c>
      <c r="H40" s="7" t="s">
        <v>364</v>
      </c>
      <c r="I40" s="7" t="s">
        <v>77</v>
      </c>
      <c r="J40" s="7" t="s">
        <v>2</v>
      </c>
      <c r="K40" s="7" t="s">
        <v>365</v>
      </c>
      <c r="L40" s="7">
        <v>1</v>
      </c>
      <c r="M40" s="7">
        <v>2</v>
      </c>
      <c r="N40" s="7" t="s">
        <v>101</v>
      </c>
      <c r="O40" s="7" t="s">
        <v>91</v>
      </c>
      <c r="P40" s="7" t="s">
        <v>81</v>
      </c>
      <c r="Q40" s="7"/>
      <c r="R40" s="11" t="s">
        <v>366</v>
      </c>
      <c r="S40" s="13" t="s">
        <v>19</v>
      </c>
      <c r="T40" s="7"/>
      <c r="U40" s="11" t="s">
        <v>19</v>
      </c>
      <c r="V40" s="11" t="s">
        <v>366</v>
      </c>
      <c r="W40" s="13" t="s">
        <v>367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368</v>
      </c>
      <c r="AD40" t="s">
        <v>6</v>
      </c>
      <c r="AE40" t="s">
        <v>369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370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371</v>
      </c>
      <c r="H41" s="7" t="s">
        <v>372</v>
      </c>
      <c r="I41" s="7" t="s">
        <v>77</v>
      </c>
      <c r="J41" s="7" t="s">
        <v>2</v>
      </c>
      <c r="K41" s="7" t="s">
        <v>373</v>
      </c>
      <c r="L41" s="7">
        <v>1</v>
      </c>
      <c r="M41" s="7">
        <v>3</v>
      </c>
      <c r="N41" s="7" t="s">
        <v>101</v>
      </c>
      <c r="O41" s="7" t="s">
        <v>101</v>
      </c>
      <c r="P41" s="7" t="s">
        <v>81</v>
      </c>
      <c r="Q41" s="7"/>
      <c r="R41" s="11" t="s">
        <v>374</v>
      </c>
      <c r="S41" s="13" t="s">
        <v>19</v>
      </c>
      <c r="T41" s="7"/>
      <c r="U41" s="11" t="s">
        <v>19</v>
      </c>
      <c r="V41" s="11" t="s">
        <v>374</v>
      </c>
      <c r="W41" s="13" t="s">
        <v>375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376</v>
      </c>
      <c r="AD41" t="s">
        <v>6</v>
      </c>
      <c r="AE41" t="s">
        <v>377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378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379</v>
      </c>
      <c r="H42" s="7" t="s">
        <v>380</v>
      </c>
      <c r="I42" s="7" t="s">
        <v>77</v>
      </c>
      <c r="J42" s="7" t="s">
        <v>2</v>
      </c>
      <c r="K42" s="7" t="s">
        <v>381</v>
      </c>
      <c r="L42" s="7">
        <v>2</v>
      </c>
      <c r="M42" s="7">
        <v>1</v>
      </c>
      <c r="N42" s="7" t="s">
        <v>101</v>
      </c>
      <c r="O42" s="7" t="s">
        <v>110</v>
      </c>
      <c r="P42" s="7" t="s">
        <v>81</v>
      </c>
      <c r="Q42" s="7"/>
      <c r="R42" s="11" t="s">
        <v>382</v>
      </c>
      <c r="S42" s="13" t="s">
        <v>19</v>
      </c>
      <c r="T42" s="7"/>
      <c r="U42" s="11" t="s">
        <v>19</v>
      </c>
      <c r="V42" s="11" t="s">
        <v>382</v>
      </c>
      <c r="W42" s="13" t="s">
        <v>168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383</v>
      </c>
      <c r="AD42" t="s">
        <v>6</v>
      </c>
      <c r="AE42" t="s">
        <v>384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385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386</v>
      </c>
      <c r="H43" s="7" t="s">
        <v>387</v>
      </c>
      <c r="I43" s="7" t="s">
        <v>77</v>
      </c>
      <c r="J43" s="7" t="s">
        <v>2</v>
      </c>
      <c r="K43" s="7" t="s">
        <v>388</v>
      </c>
      <c r="L43" s="7">
        <v>1</v>
      </c>
      <c r="M43" s="7">
        <v>1</v>
      </c>
      <c r="N43" s="7" t="s">
        <v>110</v>
      </c>
      <c r="O43" s="7" t="s">
        <v>110</v>
      </c>
      <c r="P43" s="7" t="s">
        <v>81</v>
      </c>
      <c r="Q43" s="7"/>
      <c r="R43" s="11" t="s">
        <v>389</v>
      </c>
      <c r="S43" s="13" t="s">
        <v>19</v>
      </c>
      <c r="T43" s="7"/>
      <c r="U43" s="11" t="s">
        <v>19</v>
      </c>
      <c r="V43" s="11" t="s">
        <v>389</v>
      </c>
      <c r="W43" s="13" t="s">
        <v>390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391</v>
      </c>
      <c r="AD43" t="s">
        <v>6</v>
      </c>
      <c r="AE43" t="s">
        <v>244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392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393</v>
      </c>
      <c r="H44" s="7" t="s">
        <v>394</v>
      </c>
      <c r="I44" s="7" t="s">
        <v>77</v>
      </c>
      <c r="J44" s="7" t="s">
        <v>2</v>
      </c>
      <c r="K44" s="7" t="s">
        <v>395</v>
      </c>
      <c r="L44" s="7">
        <v>1</v>
      </c>
      <c r="M44" s="7">
        <v>2</v>
      </c>
      <c r="N44" s="7" t="s">
        <v>91</v>
      </c>
      <c r="O44" s="7" t="s">
        <v>91</v>
      </c>
      <c r="P44" s="7" t="s">
        <v>81</v>
      </c>
      <c r="Q44" s="7"/>
      <c r="R44" s="11" t="s">
        <v>396</v>
      </c>
      <c r="S44" s="13" t="s">
        <v>19</v>
      </c>
      <c r="T44" s="7"/>
      <c r="U44" s="11" t="s">
        <v>19</v>
      </c>
      <c r="V44" s="11" t="s">
        <v>396</v>
      </c>
      <c r="W44" s="13" t="s">
        <v>397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398</v>
      </c>
      <c r="AD44" t="s">
        <v>6</v>
      </c>
      <c r="AE44" t="s">
        <v>399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400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401</v>
      </c>
      <c r="H45" s="7" t="s">
        <v>402</v>
      </c>
      <c r="I45" s="7" t="s">
        <v>77</v>
      </c>
      <c r="J45" s="7" t="s">
        <v>2</v>
      </c>
      <c r="K45" s="7" t="s">
        <v>403</v>
      </c>
      <c r="L45" s="7">
        <v>1</v>
      </c>
      <c r="M45" s="7">
        <v>1</v>
      </c>
      <c r="N45" s="7" t="s">
        <v>110</v>
      </c>
      <c r="O45" s="7" t="s">
        <v>110</v>
      </c>
      <c r="P45" s="7" t="s">
        <v>81</v>
      </c>
      <c r="Q45" s="7"/>
      <c r="R45" s="11" t="s">
        <v>404</v>
      </c>
      <c r="S45" s="13" t="s">
        <v>19</v>
      </c>
      <c r="T45" s="7"/>
      <c r="U45" s="11" t="s">
        <v>19</v>
      </c>
      <c r="V45" s="11" t="s">
        <v>404</v>
      </c>
      <c r="W45" s="13" t="s">
        <v>264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405</v>
      </c>
      <c r="AD45" t="s">
        <v>6</v>
      </c>
      <c r="AE45" t="s">
        <v>406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407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408</v>
      </c>
      <c r="H46" s="7" t="s">
        <v>409</v>
      </c>
      <c r="I46" s="7" t="s">
        <v>77</v>
      </c>
      <c r="J46" s="7" t="s">
        <v>2</v>
      </c>
      <c r="K46" s="7" t="s">
        <v>410</v>
      </c>
      <c r="L46" s="7">
        <v>1</v>
      </c>
      <c r="M46" s="7">
        <v>1</v>
      </c>
      <c r="N46" s="7" t="s">
        <v>110</v>
      </c>
      <c r="O46" s="7" t="s">
        <v>110</v>
      </c>
      <c r="P46" s="7" t="s">
        <v>81</v>
      </c>
      <c r="Q46" s="7"/>
      <c r="R46" s="11" t="s">
        <v>411</v>
      </c>
      <c r="S46" s="13" t="s">
        <v>19</v>
      </c>
      <c r="T46" s="7"/>
      <c r="U46" s="11" t="s">
        <v>19</v>
      </c>
      <c r="V46" s="11" t="s">
        <v>411</v>
      </c>
      <c r="W46" s="13" t="s">
        <v>412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413</v>
      </c>
      <c r="AD46" t="s">
        <v>6</v>
      </c>
      <c r="AE46" t="s">
        <v>414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415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416</v>
      </c>
      <c r="H47" s="7" t="s">
        <v>417</v>
      </c>
      <c r="I47" s="7" t="s">
        <v>77</v>
      </c>
      <c r="J47" s="7" t="s">
        <v>2</v>
      </c>
      <c r="K47" s="7" t="s">
        <v>418</v>
      </c>
      <c r="L47" s="7">
        <v>1</v>
      </c>
      <c r="M47" s="7">
        <v>1</v>
      </c>
      <c r="N47" s="7" t="s">
        <v>110</v>
      </c>
      <c r="O47" s="7" t="s">
        <v>110</v>
      </c>
      <c r="P47" s="7" t="s">
        <v>81</v>
      </c>
      <c r="Q47" s="7"/>
      <c r="R47" s="11" t="s">
        <v>419</v>
      </c>
      <c r="S47" s="13" t="s">
        <v>19</v>
      </c>
      <c r="T47" s="7"/>
      <c r="U47" s="11" t="s">
        <v>19</v>
      </c>
      <c r="V47" s="11" t="s">
        <v>419</v>
      </c>
      <c r="W47" s="13" t="s">
        <v>420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421</v>
      </c>
      <c r="AD47" t="s">
        <v>6</v>
      </c>
      <c r="AE47" t="s">
        <v>422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423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424</v>
      </c>
      <c r="H48" s="7" t="s">
        <v>425</v>
      </c>
      <c r="I48" s="7" t="s">
        <v>77</v>
      </c>
      <c r="J48" s="7" t="s">
        <v>2</v>
      </c>
      <c r="K48" s="7" t="s">
        <v>426</v>
      </c>
      <c r="L48" s="7">
        <v>1</v>
      </c>
      <c r="M48" s="7">
        <v>1</v>
      </c>
      <c r="N48" s="7" t="s">
        <v>110</v>
      </c>
      <c r="O48" s="7" t="s">
        <v>110</v>
      </c>
      <c r="P48" s="7" t="s">
        <v>81</v>
      </c>
      <c r="Q48" s="7"/>
      <c r="R48" s="11" t="s">
        <v>427</v>
      </c>
      <c r="S48" s="13" t="s">
        <v>19</v>
      </c>
      <c r="T48" s="7"/>
      <c r="U48" s="11" t="s">
        <v>19</v>
      </c>
      <c r="V48" s="11" t="s">
        <v>427</v>
      </c>
      <c r="W48" s="13" t="s">
        <v>250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428</v>
      </c>
      <c r="AD48" t="s">
        <v>6</v>
      </c>
      <c r="AE48" t="s">
        <v>204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429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430</v>
      </c>
      <c r="H49" s="7" t="s">
        <v>431</v>
      </c>
      <c r="I49" s="7" t="s">
        <v>77</v>
      </c>
      <c r="J49" s="7" t="s">
        <v>2</v>
      </c>
      <c r="K49" s="7" t="s">
        <v>432</v>
      </c>
      <c r="L49" s="7">
        <v>1</v>
      </c>
      <c r="M49" s="7">
        <v>1</v>
      </c>
      <c r="N49" s="7" t="s">
        <v>110</v>
      </c>
      <c r="O49" s="7" t="s">
        <v>110</v>
      </c>
      <c r="P49" s="7" t="s">
        <v>81</v>
      </c>
      <c r="Q49" s="7"/>
      <c r="R49" s="11" t="s">
        <v>256</v>
      </c>
      <c r="S49" s="13" t="s">
        <v>19</v>
      </c>
      <c r="T49" s="7"/>
      <c r="U49" s="11" t="s">
        <v>19</v>
      </c>
      <c r="V49" s="11" t="s">
        <v>256</v>
      </c>
      <c r="W49" s="13" t="s">
        <v>159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257</v>
      </c>
      <c r="AD49" t="s">
        <v>6</v>
      </c>
      <c r="AE49" t="s">
        <v>212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433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434</v>
      </c>
      <c r="H50" s="7" t="s">
        <v>435</v>
      </c>
      <c r="I50" s="7" t="s">
        <v>77</v>
      </c>
      <c r="J50" s="7" t="s">
        <v>2</v>
      </c>
      <c r="K50" s="7" t="s">
        <v>436</v>
      </c>
      <c r="L50" s="7">
        <v>1</v>
      </c>
      <c r="M50" s="7">
        <v>1</v>
      </c>
      <c r="N50" s="7" t="s">
        <v>110</v>
      </c>
      <c r="O50" s="7" t="s">
        <v>110</v>
      </c>
      <c r="P50" s="7" t="s">
        <v>81</v>
      </c>
      <c r="Q50" s="7"/>
      <c r="R50" s="11" t="s">
        <v>437</v>
      </c>
      <c r="S50" s="13" t="s">
        <v>19</v>
      </c>
      <c r="T50" s="7"/>
      <c r="U50" s="11" t="s">
        <v>19</v>
      </c>
      <c r="V50" s="11" t="s">
        <v>437</v>
      </c>
      <c r="W50" s="13" t="s">
        <v>112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249</v>
      </c>
      <c r="AD50" t="s">
        <v>6</v>
      </c>
      <c r="AE50" t="s">
        <v>438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439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440</v>
      </c>
      <c r="H51" s="7" t="s">
        <v>441</v>
      </c>
      <c r="I51" s="7" t="s">
        <v>77</v>
      </c>
      <c r="J51" s="7" t="s">
        <v>2</v>
      </c>
      <c r="K51" s="7" t="s">
        <v>442</v>
      </c>
      <c r="L51" s="7">
        <v>1</v>
      </c>
      <c r="M51" s="7">
        <v>1</v>
      </c>
      <c r="N51" s="7" t="s">
        <v>110</v>
      </c>
      <c r="O51" s="7" t="s">
        <v>110</v>
      </c>
      <c r="P51" s="7" t="s">
        <v>81</v>
      </c>
      <c r="Q51" s="7"/>
      <c r="R51" s="11" t="s">
        <v>299</v>
      </c>
      <c r="S51" s="13" t="s">
        <v>19</v>
      </c>
      <c r="T51" s="7"/>
      <c r="U51" s="11" t="s">
        <v>19</v>
      </c>
      <c r="V51" s="11" t="s">
        <v>299</v>
      </c>
      <c r="W51" s="13" t="s">
        <v>210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300</v>
      </c>
      <c r="AD51" t="s">
        <v>6</v>
      </c>
      <c r="AE51" t="s">
        <v>443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444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445</v>
      </c>
      <c r="H52" s="7" t="s">
        <v>446</v>
      </c>
      <c r="I52" s="7" t="s">
        <v>77</v>
      </c>
      <c r="J52" s="7" t="s">
        <v>2</v>
      </c>
      <c r="K52" s="7" t="s">
        <v>447</v>
      </c>
      <c r="L52" s="7">
        <v>1</v>
      </c>
      <c r="M52" s="7">
        <v>1</v>
      </c>
      <c r="N52" s="7" t="s">
        <v>110</v>
      </c>
      <c r="O52" s="7" t="s">
        <v>110</v>
      </c>
      <c r="P52" s="7" t="s">
        <v>81</v>
      </c>
      <c r="Q52" s="7"/>
      <c r="R52" s="11" t="s">
        <v>299</v>
      </c>
      <c r="S52" s="13" t="s">
        <v>19</v>
      </c>
      <c r="T52" s="7"/>
      <c r="U52" s="11" t="s">
        <v>19</v>
      </c>
      <c r="V52" s="11" t="s">
        <v>299</v>
      </c>
      <c r="W52" s="13" t="s">
        <v>210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300</v>
      </c>
      <c r="AD52" t="s">
        <v>6</v>
      </c>
      <c r="AE52" t="s">
        <v>448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449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450</v>
      </c>
      <c r="H53" s="7" t="s">
        <v>451</v>
      </c>
      <c r="I53" s="7" t="s">
        <v>77</v>
      </c>
      <c r="J53" s="7" t="s">
        <v>2</v>
      </c>
      <c r="K53" s="7" t="s">
        <v>452</v>
      </c>
      <c r="L53" s="7">
        <v>1</v>
      </c>
      <c r="M53" s="7">
        <v>2</v>
      </c>
      <c r="N53" s="7" t="s">
        <v>80</v>
      </c>
      <c r="O53" s="7" t="s">
        <v>91</v>
      </c>
      <c r="P53" s="7" t="s">
        <v>81</v>
      </c>
      <c r="Q53" s="7"/>
      <c r="R53" s="11" t="s">
        <v>453</v>
      </c>
      <c r="S53" s="13" t="s">
        <v>19</v>
      </c>
      <c r="T53" s="7"/>
      <c r="U53" s="11" t="s">
        <v>19</v>
      </c>
      <c r="V53" s="11" t="s">
        <v>453</v>
      </c>
      <c r="W53" s="13" t="s">
        <v>203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454</v>
      </c>
      <c r="AD53" t="s">
        <v>6</v>
      </c>
      <c r="AE53" t="s">
        <v>455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456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457</v>
      </c>
      <c r="H54" s="7" t="s">
        <v>458</v>
      </c>
      <c r="I54" s="7" t="s">
        <v>77</v>
      </c>
      <c r="J54" s="7" t="s">
        <v>2</v>
      </c>
      <c r="K54" s="7" t="s">
        <v>459</v>
      </c>
      <c r="L54" s="7">
        <v>1</v>
      </c>
      <c r="M54" s="7">
        <v>1</v>
      </c>
      <c r="N54" s="7" t="s">
        <v>91</v>
      </c>
      <c r="O54" s="7" t="s">
        <v>110</v>
      </c>
      <c r="P54" s="7" t="s">
        <v>81</v>
      </c>
      <c r="Q54" s="7"/>
      <c r="R54" s="11" t="s">
        <v>460</v>
      </c>
      <c r="S54" s="13" t="s">
        <v>19</v>
      </c>
      <c r="T54" s="7"/>
      <c r="U54" s="11" t="s">
        <v>19</v>
      </c>
      <c r="V54" s="11" t="s">
        <v>460</v>
      </c>
      <c r="W54" s="13" t="s">
        <v>292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461</v>
      </c>
      <c r="AD54" t="s">
        <v>6</v>
      </c>
      <c r="AE54" t="s">
        <v>462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463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464</v>
      </c>
      <c r="H55" s="7" t="s">
        <v>465</v>
      </c>
      <c r="I55" s="7" t="s">
        <v>77</v>
      </c>
      <c r="J55" s="7" t="s">
        <v>2</v>
      </c>
      <c r="K55" s="7" t="s">
        <v>466</v>
      </c>
      <c r="L55" s="7">
        <v>1</v>
      </c>
      <c r="M55" s="7">
        <v>1</v>
      </c>
      <c r="N55" s="7" t="s">
        <v>91</v>
      </c>
      <c r="O55" s="7" t="s">
        <v>110</v>
      </c>
      <c r="P55" s="7" t="s">
        <v>81</v>
      </c>
      <c r="Q55" s="7"/>
      <c r="R55" s="11" t="s">
        <v>174</v>
      </c>
      <c r="S55" s="13" t="s">
        <v>19</v>
      </c>
      <c r="T55" s="7"/>
      <c r="U55" s="11" t="s">
        <v>19</v>
      </c>
      <c r="V55" s="11" t="s">
        <v>174</v>
      </c>
      <c r="W55" s="13" t="s">
        <v>112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175</v>
      </c>
      <c r="AD55" t="s">
        <v>6</v>
      </c>
      <c r="AE55" t="s">
        <v>467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468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469</v>
      </c>
      <c r="H56" s="7" t="s">
        <v>470</v>
      </c>
      <c r="I56" s="7" t="s">
        <v>77</v>
      </c>
      <c r="J56" s="7" t="s">
        <v>2</v>
      </c>
      <c r="K56" s="7" t="s">
        <v>471</v>
      </c>
      <c r="L56" s="7">
        <v>1</v>
      </c>
      <c r="M56" s="7">
        <v>2</v>
      </c>
      <c r="N56" s="7" t="s">
        <v>91</v>
      </c>
      <c r="O56" s="7" t="s">
        <v>91</v>
      </c>
      <c r="P56" s="7" t="s">
        <v>81</v>
      </c>
      <c r="Q56" s="7"/>
      <c r="R56" s="11" t="s">
        <v>472</v>
      </c>
      <c r="S56" s="13" t="s">
        <v>19</v>
      </c>
      <c r="T56" s="7"/>
      <c r="U56" s="11" t="s">
        <v>19</v>
      </c>
      <c r="V56" s="11" t="s">
        <v>472</v>
      </c>
      <c r="W56" s="13" t="s">
        <v>420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473</v>
      </c>
      <c r="AD56" t="s">
        <v>6</v>
      </c>
      <c r="AE56" t="s">
        <v>212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474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475</v>
      </c>
      <c r="H57" s="7" t="s">
        <v>476</v>
      </c>
      <c r="I57" s="7" t="s">
        <v>77</v>
      </c>
      <c r="J57" s="7" t="s">
        <v>2</v>
      </c>
      <c r="K57" s="7" t="s">
        <v>477</v>
      </c>
      <c r="L57" s="7">
        <v>1</v>
      </c>
      <c r="M57" s="7">
        <v>2</v>
      </c>
      <c r="N57" s="7" t="s">
        <v>91</v>
      </c>
      <c r="O57" s="7" t="s">
        <v>91</v>
      </c>
      <c r="P57" s="7" t="s">
        <v>81</v>
      </c>
      <c r="Q57" s="7"/>
      <c r="R57" s="11" t="s">
        <v>478</v>
      </c>
      <c r="S57" s="13" t="s">
        <v>19</v>
      </c>
      <c r="T57" s="7"/>
      <c r="U57" s="11" t="s">
        <v>19</v>
      </c>
      <c r="V57" s="11" t="s">
        <v>478</v>
      </c>
      <c r="W57" s="13" t="s">
        <v>187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479</v>
      </c>
      <c r="AD57" t="s">
        <v>6</v>
      </c>
      <c r="AE57" t="s">
        <v>480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481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482</v>
      </c>
      <c r="H58" s="7" t="s">
        <v>483</v>
      </c>
      <c r="I58" s="7" t="s">
        <v>77</v>
      </c>
      <c r="J58" s="7" t="s">
        <v>2</v>
      </c>
      <c r="K58" s="7" t="s">
        <v>484</v>
      </c>
      <c r="L58" s="7">
        <v>1</v>
      </c>
      <c r="M58" s="7">
        <v>2</v>
      </c>
      <c r="N58" s="7" t="s">
        <v>100</v>
      </c>
      <c r="O58" s="7" t="s">
        <v>91</v>
      </c>
      <c r="P58" s="7" t="s">
        <v>81</v>
      </c>
      <c r="Q58" s="7"/>
      <c r="R58" s="11" t="s">
        <v>360</v>
      </c>
      <c r="S58" s="13" t="s">
        <v>19</v>
      </c>
      <c r="T58" s="7"/>
      <c r="U58" s="11" t="s">
        <v>19</v>
      </c>
      <c r="V58" s="11" t="s">
        <v>360</v>
      </c>
      <c r="W58" s="13" t="s">
        <v>203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361</v>
      </c>
      <c r="AD58" t="s">
        <v>6</v>
      </c>
      <c r="AE58" t="s">
        <v>485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486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487</v>
      </c>
      <c r="H59" s="7" t="s">
        <v>488</v>
      </c>
      <c r="I59" s="7" t="s">
        <v>77</v>
      </c>
      <c r="J59" s="7" t="s">
        <v>2</v>
      </c>
      <c r="K59" s="7" t="s">
        <v>489</v>
      </c>
      <c r="L59" s="7">
        <v>1</v>
      </c>
      <c r="M59" s="7">
        <v>2</v>
      </c>
      <c r="N59" s="7" t="s">
        <v>101</v>
      </c>
      <c r="O59" s="7" t="s">
        <v>91</v>
      </c>
      <c r="P59" s="7" t="s">
        <v>81</v>
      </c>
      <c r="Q59" s="7"/>
      <c r="R59" s="11" t="s">
        <v>315</v>
      </c>
      <c r="S59" s="13" t="s">
        <v>19</v>
      </c>
      <c r="T59" s="7"/>
      <c r="U59" s="11" t="s">
        <v>19</v>
      </c>
      <c r="V59" s="11" t="s">
        <v>315</v>
      </c>
      <c r="W59" s="13" t="s">
        <v>223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490</v>
      </c>
      <c r="AD59" t="s">
        <v>6</v>
      </c>
      <c r="AE59" t="s">
        <v>491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492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493</v>
      </c>
      <c r="H60" s="7" t="s">
        <v>494</v>
      </c>
      <c r="I60" s="7" t="s">
        <v>77</v>
      </c>
      <c r="J60" s="7" t="s">
        <v>2</v>
      </c>
      <c r="K60" s="7" t="s">
        <v>495</v>
      </c>
      <c r="L60" s="7">
        <v>1</v>
      </c>
      <c r="M60" s="7">
        <v>2</v>
      </c>
      <c r="N60" s="7" t="s">
        <v>101</v>
      </c>
      <c r="O60" s="7" t="s">
        <v>91</v>
      </c>
      <c r="P60" s="7" t="s">
        <v>81</v>
      </c>
      <c r="Q60" s="7"/>
      <c r="R60" s="11" t="s">
        <v>496</v>
      </c>
      <c r="S60" s="13" t="s">
        <v>19</v>
      </c>
      <c r="T60" s="7"/>
      <c r="U60" s="11" t="s">
        <v>19</v>
      </c>
      <c r="V60" s="11" t="s">
        <v>496</v>
      </c>
      <c r="W60" s="13" t="s">
        <v>292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497</v>
      </c>
      <c r="AD60" t="s">
        <v>6</v>
      </c>
      <c r="AE60" t="s">
        <v>498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499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500</v>
      </c>
      <c r="H61" s="7" t="s">
        <v>501</v>
      </c>
      <c r="I61" s="7" t="s">
        <v>77</v>
      </c>
      <c r="J61" s="7" t="s">
        <v>2</v>
      </c>
      <c r="K61" s="7" t="s">
        <v>502</v>
      </c>
      <c r="L61" s="7">
        <v>1</v>
      </c>
      <c r="M61" s="7">
        <v>1</v>
      </c>
      <c r="N61" s="7" t="s">
        <v>110</v>
      </c>
      <c r="O61" s="7" t="s">
        <v>110</v>
      </c>
      <c r="P61" s="7" t="s">
        <v>81</v>
      </c>
      <c r="Q61" s="7"/>
      <c r="R61" s="11" t="s">
        <v>503</v>
      </c>
      <c r="S61" s="13" t="s">
        <v>19</v>
      </c>
      <c r="T61" s="7"/>
      <c r="U61" s="11" t="s">
        <v>19</v>
      </c>
      <c r="V61" s="11" t="s">
        <v>503</v>
      </c>
      <c r="W61" s="13" t="s">
        <v>314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504</v>
      </c>
      <c r="AD61" t="s">
        <v>6</v>
      </c>
      <c r="AE61" t="s">
        <v>212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505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500</v>
      </c>
      <c r="H62" s="7" t="s">
        <v>501</v>
      </c>
      <c r="I62" s="7" t="s">
        <v>77</v>
      </c>
      <c r="J62" s="7" t="s">
        <v>2</v>
      </c>
      <c r="K62" s="7" t="s">
        <v>506</v>
      </c>
      <c r="L62" s="7">
        <v>1</v>
      </c>
      <c r="M62" s="7">
        <v>1</v>
      </c>
      <c r="N62" s="7" t="s">
        <v>110</v>
      </c>
      <c r="O62" s="7" t="s">
        <v>110</v>
      </c>
      <c r="P62" s="7" t="s">
        <v>81</v>
      </c>
      <c r="Q62" s="7"/>
      <c r="R62" s="11" t="s">
        <v>503</v>
      </c>
      <c r="S62" s="13" t="s">
        <v>19</v>
      </c>
      <c r="T62" s="7"/>
      <c r="U62" s="11" t="s">
        <v>19</v>
      </c>
      <c r="V62" s="11" t="s">
        <v>503</v>
      </c>
      <c r="W62" s="13" t="s">
        <v>314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504</v>
      </c>
      <c r="AD62" t="s">
        <v>6</v>
      </c>
      <c r="AE62" t="s">
        <v>212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507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508</v>
      </c>
      <c r="H63" s="7" t="s">
        <v>509</v>
      </c>
      <c r="I63" s="7" t="s">
        <v>77</v>
      </c>
      <c r="J63" s="7" t="s">
        <v>2</v>
      </c>
      <c r="K63" s="7" t="s">
        <v>510</v>
      </c>
      <c r="L63" s="7">
        <v>1</v>
      </c>
      <c r="M63" s="7">
        <v>1</v>
      </c>
      <c r="N63" s="7" t="s">
        <v>110</v>
      </c>
      <c r="O63" s="7" t="s">
        <v>110</v>
      </c>
      <c r="P63" s="7" t="s">
        <v>81</v>
      </c>
      <c r="Q63" s="7"/>
      <c r="R63" s="11" t="s">
        <v>511</v>
      </c>
      <c r="S63" s="13" t="s">
        <v>19</v>
      </c>
      <c r="T63" s="7"/>
      <c r="U63" s="11" t="s">
        <v>19</v>
      </c>
      <c r="V63" s="11" t="s">
        <v>511</v>
      </c>
      <c r="W63" s="13" t="s">
        <v>187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512</v>
      </c>
      <c r="AD63" t="s">
        <v>6</v>
      </c>
      <c r="AE63" t="s">
        <v>513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514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515</v>
      </c>
      <c r="H64" s="7" t="s">
        <v>516</v>
      </c>
      <c r="I64" s="7" t="s">
        <v>77</v>
      </c>
      <c r="J64" s="7" t="s">
        <v>2</v>
      </c>
      <c r="K64" s="7" t="s">
        <v>517</v>
      </c>
      <c r="L64" s="7">
        <v>1</v>
      </c>
      <c r="M64" s="7">
        <v>1</v>
      </c>
      <c r="N64" s="7" t="s">
        <v>110</v>
      </c>
      <c r="O64" s="7" t="s">
        <v>110</v>
      </c>
      <c r="P64" s="7" t="s">
        <v>81</v>
      </c>
      <c r="Q64" s="7"/>
      <c r="R64" s="11" t="s">
        <v>518</v>
      </c>
      <c r="S64" s="13" t="s">
        <v>19</v>
      </c>
      <c r="T64" s="7"/>
      <c r="U64" s="11" t="s">
        <v>19</v>
      </c>
      <c r="V64" s="11" t="s">
        <v>518</v>
      </c>
      <c r="W64" s="13" t="s">
        <v>210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519</v>
      </c>
      <c r="AD64" t="s">
        <v>6</v>
      </c>
      <c r="AE64" t="s">
        <v>244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520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521</v>
      </c>
      <c r="H65" s="7" t="s">
        <v>522</v>
      </c>
      <c r="I65" s="7" t="s">
        <v>77</v>
      </c>
      <c r="J65" s="7" t="s">
        <v>2</v>
      </c>
      <c r="K65" s="7" t="s">
        <v>523</v>
      </c>
      <c r="L65" s="7">
        <v>1</v>
      </c>
      <c r="M65" s="7">
        <v>1</v>
      </c>
      <c r="N65" s="7" t="s">
        <v>110</v>
      </c>
      <c r="O65" s="7" t="s">
        <v>110</v>
      </c>
      <c r="P65" s="7" t="s">
        <v>81</v>
      </c>
      <c r="Q65" s="7"/>
      <c r="R65" s="11" t="s">
        <v>524</v>
      </c>
      <c r="S65" s="13" t="s">
        <v>19</v>
      </c>
      <c r="T65" s="7"/>
      <c r="U65" s="11" t="s">
        <v>19</v>
      </c>
      <c r="V65" s="11" t="s">
        <v>524</v>
      </c>
      <c r="W65" s="13" t="s">
        <v>128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525</v>
      </c>
      <c r="AD65" t="s">
        <v>6</v>
      </c>
      <c r="AE65" t="s">
        <v>526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527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528</v>
      </c>
      <c r="H66" s="7" t="s">
        <v>529</v>
      </c>
      <c r="I66" s="7" t="s">
        <v>77</v>
      </c>
      <c r="J66" s="7" t="s">
        <v>2</v>
      </c>
      <c r="K66" s="7" t="s">
        <v>530</v>
      </c>
      <c r="L66" s="7">
        <v>1</v>
      </c>
      <c r="M66" s="7">
        <v>1</v>
      </c>
      <c r="N66" s="7" t="s">
        <v>110</v>
      </c>
      <c r="O66" s="7" t="s">
        <v>110</v>
      </c>
      <c r="P66" s="7" t="s">
        <v>81</v>
      </c>
      <c r="Q66" s="7"/>
      <c r="R66" s="11" t="s">
        <v>531</v>
      </c>
      <c r="S66" s="13" t="s">
        <v>19</v>
      </c>
      <c r="T66" s="7"/>
      <c r="U66" s="11" t="s">
        <v>19</v>
      </c>
      <c r="V66" s="11" t="s">
        <v>531</v>
      </c>
      <c r="W66" s="13" t="s">
        <v>472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532</v>
      </c>
      <c r="AD66" t="s">
        <v>6</v>
      </c>
      <c r="AE66" t="s">
        <v>114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533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534</v>
      </c>
      <c r="H67" s="7" t="s">
        <v>535</v>
      </c>
      <c r="I67" s="7" t="s">
        <v>77</v>
      </c>
      <c r="J67" s="7" t="s">
        <v>2</v>
      </c>
      <c r="K67" s="7" t="s">
        <v>536</v>
      </c>
      <c r="L67" s="7">
        <v>3</v>
      </c>
      <c r="M67" s="7">
        <v>1</v>
      </c>
      <c r="N67" s="7" t="s">
        <v>110</v>
      </c>
      <c r="O67" s="7" t="s">
        <v>110</v>
      </c>
      <c r="P67" s="7" t="s">
        <v>81</v>
      </c>
      <c r="Q67" s="7"/>
      <c r="R67" s="11" t="s">
        <v>537</v>
      </c>
      <c r="S67" s="13" t="s">
        <v>19</v>
      </c>
      <c r="T67" s="7"/>
      <c r="U67" s="11" t="s">
        <v>19</v>
      </c>
      <c r="V67" s="11" t="s">
        <v>537</v>
      </c>
      <c r="W67" s="13" t="s">
        <v>421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538</v>
      </c>
      <c r="AD67" t="s">
        <v>6</v>
      </c>
      <c r="AE67" t="s">
        <v>539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540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541</v>
      </c>
      <c r="H68" s="7" t="s">
        <v>542</v>
      </c>
      <c r="I68" s="7" t="s">
        <v>77</v>
      </c>
      <c r="J68" s="7" t="s">
        <v>2</v>
      </c>
      <c r="K68" s="7" t="s">
        <v>543</v>
      </c>
      <c r="L68" s="7">
        <v>1</v>
      </c>
      <c r="M68" s="7">
        <v>1</v>
      </c>
      <c r="N68" s="7" t="s">
        <v>110</v>
      </c>
      <c r="O68" s="7" t="s">
        <v>110</v>
      </c>
      <c r="P68" s="7" t="s">
        <v>81</v>
      </c>
      <c r="Q68" s="7"/>
      <c r="R68" s="11" t="s">
        <v>428</v>
      </c>
      <c r="S68" s="13" t="s">
        <v>19</v>
      </c>
      <c r="T68" s="7"/>
      <c r="U68" s="11" t="s">
        <v>19</v>
      </c>
      <c r="V68" s="11" t="s">
        <v>428</v>
      </c>
      <c r="W68" s="13" t="s">
        <v>210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544</v>
      </c>
      <c r="AD68" t="s">
        <v>6</v>
      </c>
      <c r="AE68" t="s">
        <v>244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545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546</v>
      </c>
      <c r="H69" s="7" t="s">
        <v>547</v>
      </c>
      <c r="I69" s="7" t="s">
        <v>77</v>
      </c>
      <c r="J69" s="7" t="s">
        <v>2</v>
      </c>
      <c r="K69" s="7" t="s">
        <v>548</v>
      </c>
      <c r="L69" s="7">
        <v>1</v>
      </c>
      <c r="M69" s="7">
        <v>1</v>
      </c>
      <c r="N69" s="7" t="s">
        <v>110</v>
      </c>
      <c r="O69" s="7" t="s">
        <v>110</v>
      </c>
      <c r="P69" s="7" t="s">
        <v>81</v>
      </c>
      <c r="Q69" s="7"/>
      <c r="R69" s="11" t="s">
        <v>549</v>
      </c>
      <c r="S69" s="13" t="s">
        <v>19</v>
      </c>
      <c r="T69" s="7"/>
      <c r="U69" s="11" t="s">
        <v>19</v>
      </c>
      <c r="V69" s="11" t="s">
        <v>549</v>
      </c>
      <c r="W69" s="13" t="s">
        <v>159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550</v>
      </c>
      <c r="AD69" t="s">
        <v>6</v>
      </c>
      <c r="AE69" t="s">
        <v>551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552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553</v>
      </c>
      <c r="H70" s="7" t="s">
        <v>554</v>
      </c>
      <c r="I70" s="7" t="s">
        <v>77</v>
      </c>
      <c r="J70" s="7" t="s">
        <v>2</v>
      </c>
      <c r="K70" s="7" t="s">
        <v>555</v>
      </c>
      <c r="L70" s="7">
        <v>1</v>
      </c>
      <c r="M70" s="7">
        <v>1</v>
      </c>
      <c r="N70" s="7" t="s">
        <v>110</v>
      </c>
      <c r="O70" s="7" t="s">
        <v>110</v>
      </c>
      <c r="P70" s="7" t="s">
        <v>81</v>
      </c>
      <c r="Q70" s="7"/>
      <c r="R70" s="11" t="s">
        <v>556</v>
      </c>
      <c r="S70" s="13" t="s">
        <v>19</v>
      </c>
      <c r="T70" s="7"/>
      <c r="U70" s="11" t="s">
        <v>19</v>
      </c>
      <c r="V70" s="11" t="s">
        <v>556</v>
      </c>
      <c r="W70" s="13" t="s">
        <v>202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314</v>
      </c>
      <c r="AD70" t="s">
        <v>6</v>
      </c>
      <c r="AE70" t="s">
        <v>557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558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559</v>
      </c>
      <c r="H71" s="7" t="s">
        <v>560</v>
      </c>
      <c r="I71" s="7" t="s">
        <v>77</v>
      </c>
      <c r="J71" s="7" t="s">
        <v>2</v>
      </c>
      <c r="K71" s="7" t="s">
        <v>561</v>
      </c>
      <c r="L71" s="7">
        <v>1</v>
      </c>
      <c r="M71" s="7">
        <v>1</v>
      </c>
      <c r="N71" s="7" t="s">
        <v>110</v>
      </c>
      <c r="O71" s="7" t="s">
        <v>110</v>
      </c>
      <c r="P71" s="7" t="s">
        <v>81</v>
      </c>
      <c r="Q71" s="7"/>
      <c r="R71" s="11" t="s">
        <v>562</v>
      </c>
      <c r="S71" s="13" t="s">
        <v>19</v>
      </c>
      <c r="T71" s="7"/>
      <c r="U71" s="11" t="s">
        <v>19</v>
      </c>
      <c r="V71" s="11" t="s">
        <v>562</v>
      </c>
      <c r="W71" s="13" t="s">
        <v>563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186</v>
      </c>
      <c r="AD71" t="s">
        <v>6</v>
      </c>
      <c r="AE71" t="s">
        <v>564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565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553</v>
      </c>
      <c r="H72" s="7" t="s">
        <v>554</v>
      </c>
      <c r="I72" s="7" t="s">
        <v>77</v>
      </c>
      <c r="J72" s="7" t="s">
        <v>2</v>
      </c>
      <c r="K72" s="7" t="s">
        <v>566</v>
      </c>
      <c r="L72" s="7">
        <v>1</v>
      </c>
      <c r="M72" s="7">
        <v>1</v>
      </c>
      <c r="N72" s="7" t="s">
        <v>110</v>
      </c>
      <c r="O72" s="7" t="s">
        <v>110</v>
      </c>
      <c r="P72" s="7" t="s">
        <v>81</v>
      </c>
      <c r="Q72" s="7"/>
      <c r="R72" s="11" t="s">
        <v>556</v>
      </c>
      <c r="S72" s="13" t="s">
        <v>19</v>
      </c>
      <c r="T72" s="7"/>
      <c r="U72" s="11" t="s">
        <v>19</v>
      </c>
      <c r="V72" s="11" t="s">
        <v>556</v>
      </c>
      <c r="W72" s="13" t="s">
        <v>202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314</v>
      </c>
      <c r="AD72" t="s">
        <v>6</v>
      </c>
      <c r="AE72" t="s">
        <v>557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567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568</v>
      </c>
      <c r="H73" s="7" t="s">
        <v>569</v>
      </c>
      <c r="I73" s="7" t="s">
        <v>77</v>
      </c>
      <c r="J73" s="7" t="s">
        <v>2</v>
      </c>
      <c r="K73" s="7" t="s">
        <v>570</v>
      </c>
      <c r="L73" s="7">
        <v>1</v>
      </c>
      <c r="M73" s="7">
        <v>1</v>
      </c>
      <c r="N73" s="7" t="s">
        <v>110</v>
      </c>
      <c r="O73" s="7" t="s">
        <v>110</v>
      </c>
      <c r="P73" s="7" t="s">
        <v>81</v>
      </c>
      <c r="Q73" s="7"/>
      <c r="R73" s="11" t="s">
        <v>175</v>
      </c>
      <c r="S73" s="13" t="s">
        <v>19</v>
      </c>
      <c r="T73" s="7"/>
      <c r="U73" s="11" t="s">
        <v>19</v>
      </c>
      <c r="V73" s="11" t="s">
        <v>175</v>
      </c>
      <c r="W73" s="13" t="s">
        <v>250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209</v>
      </c>
      <c r="AD73" t="s">
        <v>6</v>
      </c>
      <c r="AE73" t="s">
        <v>146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571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572</v>
      </c>
      <c r="H74" s="7" t="s">
        <v>573</v>
      </c>
      <c r="I74" s="7" t="s">
        <v>77</v>
      </c>
      <c r="J74" s="7" t="s">
        <v>2</v>
      </c>
      <c r="K74" s="7" t="s">
        <v>574</v>
      </c>
      <c r="L74" s="7">
        <v>1</v>
      </c>
      <c r="M74" s="7">
        <v>1</v>
      </c>
      <c r="N74" s="7" t="s">
        <v>110</v>
      </c>
      <c r="O74" s="7" t="s">
        <v>110</v>
      </c>
      <c r="P74" s="7" t="s">
        <v>81</v>
      </c>
      <c r="Q74" s="7"/>
      <c r="R74" s="11" t="s">
        <v>575</v>
      </c>
      <c r="S74" s="13" t="s">
        <v>19</v>
      </c>
      <c r="T74" s="7"/>
      <c r="U74" s="11" t="s">
        <v>19</v>
      </c>
      <c r="V74" s="11" t="s">
        <v>575</v>
      </c>
      <c r="W74" s="13" t="s">
        <v>120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576</v>
      </c>
      <c r="AD74" t="s">
        <v>6</v>
      </c>
      <c r="AE74" t="s">
        <v>212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577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578</v>
      </c>
      <c r="H75" s="7" t="s">
        <v>579</v>
      </c>
      <c r="I75" s="7" t="s">
        <v>77</v>
      </c>
      <c r="J75" s="7" t="s">
        <v>2</v>
      </c>
      <c r="K75" s="7" t="s">
        <v>580</v>
      </c>
      <c r="L75" s="7">
        <v>1</v>
      </c>
      <c r="M75" s="7">
        <v>1</v>
      </c>
      <c r="N75" s="7" t="s">
        <v>110</v>
      </c>
      <c r="O75" s="7" t="s">
        <v>110</v>
      </c>
      <c r="P75" s="7" t="s">
        <v>81</v>
      </c>
      <c r="Q75" s="7"/>
      <c r="R75" s="11" t="s">
        <v>581</v>
      </c>
      <c r="S75" s="13" t="s">
        <v>19</v>
      </c>
      <c r="T75" s="7"/>
      <c r="U75" s="11" t="s">
        <v>19</v>
      </c>
      <c r="V75" s="11" t="s">
        <v>581</v>
      </c>
      <c r="W75" s="13" t="s">
        <v>128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241</v>
      </c>
      <c r="AD75" t="s">
        <v>6</v>
      </c>
      <c r="AE75" t="s">
        <v>582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583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584</v>
      </c>
      <c r="H76" s="7" t="s">
        <v>585</v>
      </c>
      <c r="I76" s="7" t="s">
        <v>77</v>
      </c>
      <c r="J76" s="7" t="s">
        <v>2</v>
      </c>
      <c r="K76" s="7" t="s">
        <v>586</v>
      </c>
      <c r="L76" s="7">
        <v>1</v>
      </c>
      <c r="M76" s="7">
        <v>1</v>
      </c>
      <c r="N76" s="7" t="s">
        <v>80</v>
      </c>
      <c r="O76" s="7" t="s">
        <v>110</v>
      </c>
      <c r="P76" s="7" t="s">
        <v>81</v>
      </c>
      <c r="Q76" s="7"/>
      <c r="R76" s="11" t="s">
        <v>243</v>
      </c>
      <c r="S76" s="13" t="s">
        <v>19</v>
      </c>
      <c r="T76" s="7"/>
      <c r="U76" s="11" t="s">
        <v>19</v>
      </c>
      <c r="V76" s="11" t="s">
        <v>243</v>
      </c>
      <c r="W76" s="13" t="s">
        <v>587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588</v>
      </c>
      <c r="AD76" t="s">
        <v>6</v>
      </c>
      <c r="AE76" t="s">
        <v>244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589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590</v>
      </c>
      <c r="H77" s="7" t="s">
        <v>591</v>
      </c>
      <c r="I77" s="7" t="s">
        <v>77</v>
      </c>
      <c r="J77" s="7" t="s">
        <v>2</v>
      </c>
      <c r="K77" s="7" t="s">
        <v>592</v>
      </c>
      <c r="L77" s="7">
        <v>1</v>
      </c>
      <c r="M77" s="7">
        <v>2</v>
      </c>
      <c r="N77" s="7" t="s">
        <v>80</v>
      </c>
      <c r="O77" s="7" t="s">
        <v>91</v>
      </c>
      <c r="P77" s="7" t="s">
        <v>81</v>
      </c>
      <c r="Q77" s="7"/>
      <c r="R77" s="11" t="s">
        <v>593</v>
      </c>
      <c r="S77" s="13" t="s">
        <v>19</v>
      </c>
      <c r="T77" s="7"/>
      <c r="U77" s="11" t="s">
        <v>19</v>
      </c>
      <c r="V77" s="11" t="s">
        <v>593</v>
      </c>
      <c r="W77" s="13" t="s">
        <v>397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594</v>
      </c>
      <c r="AD77" t="s">
        <v>6</v>
      </c>
      <c r="AE77" t="s">
        <v>224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595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596</v>
      </c>
      <c r="H78" s="7" t="s">
        <v>597</v>
      </c>
      <c r="I78" s="7" t="s">
        <v>77</v>
      </c>
      <c r="J78" s="7" t="s">
        <v>2</v>
      </c>
      <c r="K78" s="7" t="s">
        <v>598</v>
      </c>
      <c r="L78" s="7">
        <v>1</v>
      </c>
      <c r="M78" s="7">
        <v>1</v>
      </c>
      <c r="N78" s="7" t="s">
        <v>91</v>
      </c>
      <c r="O78" s="7" t="s">
        <v>110</v>
      </c>
      <c r="P78" s="7" t="s">
        <v>81</v>
      </c>
      <c r="Q78" s="7"/>
      <c r="R78" s="11" t="s">
        <v>599</v>
      </c>
      <c r="S78" s="13" t="s">
        <v>19</v>
      </c>
      <c r="T78" s="7"/>
      <c r="U78" s="11" t="s">
        <v>19</v>
      </c>
      <c r="V78" s="11" t="s">
        <v>599</v>
      </c>
      <c r="W78" s="13" t="s">
        <v>128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600</v>
      </c>
      <c r="AD78" t="s">
        <v>6</v>
      </c>
      <c r="AE78" t="s">
        <v>244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601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602</v>
      </c>
      <c r="H79" s="7" t="s">
        <v>603</v>
      </c>
      <c r="I79" s="7" t="s">
        <v>77</v>
      </c>
      <c r="J79" s="7" t="s">
        <v>2</v>
      </c>
      <c r="K79" s="7" t="s">
        <v>604</v>
      </c>
      <c r="L79" s="7">
        <v>1</v>
      </c>
      <c r="M79" s="7">
        <v>2</v>
      </c>
      <c r="N79" s="7" t="s">
        <v>91</v>
      </c>
      <c r="O79" s="7" t="s">
        <v>91</v>
      </c>
      <c r="P79" s="7" t="s">
        <v>81</v>
      </c>
      <c r="Q79" s="7"/>
      <c r="R79" s="11" t="s">
        <v>605</v>
      </c>
      <c r="S79" s="13" t="s">
        <v>19</v>
      </c>
      <c r="T79" s="7"/>
      <c r="U79" s="11" t="s">
        <v>19</v>
      </c>
      <c r="V79" s="11" t="s">
        <v>605</v>
      </c>
      <c r="W79" s="13" t="s">
        <v>412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460</v>
      </c>
      <c r="AD79" t="s">
        <v>6</v>
      </c>
      <c r="AE79" t="s">
        <v>491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606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607</v>
      </c>
      <c r="H80" s="7" t="s">
        <v>608</v>
      </c>
      <c r="I80" s="7" t="s">
        <v>77</v>
      </c>
      <c r="J80" s="7" t="s">
        <v>2</v>
      </c>
      <c r="K80" s="7" t="s">
        <v>609</v>
      </c>
      <c r="L80" s="7">
        <v>1</v>
      </c>
      <c r="M80" s="7">
        <v>1</v>
      </c>
      <c r="N80" s="7" t="s">
        <v>91</v>
      </c>
      <c r="O80" s="7" t="s">
        <v>110</v>
      </c>
      <c r="P80" s="7" t="s">
        <v>81</v>
      </c>
      <c r="Q80" s="7"/>
      <c r="R80" s="11" t="s">
        <v>519</v>
      </c>
      <c r="S80" s="13" t="s">
        <v>19</v>
      </c>
      <c r="T80" s="7"/>
      <c r="U80" s="11" t="s">
        <v>19</v>
      </c>
      <c r="V80" s="11" t="s">
        <v>519</v>
      </c>
      <c r="W80" s="13" t="s">
        <v>202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610</v>
      </c>
      <c r="AD80" t="s">
        <v>6</v>
      </c>
      <c r="AE80" t="s">
        <v>611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612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613</v>
      </c>
      <c r="H81" s="7" t="s">
        <v>614</v>
      </c>
      <c r="I81" s="7" t="s">
        <v>77</v>
      </c>
      <c r="J81" s="7" t="s">
        <v>2</v>
      </c>
      <c r="K81" s="7" t="s">
        <v>615</v>
      </c>
      <c r="L81" s="7">
        <v>1</v>
      </c>
      <c r="M81" s="7">
        <v>1</v>
      </c>
      <c r="N81" s="7" t="s">
        <v>110</v>
      </c>
      <c r="O81" s="7" t="s">
        <v>110</v>
      </c>
      <c r="P81" s="7" t="s">
        <v>81</v>
      </c>
      <c r="Q81" s="7"/>
      <c r="R81" s="11" t="s">
        <v>616</v>
      </c>
      <c r="S81" s="13" t="s">
        <v>19</v>
      </c>
      <c r="T81" s="7"/>
      <c r="U81" s="11" t="s">
        <v>19</v>
      </c>
      <c r="V81" s="11" t="s">
        <v>616</v>
      </c>
      <c r="W81" s="13" t="s">
        <v>187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145</v>
      </c>
      <c r="AD81" t="s">
        <v>6</v>
      </c>
      <c r="AE81" t="s">
        <v>617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618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619</v>
      </c>
      <c r="H82" s="7" t="s">
        <v>620</v>
      </c>
      <c r="I82" s="7" t="s">
        <v>77</v>
      </c>
      <c r="J82" s="7" t="s">
        <v>2</v>
      </c>
      <c r="K82" s="7" t="s">
        <v>621</v>
      </c>
      <c r="L82" s="7">
        <v>1</v>
      </c>
      <c r="M82" s="7">
        <v>1</v>
      </c>
      <c r="N82" s="7" t="s">
        <v>110</v>
      </c>
      <c r="O82" s="7" t="s">
        <v>110</v>
      </c>
      <c r="P82" s="7" t="s">
        <v>81</v>
      </c>
      <c r="Q82" s="7"/>
      <c r="R82" s="11" t="s">
        <v>404</v>
      </c>
      <c r="S82" s="13" t="s">
        <v>19</v>
      </c>
      <c r="T82" s="7"/>
      <c r="U82" s="11" t="s">
        <v>19</v>
      </c>
      <c r="V82" s="11" t="s">
        <v>404</v>
      </c>
      <c r="W82" s="13" t="s">
        <v>264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405</v>
      </c>
      <c r="AD82" t="s">
        <v>6</v>
      </c>
      <c r="AE82" t="s">
        <v>455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622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623</v>
      </c>
      <c r="H83" s="7" t="s">
        <v>624</v>
      </c>
      <c r="I83" s="7" t="s">
        <v>77</v>
      </c>
      <c r="J83" s="7" t="s">
        <v>2</v>
      </c>
      <c r="K83" s="7" t="s">
        <v>625</v>
      </c>
      <c r="L83" s="7">
        <v>1</v>
      </c>
      <c r="M83" s="7">
        <v>1</v>
      </c>
      <c r="N83" s="7" t="s">
        <v>110</v>
      </c>
      <c r="O83" s="7" t="s">
        <v>110</v>
      </c>
      <c r="P83" s="7" t="s">
        <v>81</v>
      </c>
      <c r="Q83" s="7"/>
      <c r="R83" s="11" t="s">
        <v>299</v>
      </c>
      <c r="S83" s="13" t="s">
        <v>19</v>
      </c>
      <c r="T83" s="7"/>
      <c r="U83" s="11" t="s">
        <v>19</v>
      </c>
      <c r="V83" s="11" t="s">
        <v>299</v>
      </c>
      <c r="W83" s="13" t="s">
        <v>210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300</v>
      </c>
      <c r="AD83" t="s">
        <v>6</v>
      </c>
      <c r="AE83" t="s">
        <v>212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626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627</v>
      </c>
      <c r="H84" s="7" t="s">
        <v>628</v>
      </c>
      <c r="I84" s="7" t="s">
        <v>77</v>
      </c>
      <c r="J84" s="7" t="s">
        <v>2</v>
      </c>
      <c r="K84" s="7" t="s">
        <v>629</v>
      </c>
      <c r="L84" s="7">
        <v>1</v>
      </c>
      <c r="M84" s="7">
        <v>1</v>
      </c>
      <c r="N84" s="7" t="s">
        <v>110</v>
      </c>
      <c r="O84" s="7" t="s">
        <v>110</v>
      </c>
      <c r="P84" s="7" t="s">
        <v>81</v>
      </c>
      <c r="Q84" s="7"/>
      <c r="R84" s="11" t="s">
        <v>599</v>
      </c>
      <c r="S84" s="13" t="s">
        <v>19</v>
      </c>
      <c r="T84" s="7"/>
      <c r="U84" s="11" t="s">
        <v>19</v>
      </c>
      <c r="V84" s="11" t="s">
        <v>599</v>
      </c>
      <c r="W84" s="13" t="s">
        <v>128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600</v>
      </c>
      <c r="AD84" t="s">
        <v>6</v>
      </c>
      <c r="AE84" t="s">
        <v>438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630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631</v>
      </c>
      <c r="H85" s="7" t="s">
        <v>632</v>
      </c>
      <c r="I85" s="7" t="s">
        <v>77</v>
      </c>
      <c r="J85" s="7" t="s">
        <v>2</v>
      </c>
      <c r="K85" s="7" t="s">
        <v>633</v>
      </c>
      <c r="L85" s="7">
        <v>1</v>
      </c>
      <c r="M85" s="7">
        <v>1</v>
      </c>
      <c r="N85" s="7" t="s">
        <v>110</v>
      </c>
      <c r="O85" s="7" t="s">
        <v>110</v>
      </c>
      <c r="P85" s="7" t="s">
        <v>81</v>
      </c>
      <c r="Q85" s="7"/>
      <c r="R85" s="11" t="s">
        <v>512</v>
      </c>
      <c r="S85" s="13" t="s">
        <v>19</v>
      </c>
      <c r="T85" s="7"/>
      <c r="U85" s="11" t="s">
        <v>19</v>
      </c>
      <c r="V85" s="11" t="s">
        <v>512</v>
      </c>
      <c r="W85" s="13" t="s">
        <v>242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473</v>
      </c>
      <c r="AD85" t="s">
        <v>6</v>
      </c>
      <c r="AE85" t="s">
        <v>244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634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635</v>
      </c>
      <c r="H86" s="7" t="s">
        <v>636</v>
      </c>
      <c r="I86" s="7" t="s">
        <v>77</v>
      </c>
      <c r="J86" s="7" t="s">
        <v>2</v>
      </c>
      <c r="K86" s="7" t="s">
        <v>637</v>
      </c>
      <c r="L86" s="7">
        <v>1</v>
      </c>
      <c r="M86" s="7">
        <v>1</v>
      </c>
      <c r="N86" s="7" t="s">
        <v>110</v>
      </c>
      <c r="O86" s="7" t="s">
        <v>110</v>
      </c>
      <c r="P86" s="7" t="s">
        <v>81</v>
      </c>
      <c r="Q86" s="7"/>
      <c r="R86" s="11" t="s">
        <v>638</v>
      </c>
      <c r="S86" s="13" t="s">
        <v>19</v>
      </c>
      <c r="T86" s="7"/>
      <c r="U86" s="11" t="s">
        <v>19</v>
      </c>
      <c r="V86" s="11" t="s">
        <v>638</v>
      </c>
      <c r="W86" s="13" t="s">
        <v>202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256</v>
      </c>
      <c r="AD86" t="s">
        <v>6</v>
      </c>
      <c r="AE86" t="s">
        <v>639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640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641</v>
      </c>
      <c r="H87" s="7" t="s">
        <v>642</v>
      </c>
      <c r="I87" s="7" t="s">
        <v>77</v>
      </c>
      <c r="J87" s="7" t="s">
        <v>2</v>
      </c>
      <c r="K87" s="7" t="s">
        <v>643</v>
      </c>
      <c r="L87" s="7">
        <v>1</v>
      </c>
      <c r="M87" s="7">
        <v>1</v>
      </c>
      <c r="N87" s="7" t="s">
        <v>110</v>
      </c>
      <c r="O87" s="7" t="s">
        <v>110</v>
      </c>
      <c r="P87" s="7" t="s">
        <v>81</v>
      </c>
      <c r="Q87" s="7"/>
      <c r="R87" s="11" t="s">
        <v>644</v>
      </c>
      <c r="S87" s="13" t="s">
        <v>19</v>
      </c>
      <c r="T87" s="7"/>
      <c r="U87" s="11" t="s">
        <v>19</v>
      </c>
      <c r="V87" s="11" t="s">
        <v>644</v>
      </c>
      <c r="W87" s="13" t="s">
        <v>645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646</v>
      </c>
      <c r="AD87" t="s">
        <v>6</v>
      </c>
      <c r="AE87" t="s">
        <v>647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648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649</v>
      </c>
      <c r="H88" s="7" t="s">
        <v>650</v>
      </c>
      <c r="I88" s="7" t="s">
        <v>77</v>
      </c>
      <c r="J88" s="7" t="s">
        <v>2</v>
      </c>
      <c r="K88" s="7" t="s">
        <v>651</v>
      </c>
      <c r="L88" s="7">
        <v>1</v>
      </c>
      <c r="M88" s="7">
        <v>1</v>
      </c>
      <c r="N88" s="7" t="s">
        <v>110</v>
      </c>
      <c r="O88" s="7" t="s">
        <v>110</v>
      </c>
      <c r="P88" s="7" t="s">
        <v>81</v>
      </c>
      <c r="Q88" s="7"/>
      <c r="R88" s="11" t="s">
        <v>201</v>
      </c>
      <c r="S88" s="13" t="s">
        <v>19</v>
      </c>
      <c r="T88" s="7"/>
      <c r="U88" s="11" t="s">
        <v>19</v>
      </c>
      <c r="V88" s="11" t="s">
        <v>201</v>
      </c>
      <c r="W88" s="13" t="s">
        <v>202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203</v>
      </c>
      <c r="AD88" t="s">
        <v>6</v>
      </c>
      <c r="AE88" t="s">
        <v>652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653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654</v>
      </c>
      <c r="H89" s="7" t="s">
        <v>655</v>
      </c>
      <c r="I89" s="7" t="s">
        <v>77</v>
      </c>
      <c r="J89" s="7" t="s">
        <v>2</v>
      </c>
      <c r="K89" s="7" t="s">
        <v>656</v>
      </c>
      <c r="L89" s="7">
        <v>1</v>
      </c>
      <c r="M89" s="7">
        <v>1</v>
      </c>
      <c r="N89" s="7" t="s">
        <v>110</v>
      </c>
      <c r="O89" s="7" t="s">
        <v>110</v>
      </c>
      <c r="P89" s="7" t="s">
        <v>81</v>
      </c>
      <c r="Q89" s="7"/>
      <c r="R89" s="11" t="s">
        <v>657</v>
      </c>
      <c r="S89" s="13" t="s">
        <v>19</v>
      </c>
      <c r="T89" s="7"/>
      <c r="U89" s="11" t="s">
        <v>19</v>
      </c>
      <c r="V89" s="11" t="s">
        <v>657</v>
      </c>
      <c r="W89" s="13" t="s">
        <v>307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658</v>
      </c>
      <c r="AD89" t="s">
        <v>6</v>
      </c>
      <c r="AE89" t="s">
        <v>659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660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661</v>
      </c>
      <c r="H90" s="7" t="s">
        <v>662</v>
      </c>
      <c r="I90" s="7" t="s">
        <v>77</v>
      </c>
      <c r="J90" s="7" t="s">
        <v>2</v>
      </c>
      <c r="K90" s="7" t="s">
        <v>663</v>
      </c>
      <c r="L90" s="7">
        <v>1</v>
      </c>
      <c r="M90" s="7">
        <v>1</v>
      </c>
      <c r="N90" s="7" t="s">
        <v>110</v>
      </c>
      <c r="O90" s="7" t="s">
        <v>110</v>
      </c>
      <c r="P90" s="7" t="s">
        <v>81</v>
      </c>
      <c r="Q90" s="7"/>
      <c r="R90" s="11" t="s">
        <v>428</v>
      </c>
      <c r="S90" s="13" t="s">
        <v>19</v>
      </c>
      <c r="T90" s="7"/>
      <c r="U90" s="11" t="s">
        <v>19</v>
      </c>
      <c r="V90" s="11" t="s">
        <v>428</v>
      </c>
      <c r="W90" s="13" t="s">
        <v>210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544</v>
      </c>
      <c r="AD90" t="s">
        <v>6</v>
      </c>
      <c r="AE90" t="s">
        <v>664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665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666</v>
      </c>
      <c r="H91" s="7" t="s">
        <v>667</v>
      </c>
      <c r="I91" s="7" t="s">
        <v>77</v>
      </c>
      <c r="J91" s="7" t="s">
        <v>2</v>
      </c>
      <c r="K91" s="7" t="s">
        <v>668</v>
      </c>
      <c r="L91" s="7">
        <v>1</v>
      </c>
      <c r="M91" s="7">
        <v>1</v>
      </c>
      <c r="N91" s="7" t="s">
        <v>110</v>
      </c>
      <c r="O91" s="7" t="s">
        <v>110</v>
      </c>
      <c r="P91" s="7" t="s">
        <v>81</v>
      </c>
      <c r="Q91" s="7"/>
      <c r="R91" s="11" t="s">
        <v>669</v>
      </c>
      <c r="S91" s="13" t="s">
        <v>19</v>
      </c>
      <c r="T91" s="7"/>
      <c r="U91" s="11" t="s">
        <v>19</v>
      </c>
      <c r="V91" s="11" t="s">
        <v>669</v>
      </c>
      <c r="W91" s="13" t="s">
        <v>307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670</v>
      </c>
      <c r="AD91" t="s">
        <v>6</v>
      </c>
      <c r="AE91" t="s">
        <v>244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671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672</v>
      </c>
      <c r="H92" s="7" t="s">
        <v>673</v>
      </c>
      <c r="I92" s="7" t="s">
        <v>77</v>
      </c>
      <c r="J92" s="7" t="s">
        <v>2</v>
      </c>
      <c r="K92" s="7" t="s">
        <v>674</v>
      </c>
      <c r="L92" s="7">
        <v>1</v>
      </c>
      <c r="M92" s="7">
        <v>1</v>
      </c>
      <c r="N92" s="7" t="s">
        <v>110</v>
      </c>
      <c r="O92" s="7" t="s">
        <v>110</v>
      </c>
      <c r="P92" s="7" t="s">
        <v>81</v>
      </c>
      <c r="Q92" s="7"/>
      <c r="R92" s="11" t="s">
        <v>675</v>
      </c>
      <c r="S92" s="13" t="s">
        <v>19</v>
      </c>
      <c r="T92" s="7"/>
      <c r="U92" s="11" t="s">
        <v>19</v>
      </c>
      <c r="V92" s="11" t="s">
        <v>675</v>
      </c>
      <c r="W92" s="13" t="s">
        <v>676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677</v>
      </c>
      <c r="AD92" t="s">
        <v>6</v>
      </c>
      <c r="AE92" t="s">
        <v>491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678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679</v>
      </c>
      <c r="H93" s="7" t="s">
        <v>680</v>
      </c>
      <c r="I93" s="7" t="s">
        <v>77</v>
      </c>
      <c r="J93" s="7" t="s">
        <v>2</v>
      </c>
      <c r="K93" s="7" t="s">
        <v>681</v>
      </c>
      <c r="L93" s="7">
        <v>1</v>
      </c>
      <c r="M93" s="7">
        <v>1</v>
      </c>
      <c r="N93" s="7" t="s">
        <v>110</v>
      </c>
      <c r="O93" s="7" t="s">
        <v>110</v>
      </c>
      <c r="P93" s="7" t="s">
        <v>81</v>
      </c>
      <c r="Q93" s="7"/>
      <c r="R93" s="11" t="s">
        <v>411</v>
      </c>
      <c r="S93" s="13" t="s">
        <v>19</v>
      </c>
      <c r="T93" s="7"/>
      <c r="U93" s="11" t="s">
        <v>19</v>
      </c>
      <c r="V93" s="11" t="s">
        <v>411</v>
      </c>
      <c r="W93" s="13" t="s">
        <v>412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413</v>
      </c>
      <c r="AD93" t="s">
        <v>6</v>
      </c>
      <c r="AE93" t="s">
        <v>682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683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684</v>
      </c>
      <c r="H94" s="7" t="s">
        <v>685</v>
      </c>
      <c r="I94" s="7" t="s">
        <v>77</v>
      </c>
      <c r="J94" s="7" t="s">
        <v>2</v>
      </c>
      <c r="K94" s="7" t="s">
        <v>686</v>
      </c>
      <c r="L94" s="7">
        <v>2</v>
      </c>
      <c r="M94" s="7">
        <v>1</v>
      </c>
      <c r="N94" s="7" t="s">
        <v>110</v>
      </c>
      <c r="O94" s="7" t="s">
        <v>110</v>
      </c>
      <c r="P94" s="7" t="s">
        <v>81</v>
      </c>
      <c r="Q94" s="7"/>
      <c r="R94" s="11" t="s">
        <v>687</v>
      </c>
      <c r="S94" s="13" t="s">
        <v>19</v>
      </c>
      <c r="T94" s="7"/>
      <c r="U94" s="11" t="s">
        <v>19</v>
      </c>
      <c r="V94" s="11" t="s">
        <v>687</v>
      </c>
      <c r="W94" s="13" t="s">
        <v>688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689</v>
      </c>
      <c r="AD94" t="s">
        <v>6</v>
      </c>
      <c r="AE94" t="s">
        <v>244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690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691</v>
      </c>
      <c r="H95" s="7" t="s">
        <v>692</v>
      </c>
      <c r="I95" s="7" t="s">
        <v>77</v>
      </c>
      <c r="J95" s="7" t="s">
        <v>2</v>
      </c>
      <c r="K95" s="7" t="s">
        <v>693</v>
      </c>
      <c r="L95" s="7">
        <v>1</v>
      </c>
      <c r="M95" s="7">
        <v>1</v>
      </c>
      <c r="N95" s="7" t="s">
        <v>110</v>
      </c>
      <c r="O95" s="7" t="s">
        <v>110</v>
      </c>
      <c r="P95" s="7" t="s">
        <v>81</v>
      </c>
      <c r="Q95" s="7"/>
      <c r="R95" s="11" t="s">
        <v>694</v>
      </c>
      <c r="S95" s="13" t="s">
        <v>19</v>
      </c>
      <c r="T95" s="7"/>
      <c r="U95" s="11" t="s">
        <v>19</v>
      </c>
      <c r="V95" s="11" t="s">
        <v>694</v>
      </c>
      <c r="W95" s="13" t="s">
        <v>587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695</v>
      </c>
      <c r="AD95" t="s">
        <v>6</v>
      </c>
      <c r="AE95" t="s">
        <v>696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697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698</v>
      </c>
      <c r="H96" s="7" t="s">
        <v>699</v>
      </c>
      <c r="I96" s="7" t="s">
        <v>77</v>
      </c>
      <c r="J96" s="7" t="s">
        <v>2</v>
      </c>
      <c r="K96" s="7" t="s">
        <v>700</v>
      </c>
      <c r="L96" s="7">
        <v>1</v>
      </c>
      <c r="M96" s="7">
        <v>1</v>
      </c>
      <c r="N96" s="7" t="s">
        <v>110</v>
      </c>
      <c r="O96" s="7" t="s">
        <v>110</v>
      </c>
      <c r="P96" s="7" t="s">
        <v>81</v>
      </c>
      <c r="Q96" s="7"/>
      <c r="R96" s="11" t="s">
        <v>300</v>
      </c>
      <c r="S96" s="13" t="s">
        <v>19</v>
      </c>
      <c r="T96" s="7"/>
      <c r="U96" s="11" t="s">
        <v>19</v>
      </c>
      <c r="V96" s="11" t="s">
        <v>300</v>
      </c>
      <c r="W96" s="13" t="s">
        <v>701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519</v>
      </c>
      <c r="AD96" t="s">
        <v>6</v>
      </c>
      <c r="AE96" t="s">
        <v>702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703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704</v>
      </c>
      <c r="H97" s="7" t="s">
        <v>705</v>
      </c>
      <c r="I97" s="7" t="s">
        <v>77</v>
      </c>
      <c r="J97" s="7" t="s">
        <v>2</v>
      </c>
      <c r="K97" s="7" t="s">
        <v>706</v>
      </c>
      <c r="L97" s="7">
        <v>1</v>
      </c>
      <c r="M97" s="7">
        <v>1</v>
      </c>
      <c r="N97" s="7" t="s">
        <v>110</v>
      </c>
      <c r="O97" s="7" t="s">
        <v>110</v>
      </c>
      <c r="P97" s="7" t="s">
        <v>81</v>
      </c>
      <c r="Q97" s="7"/>
      <c r="R97" s="11" t="s">
        <v>556</v>
      </c>
      <c r="S97" s="13" t="s">
        <v>19</v>
      </c>
      <c r="T97" s="7"/>
      <c r="U97" s="11" t="s">
        <v>19</v>
      </c>
      <c r="V97" s="11" t="s">
        <v>556</v>
      </c>
      <c r="W97" s="13" t="s">
        <v>202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314</v>
      </c>
      <c r="AD97" t="s">
        <v>6</v>
      </c>
      <c r="AE97" t="s">
        <v>301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707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708</v>
      </c>
      <c r="H98" s="7" t="s">
        <v>709</v>
      </c>
      <c r="I98" s="7" t="s">
        <v>77</v>
      </c>
      <c r="J98" s="7" t="s">
        <v>2</v>
      </c>
      <c r="K98" s="7" t="s">
        <v>710</v>
      </c>
      <c r="L98" s="7">
        <v>1</v>
      </c>
      <c r="M98" s="7">
        <v>1</v>
      </c>
      <c r="N98" s="7" t="s">
        <v>110</v>
      </c>
      <c r="O98" s="7" t="s">
        <v>110</v>
      </c>
      <c r="P98" s="7" t="s">
        <v>81</v>
      </c>
      <c r="Q98" s="7"/>
      <c r="R98" s="11" t="s">
        <v>711</v>
      </c>
      <c r="S98" s="13" t="s">
        <v>19</v>
      </c>
      <c r="T98" s="7"/>
      <c r="U98" s="11" t="s">
        <v>19</v>
      </c>
      <c r="V98" s="11" t="s">
        <v>711</v>
      </c>
      <c r="W98" s="13" t="s">
        <v>712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713</v>
      </c>
      <c r="AD98" t="s">
        <v>6</v>
      </c>
      <c r="AE98" t="s">
        <v>236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714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715</v>
      </c>
      <c r="H99" s="7" t="s">
        <v>716</v>
      </c>
      <c r="I99" s="7" t="s">
        <v>77</v>
      </c>
      <c r="J99" s="7" t="s">
        <v>2</v>
      </c>
      <c r="K99" s="7" t="s">
        <v>717</v>
      </c>
      <c r="L99" s="7">
        <v>1</v>
      </c>
      <c r="M99" s="7">
        <v>1</v>
      </c>
      <c r="N99" s="7" t="s">
        <v>110</v>
      </c>
      <c r="O99" s="7" t="s">
        <v>110</v>
      </c>
      <c r="P99" s="7" t="s">
        <v>81</v>
      </c>
      <c r="Q99" s="7"/>
      <c r="R99" s="11" t="s">
        <v>263</v>
      </c>
      <c r="S99" s="13" t="s">
        <v>19</v>
      </c>
      <c r="T99" s="7"/>
      <c r="U99" s="11" t="s">
        <v>19</v>
      </c>
      <c r="V99" s="11" t="s">
        <v>263</v>
      </c>
      <c r="W99" s="13" t="s">
        <v>264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265</v>
      </c>
      <c r="AD99" t="s">
        <v>6</v>
      </c>
      <c r="AE99" t="s">
        <v>236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718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719</v>
      </c>
      <c r="H100" s="7" t="s">
        <v>720</v>
      </c>
      <c r="I100" s="7" t="s">
        <v>77</v>
      </c>
      <c r="J100" s="7" t="s">
        <v>2</v>
      </c>
      <c r="K100" s="7" t="s">
        <v>721</v>
      </c>
      <c r="L100" s="7">
        <v>1</v>
      </c>
      <c r="M100" s="7">
        <v>1</v>
      </c>
      <c r="N100" s="7" t="s">
        <v>110</v>
      </c>
      <c r="O100" s="7" t="s">
        <v>110</v>
      </c>
      <c r="P100" s="7" t="s">
        <v>81</v>
      </c>
      <c r="Q100" s="7"/>
      <c r="R100" s="11" t="s">
        <v>263</v>
      </c>
      <c r="S100" s="13" t="s">
        <v>19</v>
      </c>
      <c r="T100" s="7"/>
      <c r="U100" s="11" t="s">
        <v>19</v>
      </c>
      <c r="V100" s="11" t="s">
        <v>263</v>
      </c>
      <c r="W100" s="13" t="s">
        <v>264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265</v>
      </c>
      <c r="AD100" t="s">
        <v>6</v>
      </c>
      <c r="AE100" t="s">
        <v>722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723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724</v>
      </c>
      <c r="H101" s="7" t="s">
        <v>725</v>
      </c>
      <c r="I101" s="7" t="s">
        <v>77</v>
      </c>
      <c r="J101" s="7" t="s">
        <v>2</v>
      </c>
      <c r="K101" s="7" t="s">
        <v>726</v>
      </c>
      <c r="L101" s="7">
        <v>1</v>
      </c>
      <c r="M101" s="7">
        <v>4</v>
      </c>
      <c r="N101" s="7" t="s">
        <v>80</v>
      </c>
      <c r="O101" s="7" t="s">
        <v>80</v>
      </c>
      <c r="P101" s="7" t="s">
        <v>81</v>
      </c>
      <c r="Q101" s="7"/>
      <c r="R101" s="11" t="s">
        <v>727</v>
      </c>
      <c r="S101" s="13" t="s">
        <v>19</v>
      </c>
      <c r="T101" s="7"/>
      <c r="U101" s="11" t="s">
        <v>19</v>
      </c>
      <c r="V101" s="11" t="s">
        <v>727</v>
      </c>
      <c r="W101" s="13" t="s">
        <v>241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728</v>
      </c>
      <c r="AD101" t="s">
        <v>6</v>
      </c>
      <c r="AE101" t="s">
        <v>114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729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730</v>
      </c>
      <c r="H102" s="7" t="s">
        <v>731</v>
      </c>
      <c r="I102" s="7" t="s">
        <v>77</v>
      </c>
      <c r="J102" s="7" t="s">
        <v>2</v>
      </c>
      <c r="K102" s="7" t="s">
        <v>732</v>
      </c>
      <c r="L102" s="7">
        <v>1</v>
      </c>
      <c r="M102" s="7">
        <v>3</v>
      </c>
      <c r="N102" s="7" t="s">
        <v>80</v>
      </c>
      <c r="O102" s="7" t="s">
        <v>101</v>
      </c>
      <c r="P102" s="7" t="s">
        <v>81</v>
      </c>
      <c r="Q102" s="7"/>
      <c r="R102" s="11" t="s">
        <v>733</v>
      </c>
      <c r="S102" s="13" t="s">
        <v>19</v>
      </c>
      <c r="T102" s="7"/>
      <c r="U102" s="11" t="s">
        <v>19</v>
      </c>
      <c r="V102" s="11" t="s">
        <v>733</v>
      </c>
      <c r="W102" s="13" t="s">
        <v>734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735</v>
      </c>
      <c r="AD102" t="s">
        <v>6</v>
      </c>
      <c r="AE102" t="s">
        <v>647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736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737</v>
      </c>
      <c r="H103" s="7" t="s">
        <v>738</v>
      </c>
      <c r="I103" s="7" t="s">
        <v>77</v>
      </c>
      <c r="J103" s="7" t="s">
        <v>2</v>
      </c>
      <c r="K103" s="7" t="s">
        <v>739</v>
      </c>
      <c r="L103" s="7">
        <v>1</v>
      </c>
      <c r="M103" s="7">
        <v>1</v>
      </c>
      <c r="N103" s="7" t="s">
        <v>110</v>
      </c>
      <c r="O103" s="7" t="s">
        <v>110</v>
      </c>
      <c r="P103" s="7" t="s">
        <v>81</v>
      </c>
      <c r="Q103" s="7"/>
      <c r="R103" s="11" t="s">
        <v>600</v>
      </c>
      <c r="S103" s="13" t="s">
        <v>19</v>
      </c>
      <c r="T103" s="7"/>
      <c r="U103" s="11" t="s">
        <v>19</v>
      </c>
      <c r="V103" s="11" t="s">
        <v>600</v>
      </c>
      <c r="W103" s="13" t="s">
        <v>242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694</v>
      </c>
      <c r="AD103" t="s">
        <v>6</v>
      </c>
      <c r="AE103" t="s">
        <v>740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741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246</v>
      </c>
      <c r="H104" s="7" t="s">
        <v>247</v>
      </c>
      <c r="I104" s="7" t="s">
        <v>77</v>
      </c>
      <c r="J104" s="7" t="s">
        <v>2</v>
      </c>
      <c r="K104" s="7" t="s">
        <v>742</v>
      </c>
      <c r="L104" s="7">
        <v>1</v>
      </c>
      <c r="M104" s="7">
        <v>2</v>
      </c>
      <c r="N104" s="7" t="s">
        <v>91</v>
      </c>
      <c r="O104" s="7" t="s">
        <v>91</v>
      </c>
      <c r="P104" s="7" t="s">
        <v>81</v>
      </c>
      <c r="Q104" s="7"/>
      <c r="R104" s="11" t="s">
        <v>743</v>
      </c>
      <c r="S104" s="13" t="s">
        <v>19</v>
      </c>
      <c r="T104" s="7"/>
      <c r="U104" s="11" t="s">
        <v>19</v>
      </c>
      <c r="V104" s="11" t="s">
        <v>743</v>
      </c>
      <c r="W104" s="13" t="s">
        <v>744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745</v>
      </c>
      <c r="AD104" t="s">
        <v>6</v>
      </c>
      <c r="AE104" t="s">
        <v>146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746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747</v>
      </c>
      <c r="H105" s="7" t="s">
        <v>748</v>
      </c>
      <c r="I105" s="7" t="s">
        <v>77</v>
      </c>
      <c r="J105" s="7" t="s">
        <v>2</v>
      </c>
      <c r="K105" s="7" t="s">
        <v>749</v>
      </c>
      <c r="L105" s="7">
        <v>1</v>
      </c>
      <c r="M105" s="7">
        <v>2</v>
      </c>
      <c r="N105" s="7" t="s">
        <v>91</v>
      </c>
      <c r="O105" s="7" t="s">
        <v>91</v>
      </c>
      <c r="P105" s="7" t="s">
        <v>81</v>
      </c>
      <c r="Q105" s="7"/>
      <c r="R105" s="11" t="s">
        <v>750</v>
      </c>
      <c r="S105" s="13" t="s">
        <v>19</v>
      </c>
      <c r="T105" s="7"/>
      <c r="U105" s="11" t="s">
        <v>19</v>
      </c>
      <c r="V105" s="11" t="s">
        <v>750</v>
      </c>
      <c r="W105" s="13" t="s">
        <v>751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752</v>
      </c>
      <c r="AD105" t="s">
        <v>6</v>
      </c>
      <c r="AE105" t="s">
        <v>753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754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755</v>
      </c>
      <c r="H106" s="7" t="s">
        <v>756</v>
      </c>
      <c r="I106" s="7" t="s">
        <v>77</v>
      </c>
      <c r="J106" s="7" t="s">
        <v>2</v>
      </c>
      <c r="K106" s="7" t="s">
        <v>757</v>
      </c>
      <c r="L106" s="7">
        <v>1</v>
      </c>
      <c r="M106" s="7">
        <v>1</v>
      </c>
      <c r="N106" s="7" t="s">
        <v>91</v>
      </c>
      <c r="O106" s="7" t="s">
        <v>110</v>
      </c>
      <c r="P106" s="7" t="s">
        <v>81</v>
      </c>
      <c r="Q106" s="7"/>
      <c r="R106" s="11" t="s">
        <v>758</v>
      </c>
      <c r="S106" s="13" t="s">
        <v>19</v>
      </c>
      <c r="T106" s="7"/>
      <c r="U106" s="11" t="s">
        <v>19</v>
      </c>
      <c r="V106" s="11" t="s">
        <v>758</v>
      </c>
      <c r="W106" s="13" t="s">
        <v>221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759</v>
      </c>
      <c r="AD106" t="s">
        <v>6</v>
      </c>
      <c r="AE106" t="s">
        <v>760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761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762</v>
      </c>
      <c r="H107" s="7" t="s">
        <v>763</v>
      </c>
      <c r="I107" s="7" t="s">
        <v>77</v>
      </c>
      <c r="J107" s="7" t="s">
        <v>2</v>
      </c>
      <c r="K107" s="7" t="s">
        <v>764</v>
      </c>
      <c r="L107" s="7">
        <v>1</v>
      </c>
      <c r="M107" s="7">
        <v>1</v>
      </c>
      <c r="N107" s="7" t="s">
        <v>110</v>
      </c>
      <c r="O107" s="7" t="s">
        <v>110</v>
      </c>
      <c r="P107" s="7" t="s">
        <v>81</v>
      </c>
      <c r="Q107" s="7"/>
      <c r="R107" s="11" t="s">
        <v>525</v>
      </c>
      <c r="S107" s="13" t="s">
        <v>19</v>
      </c>
      <c r="T107" s="7"/>
      <c r="U107" s="11" t="s">
        <v>19</v>
      </c>
      <c r="V107" s="11" t="s">
        <v>525</v>
      </c>
      <c r="W107" s="13" t="s">
        <v>242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765</v>
      </c>
      <c r="AD107" t="s">
        <v>6</v>
      </c>
      <c r="AE107" t="s">
        <v>766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767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768</v>
      </c>
      <c r="H108" s="7" t="s">
        <v>769</v>
      </c>
      <c r="I108" s="7" t="s">
        <v>77</v>
      </c>
      <c r="J108" s="7" t="s">
        <v>2</v>
      </c>
      <c r="K108" s="7" t="s">
        <v>770</v>
      </c>
      <c r="L108" s="7">
        <v>1</v>
      </c>
      <c r="M108" s="7">
        <v>3</v>
      </c>
      <c r="N108" s="7" t="s">
        <v>101</v>
      </c>
      <c r="O108" s="7" t="s">
        <v>101</v>
      </c>
      <c r="P108" s="7" t="s">
        <v>81</v>
      </c>
      <c r="Q108" s="7"/>
      <c r="R108" s="11" t="s">
        <v>771</v>
      </c>
      <c r="S108" s="13" t="s">
        <v>19</v>
      </c>
      <c r="T108" s="7"/>
      <c r="U108" s="11" t="s">
        <v>19</v>
      </c>
      <c r="V108" s="11" t="s">
        <v>771</v>
      </c>
      <c r="W108" s="13" t="s">
        <v>772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773</v>
      </c>
      <c r="AD108" t="s">
        <v>6</v>
      </c>
      <c r="AE108" t="s">
        <v>774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775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776</v>
      </c>
      <c r="H109" s="7" t="s">
        <v>777</v>
      </c>
      <c r="I109" s="7" t="s">
        <v>77</v>
      </c>
      <c r="J109" s="7" t="s">
        <v>2</v>
      </c>
      <c r="K109" s="7" t="s">
        <v>778</v>
      </c>
      <c r="L109" s="7">
        <v>1</v>
      </c>
      <c r="M109" s="7">
        <v>1</v>
      </c>
      <c r="N109" s="7" t="s">
        <v>101</v>
      </c>
      <c r="O109" s="7" t="s">
        <v>110</v>
      </c>
      <c r="P109" s="7" t="s">
        <v>81</v>
      </c>
      <c r="Q109" s="7"/>
      <c r="R109" s="11" t="s">
        <v>779</v>
      </c>
      <c r="S109" s="13" t="s">
        <v>19</v>
      </c>
      <c r="T109" s="7"/>
      <c r="U109" s="11" t="s">
        <v>19</v>
      </c>
      <c r="V109" s="11" t="s">
        <v>779</v>
      </c>
      <c r="W109" s="13" t="s">
        <v>264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780</v>
      </c>
      <c r="AD109" t="s">
        <v>6</v>
      </c>
      <c r="AE109" t="s">
        <v>244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781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782</v>
      </c>
      <c r="H110" s="7" t="s">
        <v>783</v>
      </c>
      <c r="I110" s="7" t="s">
        <v>77</v>
      </c>
      <c r="J110" s="7" t="s">
        <v>2</v>
      </c>
      <c r="K110" s="7" t="s">
        <v>784</v>
      </c>
      <c r="L110" s="7">
        <v>1</v>
      </c>
      <c r="M110" s="7">
        <v>1</v>
      </c>
      <c r="N110" s="7" t="s">
        <v>110</v>
      </c>
      <c r="O110" s="7" t="s">
        <v>110</v>
      </c>
      <c r="P110" s="7" t="s">
        <v>81</v>
      </c>
      <c r="Q110" s="7"/>
      <c r="R110" s="11" t="s">
        <v>785</v>
      </c>
      <c r="S110" s="13" t="s">
        <v>19</v>
      </c>
      <c r="T110" s="7"/>
      <c r="U110" s="11" t="s">
        <v>19</v>
      </c>
      <c r="V110" s="11" t="s">
        <v>785</v>
      </c>
      <c r="W110" s="13" t="s">
        <v>587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786</v>
      </c>
      <c r="AD110" t="s">
        <v>6</v>
      </c>
      <c r="AE110" t="s">
        <v>491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787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788</v>
      </c>
      <c r="H111" s="7" t="s">
        <v>789</v>
      </c>
      <c r="I111" s="7" t="s">
        <v>77</v>
      </c>
      <c r="J111" s="7" t="s">
        <v>2</v>
      </c>
      <c r="K111" s="7" t="s">
        <v>790</v>
      </c>
      <c r="L111" s="7">
        <v>1</v>
      </c>
      <c r="M111" s="7">
        <v>1</v>
      </c>
      <c r="N111" s="7" t="s">
        <v>110</v>
      </c>
      <c r="O111" s="7" t="s">
        <v>110</v>
      </c>
      <c r="P111" s="7" t="s">
        <v>81</v>
      </c>
      <c r="Q111" s="7"/>
      <c r="R111" s="11" t="s">
        <v>391</v>
      </c>
      <c r="S111" s="13" t="s">
        <v>19</v>
      </c>
      <c r="T111" s="7"/>
      <c r="U111" s="11" t="s">
        <v>19</v>
      </c>
      <c r="V111" s="11" t="s">
        <v>391</v>
      </c>
      <c r="W111" s="13" t="s">
        <v>563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143</v>
      </c>
      <c r="AD111" t="s">
        <v>6</v>
      </c>
      <c r="AE111" t="s">
        <v>791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792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793</v>
      </c>
      <c r="H112" s="7" t="s">
        <v>794</v>
      </c>
      <c r="I112" s="7" t="s">
        <v>77</v>
      </c>
      <c r="J112" s="7" t="s">
        <v>2</v>
      </c>
      <c r="K112" s="7" t="s">
        <v>795</v>
      </c>
      <c r="L112" s="7">
        <v>1</v>
      </c>
      <c r="M112" s="7">
        <v>1</v>
      </c>
      <c r="N112" s="7" t="s">
        <v>110</v>
      </c>
      <c r="O112" s="7" t="s">
        <v>110</v>
      </c>
      <c r="P112" s="7" t="s">
        <v>81</v>
      </c>
      <c r="Q112" s="7"/>
      <c r="R112" s="11" t="s">
        <v>83</v>
      </c>
      <c r="S112" s="13" t="s">
        <v>19</v>
      </c>
      <c r="T112" s="7"/>
      <c r="U112" s="11" t="s">
        <v>19</v>
      </c>
      <c r="V112" s="11" t="s">
        <v>83</v>
      </c>
      <c r="W112" s="13" t="s">
        <v>242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796</v>
      </c>
      <c r="AD112" t="s">
        <v>6</v>
      </c>
      <c r="AE112" t="s">
        <v>244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797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798</v>
      </c>
      <c r="H113" s="7" t="s">
        <v>799</v>
      </c>
      <c r="I113" s="7" t="s">
        <v>77</v>
      </c>
      <c r="J113" s="7" t="s">
        <v>2</v>
      </c>
      <c r="K113" s="7" t="s">
        <v>800</v>
      </c>
      <c r="L113" s="7">
        <v>1</v>
      </c>
      <c r="M113" s="7">
        <v>1</v>
      </c>
      <c r="N113" s="7" t="s">
        <v>110</v>
      </c>
      <c r="O113" s="7" t="s">
        <v>110</v>
      </c>
      <c r="P113" s="7" t="s">
        <v>81</v>
      </c>
      <c r="Q113" s="7"/>
      <c r="R113" s="11" t="s">
        <v>111</v>
      </c>
      <c r="S113" s="13" t="s">
        <v>19</v>
      </c>
      <c r="T113" s="7"/>
      <c r="U113" s="11" t="s">
        <v>19</v>
      </c>
      <c r="V113" s="11" t="s">
        <v>111</v>
      </c>
      <c r="W113" s="13" t="s">
        <v>112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113</v>
      </c>
      <c r="AD113" t="s">
        <v>6</v>
      </c>
      <c r="AE113" t="s">
        <v>146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801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802</v>
      </c>
      <c r="H114" s="7" t="s">
        <v>803</v>
      </c>
      <c r="I114" s="7" t="s">
        <v>77</v>
      </c>
      <c r="J114" s="7" t="s">
        <v>2</v>
      </c>
      <c r="K114" s="7" t="s">
        <v>804</v>
      </c>
      <c r="L114" s="7">
        <v>1</v>
      </c>
      <c r="M114" s="7">
        <v>1</v>
      </c>
      <c r="N114" s="7" t="s">
        <v>110</v>
      </c>
      <c r="O114" s="7" t="s">
        <v>110</v>
      </c>
      <c r="P114" s="7" t="s">
        <v>81</v>
      </c>
      <c r="Q114" s="7"/>
      <c r="R114" s="11" t="s">
        <v>201</v>
      </c>
      <c r="S114" s="13" t="s">
        <v>19</v>
      </c>
      <c r="T114" s="7"/>
      <c r="U114" s="11" t="s">
        <v>19</v>
      </c>
      <c r="V114" s="11" t="s">
        <v>201</v>
      </c>
      <c r="W114" s="13" t="s">
        <v>202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203</v>
      </c>
      <c r="AD114" t="s">
        <v>6</v>
      </c>
      <c r="AE114" t="s">
        <v>244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805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806</v>
      </c>
      <c r="H115" s="7" t="s">
        <v>807</v>
      </c>
      <c r="I115" s="7" t="s">
        <v>77</v>
      </c>
      <c r="J115" s="7" t="s">
        <v>2</v>
      </c>
      <c r="K115" s="7" t="s">
        <v>808</v>
      </c>
      <c r="L115" s="7">
        <v>1</v>
      </c>
      <c r="M115" s="7">
        <v>1</v>
      </c>
      <c r="N115" s="7" t="s">
        <v>101</v>
      </c>
      <c r="O115" s="7" t="s">
        <v>110</v>
      </c>
      <c r="P115" s="7" t="s">
        <v>81</v>
      </c>
      <c r="Q115" s="7"/>
      <c r="R115" s="11" t="s">
        <v>809</v>
      </c>
      <c r="S115" s="13" t="s">
        <v>19</v>
      </c>
      <c r="T115" s="7"/>
      <c r="U115" s="11" t="s">
        <v>19</v>
      </c>
      <c r="V115" s="11" t="s">
        <v>809</v>
      </c>
      <c r="W115" s="13" t="s">
        <v>810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135</v>
      </c>
      <c r="AD115" t="s">
        <v>6</v>
      </c>
      <c r="AE115" t="s">
        <v>236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811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812</v>
      </c>
      <c r="H116" s="7" t="s">
        <v>813</v>
      </c>
      <c r="I116" s="7" t="s">
        <v>77</v>
      </c>
      <c r="J116" s="7" t="s">
        <v>2</v>
      </c>
      <c r="K116" s="7" t="s">
        <v>566</v>
      </c>
      <c r="L116" s="7">
        <v>1</v>
      </c>
      <c r="M116" s="7">
        <v>1</v>
      </c>
      <c r="N116" s="7" t="s">
        <v>110</v>
      </c>
      <c r="O116" s="7" t="s">
        <v>110</v>
      </c>
      <c r="P116" s="7" t="s">
        <v>81</v>
      </c>
      <c r="Q116" s="7"/>
      <c r="R116" s="11" t="s">
        <v>814</v>
      </c>
      <c r="S116" s="13" t="s">
        <v>19</v>
      </c>
      <c r="T116" s="7"/>
      <c r="U116" s="11" t="s">
        <v>19</v>
      </c>
      <c r="V116" s="11" t="s">
        <v>814</v>
      </c>
      <c r="W116" s="13" t="s">
        <v>329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263</v>
      </c>
      <c r="AD116" t="s">
        <v>6</v>
      </c>
      <c r="AE116" t="s">
        <v>815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816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817</v>
      </c>
      <c r="H117" s="7" t="s">
        <v>818</v>
      </c>
      <c r="I117" s="7" t="s">
        <v>77</v>
      </c>
      <c r="J117" s="7" t="s">
        <v>2</v>
      </c>
      <c r="K117" s="7" t="s">
        <v>819</v>
      </c>
      <c r="L117" s="7">
        <v>1</v>
      </c>
      <c r="M117" s="7">
        <v>1</v>
      </c>
      <c r="N117" s="7" t="s">
        <v>110</v>
      </c>
      <c r="O117" s="7" t="s">
        <v>110</v>
      </c>
      <c r="P117" s="7" t="s">
        <v>81</v>
      </c>
      <c r="Q117" s="7"/>
      <c r="R117" s="11" t="s">
        <v>820</v>
      </c>
      <c r="S117" s="13" t="s">
        <v>19</v>
      </c>
      <c r="T117" s="7"/>
      <c r="U117" s="11" t="s">
        <v>19</v>
      </c>
      <c r="V117" s="11" t="s">
        <v>820</v>
      </c>
      <c r="W117" s="13" t="s">
        <v>563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821</v>
      </c>
      <c r="AD117" t="s">
        <v>6</v>
      </c>
      <c r="AE117" t="s">
        <v>480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822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823</v>
      </c>
      <c r="H118" s="7" t="s">
        <v>824</v>
      </c>
      <c r="I118" s="7" t="s">
        <v>77</v>
      </c>
      <c r="J118" s="7" t="s">
        <v>2</v>
      </c>
      <c r="K118" s="7" t="s">
        <v>825</v>
      </c>
      <c r="L118" s="7">
        <v>1</v>
      </c>
      <c r="M118" s="7">
        <v>1</v>
      </c>
      <c r="N118" s="7" t="s">
        <v>110</v>
      </c>
      <c r="O118" s="7" t="s">
        <v>110</v>
      </c>
      <c r="P118" s="7" t="s">
        <v>81</v>
      </c>
      <c r="Q118" s="7"/>
      <c r="R118" s="11" t="s">
        <v>826</v>
      </c>
      <c r="S118" s="13" t="s">
        <v>19</v>
      </c>
      <c r="T118" s="7"/>
      <c r="U118" s="11" t="s">
        <v>19</v>
      </c>
      <c r="V118" s="11" t="s">
        <v>826</v>
      </c>
      <c r="W118" s="13" t="s">
        <v>120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827</v>
      </c>
      <c r="AD118" t="s">
        <v>6</v>
      </c>
      <c r="AE118" t="s">
        <v>491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828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829</v>
      </c>
      <c r="H119" s="7" t="s">
        <v>830</v>
      </c>
      <c r="I119" s="7" t="s">
        <v>77</v>
      </c>
      <c r="J119" s="7" t="s">
        <v>2</v>
      </c>
      <c r="K119" s="7" t="s">
        <v>831</v>
      </c>
      <c r="L119" s="7">
        <v>1</v>
      </c>
      <c r="M119" s="7">
        <v>1</v>
      </c>
      <c r="N119" s="7" t="s">
        <v>101</v>
      </c>
      <c r="O119" s="7" t="s">
        <v>110</v>
      </c>
      <c r="P119" s="7" t="s">
        <v>81</v>
      </c>
      <c r="Q119" s="7"/>
      <c r="R119" s="11" t="s">
        <v>308</v>
      </c>
      <c r="S119" s="13" t="s">
        <v>19</v>
      </c>
      <c r="T119" s="7"/>
      <c r="U119" s="11" t="s">
        <v>19</v>
      </c>
      <c r="V119" s="11" t="s">
        <v>308</v>
      </c>
      <c r="W119" s="13" t="s">
        <v>144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814</v>
      </c>
      <c r="AD119" t="s">
        <v>6</v>
      </c>
      <c r="AE119" t="s">
        <v>832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833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834</v>
      </c>
      <c r="H120" s="7" t="s">
        <v>835</v>
      </c>
      <c r="I120" s="7" t="s">
        <v>77</v>
      </c>
      <c r="J120" s="7" t="s">
        <v>2</v>
      </c>
      <c r="K120" s="7" t="s">
        <v>836</v>
      </c>
      <c r="L120" s="7">
        <v>1</v>
      </c>
      <c r="M120" s="7">
        <v>2</v>
      </c>
      <c r="N120" s="7" t="s">
        <v>91</v>
      </c>
      <c r="O120" s="7" t="s">
        <v>91</v>
      </c>
      <c r="P120" s="7" t="s">
        <v>81</v>
      </c>
      <c r="Q120" s="7"/>
      <c r="R120" s="11" t="s">
        <v>837</v>
      </c>
      <c r="S120" s="13" t="s">
        <v>19</v>
      </c>
      <c r="T120" s="7"/>
      <c r="U120" s="11" t="s">
        <v>19</v>
      </c>
      <c r="V120" s="11" t="s">
        <v>837</v>
      </c>
      <c r="W120" s="13" t="s">
        <v>772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838</v>
      </c>
      <c r="AD120" t="s">
        <v>6</v>
      </c>
      <c r="AE120" t="s">
        <v>491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839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840</v>
      </c>
      <c r="H121" s="7" t="s">
        <v>841</v>
      </c>
      <c r="I121" s="7" t="s">
        <v>77</v>
      </c>
      <c r="J121" s="7" t="s">
        <v>2</v>
      </c>
      <c r="K121" s="7" t="s">
        <v>842</v>
      </c>
      <c r="L121" s="7">
        <v>1</v>
      </c>
      <c r="M121" s="7">
        <v>1</v>
      </c>
      <c r="N121" s="7" t="s">
        <v>101</v>
      </c>
      <c r="O121" s="7" t="s">
        <v>110</v>
      </c>
      <c r="P121" s="7" t="s">
        <v>81</v>
      </c>
      <c r="Q121" s="7"/>
      <c r="R121" s="11" t="s">
        <v>843</v>
      </c>
      <c r="S121" s="13" t="s">
        <v>19</v>
      </c>
      <c r="T121" s="7"/>
      <c r="U121" s="11" t="s">
        <v>19</v>
      </c>
      <c r="V121" s="11" t="s">
        <v>843</v>
      </c>
      <c r="W121" s="13" t="s">
        <v>844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845</v>
      </c>
      <c r="AD121" t="s">
        <v>6</v>
      </c>
      <c r="AE121" t="s">
        <v>846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847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848</v>
      </c>
      <c r="H122" s="7" t="s">
        <v>849</v>
      </c>
      <c r="I122" s="7" t="s">
        <v>77</v>
      </c>
      <c r="J122" s="7" t="s">
        <v>2</v>
      </c>
      <c r="K122" s="7" t="s">
        <v>850</v>
      </c>
      <c r="L122" s="7">
        <v>1</v>
      </c>
      <c r="M122" s="7">
        <v>1</v>
      </c>
      <c r="N122" s="7" t="s">
        <v>91</v>
      </c>
      <c r="O122" s="7" t="s">
        <v>110</v>
      </c>
      <c r="P122" s="7" t="s">
        <v>81</v>
      </c>
      <c r="Q122" s="7"/>
      <c r="R122" s="11" t="s">
        <v>249</v>
      </c>
      <c r="S122" s="13" t="s">
        <v>19</v>
      </c>
      <c r="T122" s="7"/>
      <c r="U122" s="11" t="s">
        <v>19</v>
      </c>
      <c r="V122" s="11" t="s">
        <v>249</v>
      </c>
      <c r="W122" s="13" t="s">
        <v>250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251</v>
      </c>
      <c r="AD122" t="s">
        <v>6</v>
      </c>
      <c r="AE122" t="s">
        <v>851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852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853</v>
      </c>
      <c r="H123" s="7" t="s">
        <v>854</v>
      </c>
      <c r="I123" s="7" t="s">
        <v>77</v>
      </c>
      <c r="J123" s="7" t="s">
        <v>2</v>
      </c>
      <c r="K123" s="7" t="s">
        <v>855</v>
      </c>
      <c r="L123" s="7">
        <v>2</v>
      </c>
      <c r="M123" s="7">
        <v>2</v>
      </c>
      <c r="N123" s="7" t="s">
        <v>91</v>
      </c>
      <c r="O123" s="7" t="s">
        <v>91</v>
      </c>
      <c r="P123" s="7" t="s">
        <v>81</v>
      </c>
      <c r="Q123" s="7"/>
      <c r="R123" s="11" t="s">
        <v>856</v>
      </c>
      <c r="S123" s="13" t="s">
        <v>19</v>
      </c>
      <c r="T123" s="7"/>
      <c r="U123" s="11" t="s">
        <v>19</v>
      </c>
      <c r="V123" s="11" t="s">
        <v>856</v>
      </c>
      <c r="W123" s="13" t="s">
        <v>857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858</v>
      </c>
      <c r="AD123" t="s">
        <v>6</v>
      </c>
      <c r="AE123" t="s">
        <v>859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860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861</v>
      </c>
      <c r="H124" s="7" t="s">
        <v>862</v>
      </c>
      <c r="I124" s="7" t="s">
        <v>77</v>
      </c>
      <c r="J124" s="7" t="s">
        <v>2</v>
      </c>
      <c r="K124" s="7" t="s">
        <v>863</v>
      </c>
      <c r="L124" s="7">
        <v>1</v>
      </c>
      <c r="M124" s="7">
        <v>1</v>
      </c>
      <c r="N124" s="7" t="s">
        <v>110</v>
      </c>
      <c r="O124" s="7" t="s">
        <v>110</v>
      </c>
      <c r="P124" s="7" t="s">
        <v>81</v>
      </c>
      <c r="Q124" s="7"/>
      <c r="R124" s="11" t="s">
        <v>404</v>
      </c>
      <c r="S124" s="13" t="s">
        <v>19</v>
      </c>
      <c r="T124" s="7"/>
      <c r="U124" s="11" t="s">
        <v>19</v>
      </c>
      <c r="V124" s="11" t="s">
        <v>404</v>
      </c>
      <c r="W124" s="13" t="s">
        <v>264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405</v>
      </c>
      <c r="AD124" t="s">
        <v>6</v>
      </c>
      <c r="AE124" t="s">
        <v>130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864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865</v>
      </c>
      <c r="H125" s="7" t="s">
        <v>866</v>
      </c>
      <c r="I125" s="7" t="s">
        <v>77</v>
      </c>
      <c r="J125" s="7" t="s">
        <v>2</v>
      </c>
      <c r="K125" s="7" t="s">
        <v>867</v>
      </c>
      <c r="L125" s="7">
        <v>1</v>
      </c>
      <c r="M125" s="7">
        <v>1</v>
      </c>
      <c r="N125" s="7" t="s">
        <v>110</v>
      </c>
      <c r="O125" s="7" t="s">
        <v>110</v>
      </c>
      <c r="P125" s="7" t="s">
        <v>81</v>
      </c>
      <c r="Q125" s="7"/>
      <c r="R125" s="11" t="s">
        <v>868</v>
      </c>
      <c r="S125" s="13" t="s">
        <v>19</v>
      </c>
      <c r="T125" s="7"/>
      <c r="U125" s="11" t="s">
        <v>19</v>
      </c>
      <c r="V125" s="11" t="s">
        <v>868</v>
      </c>
      <c r="W125" s="13" t="s">
        <v>869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870</v>
      </c>
      <c r="AD125" t="s">
        <v>6</v>
      </c>
      <c r="AE125" t="s">
        <v>399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871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872</v>
      </c>
      <c r="H126" s="7" t="s">
        <v>873</v>
      </c>
      <c r="I126" s="7" t="s">
        <v>77</v>
      </c>
      <c r="J126" s="7" t="s">
        <v>2</v>
      </c>
      <c r="K126" s="7" t="s">
        <v>874</v>
      </c>
      <c r="L126" s="7">
        <v>1</v>
      </c>
      <c r="M126" s="7">
        <v>1</v>
      </c>
      <c r="N126" s="7" t="s">
        <v>110</v>
      </c>
      <c r="O126" s="7" t="s">
        <v>110</v>
      </c>
      <c r="P126" s="7" t="s">
        <v>81</v>
      </c>
      <c r="Q126" s="7"/>
      <c r="R126" s="11" t="s">
        <v>354</v>
      </c>
      <c r="S126" s="13" t="s">
        <v>19</v>
      </c>
      <c r="T126" s="7"/>
      <c r="U126" s="11" t="s">
        <v>19</v>
      </c>
      <c r="V126" s="11" t="s">
        <v>354</v>
      </c>
      <c r="W126" s="13" t="s">
        <v>390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875</v>
      </c>
      <c r="AD126" t="s">
        <v>6</v>
      </c>
      <c r="AE126" t="s">
        <v>480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876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877</v>
      </c>
      <c r="H127" s="7" t="s">
        <v>878</v>
      </c>
      <c r="I127" s="7" t="s">
        <v>77</v>
      </c>
      <c r="J127" s="7" t="s">
        <v>2</v>
      </c>
      <c r="K127" s="7" t="s">
        <v>879</v>
      </c>
      <c r="L127" s="7">
        <v>1</v>
      </c>
      <c r="M127" s="7">
        <v>1</v>
      </c>
      <c r="N127" s="7" t="s">
        <v>110</v>
      </c>
      <c r="O127" s="7" t="s">
        <v>110</v>
      </c>
      <c r="P127" s="7" t="s">
        <v>81</v>
      </c>
      <c r="Q127" s="7"/>
      <c r="R127" s="11" t="s">
        <v>111</v>
      </c>
      <c r="S127" s="13" t="s">
        <v>19</v>
      </c>
      <c r="T127" s="7"/>
      <c r="U127" s="11" t="s">
        <v>19</v>
      </c>
      <c r="V127" s="11" t="s">
        <v>111</v>
      </c>
      <c r="W127" s="13" t="s">
        <v>112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113</v>
      </c>
      <c r="AD127" t="s">
        <v>6</v>
      </c>
      <c r="AE127" t="s">
        <v>244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880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881</v>
      </c>
      <c r="H128" s="7" t="s">
        <v>882</v>
      </c>
      <c r="I128" s="7" t="s">
        <v>77</v>
      </c>
      <c r="J128" s="7" t="s">
        <v>2</v>
      </c>
      <c r="K128" s="7" t="s">
        <v>883</v>
      </c>
      <c r="L128" s="7">
        <v>1</v>
      </c>
      <c r="M128" s="7">
        <v>1</v>
      </c>
      <c r="N128" s="7" t="s">
        <v>110</v>
      </c>
      <c r="O128" s="7" t="s">
        <v>110</v>
      </c>
      <c r="P128" s="7" t="s">
        <v>81</v>
      </c>
      <c r="Q128" s="7"/>
      <c r="R128" s="11" t="s">
        <v>186</v>
      </c>
      <c r="S128" s="13" t="s">
        <v>19</v>
      </c>
      <c r="T128" s="7"/>
      <c r="U128" s="11" t="s">
        <v>19</v>
      </c>
      <c r="V128" s="11" t="s">
        <v>186</v>
      </c>
      <c r="W128" s="13" t="s">
        <v>187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188</v>
      </c>
      <c r="AD128" t="s">
        <v>6</v>
      </c>
      <c r="AE128" t="s">
        <v>130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884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885</v>
      </c>
      <c r="H129" s="7" t="s">
        <v>886</v>
      </c>
      <c r="I129" s="7" t="s">
        <v>77</v>
      </c>
      <c r="J129" s="7" t="s">
        <v>2</v>
      </c>
      <c r="K129" s="7" t="s">
        <v>887</v>
      </c>
      <c r="L129" s="7">
        <v>1</v>
      </c>
      <c r="M129" s="7">
        <v>1</v>
      </c>
      <c r="N129" s="7" t="s">
        <v>110</v>
      </c>
      <c r="O129" s="7" t="s">
        <v>110</v>
      </c>
      <c r="P129" s="7" t="s">
        <v>81</v>
      </c>
      <c r="Q129" s="7"/>
      <c r="R129" s="11" t="s">
        <v>888</v>
      </c>
      <c r="S129" s="13" t="s">
        <v>19</v>
      </c>
      <c r="T129" s="7"/>
      <c r="U129" s="11" t="s">
        <v>19</v>
      </c>
      <c r="V129" s="11" t="s">
        <v>888</v>
      </c>
      <c r="W129" s="13" t="s">
        <v>120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868</v>
      </c>
      <c r="AD129" t="s">
        <v>6</v>
      </c>
      <c r="AE129" t="s">
        <v>889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890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891</v>
      </c>
      <c r="H130" s="7" t="s">
        <v>892</v>
      </c>
      <c r="I130" s="7" t="s">
        <v>77</v>
      </c>
      <c r="J130" s="7" t="s">
        <v>2</v>
      </c>
      <c r="K130" s="7" t="s">
        <v>893</v>
      </c>
      <c r="L130" s="7">
        <v>1</v>
      </c>
      <c r="M130" s="7">
        <v>1</v>
      </c>
      <c r="N130" s="7" t="s">
        <v>110</v>
      </c>
      <c r="O130" s="7" t="s">
        <v>110</v>
      </c>
      <c r="P130" s="7" t="s">
        <v>81</v>
      </c>
      <c r="Q130" s="7"/>
      <c r="R130" s="11" t="s">
        <v>894</v>
      </c>
      <c r="S130" s="13" t="s">
        <v>19</v>
      </c>
      <c r="T130" s="7"/>
      <c r="U130" s="11" t="s">
        <v>19</v>
      </c>
      <c r="V130" s="11" t="s">
        <v>894</v>
      </c>
      <c r="W130" s="13" t="s">
        <v>895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896</v>
      </c>
      <c r="AD130" t="s">
        <v>6</v>
      </c>
      <c r="AE130" t="s">
        <v>564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897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898</v>
      </c>
      <c r="H131" s="7" t="s">
        <v>899</v>
      </c>
      <c r="I131" s="7" t="s">
        <v>77</v>
      </c>
      <c r="J131" s="7" t="s">
        <v>2</v>
      </c>
      <c r="K131" s="7" t="s">
        <v>900</v>
      </c>
      <c r="L131" s="7">
        <v>1</v>
      </c>
      <c r="M131" s="7">
        <v>1</v>
      </c>
      <c r="N131" s="7" t="s">
        <v>110</v>
      </c>
      <c r="O131" s="7" t="s">
        <v>110</v>
      </c>
      <c r="P131" s="7" t="s">
        <v>81</v>
      </c>
      <c r="Q131" s="7"/>
      <c r="R131" s="11" t="s">
        <v>901</v>
      </c>
      <c r="S131" s="13" t="s">
        <v>19</v>
      </c>
      <c r="T131" s="7"/>
      <c r="U131" s="11" t="s">
        <v>19</v>
      </c>
      <c r="V131" s="11" t="s">
        <v>901</v>
      </c>
      <c r="W131" s="13" t="s">
        <v>902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903</v>
      </c>
      <c r="AD131" t="s">
        <v>6</v>
      </c>
      <c r="AE131" t="s">
        <v>422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904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905</v>
      </c>
      <c r="H132" s="7" t="s">
        <v>906</v>
      </c>
      <c r="I132" s="7" t="s">
        <v>77</v>
      </c>
      <c r="J132" s="7" t="s">
        <v>2</v>
      </c>
      <c r="K132" s="7" t="s">
        <v>907</v>
      </c>
      <c r="L132" s="7">
        <v>1</v>
      </c>
      <c r="M132" s="7">
        <v>1</v>
      </c>
      <c r="N132" s="7" t="s">
        <v>110</v>
      </c>
      <c r="O132" s="7" t="s">
        <v>110</v>
      </c>
      <c r="P132" s="7" t="s">
        <v>81</v>
      </c>
      <c r="Q132" s="7"/>
      <c r="R132" s="11" t="s">
        <v>337</v>
      </c>
      <c r="S132" s="13" t="s">
        <v>19</v>
      </c>
      <c r="T132" s="7"/>
      <c r="U132" s="11" t="s">
        <v>19</v>
      </c>
      <c r="V132" s="11" t="s">
        <v>337</v>
      </c>
      <c r="W132" s="13" t="s">
        <v>292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338</v>
      </c>
      <c r="AD132" t="s">
        <v>6</v>
      </c>
      <c r="AE132" t="s">
        <v>130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908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909</v>
      </c>
      <c r="H133" s="7" t="s">
        <v>910</v>
      </c>
      <c r="I133" s="7" t="s">
        <v>77</v>
      </c>
      <c r="J133" s="7" t="s">
        <v>2</v>
      </c>
      <c r="K133" s="7" t="s">
        <v>911</v>
      </c>
      <c r="L133" s="7">
        <v>1</v>
      </c>
      <c r="M133" s="7">
        <v>1</v>
      </c>
      <c r="N133" s="7" t="s">
        <v>110</v>
      </c>
      <c r="O133" s="7" t="s">
        <v>110</v>
      </c>
      <c r="P133" s="7" t="s">
        <v>81</v>
      </c>
      <c r="Q133" s="7"/>
      <c r="R133" s="11" t="s">
        <v>912</v>
      </c>
      <c r="S133" s="13" t="s">
        <v>19</v>
      </c>
      <c r="T133" s="7"/>
      <c r="U133" s="11" t="s">
        <v>19</v>
      </c>
      <c r="V133" s="11" t="s">
        <v>912</v>
      </c>
      <c r="W133" s="13" t="s">
        <v>810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913</v>
      </c>
      <c r="AD133" t="s">
        <v>6</v>
      </c>
      <c r="AE133" t="s">
        <v>914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915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916</v>
      </c>
      <c r="H134" s="7" t="s">
        <v>917</v>
      </c>
      <c r="I134" s="7" t="s">
        <v>77</v>
      </c>
      <c r="J134" s="7" t="s">
        <v>2</v>
      </c>
      <c r="K134" s="7" t="s">
        <v>918</v>
      </c>
      <c r="L134" s="7">
        <v>1</v>
      </c>
      <c r="M134" s="7">
        <v>1</v>
      </c>
      <c r="N134" s="7" t="s">
        <v>110</v>
      </c>
      <c r="O134" s="7" t="s">
        <v>110</v>
      </c>
      <c r="P134" s="7" t="s">
        <v>81</v>
      </c>
      <c r="Q134" s="7"/>
      <c r="R134" s="11" t="s">
        <v>293</v>
      </c>
      <c r="S134" s="13" t="s">
        <v>19</v>
      </c>
      <c r="T134" s="7"/>
      <c r="U134" s="11" t="s">
        <v>19</v>
      </c>
      <c r="V134" s="11" t="s">
        <v>293</v>
      </c>
      <c r="W134" s="13" t="s">
        <v>919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920</v>
      </c>
      <c r="AD134" t="s">
        <v>6</v>
      </c>
      <c r="AE134" t="s">
        <v>491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921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922</v>
      </c>
      <c r="H135" s="7" t="s">
        <v>923</v>
      </c>
      <c r="I135" s="7" t="s">
        <v>77</v>
      </c>
      <c r="J135" s="7" t="s">
        <v>2</v>
      </c>
      <c r="K135" s="7" t="s">
        <v>924</v>
      </c>
      <c r="L135" s="7">
        <v>1</v>
      </c>
      <c r="M135" s="7">
        <v>1</v>
      </c>
      <c r="N135" s="7" t="s">
        <v>110</v>
      </c>
      <c r="O135" s="7" t="s">
        <v>110</v>
      </c>
      <c r="P135" s="7" t="s">
        <v>81</v>
      </c>
      <c r="Q135" s="7"/>
      <c r="R135" s="11" t="s">
        <v>896</v>
      </c>
      <c r="S135" s="13" t="s">
        <v>19</v>
      </c>
      <c r="T135" s="7"/>
      <c r="U135" s="11" t="s">
        <v>19</v>
      </c>
      <c r="V135" s="11" t="s">
        <v>896</v>
      </c>
      <c r="W135" s="13" t="s">
        <v>744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524</v>
      </c>
      <c r="AD135" t="s">
        <v>6</v>
      </c>
      <c r="AE135" t="s">
        <v>925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926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922</v>
      </c>
      <c r="H136" s="7" t="s">
        <v>923</v>
      </c>
      <c r="I136" s="7" t="s">
        <v>77</v>
      </c>
      <c r="J136" s="7" t="s">
        <v>2</v>
      </c>
      <c r="K136" s="7" t="s">
        <v>927</v>
      </c>
      <c r="L136" s="7">
        <v>1</v>
      </c>
      <c r="M136" s="7">
        <v>1</v>
      </c>
      <c r="N136" s="7" t="s">
        <v>110</v>
      </c>
      <c r="O136" s="7" t="s">
        <v>110</v>
      </c>
      <c r="P136" s="7" t="s">
        <v>81</v>
      </c>
      <c r="Q136" s="7"/>
      <c r="R136" s="11" t="s">
        <v>896</v>
      </c>
      <c r="S136" s="13" t="s">
        <v>19</v>
      </c>
      <c r="T136" s="7"/>
      <c r="U136" s="11" t="s">
        <v>19</v>
      </c>
      <c r="V136" s="11" t="s">
        <v>896</v>
      </c>
      <c r="W136" s="13" t="s">
        <v>744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524</v>
      </c>
      <c r="AD136" t="s">
        <v>6</v>
      </c>
      <c r="AE136" t="s">
        <v>925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928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929</v>
      </c>
      <c r="H137" s="7" t="s">
        <v>930</v>
      </c>
      <c r="I137" s="7" t="s">
        <v>77</v>
      </c>
      <c r="J137" s="7" t="s">
        <v>2</v>
      </c>
      <c r="K137" s="7" t="s">
        <v>931</v>
      </c>
      <c r="L137" s="7">
        <v>1</v>
      </c>
      <c r="M137" s="7">
        <v>1</v>
      </c>
      <c r="N137" s="7" t="s">
        <v>110</v>
      </c>
      <c r="O137" s="7" t="s">
        <v>110</v>
      </c>
      <c r="P137" s="7" t="s">
        <v>81</v>
      </c>
      <c r="Q137" s="7"/>
      <c r="R137" s="11" t="s">
        <v>932</v>
      </c>
      <c r="S137" s="13" t="s">
        <v>19</v>
      </c>
      <c r="T137" s="7"/>
      <c r="U137" s="11" t="s">
        <v>19</v>
      </c>
      <c r="V137" s="11" t="s">
        <v>932</v>
      </c>
      <c r="W137" s="13" t="s">
        <v>676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478</v>
      </c>
      <c r="AD137" t="s">
        <v>6</v>
      </c>
      <c r="AE137" t="s">
        <v>933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934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935</v>
      </c>
      <c r="H138" s="7" t="s">
        <v>936</v>
      </c>
      <c r="I138" s="7" t="s">
        <v>77</v>
      </c>
      <c r="J138" s="7" t="s">
        <v>2</v>
      </c>
      <c r="K138" s="7" t="s">
        <v>937</v>
      </c>
      <c r="L138" s="7">
        <v>1</v>
      </c>
      <c r="M138" s="7">
        <v>1</v>
      </c>
      <c r="N138" s="7" t="s">
        <v>110</v>
      </c>
      <c r="O138" s="7" t="s">
        <v>110</v>
      </c>
      <c r="P138" s="7" t="s">
        <v>81</v>
      </c>
      <c r="Q138" s="7"/>
      <c r="R138" s="11" t="s">
        <v>175</v>
      </c>
      <c r="S138" s="13" t="s">
        <v>19</v>
      </c>
      <c r="T138" s="7"/>
      <c r="U138" s="11" t="s">
        <v>19</v>
      </c>
      <c r="V138" s="11" t="s">
        <v>175</v>
      </c>
      <c r="W138" s="13" t="s">
        <v>250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209</v>
      </c>
      <c r="AD138" t="s">
        <v>6</v>
      </c>
      <c r="AE138" t="s">
        <v>480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938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939</v>
      </c>
      <c r="H139" s="7" t="s">
        <v>940</v>
      </c>
      <c r="I139" s="7" t="s">
        <v>77</v>
      </c>
      <c r="J139" s="7" t="s">
        <v>2</v>
      </c>
      <c r="K139" s="7" t="s">
        <v>941</v>
      </c>
      <c r="L139" s="7">
        <v>1</v>
      </c>
      <c r="M139" s="7">
        <v>1</v>
      </c>
      <c r="N139" s="7" t="s">
        <v>110</v>
      </c>
      <c r="O139" s="7" t="s">
        <v>110</v>
      </c>
      <c r="P139" s="7" t="s">
        <v>81</v>
      </c>
      <c r="Q139" s="7"/>
      <c r="R139" s="11" t="s">
        <v>942</v>
      </c>
      <c r="S139" s="13" t="s">
        <v>19</v>
      </c>
      <c r="T139" s="7"/>
      <c r="U139" s="11" t="s">
        <v>19</v>
      </c>
      <c r="V139" s="11" t="s">
        <v>942</v>
      </c>
      <c r="W139" s="13" t="s">
        <v>810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943</v>
      </c>
      <c r="AD139" t="s">
        <v>6</v>
      </c>
      <c r="AE139" t="s">
        <v>944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945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946</v>
      </c>
      <c r="H140" s="7" t="s">
        <v>947</v>
      </c>
      <c r="I140" s="7" t="s">
        <v>77</v>
      </c>
      <c r="J140" s="7" t="s">
        <v>2</v>
      </c>
      <c r="K140" s="7" t="s">
        <v>948</v>
      </c>
      <c r="L140" s="7">
        <v>1</v>
      </c>
      <c r="M140" s="7">
        <v>1</v>
      </c>
      <c r="N140" s="7" t="s">
        <v>336</v>
      </c>
      <c r="O140" s="7" t="s">
        <v>110</v>
      </c>
      <c r="P140" s="7" t="s">
        <v>81</v>
      </c>
      <c r="Q140" s="7"/>
      <c r="R140" s="11" t="s">
        <v>949</v>
      </c>
      <c r="S140" s="13" t="s">
        <v>19</v>
      </c>
      <c r="T140" s="7"/>
      <c r="U140" s="11" t="s">
        <v>19</v>
      </c>
      <c r="V140" s="11" t="s">
        <v>949</v>
      </c>
      <c r="W140" s="13" t="s">
        <v>645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942</v>
      </c>
      <c r="AD140" t="s">
        <v>6</v>
      </c>
      <c r="AE140" t="s">
        <v>950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951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952</v>
      </c>
      <c r="H141" s="7" t="s">
        <v>953</v>
      </c>
      <c r="I141" s="7" t="s">
        <v>77</v>
      </c>
      <c r="J141" s="7" t="s">
        <v>2</v>
      </c>
      <c r="K141" s="7" t="s">
        <v>954</v>
      </c>
      <c r="L141" s="7">
        <v>1</v>
      </c>
      <c r="M141" s="7">
        <v>1</v>
      </c>
      <c r="N141" s="7" t="s">
        <v>79</v>
      </c>
      <c r="O141" s="7" t="s">
        <v>110</v>
      </c>
      <c r="P141" s="7" t="s">
        <v>81</v>
      </c>
      <c r="Q141" s="7"/>
      <c r="R141" s="11" t="s">
        <v>194</v>
      </c>
      <c r="S141" s="13" t="s">
        <v>19</v>
      </c>
      <c r="T141" s="7"/>
      <c r="U141" s="11" t="s">
        <v>19</v>
      </c>
      <c r="V141" s="11" t="s">
        <v>194</v>
      </c>
      <c r="W141" s="13" t="s">
        <v>195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196</v>
      </c>
      <c r="AD141" t="s">
        <v>6</v>
      </c>
      <c r="AE141" t="s">
        <v>955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956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957</v>
      </c>
      <c r="H142" s="7" t="s">
        <v>958</v>
      </c>
      <c r="I142" s="7" t="s">
        <v>77</v>
      </c>
      <c r="J142" s="7" t="s">
        <v>2</v>
      </c>
      <c r="K142" s="7" t="s">
        <v>959</v>
      </c>
      <c r="L142" s="7">
        <v>1</v>
      </c>
      <c r="M142" s="7">
        <v>2</v>
      </c>
      <c r="N142" s="7" t="s">
        <v>960</v>
      </c>
      <c r="O142" s="7" t="s">
        <v>91</v>
      </c>
      <c r="P142" s="7" t="s">
        <v>81</v>
      </c>
      <c r="Q142" s="7"/>
      <c r="R142" s="11" t="s">
        <v>961</v>
      </c>
      <c r="S142" s="13" t="s">
        <v>19</v>
      </c>
      <c r="T142" s="7"/>
      <c r="U142" s="11" t="s">
        <v>19</v>
      </c>
      <c r="V142" s="11" t="s">
        <v>961</v>
      </c>
      <c r="W142" s="13" t="s">
        <v>605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962</v>
      </c>
      <c r="AD142" t="s">
        <v>6</v>
      </c>
      <c r="AE142" t="s">
        <v>963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964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965</v>
      </c>
      <c r="H143" s="7" t="s">
        <v>966</v>
      </c>
      <c r="I143" s="7" t="s">
        <v>77</v>
      </c>
      <c r="J143" s="7" t="s">
        <v>2</v>
      </c>
      <c r="K143" s="7" t="s">
        <v>967</v>
      </c>
      <c r="L143" s="7">
        <v>1</v>
      </c>
      <c r="M143" s="7">
        <v>1</v>
      </c>
      <c r="N143" s="7" t="s">
        <v>80</v>
      </c>
      <c r="O143" s="7" t="s">
        <v>110</v>
      </c>
      <c r="P143" s="7" t="s">
        <v>81</v>
      </c>
      <c r="Q143" s="7"/>
      <c r="R143" s="11" t="s">
        <v>968</v>
      </c>
      <c r="S143" s="13" t="s">
        <v>19</v>
      </c>
      <c r="T143" s="7"/>
      <c r="U143" s="11" t="s">
        <v>19</v>
      </c>
      <c r="V143" s="11" t="s">
        <v>968</v>
      </c>
      <c r="W143" s="13" t="s">
        <v>919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969</v>
      </c>
      <c r="AD143" t="s">
        <v>6</v>
      </c>
      <c r="AE143" t="s">
        <v>970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971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972</v>
      </c>
      <c r="H144" s="7" t="s">
        <v>973</v>
      </c>
      <c r="I144" s="7" t="s">
        <v>77</v>
      </c>
      <c r="J144" s="7" t="s">
        <v>2</v>
      </c>
      <c r="K144" s="7" t="s">
        <v>974</v>
      </c>
      <c r="L144" s="7">
        <v>1</v>
      </c>
      <c r="M144" s="7">
        <v>1</v>
      </c>
      <c r="N144" s="7" t="s">
        <v>110</v>
      </c>
      <c r="O144" s="7" t="s">
        <v>110</v>
      </c>
      <c r="P144" s="7" t="s">
        <v>81</v>
      </c>
      <c r="Q144" s="7"/>
      <c r="R144" s="11" t="s">
        <v>460</v>
      </c>
      <c r="S144" s="13" t="s">
        <v>19</v>
      </c>
      <c r="T144" s="7"/>
      <c r="U144" s="11" t="s">
        <v>19</v>
      </c>
      <c r="V144" s="11" t="s">
        <v>460</v>
      </c>
      <c r="W144" s="13" t="s">
        <v>292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461</v>
      </c>
      <c r="AD144" t="s">
        <v>6</v>
      </c>
      <c r="AE144" t="s">
        <v>975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976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977</v>
      </c>
      <c r="H145" s="7" t="s">
        <v>978</v>
      </c>
      <c r="I145" s="7" t="s">
        <v>77</v>
      </c>
      <c r="J145" s="7" t="s">
        <v>2</v>
      </c>
      <c r="K145" s="7" t="s">
        <v>979</v>
      </c>
      <c r="L145" s="7">
        <v>1</v>
      </c>
      <c r="M145" s="7">
        <v>1</v>
      </c>
      <c r="N145" s="7" t="s">
        <v>110</v>
      </c>
      <c r="O145" s="7" t="s">
        <v>110</v>
      </c>
      <c r="P145" s="7" t="s">
        <v>81</v>
      </c>
      <c r="Q145" s="7"/>
      <c r="R145" s="11" t="s">
        <v>980</v>
      </c>
      <c r="S145" s="13" t="s">
        <v>19</v>
      </c>
      <c r="T145" s="7"/>
      <c r="U145" s="11" t="s">
        <v>19</v>
      </c>
      <c r="V145" s="11" t="s">
        <v>980</v>
      </c>
      <c r="W145" s="13" t="s">
        <v>249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981</v>
      </c>
      <c r="AD145" t="s">
        <v>6</v>
      </c>
      <c r="AE145" t="s">
        <v>982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983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984</v>
      </c>
      <c r="H146" s="7" t="s">
        <v>985</v>
      </c>
      <c r="I146" s="7" t="s">
        <v>77</v>
      </c>
      <c r="J146" s="7" t="s">
        <v>2</v>
      </c>
      <c r="K146" s="7" t="s">
        <v>986</v>
      </c>
      <c r="L146" s="7">
        <v>1</v>
      </c>
      <c r="M146" s="7">
        <v>1</v>
      </c>
      <c r="N146" s="7" t="s">
        <v>101</v>
      </c>
      <c r="O146" s="7" t="s">
        <v>110</v>
      </c>
      <c r="P146" s="7" t="s">
        <v>81</v>
      </c>
      <c r="Q146" s="7"/>
      <c r="R146" s="11" t="s">
        <v>987</v>
      </c>
      <c r="S146" s="13" t="s">
        <v>19</v>
      </c>
      <c r="T146" s="7"/>
      <c r="U146" s="11" t="s">
        <v>19</v>
      </c>
      <c r="V146" s="11" t="s">
        <v>987</v>
      </c>
      <c r="W146" s="13" t="s">
        <v>988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989</v>
      </c>
      <c r="AD146" t="s">
        <v>6</v>
      </c>
      <c r="AE146" t="s">
        <v>990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991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992</v>
      </c>
      <c r="H147" s="7" t="s">
        <v>993</v>
      </c>
      <c r="I147" s="7" t="s">
        <v>77</v>
      </c>
      <c r="J147" s="7" t="s">
        <v>2</v>
      </c>
      <c r="K147" s="7" t="s">
        <v>994</v>
      </c>
      <c r="L147" s="7">
        <v>1</v>
      </c>
      <c r="M147" s="7">
        <v>1</v>
      </c>
      <c r="N147" s="7" t="s">
        <v>110</v>
      </c>
      <c r="O147" s="7" t="s">
        <v>110</v>
      </c>
      <c r="P147" s="7" t="s">
        <v>81</v>
      </c>
      <c r="Q147" s="7"/>
      <c r="R147" s="11" t="s">
        <v>428</v>
      </c>
      <c r="S147" s="13" t="s">
        <v>19</v>
      </c>
      <c r="T147" s="7"/>
      <c r="U147" s="11" t="s">
        <v>19</v>
      </c>
      <c r="V147" s="11" t="s">
        <v>428</v>
      </c>
      <c r="W147" s="13" t="s">
        <v>210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544</v>
      </c>
      <c r="AD147" t="s">
        <v>6</v>
      </c>
      <c r="AE147" t="s">
        <v>146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995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996</v>
      </c>
      <c r="H148" s="7" t="s">
        <v>997</v>
      </c>
      <c r="I148" s="7" t="s">
        <v>77</v>
      </c>
      <c r="J148" s="7" t="s">
        <v>2</v>
      </c>
      <c r="K148" s="7" t="s">
        <v>998</v>
      </c>
      <c r="L148" s="7">
        <v>1</v>
      </c>
      <c r="M148" s="7">
        <v>1</v>
      </c>
      <c r="N148" s="7" t="s">
        <v>110</v>
      </c>
      <c r="O148" s="7" t="s">
        <v>110</v>
      </c>
      <c r="P148" s="7" t="s">
        <v>81</v>
      </c>
      <c r="Q148" s="7"/>
      <c r="R148" s="11" t="s">
        <v>999</v>
      </c>
      <c r="S148" s="13" t="s">
        <v>19</v>
      </c>
      <c r="T148" s="7"/>
      <c r="U148" s="11" t="s">
        <v>19</v>
      </c>
      <c r="V148" s="11" t="s">
        <v>999</v>
      </c>
      <c r="W148" s="13" t="s">
        <v>1000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1001</v>
      </c>
      <c r="AD148" t="s">
        <v>6</v>
      </c>
      <c r="AE148" t="s">
        <v>224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1002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1003</v>
      </c>
      <c r="H149" s="7" t="s">
        <v>1004</v>
      </c>
      <c r="I149" s="7" t="s">
        <v>77</v>
      </c>
      <c r="J149" s="7" t="s">
        <v>2</v>
      </c>
      <c r="K149" s="7" t="s">
        <v>1005</v>
      </c>
      <c r="L149" s="7">
        <v>1</v>
      </c>
      <c r="M149" s="7">
        <v>1</v>
      </c>
      <c r="N149" s="7" t="s">
        <v>110</v>
      </c>
      <c r="O149" s="7" t="s">
        <v>110</v>
      </c>
      <c r="P149" s="7" t="s">
        <v>81</v>
      </c>
      <c r="Q149" s="7"/>
      <c r="R149" s="11" t="s">
        <v>174</v>
      </c>
      <c r="S149" s="13" t="s">
        <v>19</v>
      </c>
      <c r="T149" s="7"/>
      <c r="U149" s="11" t="s">
        <v>19</v>
      </c>
      <c r="V149" s="11" t="s">
        <v>174</v>
      </c>
      <c r="W149" s="13" t="s">
        <v>112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175</v>
      </c>
      <c r="AD149" t="s">
        <v>6</v>
      </c>
      <c r="AE149" t="s">
        <v>491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1006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1007</v>
      </c>
      <c r="H150" s="7" t="s">
        <v>1008</v>
      </c>
      <c r="I150" s="7" t="s">
        <v>77</v>
      </c>
      <c r="J150" s="7" t="s">
        <v>2</v>
      </c>
      <c r="K150" s="7" t="s">
        <v>1009</v>
      </c>
      <c r="L150" s="7">
        <v>1</v>
      </c>
      <c r="M150" s="7">
        <v>1</v>
      </c>
      <c r="N150" s="7" t="s">
        <v>110</v>
      </c>
      <c r="O150" s="7" t="s">
        <v>110</v>
      </c>
      <c r="P150" s="7" t="s">
        <v>81</v>
      </c>
      <c r="Q150" s="7"/>
      <c r="R150" s="11" t="s">
        <v>657</v>
      </c>
      <c r="S150" s="13" t="s">
        <v>19</v>
      </c>
      <c r="T150" s="7"/>
      <c r="U150" s="11" t="s">
        <v>19</v>
      </c>
      <c r="V150" s="11" t="s">
        <v>657</v>
      </c>
      <c r="W150" s="13" t="s">
        <v>307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658</v>
      </c>
      <c r="AD150" t="s">
        <v>6</v>
      </c>
      <c r="AE150" t="s">
        <v>455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1010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1011</v>
      </c>
      <c r="H151" s="7" t="s">
        <v>1012</v>
      </c>
      <c r="I151" s="7" t="s">
        <v>77</v>
      </c>
      <c r="J151" s="7" t="s">
        <v>2</v>
      </c>
      <c r="K151" s="7" t="s">
        <v>1013</v>
      </c>
      <c r="L151" s="7">
        <v>1</v>
      </c>
      <c r="M151" s="7">
        <v>1</v>
      </c>
      <c r="N151" s="7" t="s">
        <v>91</v>
      </c>
      <c r="O151" s="7" t="s">
        <v>110</v>
      </c>
      <c r="P151" s="7" t="s">
        <v>81</v>
      </c>
      <c r="Q151" s="7"/>
      <c r="R151" s="11" t="s">
        <v>599</v>
      </c>
      <c r="S151" s="13" t="s">
        <v>19</v>
      </c>
      <c r="T151" s="7"/>
      <c r="U151" s="11" t="s">
        <v>19</v>
      </c>
      <c r="V151" s="11" t="s">
        <v>599</v>
      </c>
      <c r="W151" s="13" t="s">
        <v>128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600</v>
      </c>
      <c r="AD151" t="s">
        <v>6</v>
      </c>
      <c r="AE151" t="s">
        <v>455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1014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1015</v>
      </c>
      <c r="H152" s="7" t="s">
        <v>1016</v>
      </c>
      <c r="I152" s="7" t="s">
        <v>77</v>
      </c>
      <c r="J152" s="7" t="s">
        <v>2</v>
      </c>
      <c r="K152" s="7" t="s">
        <v>1017</v>
      </c>
      <c r="L152" s="7">
        <v>1</v>
      </c>
      <c r="M152" s="7">
        <v>4</v>
      </c>
      <c r="N152" s="7" t="s">
        <v>79</v>
      </c>
      <c r="O152" s="7" t="s">
        <v>80</v>
      </c>
      <c r="P152" s="7" t="s">
        <v>81</v>
      </c>
      <c r="Q152" s="7"/>
      <c r="R152" s="11" t="s">
        <v>1018</v>
      </c>
      <c r="S152" s="13" t="s">
        <v>19</v>
      </c>
      <c r="T152" s="7"/>
      <c r="U152" s="11" t="s">
        <v>19</v>
      </c>
      <c r="V152" s="11" t="s">
        <v>1018</v>
      </c>
      <c r="W152" s="13" t="s">
        <v>610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1019</v>
      </c>
      <c r="AD152" t="s">
        <v>6</v>
      </c>
      <c r="AE152" t="s">
        <v>467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1020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1021</v>
      </c>
      <c r="H153" s="7" t="s">
        <v>1022</v>
      </c>
      <c r="I153" s="7" t="s">
        <v>77</v>
      </c>
      <c r="J153" s="7" t="s">
        <v>2</v>
      </c>
      <c r="K153" s="7" t="s">
        <v>1023</v>
      </c>
      <c r="L153" s="7">
        <v>1</v>
      </c>
      <c r="M153" s="7">
        <v>1</v>
      </c>
      <c r="N153" s="7" t="s">
        <v>110</v>
      </c>
      <c r="O153" s="7" t="s">
        <v>110</v>
      </c>
      <c r="P153" s="7" t="s">
        <v>81</v>
      </c>
      <c r="Q153" s="7"/>
      <c r="R153" s="11" t="s">
        <v>93</v>
      </c>
      <c r="S153" s="13" t="s">
        <v>19</v>
      </c>
      <c r="T153" s="7"/>
      <c r="U153" s="11" t="s">
        <v>19</v>
      </c>
      <c r="V153" s="11" t="s">
        <v>93</v>
      </c>
      <c r="W153" s="13" t="s">
        <v>869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556</v>
      </c>
      <c r="AD153" t="s">
        <v>6</v>
      </c>
      <c r="AE153" t="s">
        <v>1024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1025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1026</v>
      </c>
      <c r="H154" s="7" t="s">
        <v>1027</v>
      </c>
      <c r="I154" s="7" t="s">
        <v>77</v>
      </c>
      <c r="J154" s="7" t="s">
        <v>2</v>
      </c>
      <c r="K154" s="7" t="s">
        <v>1028</v>
      </c>
      <c r="L154" s="7">
        <v>1</v>
      </c>
      <c r="M154" s="7">
        <v>1</v>
      </c>
      <c r="N154" s="7" t="s">
        <v>91</v>
      </c>
      <c r="O154" s="7" t="s">
        <v>110</v>
      </c>
      <c r="P154" s="7" t="s">
        <v>81</v>
      </c>
      <c r="Q154" s="7"/>
      <c r="R154" s="11" t="s">
        <v>1029</v>
      </c>
      <c r="S154" s="13" t="s">
        <v>19</v>
      </c>
      <c r="T154" s="7"/>
      <c r="U154" s="11" t="s">
        <v>19</v>
      </c>
      <c r="V154" s="11" t="s">
        <v>1029</v>
      </c>
      <c r="W154" s="13" t="s">
        <v>744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1030</v>
      </c>
      <c r="AD154" t="s">
        <v>6</v>
      </c>
      <c r="AE154" t="s">
        <v>114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1031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534</v>
      </c>
      <c r="H155" s="7" t="s">
        <v>535</v>
      </c>
      <c r="I155" s="7" t="s">
        <v>77</v>
      </c>
      <c r="J155" s="7" t="s">
        <v>2</v>
      </c>
      <c r="K155" s="7" t="s">
        <v>1032</v>
      </c>
      <c r="L155" s="7">
        <v>1</v>
      </c>
      <c r="M155" s="7">
        <v>1</v>
      </c>
      <c r="N155" s="7" t="s">
        <v>110</v>
      </c>
      <c r="O155" s="7" t="s">
        <v>110</v>
      </c>
      <c r="P155" s="7" t="s">
        <v>81</v>
      </c>
      <c r="Q155" s="7"/>
      <c r="R155" s="11" t="s">
        <v>1033</v>
      </c>
      <c r="S155" s="13" t="s">
        <v>19</v>
      </c>
      <c r="T155" s="7"/>
      <c r="U155" s="11" t="s">
        <v>19</v>
      </c>
      <c r="V155" s="11" t="s">
        <v>1033</v>
      </c>
      <c r="W155" s="13" t="s">
        <v>277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1034</v>
      </c>
      <c r="AD155" t="s">
        <v>6</v>
      </c>
      <c r="AE155" t="s">
        <v>539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1035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1036</v>
      </c>
      <c r="H156" s="7" t="s">
        <v>1037</v>
      </c>
      <c r="I156" s="7" t="s">
        <v>77</v>
      </c>
      <c r="J156" s="7" t="s">
        <v>2</v>
      </c>
      <c r="K156" s="7" t="s">
        <v>1038</v>
      </c>
      <c r="L156" s="7">
        <v>2</v>
      </c>
      <c r="M156" s="7">
        <v>1</v>
      </c>
      <c r="N156" s="7" t="s">
        <v>110</v>
      </c>
      <c r="O156" s="7" t="s">
        <v>110</v>
      </c>
      <c r="P156" s="7" t="s">
        <v>81</v>
      </c>
      <c r="Q156" s="7"/>
      <c r="R156" s="11" t="s">
        <v>1039</v>
      </c>
      <c r="S156" s="13" t="s">
        <v>19</v>
      </c>
      <c r="T156" s="7"/>
      <c r="U156" s="11" t="s">
        <v>19</v>
      </c>
      <c r="V156" s="11" t="s">
        <v>1039</v>
      </c>
      <c r="W156" s="13" t="s">
        <v>1040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1041</v>
      </c>
      <c r="AD156" t="s">
        <v>6</v>
      </c>
      <c r="AE156" t="s">
        <v>130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1042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1043</v>
      </c>
      <c r="H157" s="7" t="s">
        <v>1044</v>
      </c>
      <c r="I157" s="7" t="s">
        <v>77</v>
      </c>
      <c r="J157" s="7" t="s">
        <v>2</v>
      </c>
      <c r="K157" s="7" t="s">
        <v>1045</v>
      </c>
      <c r="L157" s="7">
        <v>1</v>
      </c>
      <c r="M157" s="7">
        <v>1</v>
      </c>
      <c r="N157" s="7" t="s">
        <v>110</v>
      </c>
      <c r="O157" s="7" t="s">
        <v>110</v>
      </c>
      <c r="P157" s="7" t="s">
        <v>81</v>
      </c>
      <c r="Q157" s="7"/>
      <c r="R157" s="11" t="s">
        <v>1046</v>
      </c>
      <c r="S157" s="13" t="s">
        <v>19</v>
      </c>
      <c r="T157" s="7"/>
      <c r="U157" s="11" t="s">
        <v>19</v>
      </c>
      <c r="V157" s="11" t="s">
        <v>1046</v>
      </c>
      <c r="W157" s="13" t="s">
        <v>844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820</v>
      </c>
      <c r="AD157" t="s">
        <v>6</v>
      </c>
      <c r="AE157" t="s">
        <v>491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1047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1048</v>
      </c>
      <c r="H158" s="7" t="s">
        <v>1049</v>
      </c>
      <c r="I158" s="7" t="s">
        <v>77</v>
      </c>
      <c r="J158" s="7" t="s">
        <v>2</v>
      </c>
      <c r="K158" s="7" t="s">
        <v>1050</v>
      </c>
      <c r="L158" s="7">
        <v>1</v>
      </c>
      <c r="M158" s="7">
        <v>1</v>
      </c>
      <c r="N158" s="7" t="s">
        <v>110</v>
      </c>
      <c r="O158" s="7" t="s">
        <v>110</v>
      </c>
      <c r="P158" s="7" t="s">
        <v>81</v>
      </c>
      <c r="Q158" s="7"/>
      <c r="R158" s="11" t="s">
        <v>1051</v>
      </c>
      <c r="S158" s="13" t="s">
        <v>19</v>
      </c>
      <c r="T158" s="7"/>
      <c r="U158" s="11" t="s">
        <v>19</v>
      </c>
      <c r="V158" s="11" t="s">
        <v>1051</v>
      </c>
      <c r="W158" s="13" t="s">
        <v>844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1052</v>
      </c>
      <c r="AD158" t="s">
        <v>6</v>
      </c>
      <c r="AE158" t="s">
        <v>1053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1054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1055</v>
      </c>
      <c r="H159" s="7" t="s">
        <v>1056</v>
      </c>
      <c r="I159" s="7" t="s">
        <v>77</v>
      </c>
      <c r="J159" s="7" t="s">
        <v>2</v>
      </c>
      <c r="K159" s="7" t="s">
        <v>1057</v>
      </c>
      <c r="L159" s="7">
        <v>1</v>
      </c>
      <c r="M159" s="7">
        <v>1</v>
      </c>
      <c r="N159" s="7" t="s">
        <v>110</v>
      </c>
      <c r="O159" s="7" t="s">
        <v>110</v>
      </c>
      <c r="P159" s="7" t="s">
        <v>81</v>
      </c>
      <c r="Q159" s="7"/>
      <c r="R159" s="11" t="s">
        <v>1058</v>
      </c>
      <c r="S159" s="13" t="s">
        <v>19</v>
      </c>
      <c r="T159" s="7"/>
      <c r="U159" s="11" t="s">
        <v>19</v>
      </c>
      <c r="V159" s="11" t="s">
        <v>1058</v>
      </c>
      <c r="W159" s="13" t="s">
        <v>549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1059</v>
      </c>
      <c r="AD159" t="s">
        <v>6</v>
      </c>
      <c r="AE159" t="s">
        <v>1060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1061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1062</v>
      </c>
      <c r="H160" s="7" t="s">
        <v>1063</v>
      </c>
      <c r="I160" s="7" t="s">
        <v>77</v>
      </c>
      <c r="J160" s="7" t="s">
        <v>2</v>
      </c>
      <c r="K160" s="7" t="s">
        <v>1064</v>
      </c>
      <c r="L160" s="7">
        <v>1</v>
      </c>
      <c r="M160" s="7">
        <v>1</v>
      </c>
      <c r="N160" s="7" t="s">
        <v>110</v>
      </c>
      <c r="O160" s="7" t="s">
        <v>110</v>
      </c>
      <c r="P160" s="7" t="s">
        <v>81</v>
      </c>
      <c r="Q160" s="7"/>
      <c r="R160" s="11" t="s">
        <v>158</v>
      </c>
      <c r="S160" s="13" t="s">
        <v>19</v>
      </c>
      <c r="T160" s="7"/>
      <c r="U160" s="11" t="s">
        <v>19</v>
      </c>
      <c r="V160" s="11" t="s">
        <v>158</v>
      </c>
      <c r="W160" s="13" t="s">
        <v>128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1065</v>
      </c>
      <c r="AD160" t="s">
        <v>6</v>
      </c>
      <c r="AE160" t="s">
        <v>236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1066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1067</v>
      </c>
      <c r="H161" s="7" t="s">
        <v>1068</v>
      </c>
      <c r="I161" s="7" t="s">
        <v>77</v>
      </c>
      <c r="J161" s="7" t="s">
        <v>2</v>
      </c>
      <c r="K161" s="7" t="s">
        <v>1069</v>
      </c>
      <c r="L161" s="7">
        <v>1</v>
      </c>
      <c r="M161" s="7">
        <v>1</v>
      </c>
      <c r="N161" s="7" t="s">
        <v>110</v>
      </c>
      <c r="O161" s="7" t="s">
        <v>110</v>
      </c>
      <c r="P161" s="7" t="s">
        <v>81</v>
      </c>
      <c r="Q161" s="7"/>
      <c r="R161" s="11" t="s">
        <v>180</v>
      </c>
      <c r="S161" s="13" t="s">
        <v>19</v>
      </c>
      <c r="T161" s="7"/>
      <c r="U161" s="11" t="s">
        <v>19</v>
      </c>
      <c r="V161" s="11" t="s">
        <v>180</v>
      </c>
      <c r="W161" s="13" t="s">
        <v>120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93</v>
      </c>
      <c r="AD161" t="s">
        <v>6</v>
      </c>
      <c r="AE161" t="s">
        <v>659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1070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1071</v>
      </c>
      <c r="H162" s="7" t="s">
        <v>1072</v>
      </c>
      <c r="I162" s="7" t="s">
        <v>77</v>
      </c>
      <c r="J162" s="7" t="s">
        <v>2</v>
      </c>
      <c r="K162" s="7" t="s">
        <v>1073</v>
      </c>
      <c r="L162" s="7">
        <v>1</v>
      </c>
      <c r="M162" s="7">
        <v>1</v>
      </c>
      <c r="N162" s="7" t="s">
        <v>110</v>
      </c>
      <c r="O162" s="7" t="s">
        <v>110</v>
      </c>
      <c r="P162" s="7" t="s">
        <v>81</v>
      </c>
      <c r="Q162" s="7"/>
      <c r="R162" s="11" t="s">
        <v>581</v>
      </c>
      <c r="S162" s="13" t="s">
        <v>19</v>
      </c>
      <c r="T162" s="7"/>
      <c r="U162" s="11" t="s">
        <v>19</v>
      </c>
      <c r="V162" s="11" t="s">
        <v>581</v>
      </c>
      <c r="W162" s="13" t="s">
        <v>128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241</v>
      </c>
      <c r="AD162" t="s">
        <v>6</v>
      </c>
      <c r="AE162" t="s">
        <v>455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1074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88</v>
      </c>
      <c r="H163" s="7" t="s">
        <v>89</v>
      </c>
      <c r="I163" s="7" t="s">
        <v>77</v>
      </c>
      <c r="J163" s="7" t="s">
        <v>2</v>
      </c>
      <c r="K163" s="7" t="s">
        <v>1075</v>
      </c>
      <c r="L163" s="7">
        <v>1</v>
      </c>
      <c r="M163" s="7">
        <v>1</v>
      </c>
      <c r="N163" s="7" t="s">
        <v>91</v>
      </c>
      <c r="O163" s="7" t="s">
        <v>110</v>
      </c>
      <c r="P163" s="7" t="s">
        <v>81</v>
      </c>
      <c r="Q163" s="7"/>
      <c r="R163" s="11" t="s">
        <v>337</v>
      </c>
      <c r="S163" s="13" t="s">
        <v>19</v>
      </c>
      <c r="T163" s="7"/>
      <c r="U163" s="11" t="s">
        <v>19</v>
      </c>
      <c r="V163" s="11" t="s">
        <v>337</v>
      </c>
      <c r="W163" s="13" t="s">
        <v>292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338</v>
      </c>
      <c r="AD163" t="s">
        <v>6</v>
      </c>
      <c r="AE163" t="s">
        <v>1076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1077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1078</v>
      </c>
      <c r="H164" s="7" t="s">
        <v>1079</v>
      </c>
      <c r="I164" s="7" t="s">
        <v>77</v>
      </c>
      <c r="J164" s="7" t="s">
        <v>2</v>
      </c>
      <c r="K164" s="7" t="s">
        <v>1080</v>
      </c>
      <c r="L164" s="7">
        <v>1</v>
      </c>
      <c r="M164" s="7">
        <v>1</v>
      </c>
      <c r="N164" s="7" t="s">
        <v>91</v>
      </c>
      <c r="O164" s="7" t="s">
        <v>110</v>
      </c>
      <c r="P164" s="7" t="s">
        <v>81</v>
      </c>
      <c r="Q164" s="7"/>
      <c r="R164" s="11" t="s">
        <v>616</v>
      </c>
      <c r="S164" s="13" t="s">
        <v>19</v>
      </c>
      <c r="T164" s="7"/>
      <c r="U164" s="11" t="s">
        <v>19</v>
      </c>
      <c r="V164" s="11" t="s">
        <v>616</v>
      </c>
      <c r="W164" s="13" t="s">
        <v>187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145</v>
      </c>
      <c r="AD164" t="s">
        <v>6</v>
      </c>
      <c r="AE164" t="s">
        <v>1081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1082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1083</v>
      </c>
      <c r="H165" s="7" t="s">
        <v>1084</v>
      </c>
      <c r="I165" s="7" t="s">
        <v>77</v>
      </c>
      <c r="J165" s="7" t="s">
        <v>2</v>
      </c>
      <c r="K165" s="7" t="s">
        <v>1085</v>
      </c>
      <c r="L165" s="7">
        <v>1</v>
      </c>
      <c r="M165" s="7">
        <v>1</v>
      </c>
      <c r="N165" s="7" t="s">
        <v>110</v>
      </c>
      <c r="O165" s="7" t="s">
        <v>110</v>
      </c>
      <c r="P165" s="7" t="s">
        <v>81</v>
      </c>
      <c r="Q165" s="7"/>
      <c r="R165" s="11" t="s">
        <v>576</v>
      </c>
      <c r="S165" s="13" t="s">
        <v>19</v>
      </c>
      <c r="T165" s="7"/>
      <c r="U165" s="11" t="s">
        <v>19</v>
      </c>
      <c r="V165" s="11" t="s">
        <v>576</v>
      </c>
      <c r="W165" s="13" t="s">
        <v>869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345</v>
      </c>
      <c r="AD165" t="s">
        <v>6</v>
      </c>
      <c r="AE165" t="s">
        <v>1086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1087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1088</v>
      </c>
      <c r="H166" s="7" t="s">
        <v>1089</v>
      </c>
      <c r="I166" s="7" t="s">
        <v>77</v>
      </c>
      <c r="J166" s="7" t="s">
        <v>2</v>
      </c>
      <c r="K166" s="7" t="s">
        <v>1090</v>
      </c>
      <c r="L166" s="7">
        <v>2</v>
      </c>
      <c r="M166" s="7">
        <v>1</v>
      </c>
      <c r="N166" s="7" t="s">
        <v>91</v>
      </c>
      <c r="O166" s="7" t="s">
        <v>110</v>
      </c>
      <c r="P166" s="7" t="s">
        <v>81</v>
      </c>
      <c r="Q166" s="7"/>
      <c r="R166" s="11" t="s">
        <v>1091</v>
      </c>
      <c r="S166" s="13" t="s">
        <v>19</v>
      </c>
      <c r="T166" s="7"/>
      <c r="U166" s="11" t="s">
        <v>19</v>
      </c>
      <c r="V166" s="11" t="s">
        <v>1091</v>
      </c>
      <c r="W166" s="13" t="s">
        <v>772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605</v>
      </c>
      <c r="AD166" t="s">
        <v>6</v>
      </c>
      <c r="AE166" t="s">
        <v>1092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1093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1094</v>
      </c>
      <c r="H167" s="7" t="s">
        <v>1095</v>
      </c>
      <c r="I167" s="7" t="s">
        <v>77</v>
      </c>
      <c r="J167" s="7" t="s">
        <v>2</v>
      </c>
      <c r="K167" s="7" t="s">
        <v>1096</v>
      </c>
      <c r="L167" s="7">
        <v>1</v>
      </c>
      <c r="M167" s="7">
        <v>1</v>
      </c>
      <c r="N167" s="7" t="s">
        <v>101</v>
      </c>
      <c r="O167" s="7" t="s">
        <v>110</v>
      </c>
      <c r="P167" s="7" t="s">
        <v>81</v>
      </c>
      <c r="Q167" s="7"/>
      <c r="R167" s="11" t="s">
        <v>1097</v>
      </c>
      <c r="S167" s="13" t="s">
        <v>19</v>
      </c>
      <c r="T167" s="7"/>
      <c r="U167" s="11" t="s">
        <v>19</v>
      </c>
      <c r="V167" s="11" t="s">
        <v>1097</v>
      </c>
      <c r="W167" s="13" t="s">
        <v>257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1098</v>
      </c>
      <c r="AD167" t="s">
        <v>6</v>
      </c>
      <c r="AE167" t="s">
        <v>422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1099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1100</v>
      </c>
      <c r="H168" s="7" t="s">
        <v>1101</v>
      </c>
      <c r="I168" s="7" t="s">
        <v>77</v>
      </c>
      <c r="J168" s="7" t="s">
        <v>2</v>
      </c>
      <c r="K168" s="7" t="s">
        <v>1102</v>
      </c>
      <c r="L168" s="7">
        <v>1</v>
      </c>
      <c r="M168" s="7">
        <v>1</v>
      </c>
      <c r="N168" s="7" t="s">
        <v>110</v>
      </c>
      <c r="O168" s="7" t="s">
        <v>110</v>
      </c>
      <c r="P168" s="7" t="s">
        <v>81</v>
      </c>
      <c r="Q168" s="7"/>
      <c r="R168" s="11" t="s">
        <v>779</v>
      </c>
      <c r="S168" s="13" t="s">
        <v>19</v>
      </c>
      <c r="T168" s="7"/>
      <c r="U168" s="11" t="s">
        <v>19</v>
      </c>
      <c r="V168" s="11" t="s">
        <v>779</v>
      </c>
      <c r="W168" s="13" t="s">
        <v>264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780</v>
      </c>
      <c r="AD168" t="s">
        <v>6</v>
      </c>
      <c r="AE168" t="s">
        <v>244</v>
      </c>
      <c r="AF168" t="s">
        <v>86</v>
      </c>
      <c r="AG168" t="s">
        <v>73</v>
      </c>
      <c r="AH168" t="s">
        <v>19</v>
      </c>
    </row>
    <row r="169" ht="14.25" customHeight="1" spans="1:34">
      <c r="A169" s="6" t="s">
        <v>1103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1104</v>
      </c>
      <c r="H169" s="7" t="s">
        <v>1105</v>
      </c>
      <c r="I169" s="7" t="s">
        <v>77</v>
      </c>
      <c r="J169" s="7" t="s">
        <v>2</v>
      </c>
      <c r="K169" s="7" t="s">
        <v>1106</v>
      </c>
      <c r="L169" s="7">
        <v>1</v>
      </c>
      <c r="M169" s="7">
        <v>1</v>
      </c>
      <c r="N169" s="7" t="s">
        <v>110</v>
      </c>
      <c r="O169" s="7" t="s">
        <v>110</v>
      </c>
      <c r="P169" s="7" t="s">
        <v>81</v>
      </c>
      <c r="Q169" s="7"/>
      <c r="R169" s="11" t="s">
        <v>843</v>
      </c>
      <c r="S169" s="13" t="s">
        <v>19</v>
      </c>
      <c r="T169" s="7"/>
      <c r="U169" s="11" t="s">
        <v>19</v>
      </c>
      <c r="V169" s="11" t="s">
        <v>843</v>
      </c>
      <c r="W169" s="13" t="s">
        <v>844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845</v>
      </c>
      <c r="AD169" t="s">
        <v>6</v>
      </c>
      <c r="AE169" t="s">
        <v>564</v>
      </c>
      <c r="AF169" t="s">
        <v>86</v>
      </c>
      <c r="AG169" t="s">
        <v>73</v>
      </c>
      <c r="AH169" t="s">
        <v>19</v>
      </c>
    </row>
    <row r="170" ht="14.25" customHeight="1" spans="1:34">
      <c r="A170" s="6" t="s">
        <v>1107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1108</v>
      </c>
      <c r="H170" s="7" t="s">
        <v>1109</v>
      </c>
      <c r="I170" s="7" t="s">
        <v>77</v>
      </c>
      <c r="J170" s="7" t="s">
        <v>2</v>
      </c>
      <c r="K170" s="7" t="s">
        <v>1110</v>
      </c>
      <c r="L170" s="7">
        <v>1</v>
      </c>
      <c r="M170" s="7">
        <v>1</v>
      </c>
      <c r="N170" s="7" t="s">
        <v>110</v>
      </c>
      <c r="O170" s="7" t="s">
        <v>110</v>
      </c>
      <c r="P170" s="7" t="s">
        <v>81</v>
      </c>
      <c r="Q170" s="7"/>
      <c r="R170" s="11" t="s">
        <v>1111</v>
      </c>
      <c r="S170" s="13" t="s">
        <v>19</v>
      </c>
      <c r="T170" s="7"/>
      <c r="U170" s="11" t="s">
        <v>19</v>
      </c>
      <c r="V170" s="11" t="s">
        <v>1111</v>
      </c>
      <c r="W170" s="13" t="s">
        <v>144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1112</v>
      </c>
      <c r="AD170" t="s">
        <v>6</v>
      </c>
      <c r="AE170" t="s">
        <v>130</v>
      </c>
      <c r="AF170" t="s">
        <v>86</v>
      </c>
      <c r="AG170" t="s">
        <v>73</v>
      </c>
      <c r="AH170" t="s">
        <v>19</v>
      </c>
    </row>
    <row r="171" ht="14.25" customHeight="1" spans="1:34">
      <c r="A171" s="6" t="s">
        <v>1113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1114</v>
      </c>
      <c r="H171" s="7" t="s">
        <v>1115</v>
      </c>
      <c r="I171" s="7" t="s">
        <v>77</v>
      </c>
      <c r="J171" s="7" t="s">
        <v>2</v>
      </c>
      <c r="K171" s="7" t="s">
        <v>1116</v>
      </c>
      <c r="L171" s="7">
        <v>1</v>
      </c>
      <c r="M171" s="7">
        <v>1</v>
      </c>
      <c r="N171" s="7" t="s">
        <v>110</v>
      </c>
      <c r="O171" s="7" t="s">
        <v>110</v>
      </c>
      <c r="P171" s="7" t="s">
        <v>81</v>
      </c>
      <c r="Q171" s="7"/>
      <c r="R171" s="11" t="s">
        <v>1117</v>
      </c>
      <c r="S171" s="13" t="s">
        <v>19</v>
      </c>
      <c r="T171" s="7"/>
      <c r="U171" s="11" t="s">
        <v>19</v>
      </c>
      <c r="V171" s="11" t="s">
        <v>1117</v>
      </c>
      <c r="W171" s="13" t="s">
        <v>285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857</v>
      </c>
      <c r="AD171" t="s">
        <v>6</v>
      </c>
      <c r="AE171" t="s">
        <v>1118</v>
      </c>
      <c r="AF171" t="s">
        <v>86</v>
      </c>
      <c r="AG171" t="s">
        <v>73</v>
      </c>
      <c r="AH171" t="s">
        <v>19</v>
      </c>
    </row>
    <row r="172" ht="14.25" customHeight="1" spans="1:34">
      <c r="A172" s="6" t="s">
        <v>1119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1120</v>
      </c>
      <c r="H172" s="7" t="s">
        <v>1121</v>
      </c>
      <c r="I172" s="7" t="s">
        <v>77</v>
      </c>
      <c r="J172" s="7" t="s">
        <v>2</v>
      </c>
      <c r="K172" s="7" t="s">
        <v>1122</v>
      </c>
      <c r="L172" s="7">
        <v>1</v>
      </c>
      <c r="M172" s="7">
        <v>1</v>
      </c>
      <c r="N172" s="7" t="s">
        <v>110</v>
      </c>
      <c r="O172" s="7" t="s">
        <v>110</v>
      </c>
      <c r="P172" s="7" t="s">
        <v>81</v>
      </c>
      <c r="Q172" s="7"/>
      <c r="R172" s="11" t="s">
        <v>675</v>
      </c>
      <c r="S172" s="13" t="s">
        <v>19</v>
      </c>
      <c r="T172" s="7"/>
      <c r="U172" s="11" t="s">
        <v>19</v>
      </c>
      <c r="V172" s="11" t="s">
        <v>675</v>
      </c>
      <c r="W172" s="13" t="s">
        <v>676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677</v>
      </c>
      <c r="AD172" t="s">
        <v>6</v>
      </c>
      <c r="AE172" t="s">
        <v>1123</v>
      </c>
      <c r="AF172" t="s">
        <v>86</v>
      </c>
      <c r="AG172" t="s">
        <v>73</v>
      </c>
      <c r="AH172" t="s">
        <v>19</v>
      </c>
    </row>
    <row r="173" ht="14.25" customHeight="1" spans="1:34">
      <c r="A173" s="6" t="s">
        <v>1124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1125</v>
      </c>
      <c r="H173" s="7" t="s">
        <v>1126</v>
      </c>
      <c r="I173" s="7" t="s">
        <v>77</v>
      </c>
      <c r="J173" s="7" t="s">
        <v>2</v>
      </c>
      <c r="K173" s="7" t="s">
        <v>1127</v>
      </c>
      <c r="L173" s="7">
        <v>1</v>
      </c>
      <c r="M173" s="7">
        <v>1</v>
      </c>
      <c r="N173" s="7" t="s">
        <v>110</v>
      </c>
      <c r="O173" s="7" t="s">
        <v>110</v>
      </c>
      <c r="P173" s="7" t="s">
        <v>81</v>
      </c>
      <c r="Q173" s="7"/>
      <c r="R173" s="11" t="s">
        <v>1128</v>
      </c>
      <c r="S173" s="13" t="s">
        <v>19</v>
      </c>
      <c r="T173" s="7"/>
      <c r="U173" s="11" t="s">
        <v>19</v>
      </c>
      <c r="V173" s="11" t="s">
        <v>1128</v>
      </c>
      <c r="W173" s="13" t="s">
        <v>307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1129</v>
      </c>
      <c r="AD173" t="s">
        <v>6</v>
      </c>
      <c r="AE173" t="s">
        <v>647</v>
      </c>
      <c r="AF173" t="s">
        <v>86</v>
      </c>
      <c r="AG173" t="s">
        <v>73</v>
      </c>
      <c r="AH173" t="s">
        <v>19</v>
      </c>
    </row>
    <row r="174" ht="14.25" customHeight="1" spans="1:34">
      <c r="A174" s="6" t="s">
        <v>1130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1131</v>
      </c>
      <c r="H174" s="7" t="s">
        <v>1132</v>
      </c>
      <c r="I174" s="7" t="s">
        <v>77</v>
      </c>
      <c r="J174" s="7" t="s">
        <v>2</v>
      </c>
      <c r="K174" s="7" t="s">
        <v>1133</v>
      </c>
      <c r="L174" s="7">
        <v>1</v>
      </c>
      <c r="M174" s="7">
        <v>1</v>
      </c>
      <c r="N174" s="7" t="s">
        <v>110</v>
      </c>
      <c r="O174" s="7" t="s">
        <v>110</v>
      </c>
      <c r="P174" s="7" t="s">
        <v>81</v>
      </c>
      <c r="Q174" s="7"/>
      <c r="R174" s="11" t="s">
        <v>814</v>
      </c>
      <c r="S174" s="13" t="s">
        <v>19</v>
      </c>
      <c r="T174" s="7"/>
      <c r="U174" s="11" t="s">
        <v>19</v>
      </c>
      <c r="V174" s="11" t="s">
        <v>814</v>
      </c>
      <c r="W174" s="13" t="s">
        <v>329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263</v>
      </c>
      <c r="AD174" t="s">
        <v>6</v>
      </c>
      <c r="AE174" t="s">
        <v>1134</v>
      </c>
      <c r="AF174" t="s">
        <v>86</v>
      </c>
      <c r="AG174" t="s">
        <v>73</v>
      </c>
      <c r="AH174" t="s">
        <v>19</v>
      </c>
    </row>
    <row r="175" ht="14.25" customHeight="1" spans="1:34">
      <c r="A175" s="6" t="s">
        <v>1135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1136</v>
      </c>
      <c r="H175" s="7" t="s">
        <v>1137</v>
      </c>
      <c r="I175" s="7" t="s">
        <v>77</v>
      </c>
      <c r="J175" s="7" t="s">
        <v>2</v>
      </c>
      <c r="K175" s="7" t="s">
        <v>1138</v>
      </c>
      <c r="L175" s="7">
        <v>1</v>
      </c>
      <c r="M175" s="7">
        <v>1</v>
      </c>
      <c r="N175" s="7" t="s">
        <v>110</v>
      </c>
      <c r="O175" s="7" t="s">
        <v>110</v>
      </c>
      <c r="P175" s="7" t="s">
        <v>81</v>
      </c>
      <c r="Q175" s="7"/>
      <c r="R175" s="11" t="s">
        <v>1139</v>
      </c>
      <c r="S175" s="13" t="s">
        <v>19</v>
      </c>
      <c r="T175" s="7"/>
      <c r="U175" s="11" t="s">
        <v>19</v>
      </c>
      <c r="V175" s="11" t="s">
        <v>1139</v>
      </c>
      <c r="W175" s="13" t="s">
        <v>919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932</v>
      </c>
      <c r="AD175" t="s">
        <v>6</v>
      </c>
      <c r="AE175" t="s">
        <v>130</v>
      </c>
      <c r="AF175" t="s">
        <v>86</v>
      </c>
      <c r="AG175" t="s">
        <v>73</v>
      </c>
      <c r="AH175" t="s">
        <v>19</v>
      </c>
    </row>
    <row r="176" ht="14.25" customHeight="1" spans="1:34">
      <c r="A176" s="6" t="s">
        <v>1140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1141</v>
      </c>
      <c r="H176" s="7" t="s">
        <v>1142</v>
      </c>
      <c r="I176" s="7" t="s">
        <v>77</v>
      </c>
      <c r="J176" s="7" t="s">
        <v>2</v>
      </c>
      <c r="K176" s="7" t="s">
        <v>1143</v>
      </c>
      <c r="L176" s="7">
        <v>1</v>
      </c>
      <c r="M176" s="7">
        <v>1</v>
      </c>
      <c r="N176" s="7" t="s">
        <v>1144</v>
      </c>
      <c r="O176" s="7" t="s">
        <v>110</v>
      </c>
      <c r="P176" s="7" t="s">
        <v>81</v>
      </c>
      <c r="Q176" s="7"/>
      <c r="R176" s="11" t="s">
        <v>235</v>
      </c>
      <c r="S176" s="13" t="s">
        <v>19</v>
      </c>
      <c r="T176" s="7"/>
      <c r="U176" s="11" t="s">
        <v>19</v>
      </c>
      <c r="V176" s="11" t="s">
        <v>235</v>
      </c>
      <c r="W176" s="13" t="s">
        <v>645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1145</v>
      </c>
      <c r="AD176" t="s">
        <v>6</v>
      </c>
      <c r="AE176" t="s">
        <v>1146</v>
      </c>
      <c r="AF176" t="s">
        <v>86</v>
      </c>
      <c r="AG176" t="s">
        <v>73</v>
      </c>
      <c r="AH176" t="s">
        <v>19</v>
      </c>
    </row>
    <row r="177" ht="14.25" customHeight="1" spans="1:34">
      <c r="A177" s="6" t="s">
        <v>1147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1148</v>
      </c>
      <c r="H177" s="7" t="s">
        <v>1149</v>
      </c>
      <c r="I177" s="7" t="s">
        <v>77</v>
      </c>
      <c r="J177" s="7" t="s">
        <v>2</v>
      </c>
      <c r="K177" s="7" t="s">
        <v>1150</v>
      </c>
      <c r="L177" s="7">
        <v>1</v>
      </c>
      <c r="M177" s="7">
        <v>2</v>
      </c>
      <c r="N177" s="7" t="s">
        <v>80</v>
      </c>
      <c r="O177" s="7" t="s">
        <v>91</v>
      </c>
      <c r="P177" s="7" t="s">
        <v>81</v>
      </c>
      <c r="Q177" s="7"/>
      <c r="R177" s="11" t="s">
        <v>1151</v>
      </c>
      <c r="S177" s="13" t="s">
        <v>19</v>
      </c>
      <c r="T177" s="7"/>
      <c r="U177" s="11" t="s">
        <v>19</v>
      </c>
      <c r="V177" s="11" t="s">
        <v>1151</v>
      </c>
      <c r="W177" s="13" t="s">
        <v>1152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1153</v>
      </c>
      <c r="AD177" t="s">
        <v>6</v>
      </c>
      <c r="AE177" t="s">
        <v>244</v>
      </c>
      <c r="AF177" t="s">
        <v>86</v>
      </c>
      <c r="AG177" t="s">
        <v>73</v>
      </c>
      <c r="AH177" t="s">
        <v>19</v>
      </c>
    </row>
    <row r="178" ht="14.25" customHeight="1" spans="1:34">
      <c r="A178" s="6" t="s">
        <v>1154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1155</v>
      </c>
      <c r="H178" s="7" t="s">
        <v>1156</v>
      </c>
      <c r="I178" s="7" t="s">
        <v>77</v>
      </c>
      <c r="J178" s="7" t="s">
        <v>2</v>
      </c>
      <c r="K178" s="7" t="s">
        <v>1157</v>
      </c>
      <c r="L178" s="7">
        <v>1</v>
      </c>
      <c r="M178" s="7">
        <v>2</v>
      </c>
      <c r="N178" s="7" t="s">
        <v>336</v>
      </c>
      <c r="O178" s="7" t="s">
        <v>91</v>
      </c>
      <c r="P178" s="7" t="s">
        <v>81</v>
      </c>
      <c r="Q178" s="7"/>
      <c r="R178" s="11" t="s">
        <v>1158</v>
      </c>
      <c r="S178" s="13" t="s">
        <v>19</v>
      </c>
      <c r="T178" s="7"/>
      <c r="U178" s="11" t="s">
        <v>19</v>
      </c>
      <c r="V178" s="11" t="s">
        <v>1158</v>
      </c>
      <c r="W178" s="13" t="s">
        <v>251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1159</v>
      </c>
      <c r="AD178" t="s">
        <v>6</v>
      </c>
      <c r="AE178" t="s">
        <v>455</v>
      </c>
      <c r="AF178" t="s">
        <v>86</v>
      </c>
      <c r="AG178" t="s">
        <v>73</v>
      </c>
      <c r="AH178" t="s">
        <v>19</v>
      </c>
    </row>
    <row r="179" ht="14.25" customHeight="1" spans="1:34">
      <c r="A179" s="6" t="s">
        <v>1160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1161</v>
      </c>
      <c r="H179" s="7" t="s">
        <v>1162</v>
      </c>
      <c r="I179" s="7" t="s">
        <v>77</v>
      </c>
      <c r="J179" s="7" t="s">
        <v>2</v>
      </c>
      <c r="K179" s="7" t="s">
        <v>1163</v>
      </c>
      <c r="L179" s="7">
        <v>1</v>
      </c>
      <c r="M179" s="7">
        <v>1</v>
      </c>
      <c r="N179" s="7" t="s">
        <v>91</v>
      </c>
      <c r="O179" s="7" t="s">
        <v>110</v>
      </c>
      <c r="P179" s="7" t="s">
        <v>81</v>
      </c>
      <c r="Q179" s="7"/>
      <c r="R179" s="11" t="s">
        <v>843</v>
      </c>
      <c r="S179" s="13" t="s">
        <v>19</v>
      </c>
      <c r="T179" s="7"/>
      <c r="U179" s="11" t="s">
        <v>19</v>
      </c>
      <c r="V179" s="11" t="s">
        <v>843</v>
      </c>
      <c r="W179" s="13" t="s">
        <v>844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845</v>
      </c>
      <c r="AD179" t="s">
        <v>6</v>
      </c>
      <c r="AE179" t="s">
        <v>1164</v>
      </c>
      <c r="AF179" t="s">
        <v>86</v>
      </c>
      <c r="AG179" t="s">
        <v>73</v>
      </c>
      <c r="AH179" t="s">
        <v>19</v>
      </c>
    </row>
    <row r="180" ht="14.25" customHeight="1" spans="1:34">
      <c r="A180" s="6" t="s">
        <v>1165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1166</v>
      </c>
      <c r="H180" s="7" t="s">
        <v>1167</v>
      </c>
      <c r="I180" s="7" t="s">
        <v>77</v>
      </c>
      <c r="J180" s="7" t="s">
        <v>2</v>
      </c>
      <c r="K180" s="7" t="s">
        <v>1168</v>
      </c>
      <c r="L180" s="7">
        <v>1</v>
      </c>
      <c r="M180" s="7">
        <v>3</v>
      </c>
      <c r="N180" s="7" t="s">
        <v>101</v>
      </c>
      <c r="O180" s="7" t="s">
        <v>101</v>
      </c>
      <c r="P180" s="7" t="s">
        <v>81</v>
      </c>
      <c r="Q180" s="7"/>
      <c r="R180" s="11" t="s">
        <v>1169</v>
      </c>
      <c r="S180" s="13" t="s">
        <v>19</v>
      </c>
      <c r="T180" s="7"/>
      <c r="U180" s="11" t="s">
        <v>19</v>
      </c>
      <c r="V180" s="11" t="s">
        <v>1169</v>
      </c>
      <c r="W180" s="13" t="s">
        <v>128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337</v>
      </c>
      <c r="AD180" t="s">
        <v>6</v>
      </c>
      <c r="AE180" t="s">
        <v>224</v>
      </c>
      <c r="AF180" t="s">
        <v>86</v>
      </c>
      <c r="AG180" t="s">
        <v>73</v>
      </c>
      <c r="AH180" t="s">
        <v>19</v>
      </c>
    </row>
    <row r="181" ht="14.25" customHeight="1" spans="1:34">
      <c r="A181" s="6" t="s">
        <v>1170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1083</v>
      </c>
      <c r="H181" s="7" t="s">
        <v>1084</v>
      </c>
      <c r="I181" s="7" t="s">
        <v>77</v>
      </c>
      <c r="J181" s="7" t="s">
        <v>2</v>
      </c>
      <c r="K181" s="7" t="s">
        <v>1171</v>
      </c>
      <c r="L181" s="7">
        <v>1</v>
      </c>
      <c r="M181" s="7">
        <v>1</v>
      </c>
      <c r="N181" s="7" t="s">
        <v>110</v>
      </c>
      <c r="O181" s="7" t="s">
        <v>110</v>
      </c>
      <c r="P181" s="7" t="s">
        <v>81</v>
      </c>
      <c r="Q181" s="7"/>
      <c r="R181" s="11" t="s">
        <v>576</v>
      </c>
      <c r="S181" s="13" t="s">
        <v>19</v>
      </c>
      <c r="T181" s="7"/>
      <c r="U181" s="11" t="s">
        <v>19</v>
      </c>
      <c r="V181" s="11" t="s">
        <v>576</v>
      </c>
      <c r="W181" s="13" t="s">
        <v>869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345</v>
      </c>
      <c r="AD181" t="s">
        <v>6</v>
      </c>
      <c r="AE181" t="s">
        <v>1086</v>
      </c>
      <c r="AF181" t="s">
        <v>86</v>
      </c>
      <c r="AG181" t="s">
        <v>73</v>
      </c>
      <c r="AH181" t="s">
        <v>19</v>
      </c>
    </row>
    <row r="182" ht="14.25" customHeight="1" spans="1:34">
      <c r="A182" s="6" t="s">
        <v>1172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1173</v>
      </c>
      <c r="H182" s="7" t="s">
        <v>1174</v>
      </c>
      <c r="I182" s="7" t="s">
        <v>77</v>
      </c>
      <c r="J182" s="7" t="s">
        <v>2</v>
      </c>
      <c r="K182" s="7" t="s">
        <v>1175</v>
      </c>
      <c r="L182" s="7">
        <v>1</v>
      </c>
      <c r="M182" s="7">
        <v>1</v>
      </c>
      <c r="N182" s="7" t="s">
        <v>110</v>
      </c>
      <c r="O182" s="7" t="s">
        <v>110</v>
      </c>
      <c r="P182" s="7" t="s">
        <v>81</v>
      </c>
      <c r="Q182" s="7"/>
      <c r="R182" s="11" t="s">
        <v>999</v>
      </c>
      <c r="S182" s="13" t="s">
        <v>19</v>
      </c>
      <c r="T182" s="7"/>
      <c r="U182" s="11" t="s">
        <v>19</v>
      </c>
      <c r="V182" s="11" t="s">
        <v>999</v>
      </c>
      <c r="W182" s="13" t="s">
        <v>1000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1001</v>
      </c>
      <c r="AD182" t="s">
        <v>6</v>
      </c>
      <c r="AE182" t="s">
        <v>1176</v>
      </c>
      <c r="AF182" t="s">
        <v>86</v>
      </c>
      <c r="AG182" t="s">
        <v>73</v>
      </c>
      <c r="AH182" t="s">
        <v>19</v>
      </c>
    </row>
    <row r="183" ht="14.25" customHeight="1" spans="1:34">
      <c r="A183" s="6" t="s">
        <v>1177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1178</v>
      </c>
      <c r="H183" s="7" t="s">
        <v>1179</v>
      </c>
      <c r="I183" s="7" t="s">
        <v>77</v>
      </c>
      <c r="J183" s="7" t="s">
        <v>2</v>
      </c>
      <c r="K183" s="7" t="s">
        <v>1180</v>
      </c>
      <c r="L183" s="7">
        <v>1</v>
      </c>
      <c r="M183" s="7">
        <v>2</v>
      </c>
      <c r="N183" s="7" t="s">
        <v>91</v>
      </c>
      <c r="O183" s="7" t="s">
        <v>91</v>
      </c>
      <c r="P183" s="7" t="s">
        <v>81</v>
      </c>
      <c r="Q183" s="7"/>
      <c r="R183" s="11" t="s">
        <v>1181</v>
      </c>
      <c r="S183" s="13" t="s">
        <v>19</v>
      </c>
      <c r="T183" s="7"/>
      <c r="U183" s="11" t="s">
        <v>19</v>
      </c>
      <c r="V183" s="11" t="s">
        <v>1181</v>
      </c>
      <c r="W183" s="13" t="s">
        <v>895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1182</v>
      </c>
      <c r="AD183" t="s">
        <v>6</v>
      </c>
      <c r="AE183" t="s">
        <v>1183</v>
      </c>
      <c r="AF183" t="s">
        <v>86</v>
      </c>
      <c r="AG183" t="s">
        <v>73</v>
      </c>
      <c r="AH183" t="s">
        <v>19</v>
      </c>
    </row>
    <row r="184" ht="14.25" customHeight="1" spans="1:34">
      <c r="A184" s="6" t="s">
        <v>1184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1185</v>
      </c>
      <c r="H184" s="7" t="s">
        <v>1186</v>
      </c>
      <c r="I184" s="7" t="s">
        <v>77</v>
      </c>
      <c r="J184" s="7" t="s">
        <v>2</v>
      </c>
      <c r="K184" s="7" t="s">
        <v>1187</v>
      </c>
      <c r="L184" s="7">
        <v>1</v>
      </c>
      <c r="M184" s="7">
        <v>1</v>
      </c>
      <c r="N184" s="7" t="s">
        <v>110</v>
      </c>
      <c r="O184" s="7" t="s">
        <v>110</v>
      </c>
      <c r="P184" s="7" t="s">
        <v>81</v>
      </c>
      <c r="Q184" s="7"/>
      <c r="R184" s="11" t="s">
        <v>989</v>
      </c>
      <c r="S184" s="13" t="s">
        <v>19</v>
      </c>
      <c r="T184" s="7"/>
      <c r="U184" s="11" t="s">
        <v>19</v>
      </c>
      <c r="V184" s="11" t="s">
        <v>989</v>
      </c>
      <c r="W184" s="13" t="s">
        <v>390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1188</v>
      </c>
      <c r="AD184" t="s">
        <v>6</v>
      </c>
      <c r="AE184" t="s">
        <v>564</v>
      </c>
      <c r="AF184" t="s">
        <v>86</v>
      </c>
      <c r="AG184" t="s">
        <v>73</v>
      </c>
      <c r="AH184" t="s">
        <v>19</v>
      </c>
    </row>
    <row r="185" ht="14.25" customHeight="1" spans="1:34">
      <c r="A185" s="6" t="s">
        <v>1189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1173</v>
      </c>
      <c r="H185" s="7" t="s">
        <v>1174</v>
      </c>
      <c r="I185" s="7" t="s">
        <v>77</v>
      </c>
      <c r="J185" s="7" t="s">
        <v>2</v>
      </c>
      <c r="K185" s="7" t="s">
        <v>1190</v>
      </c>
      <c r="L185" s="7">
        <v>3</v>
      </c>
      <c r="M185" s="7">
        <v>1</v>
      </c>
      <c r="N185" s="7" t="s">
        <v>110</v>
      </c>
      <c r="O185" s="7" t="s">
        <v>110</v>
      </c>
      <c r="P185" s="7" t="s">
        <v>81</v>
      </c>
      <c r="Q185" s="7"/>
      <c r="R185" s="11" t="s">
        <v>1191</v>
      </c>
      <c r="S185" s="13" t="s">
        <v>19</v>
      </c>
      <c r="T185" s="7"/>
      <c r="U185" s="11" t="s">
        <v>19</v>
      </c>
      <c r="V185" s="11" t="s">
        <v>1191</v>
      </c>
      <c r="W185" s="13" t="s">
        <v>180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1192</v>
      </c>
      <c r="AD185" t="s">
        <v>6</v>
      </c>
      <c r="AE185" t="s">
        <v>1176</v>
      </c>
      <c r="AF185" t="s">
        <v>86</v>
      </c>
      <c r="AG185" t="s">
        <v>73</v>
      </c>
      <c r="AH185" t="s">
        <v>19</v>
      </c>
    </row>
    <row r="186" ht="14.25" customHeight="1" spans="1:34">
      <c r="A186" s="6" t="s">
        <v>1193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1194</v>
      </c>
      <c r="H186" s="7" t="s">
        <v>1195</v>
      </c>
      <c r="I186" s="7" t="s">
        <v>77</v>
      </c>
      <c r="J186" s="7" t="s">
        <v>2</v>
      </c>
      <c r="K186" s="7" t="s">
        <v>1196</v>
      </c>
      <c r="L186" s="7">
        <v>1</v>
      </c>
      <c r="M186" s="7">
        <v>1</v>
      </c>
      <c r="N186" s="7" t="s">
        <v>110</v>
      </c>
      <c r="O186" s="7" t="s">
        <v>110</v>
      </c>
      <c r="P186" s="7" t="s">
        <v>81</v>
      </c>
      <c r="Q186" s="7"/>
      <c r="R186" s="11" t="s">
        <v>786</v>
      </c>
      <c r="S186" s="13" t="s">
        <v>19</v>
      </c>
      <c r="T186" s="7"/>
      <c r="U186" s="11" t="s">
        <v>19</v>
      </c>
      <c r="V186" s="11" t="s">
        <v>786</v>
      </c>
      <c r="W186" s="13" t="s">
        <v>112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1197</v>
      </c>
      <c r="AD186" t="s">
        <v>6</v>
      </c>
      <c r="AE186" t="s">
        <v>1198</v>
      </c>
      <c r="AF186" t="s">
        <v>86</v>
      </c>
      <c r="AG186" t="s">
        <v>73</v>
      </c>
      <c r="AH186" t="s">
        <v>19</v>
      </c>
    </row>
    <row r="187" ht="14.25" customHeight="1" spans="1:34">
      <c r="A187" s="6" t="s">
        <v>1199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1200</v>
      </c>
      <c r="H187" s="7" t="s">
        <v>1201</v>
      </c>
      <c r="I187" s="7" t="s">
        <v>77</v>
      </c>
      <c r="J187" s="7" t="s">
        <v>2</v>
      </c>
      <c r="K187" s="7" t="s">
        <v>1202</v>
      </c>
      <c r="L187" s="7">
        <v>1</v>
      </c>
      <c r="M187" s="7">
        <v>1</v>
      </c>
      <c r="N187" s="7" t="s">
        <v>110</v>
      </c>
      <c r="O187" s="7" t="s">
        <v>110</v>
      </c>
      <c r="P187" s="7" t="s">
        <v>81</v>
      </c>
      <c r="Q187" s="7"/>
      <c r="R187" s="11" t="s">
        <v>221</v>
      </c>
      <c r="S187" s="13" t="s">
        <v>19</v>
      </c>
      <c r="T187" s="7"/>
      <c r="U187" s="11" t="s">
        <v>19</v>
      </c>
      <c r="V187" s="11" t="s">
        <v>221</v>
      </c>
      <c r="W187" s="13" t="s">
        <v>222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223</v>
      </c>
      <c r="AD187" t="s">
        <v>6</v>
      </c>
      <c r="AE187" t="s">
        <v>1203</v>
      </c>
      <c r="AF187" t="s">
        <v>86</v>
      </c>
      <c r="AG187" t="s">
        <v>73</v>
      </c>
      <c r="AH187" t="s">
        <v>19</v>
      </c>
    </row>
    <row r="188" ht="14.25" customHeight="1" spans="1:34">
      <c r="A188" s="6" t="s">
        <v>1204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1205</v>
      </c>
      <c r="H188" s="7" t="s">
        <v>1206</v>
      </c>
      <c r="I188" s="7" t="s">
        <v>77</v>
      </c>
      <c r="J188" s="7" t="s">
        <v>2</v>
      </c>
      <c r="K188" s="7" t="s">
        <v>1207</v>
      </c>
      <c r="L188" s="7">
        <v>1</v>
      </c>
      <c r="M188" s="7">
        <v>1</v>
      </c>
      <c r="N188" s="7" t="s">
        <v>110</v>
      </c>
      <c r="O188" s="7" t="s">
        <v>110</v>
      </c>
      <c r="P188" s="7" t="s">
        <v>81</v>
      </c>
      <c r="Q188" s="7"/>
      <c r="R188" s="11" t="s">
        <v>549</v>
      </c>
      <c r="S188" s="13" t="s">
        <v>19</v>
      </c>
      <c r="T188" s="7"/>
      <c r="U188" s="11" t="s">
        <v>19</v>
      </c>
      <c r="V188" s="11" t="s">
        <v>549</v>
      </c>
      <c r="W188" s="13" t="s">
        <v>159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550</v>
      </c>
      <c r="AD188" t="s">
        <v>6</v>
      </c>
      <c r="AE188" t="s">
        <v>212</v>
      </c>
      <c r="AF188" t="s">
        <v>86</v>
      </c>
      <c r="AG188" t="s">
        <v>73</v>
      </c>
      <c r="AH188" t="s">
        <v>19</v>
      </c>
    </row>
    <row r="189" ht="14.25" customHeight="1" spans="1:34">
      <c r="A189" s="6" t="s">
        <v>1208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1209</v>
      </c>
      <c r="H189" s="7" t="s">
        <v>1210</v>
      </c>
      <c r="I189" s="7" t="s">
        <v>77</v>
      </c>
      <c r="J189" s="7" t="s">
        <v>2</v>
      </c>
      <c r="K189" s="7" t="s">
        <v>1211</v>
      </c>
      <c r="L189" s="7">
        <v>1</v>
      </c>
      <c r="M189" s="7">
        <v>1</v>
      </c>
      <c r="N189" s="7" t="s">
        <v>110</v>
      </c>
      <c r="O189" s="7" t="s">
        <v>110</v>
      </c>
      <c r="P189" s="7" t="s">
        <v>81</v>
      </c>
      <c r="Q189" s="7"/>
      <c r="R189" s="11" t="s">
        <v>241</v>
      </c>
      <c r="S189" s="13" t="s">
        <v>19</v>
      </c>
      <c r="T189" s="7"/>
      <c r="U189" s="11" t="s">
        <v>19</v>
      </c>
      <c r="V189" s="11" t="s">
        <v>241</v>
      </c>
      <c r="W189" s="13" t="s">
        <v>242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243</v>
      </c>
      <c r="AD189" t="s">
        <v>6</v>
      </c>
      <c r="AE189" t="s">
        <v>244</v>
      </c>
      <c r="AF189" t="s">
        <v>86</v>
      </c>
      <c r="AG189" t="s">
        <v>73</v>
      </c>
      <c r="AH189" t="s">
        <v>19</v>
      </c>
    </row>
    <row r="190" ht="14.25" customHeight="1" spans="1:34">
      <c r="A190" s="6" t="s">
        <v>1212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1213</v>
      </c>
      <c r="H190" s="7" t="s">
        <v>1214</v>
      </c>
      <c r="I190" s="7" t="s">
        <v>77</v>
      </c>
      <c r="J190" s="7" t="s">
        <v>2</v>
      </c>
      <c r="K190" s="7" t="s">
        <v>1215</v>
      </c>
      <c r="L190" s="7">
        <v>1</v>
      </c>
      <c r="M190" s="7">
        <v>1</v>
      </c>
      <c r="N190" s="7" t="s">
        <v>110</v>
      </c>
      <c r="O190" s="7" t="s">
        <v>110</v>
      </c>
      <c r="P190" s="7" t="s">
        <v>81</v>
      </c>
      <c r="Q190" s="7"/>
      <c r="R190" s="11" t="s">
        <v>544</v>
      </c>
      <c r="S190" s="13" t="s">
        <v>19</v>
      </c>
      <c r="T190" s="7"/>
      <c r="U190" s="11" t="s">
        <v>19</v>
      </c>
      <c r="V190" s="11" t="s">
        <v>544</v>
      </c>
      <c r="W190" s="13" t="s">
        <v>202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221</v>
      </c>
      <c r="AD190" t="s">
        <v>6</v>
      </c>
      <c r="AE190" t="s">
        <v>1216</v>
      </c>
      <c r="AF190" t="s">
        <v>86</v>
      </c>
      <c r="AG190" t="s">
        <v>73</v>
      </c>
      <c r="AH190" t="s">
        <v>19</v>
      </c>
    </row>
    <row r="191" ht="14.25" customHeight="1" spans="1:34">
      <c r="A191" s="6" t="s">
        <v>1217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1218</v>
      </c>
      <c r="H191" s="7" t="s">
        <v>1219</v>
      </c>
      <c r="I191" s="7" t="s">
        <v>77</v>
      </c>
      <c r="J191" s="7" t="s">
        <v>2</v>
      </c>
      <c r="K191" s="7" t="s">
        <v>1220</v>
      </c>
      <c r="L191" s="7">
        <v>2</v>
      </c>
      <c r="M191" s="7">
        <v>1</v>
      </c>
      <c r="N191" s="7" t="s">
        <v>91</v>
      </c>
      <c r="O191" s="7" t="s">
        <v>110</v>
      </c>
      <c r="P191" s="7" t="s">
        <v>81</v>
      </c>
      <c r="Q191" s="7"/>
      <c r="R191" s="11" t="s">
        <v>1221</v>
      </c>
      <c r="S191" s="13" t="s">
        <v>19</v>
      </c>
      <c r="T191" s="7"/>
      <c r="U191" s="11" t="s">
        <v>19</v>
      </c>
      <c r="V191" s="11" t="s">
        <v>1221</v>
      </c>
      <c r="W191" s="13" t="s">
        <v>786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1222</v>
      </c>
      <c r="AD191" t="s">
        <v>6</v>
      </c>
      <c r="AE191" t="s">
        <v>1223</v>
      </c>
      <c r="AF191" t="s">
        <v>86</v>
      </c>
      <c r="AG191" t="s">
        <v>73</v>
      </c>
      <c r="AH191" t="s">
        <v>19</v>
      </c>
    </row>
    <row r="192" ht="14.25" customHeight="1" spans="1:34">
      <c r="A192" s="6" t="s">
        <v>1224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1225</v>
      </c>
      <c r="H192" s="7" t="s">
        <v>1226</v>
      </c>
      <c r="I192" s="7" t="s">
        <v>77</v>
      </c>
      <c r="J192" s="7" t="s">
        <v>2</v>
      </c>
      <c r="K192" s="7" t="s">
        <v>1227</v>
      </c>
      <c r="L192" s="7">
        <v>3</v>
      </c>
      <c r="M192" s="7">
        <v>1</v>
      </c>
      <c r="N192" s="7" t="s">
        <v>91</v>
      </c>
      <c r="O192" s="7" t="s">
        <v>110</v>
      </c>
      <c r="P192" s="7" t="s">
        <v>81</v>
      </c>
      <c r="Q192" s="7"/>
      <c r="R192" s="11" t="s">
        <v>1228</v>
      </c>
      <c r="S192" s="13" t="s">
        <v>19</v>
      </c>
      <c r="T192" s="7"/>
      <c r="U192" s="11" t="s">
        <v>19</v>
      </c>
      <c r="V192" s="11" t="s">
        <v>1228</v>
      </c>
      <c r="W192" s="13" t="s">
        <v>1229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1230</v>
      </c>
      <c r="AD192" t="s">
        <v>6</v>
      </c>
      <c r="AE192" t="s">
        <v>1231</v>
      </c>
      <c r="AF192" t="s">
        <v>86</v>
      </c>
      <c r="AG192" t="s">
        <v>73</v>
      </c>
      <c r="AH192" t="s">
        <v>19</v>
      </c>
    </row>
    <row r="193" ht="14.25" customHeight="1" spans="1:34">
      <c r="A193" s="6" t="s">
        <v>1232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1233</v>
      </c>
      <c r="H193" s="7" t="s">
        <v>1234</v>
      </c>
      <c r="I193" s="7" t="s">
        <v>77</v>
      </c>
      <c r="J193" s="7" t="s">
        <v>2</v>
      </c>
      <c r="K193" s="7" t="s">
        <v>1235</v>
      </c>
      <c r="L193" s="7">
        <v>1</v>
      </c>
      <c r="M193" s="7">
        <v>1</v>
      </c>
      <c r="N193" s="7" t="s">
        <v>110</v>
      </c>
      <c r="O193" s="7" t="s">
        <v>110</v>
      </c>
      <c r="P193" s="7" t="s">
        <v>81</v>
      </c>
      <c r="Q193" s="7"/>
      <c r="R193" s="11" t="s">
        <v>1128</v>
      </c>
      <c r="S193" s="13" t="s">
        <v>19</v>
      </c>
      <c r="T193" s="7"/>
      <c r="U193" s="11" t="s">
        <v>19</v>
      </c>
      <c r="V193" s="11" t="s">
        <v>1128</v>
      </c>
      <c r="W193" s="13" t="s">
        <v>307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1129</v>
      </c>
      <c r="AD193" t="s">
        <v>6</v>
      </c>
      <c r="AE193" t="s">
        <v>244</v>
      </c>
      <c r="AF193" t="s">
        <v>86</v>
      </c>
      <c r="AG193" t="s">
        <v>73</v>
      </c>
      <c r="AH193" t="s">
        <v>19</v>
      </c>
    </row>
    <row r="194" ht="14.25" customHeight="1" spans="1:34">
      <c r="A194" s="6" t="s">
        <v>1236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1237</v>
      </c>
      <c r="H194" s="7" t="s">
        <v>1238</v>
      </c>
      <c r="I194" s="7" t="s">
        <v>77</v>
      </c>
      <c r="J194" s="7" t="s">
        <v>2</v>
      </c>
      <c r="K194" s="7" t="s">
        <v>1239</v>
      </c>
      <c r="L194" s="7">
        <v>1</v>
      </c>
      <c r="M194" s="7">
        <v>1</v>
      </c>
      <c r="N194" s="7" t="s">
        <v>110</v>
      </c>
      <c r="O194" s="7" t="s">
        <v>110</v>
      </c>
      <c r="P194" s="7" t="s">
        <v>81</v>
      </c>
      <c r="Q194" s="7"/>
      <c r="R194" s="11" t="s">
        <v>512</v>
      </c>
      <c r="S194" s="13" t="s">
        <v>19</v>
      </c>
      <c r="T194" s="7"/>
      <c r="U194" s="11" t="s">
        <v>19</v>
      </c>
      <c r="V194" s="11" t="s">
        <v>512</v>
      </c>
      <c r="W194" s="13" t="s">
        <v>242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473</v>
      </c>
      <c r="AD194" t="s">
        <v>6</v>
      </c>
      <c r="AE194" t="s">
        <v>1240</v>
      </c>
      <c r="AF194" t="s">
        <v>86</v>
      </c>
      <c r="AG194" t="s">
        <v>73</v>
      </c>
      <c r="AH194" t="s">
        <v>19</v>
      </c>
    </row>
    <row r="195" ht="14.25" customHeight="1" spans="1:34">
      <c r="A195" s="6" t="s">
        <v>1241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1242</v>
      </c>
      <c r="H195" s="7" t="s">
        <v>1243</v>
      </c>
      <c r="I195" s="7" t="s">
        <v>77</v>
      </c>
      <c r="J195" s="7" t="s">
        <v>2</v>
      </c>
      <c r="K195" s="7" t="s">
        <v>1244</v>
      </c>
      <c r="L195" s="7">
        <v>1</v>
      </c>
      <c r="M195" s="7">
        <v>1</v>
      </c>
      <c r="N195" s="7" t="s">
        <v>110</v>
      </c>
      <c r="O195" s="7" t="s">
        <v>110</v>
      </c>
      <c r="P195" s="7" t="s">
        <v>81</v>
      </c>
      <c r="Q195" s="7"/>
      <c r="R195" s="11" t="s">
        <v>1245</v>
      </c>
      <c r="S195" s="13" t="s">
        <v>19</v>
      </c>
      <c r="T195" s="7"/>
      <c r="U195" s="11" t="s">
        <v>19</v>
      </c>
      <c r="V195" s="11" t="s">
        <v>1245</v>
      </c>
      <c r="W195" s="13" t="s">
        <v>209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391</v>
      </c>
      <c r="AD195" t="s">
        <v>6</v>
      </c>
      <c r="AE195" t="s">
        <v>1246</v>
      </c>
      <c r="AF195" t="s">
        <v>86</v>
      </c>
      <c r="AG195" t="s">
        <v>73</v>
      </c>
      <c r="AH195" t="s">
        <v>19</v>
      </c>
    </row>
    <row r="196" ht="14.25" customHeight="1" spans="1:34">
      <c r="A196" s="6" t="s">
        <v>1247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984</v>
      </c>
      <c r="H196" s="7" t="s">
        <v>985</v>
      </c>
      <c r="I196" s="7" t="s">
        <v>77</v>
      </c>
      <c r="J196" s="7" t="s">
        <v>2</v>
      </c>
      <c r="K196" s="7" t="s">
        <v>1248</v>
      </c>
      <c r="L196" s="7">
        <v>1</v>
      </c>
      <c r="M196" s="7">
        <v>1</v>
      </c>
      <c r="N196" s="7" t="s">
        <v>110</v>
      </c>
      <c r="O196" s="7" t="s">
        <v>110</v>
      </c>
      <c r="P196" s="7" t="s">
        <v>81</v>
      </c>
      <c r="Q196" s="7"/>
      <c r="R196" s="11" t="s">
        <v>987</v>
      </c>
      <c r="S196" s="13" t="s">
        <v>19</v>
      </c>
      <c r="T196" s="7"/>
      <c r="U196" s="11" t="s">
        <v>19</v>
      </c>
      <c r="V196" s="11" t="s">
        <v>987</v>
      </c>
      <c r="W196" s="13" t="s">
        <v>988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989</v>
      </c>
      <c r="AD196" t="s">
        <v>6</v>
      </c>
      <c r="AE196" t="s">
        <v>990</v>
      </c>
      <c r="AF196" t="s">
        <v>86</v>
      </c>
      <c r="AG196" t="s">
        <v>73</v>
      </c>
      <c r="AH196" t="s">
        <v>19</v>
      </c>
    </row>
    <row r="197" ht="14.25" customHeight="1" spans="1:34">
      <c r="A197" s="6" t="s">
        <v>1249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1250</v>
      </c>
      <c r="H197" s="7" t="s">
        <v>1251</v>
      </c>
      <c r="I197" s="7" t="s">
        <v>77</v>
      </c>
      <c r="J197" s="7" t="s">
        <v>2</v>
      </c>
      <c r="K197" s="7" t="s">
        <v>1252</v>
      </c>
      <c r="L197" s="7">
        <v>1</v>
      </c>
      <c r="M197" s="7">
        <v>1</v>
      </c>
      <c r="N197" s="7" t="s">
        <v>110</v>
      </c>
      <c r="O197" s="7" t="s">
        <v>110</v>
      </c>
      <c r="P197" s="7" t="s">
        <v>81</v>
      </c>
      <c r="Q197" s="7"/>
      <c r="R197" s="11" t="s">
        <v>616</v>
      </c>
      <c r="S197" s="13" t="s">
        <v>19</v>
      </c>
      <c r="T197" s="7"/>
      <c r="U197" s="11" t="s">
        <v>19</v>
      </c>
      <c r="V197" s="11" t="s">
        <v>616</v>
      </c>
      <c r="W197" s="13" t="s">
        <v>187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145</v>
      </c>
      <c r="AD197" t="s">
        <v>6</v>
      </c>
      <c r="AE197" t="s">
        <v>189</v>
      </c>
      <c r="AF197" t="s">
        <v>86</v>
      </c>
      <c r="AG197" t="s">
        <v>73</v>
      </c>
      <c r="AH197" t="s">
        <v>19</v>
      </c>
    </row>
    <row r="198" ht="14.25" customHeight="1" spans="1:34">
      <c r="A198" s="6" t="s">
        <v>1253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1254</v>
      </c>
      <c r="H198" s="7" t="s">
        <v>1255</v>
      </c>
      <c r="I198" s="7" t="s">
        <v>77</v>
      </c>
      <c r="J198" s="7" t="s">
        <v>2</v>
      </c>
      <c r="K198" s="7" t="s">
        <v>1256</v>
      </c>
      <c r="L198" s="7">
        <v>1</v>
      </c>
      <c r="M198" s="7">
        <v>1</v>
      </c>
      <c r="N198" s="7" t="s">
        <v>110</v>
      </c>
      <c r="O198" s="7" t="s">
        <v>110</v>
      </c>
      <c r="P198" s="7" t="s">
        <v>81</v>
      </c>
      <c r="Q198" s="7"/>
      <c r="R198" s="11" t="s">
        <v>1257</v>
      </c>
      <c r="S198" s="13" t="s">
        <v>19</v>
      </c>
      <c r="T198" s="7"/>
      <c r="U198" s="11" t="s">
        <v>19</v>
      </c>
      <c r="V198" s="11" t="s">
        <v>1257</v>
      </c>
      <c r="W198" s="13" t="s">
        <v>251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1258</v>
      </c>
      <c r="AD198" t="s">
        <v>6</v>
      </c>
      <c r="AE198" t="s">
        <v>236</v>
      </c>
      <c r="AF198" t="s">
        <v>86</v>
      </c>
      <c r="AG198" t="s">
        <v>73</v>
      </c>
      <c r="AH198" t="s">
        <v>19</v>
      </c>
    </row>
    <row r="199" ht="14.25" customHeight="1" spans="1:34">
      <c r="A199" s="6" t="s">
        <v>1259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1260</v>
      </c>
      <c r="H199" s="7" t="s">
        <v>1261</v>
      </c>
      <c r="I199" s="7" t="s">
        <v>77</v>
      </c>
      <c r="J199" s="7" t="s">
        <v>2</v>
      </c>
      <c r="K199" s="7" t="s">
        <v>1262</v>
      </c>
      <c r="L199" s="7">
        <v>1</v>
      </c>
      <c r="M199" s="7">
        <v>1</v>
      </c>
      <c r="N199" s="7" t="s">
        <v>110</v>
      </c>
      <c r="O199" s="7" t="s">
        <v>110</v>
      </c>
      <c r="P199" s="7" t="s">
        <v>81</v>
      </c>
      <c r="Q199" s="7"/>
      <c r="R199" s="11" t="s">
        <v>121</v>
      </c>
      <c r="S199" s="13" t="s">
        <v>19</v>
      </c>
      <c r="T199" s="7"/>
      <c r="U199" s="11" t="s">
        <v>19</v>
      </c>
      <c r="V199" s="11" t="s">
        <v>121</v>
      </c>
      <c r="W199" s="13" t="s">
        <v>869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638</v>
      </c>
      <c r="AD199" t="s">
        <v>6</v>
      </c>
      <c r="AE199" t="s">
        <v>480</v>
      </c>
      <c r="AF199" t="s">
        <v>86</v>
      </c>
      <c r="AG199" t="s">
        <v>73</v>
      </c>
      <c r="AH199" t="s">
        <v>19</v>
      </c>
    </row>
    <row r="200" ht="14.25" customHeight="1" spans="1:34">
      <c r="A200" s="6" t="s">
        <v>1263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737</v>
      </c>
      <c r="H200" s="7" t="s">
        <v>738</v>
      </c>
      <c r="I200" s="7" t="s">
        <v>77</v>
      </c>
      <c r="J200" s="7" t="s">
        <v>2</v>
      </c>
      <c r="K200" s="7" t="s">
        <v>1264</v>
      </c>
      <c r="L200" s="7">
        <v>1</v>
      </c>
      <c r="M200" s="7">
        <v>1</v>
      </c>
      <c r="N200" s="7" t="s">
        <v>110</v>
      </c>
      <c r="O200" s="7" t="s">
        <v>110</v>
      </c>
      <c r="P200" s="7" t="s">
        <v>81</v>
      </c>
      <c r="Q200" s="7"/>
      <c r="R200" s="11" t="s">
        <v>600</v>
      </c>
      <c r="S200" s="13" t="s">
        <v>19</v>
      </c>
      <c r="T200" s="7"/>
      <c r="U200" s="11" t="s">
        <v>19</v>
      </c>
      <c r="V200" s="11" t="s">
        <v>600</v>
      </c>
      <c r="W200" s="13" t="s">
        <v>242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694</v>
      </c>
      <c r="AD200" t="s">
        <v>6</v>
      </c>
      <c r="AE200" t="s">
        <v>740</v>
      </c>
      <c r="AF200" t="s">
        <v>86</v>
      </c>
      <c r="AG200" t="s">
        <v>73</v>
      </c>
      <c r="AH200" t="s">
        <v>19</v>
      </c>
    </row>
    <row r="201" ht="14.25" customHeight="1" spans="1:34">
      <c r="A201" s="6" t="s">
        <v>1265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1266</v>
      </c>
      <c r="H201" s="7" t="s">
        <v>1267</v>
      </c>
      <c r="I201" s="7" t="s">
        <v>77</v>
      </c>
      <c r="J201" s="7" t="s">
        <v>2</v>
      </c>
      <c r="K201" s="7" t="s">
        <v>1268</v>
      </c>
      <c r="L201" s="7">
        <v>1</v>
      </c>
      <c r="M201" s="7">
        <v>1</v>
      </c>
      <c r="N201" s="7" t="s">
        <v>110</v>
      </c>
      <c r="O201" s="7" t="s">
        <v>110</v>
      </c>
      <c r="P201" s="7" t="s">
        <v>81</v>
      </c>
      <c r="Q201" s="7"/>
      <c r="R201" s="11" t="s">
        <v>765</v>
      </c>
      <c r="S201" s="13" t="s">
        <v>19</v>
      </c>
      <c r="T201" s="7"/>
      <c r="U201" s="11" t="s">
        <v>19</v>
      </c>
      <c r="V201" s="11" t="s">
        <v>765</v>
      </c>
      <c r="W201" s="13" t="s">
        <v>587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174</v>
      </c>
      <c r="AD201" t="s">
        <v>6</v>
      </c>
      <c r="AE201" t="s">
        <v>491</v>
      </c>
      <c r="AF201" t="s">
        <v>86</v>
      </c>
      <c r="AG201" t="s">
        <v>73</v>
      </c>
      <c r="AH201" t="s">
        <v>19</v>
      </c>
    </row>
    <row r="202" ht="14.25" customHeight="1" spans="1:34">
      <c r="A202" s="6" t="s">
        <v>1269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1270</v>
      </c>
      <c r="H202" s="7" t="s">
        <v>1271</v>
      </c>
      <c r="I202" s="7" t="s">
        <v>77</v>
      </c>
      <c r="J202" s="7" t="s">
        <v>2</v>
      </c>
      <c r="K202" s="7" t="s">
        <v>1272</v>
      </c>
      <c r="L202" s="7">
        <v>1</v>
      </c>
      <c r="M202" s="7">
        <v>1</v>
      </c>
      <c r="N202" s="7" t="s">
        <v>110</v>
      </c>
      <c r="O202" s="7" t="s">
        <v>110</v>
      </c>
      <c r="P202" s="7" t="s">
        <v>81</v>
      </c>
      <c r="Q202" s="7"/>
      <c r="R202" s="11" t="s">
        <v>1229</v>
      </c>
      <c r="S202" s="13" t="s">
        <v>19</v>
      </c>
      <c r="T202" s="7"/>
      <c r="U202" s="11" t="s">
        <v>19</v>
      </c>
      <c r="V202" s="11" t="s">
        <v>1229</v>
      </c>
      <c r="W202" s="13" t="s">
        <v>167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575</v>
      </c>
      <c r="AD202" t="s">
        <v>6</v>
      </c>
      <c r="AE202" t="s">
        <v>331</v>
      </c>
      <c r="AF202" t="s">
        <v>86</v>
      </c>
      <c r="AG202" t="s">
        <v>73</v>
      </c>
      <c r="AH202" t="s">
        <v>19</v>
      </c>
    </row>
    <row r="203" ht="14.25" customHeight="1" spans="1:34">
      <c r="A203" s="6" t="s">
        <v>1273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898</v>
      </c>
      <c r="H203" s="7" t="s">
        <v>899</v>
      </c>
      <c r="I203" s="7" t="s">
        <v>77</v>
      </c>
      <c r="J203" s="7" t="s">
        <v>2</v>
      </c>
      <c r="K203" s="7" t="s">
        <v>1274</v>
      </c>
      <c r="L203" s="7">
        <v>1</v>
      </c>
      <c r="M203" s="7">
        <v>1</v>
      </c>
      <c r="N203" s="7" t="s">
        <v>110</v>
      </c>
      <c r="O203" s="7" t="s">
        <v>110</v>
      </c>
      <c r="P203" s="7" t="s">
        <v>81</v>
      </c>
      <c r="Q203" s="7"/>
      <c r="R203" s="11" t="s">
        <v>901</v>
      </c>
      <c r="S203" s="13" t="s">
        <v>19</v>
      </c>
      <c r="T203" s="7"/>
      <c r="U203" s="11" t="s">
        <v>19</v>
      </c>
      <c r="V203" s="11" t="s">
        <v>901</v>
      </c>
      <c r="W203" s="13" t="s">
        <v>902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903</v>
      </c>
      <c r="AD203" t="s">
        <v>6</v>
      </c>
      <c r="AE203" t="s">
        <v>422</v>
      </c>
      <c r="AF203" t="s">
        <v>86</v>
      </c>
      <c r="AG203" t="s">
        <v>73</v>
      </c>
      <c r="AH203" t="s">
        <v>19</v>
      </c>
    </row>
    <row r="204" ht="14.25" customHeight="1" spans="1:34">
      <c r="A204" s="6" t="s">
        <v>1275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1276</v>
      </c>
      <c r="H204" s="7" t="s">
        <v>1277</v>
      </c>
      <c r="I204" s="7" t="s">
        <v>77</v>
      </c>
      <c r="J204" s="7" t="s">
        <v>2</v>
      </c>
      <c r="K204" s="7" t="s">
        <v>1278</v>
      </c>
      <c r="L204" s="7">
        <v>1</v>
      </c>
      <c r="M204" s="7">
        <v>1</v>
      </c>
      <c r="N204" s="7" t="s">
        <v>110</v>
      </c>
      <c r="O204" s="7" t="s">
        <v>110</v>
      </c>
      <c r="P204" s="7" t="s">
        <v>81</v>
      </c>
      <c r="Q204" s="7"/>
      <c r="R204" s="11" t="s">
        <v>428</v>
      </c>
      <c r="S204" s="13" t="s">
        <v>19</v>
      </c>
      <c r="T204" s="7"/>
      <c r="U204" s="11" t="s">
        <v>19</v>
      </c>
      <c r="V204" s="11" t="s">
        <v>428</v>
      </c>
      <c r="W204" s="13" t="s">
        <v>210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544</v>
      </c>
      <c r="AD204" t="s">
        <v>6</v>
      </c>
      <c r="AE204" t="s">
        <v>652</v>
      </c>
      <c r="AF204" t="s">
        <v>86</v>
      </c>
      <c r="AG204" t="s">
        <v>73</v>
      </c>
      <c r="AH204" t="s">
        <v>19</v>
      </c>
    </row>
    <row r="205" ht="14.25" customHeight="1" spans="1:34">
      <c r="A205" s="6" t="s">
        <v>1279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1280</v>
      </c>
      <c r="H205" s="7" t="s">
        <v>1281</v>
      </c>
      <c r="I205" s="7" t="s">
        <v>77</v>
      </c>
      <c r="J205" s="7" t="s">
        <v>2</v>
      </c>
      <c r="K205" s="7" t="s">
        <v>1282</v>
      </c>
      <c r="L205" s="7">
        <v>1</v>
      </c>
      <c r="M205" s="7">
        <v>1</v>
      </c>
      <c r="N205" s="7" t="s">
        <v>110</v>
      </c>
      <c r="O205" s="7" t="s">
        <v>110</v>
      </c>
      <c r="P205" s="7" t="s">
        <v>81</v>
      </c>
      <c r="Q205" s="7"/>
      <c r="R205" s="11" t="s">
        <v>428</v>
      </c>
      <c r="S205" s="13" t="s">
        <v>19</v>
      </c>
      <c r="T205" s="7"/>
      <c r="U205" s="11" t="s">
        <v>19</v>
      </c>
      <c r="V205" s="11" t="s">
        <v>428</v>
      </c>
      <c r="W205" s="13" t="s">
        <v>210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544</v>
      </c>
      <c r="AD205" t="s">
        <v>6</v>
      </c>
      <c r="AE205" t="s">
        <v>1283</v>
      </c>
      <c r="AF205" t="s">
        <v>86</v>
      </c>
      <c r="AG205" t="s">
        <v>73</v>
      </c>
      <c r="AH205" t="s">
        <v>19</v>
      </c>
    </row>
    <row r="206" ht="14.25" customHeight="1" spans="1:34">
      <c r="A206" s="6" t="s">
        <v>1284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1285</v>
      </c>
      <c r="H206" s="7" t="s">
        <v>1286</v>
      </c>
      <c r="I206" s="7" t="s">
        <v>77</v>
      </c>
      <c r="J206" s="7" t="s">
        <v>2</v>
      </c>
      <c r="K206" s="7" t="s">
        <v>1287</v>
      </c>
      <c r="L206" s="7">
        <v>1</v>
      </c>
      <c r="M206" s="7">
        <v>1</v>
      </c>
      <c r="N206" s="7" t="s">
        <v>110</v>
      </c>
      <c r="O206" s="7" t="s">
        <v>110</v>
      </c>
      <c r="P206" s="7" t="s">
        <v>81</v>
      </c>
      <c r="Q206" s="7"/>
      <c r="R206" s="11" t="s">
        <v>1288</v>
      </c>
      <c r="S206" s="13" t="s">
        <v>19</v>
      </c>
      <c r="T206" s="7"/>
      <c r="U206" s="11" t="s">
        <v>19</v>
      </c>
      <c r="V206" s="11" t="s">
        <v>1288</v>
      </c>
      <c r="W206" s="13" t="s">
        <v>159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1289</v>
      </c>
      <c r="AD206" t="s">
        <v>6</v>
      </c>
      <c r="AE206" t="s">
        <v>286</v>
      </c>
      <c r="AF206" t="s">
        <v>86</v>
      </c>
      <c r="AG206" t="s">
        <v>73</v>
      </c>
      <c r="AH206" t="s">
        <v>19</v>
      </c>
    </row>
    <row r="207" ht="14.25" customHeight="1" spans="1:34">
      <c r="A207" s="6" t="s">
        <v>1290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1291</v>
      </c>
      <c r="H207" s="7" t="s">
        <v>1292</v>
      </c>
      <c r="I207" s="7" t="s">
        <v>77</v>
      </c>
      <c r="J207" s="7" t="s">
        <v>2</v>
      </c>
      <c r="K207" s="7" t="s">
        <v>1293</v>
      </c>
      <c r="L207" s="7">
        <v>1</v>
      </c>
      <c r="M207" s="7">
        <v>1</v>
      </c>
      <c r="N207" s="7" t="s">
        <v>110</v>
      </c>
      <c r="O207" s="7" t="s">
        <v>110</v>
      </c>
      <c r="P207" s="7" t="s">
        <v>81</v>
      </c>
      <c r="Q207" s="7"/>
      <c r="R207" s="11" t="s">
        <v>779</v>
      </c>
      <c r="S207" s="13" t="s">
        <v>19</v>
      </c>
      <c r="T207" s="7"/>
      <c r="U207" s="11" t="s">
        <v>19</v>
      </c>
      <c r="V207" s="11" t="s">
        <v>779</v>
      </c>
      <c r="W207" s="13" t="s">
        <v>264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780</v>
      </c>
      <c r="AD207" t="s">
        <v>6</v>
      </c>
      <c r="AE207" t="s">
        <v>114</v>
      </c>
      <c r="AF207" t="s">
        <v>86</v>
      </c>
      <c r="AG207" t="s">
        <v>73</v>
      </c>
      <c r="AH207" t="s">
        <v>19</v>
      </c>
    </row>
    <row r="208" ht="14.25" customHeight="1" spans="1:34">
      <c r="A208" s="6" t="s">
        <v>1294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1295</v>
      </c>
      <c r="H208" s="7" t="s">
        <v>1296</v>
      </c>
      <c r="I208" s="7" t="s">
        <v>77</v>
      </c>
      <c r="J208" s="7" t="s">
        <v>2</v>
      </c>
      <c r="K208" s="7" t="s">
        <v>1297</v>
      </c>
      <c r="L208" s="7">
        <v>1</v>
      </c>
      <c r="M208" s="7">
        <v>1</v>
      </c>
      <c r="N208" s="7" t="s">
        <v>110</v>
      </c>
      <c r="O208" s="7" t="s">
        <v>110</v>
      </c>
      <c r="P208" s="7" t="s">
        <v>81</v>
      </c>
      <c r="Q208" s="7"/>
      <c r="R208" s="11" t="s">
        <v>175</v>
      </c>
      <c r="S208" s="13" t="s">
        <v>19</v>
      </c>
      <c r="T208" s="7"/>
      <c r="U208" s="11" t="s">
        <v>19</v>
      </c>
      <c r="V208" s="11" t="s">
        <v>175</v>
      </c>
      <c r="W208" s="13" t="s">
        <v>250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209</v>
      </c>
      <c r="AD208" t="s">
        <v>6</v>
      </c>
      <c r="AE208" t="s">
        <v>244</v>
      </c>
      <c r="AF208" t="s">
        <v>86</v>
      </c>
      <c r="AG208" t="s">
        <v>73</v>
      </c>
      <c r="AH208" t="s">
        <v>19</v>
      </c>
    </row>
    <row r="209" ht="14.25" customHeight="1" spans="1:34">
      <c r="A209" s="6" t="s">
        <v>1298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198</v>
      </c>
      <c r="H209" s="7" t="s">
        <v>199</v>
      </c>
      <c r="I209" s="7" t="s">
        <v>77</v>
      </c>
      <c r="J209" s="7" t="s">
        <v>2</v>
      </c>
      <c r="K209" s="7" t="s">
        <v>1299</v>
      </c>
      <c r="L209" s="7">
        <v>1</v>
      </c>
      <c r="M209" s="7">
        <v>1</v>
      </c>
      <c r="N209" s="7" t="s">
        <v>110</v>
      </c>
      <c r="O209" s="7" t="s">
        <v>110</v>
      </c>
      <c r="P209" s="7" t="s">
        <v>81</v>
      </c>
      <c r="Q209" s="7"/>
      <c r="R209" s="11" t="s">
        <v>201</v>
      </c>
      <c r="S209" s="13" t="s">
        <v>19</v>
      </c>
      <c r="T209" s="7"/>
      <c r="U209" s="11" t="s">
        <v>19</v>
      </c>
      <c r="V209" s="11" t="s">
        <v>201</v>
      </c>
      <c r="W209" s="13" t="s">
        <v>202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203</v>
      </c>
      <c r="AD209" t="s">
        <v>6</v>
      </c>
      <c r="AE209" t="s">
        <v>204</v>
      </c>
      <c r="AF209" t="s">
        <v>86</v>
      </c>
      <c r="AG209" t="s">
        <v>73</v>
      </c>
      <c r="AH209" t="s">
        <v>19</v>
      </c>
    </row>
    <row r="210" ht="14.25" customHeight="1" spans="1:34">
      <c r="A210" s="6" t="s">
        <v>1300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1301</v>
      </c>
      <c r="H210" s="7" t="s">
        <v>1302</v>
      </c>
      <c r="I210" s="7" t="s">
        <v>77</v>
      </c>
      <c r="J210" s="7" t="s">
        <v>2</v>
      </c>
      <c r="K210" s="7" t="s">
        <v>1303</v>
      </c>
      <c r="L210" s="7">
        <v>1</v>
      </c>
      <c r="M210" s="7">
        <v>1</v>
      </c>
      <c r="N210" s="7" t="s">
        <v>110</v>
      </c>
      <c r="O210" s="7" t="s">
        <v>110</v>
      </c>
      <c r="P210" s="7" t="s">
        <v>81</v>
      </c>
      <c r="Q210" s="7"/>
      <c r="R210" s="11" t="s">
        <v>1129</v>
      </c>
      <c r="S210" s="13" t="s">
        <v>19</v>
      </c>
      <c r="T210" s="7"/>
      <c r="U210" s="11" t="s">
        <v>19</v>
      </c>
      <c r="V210" s="11" t="s">
        <v>1129</v>
      </c>
      <c r="W210" s="13" t="s">
        <v>144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1304</v>
      </c>
      <c r="AD210" t="s">
        <v>6</v>
      </c>
      <c r="AE210" t="s">
        <v>617</v>
      </c>
      <c r="AF210" t="s">
        <v>86</v>
      </c>
      <c r="AG210" t="s">
        <v>73</v>
      </c>
      <c r="AH210" t="s">
        <v>19</v>
      </c>
    </row>
    <row r="211" ht="14.25" customHeight="1" spans="1:34">
      <c r="A211" s="6" t="s">
        <v>1305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1306</v>
      </c>
      <c r="H211" s="7" t="s">
        <v>1307</v>
      </c>
      <c r="I211" s="7" t="s">
        <v>77</v>
      </c>
      <c r="J211" s="7" t="s">
        <v>2</v>
      </c>
      <c r="K211" s="7" t="s">
        <v>1308</v>
      </c>
      <c r="L211" s="7">
        <v>1</v>
      </c>
      <c r="M211" s="7">
        <v>1</v>
      </c>
      <c r="N211" s="7" t="s">
        <v>110</v>
      </c>
      <c r="O211" s="7" t="s">
        <v>110</v>
      </c>
      <c r="P211" s="7" t="s">
        <v>81</v>
      </c>
      <c r="Q211" s="7"/>
      <c r="R211" s="11" t="s">
        <v>932</v>
      </c>
      <c r="S211" s="13" t="s">
        <v>19</v>
      </c>
      <c r="T211" s="7"/>
      <c r="U211" s="11" t="s">
        <v>19</v>
      </c>
      <c r="V211" s="11" t="s">
        <v>932</v>
      </c>
      <c r="W211" s="13" t="s">
        <v>676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478</v>
      </c>
      <c r="AD211" t="s">
        <v>6</v>
      </c>
      <c r="AE211" t="s">
        <v>791</v>
      </c>
      <c r="AF211" t="s">
        <v>86</v>
      </c>
      <c r="AG211" t="s">
        <v>73</v>
      </c>
      <c r="AH211" t="s">
        <v>19</v>
      </c>
    </row>
    <row r="212" ht="14.25" customHeight="1" spans="1:34">
      <c r="A212" s="6" t="s">
        <v>1309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1310</v>
      </c>
      <c r="H212" s="7" t="s">
        <v>1311</v>
      </c>
      <c r="I212" s="7" t="s">
        <v>77</v>
      </c>
      <c r="J212" s="7" t="s">
        <v>2</v>
      </c>
      <c r="K212" s="7" t="s">
        <v>1312</v>
      </c>
      <c r="L212" s="7">
        <v>1</v>
      </c>
      <c r="M212" s="7">
        <v>1</v>
      </c>
      <c r="N212" s="7" t="s">
        <v>110</v>
      </c>
      <c r="O212" s="7" t="s">
        <v>110</v>
      </c>
      <c r="P212" s="7" t="s">
        <v>81</v>
      </c>
      <c r="Q212" s="7"/>
      <c r="R212" s="11" t="s">
        <v>83</v>
      </c>
      <c r="S212" s="13" t="s">
        <v>19</v>
      </c>
      <c r="T212" s="7"/>
      <c r="U212" s="11" t="s">
        <v>19</v>
      </c>
      <c r="V212" s="11" t="s">
        <v>83</v>
      </c>
      <c r="W212" s="13" t="s">
        <v>242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796</v>
      </c>
      <c r="AD212" t="s">
        <v>6</v>
      </c>
      <c r="AE212" t="s">
        <v>1313</v>
      </c>
      <c r="AF212" t="s">
        <v>86</v>
      </c>
      <c r="AG212" t="s">
        <v>73</v>
      </c>
      <c r="AH212" t="s">
        <v>19</v>
      </c>
    </row>
    <row r="213" ht="14.25" customHeight="1" spans="1:34">
      <c r="A213" s="6" t="s">
        <v>1314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1315</v>
      </c>
      <c r="H213" s="7" t="s">
        <v>1316</v>
      </c>
      <c r="I213" s="7" t="s">
        <v>77</v>
      </c>
      <c r="J213" s="7" t="s">
        <v>2</v>
      </c>
      <c r="K213" s="7" t="s">
        <v>1317</v>
      </c>
      <c r="L213" s="7">
        <v>1</v>
      </c>
      <c r="M213" s="7">
        <v>1</v>
      </c>
      <c r="N213" s="7" t="s">
        <v>110</v>
      </c>
      <c r="O213" s="7" t="s">
        <v>110</v>
      </c>
      <c r="P213" s="7" t="s">
        <v>81</v>
      </c>
      <c r="Q213" s="7"/>
      <c r="R213" s="11" t="s">
        <v>121</v>
      </c>
      <c r="S213" s="13" t="s">
        <v>19</v>
      </c>
      <c r="T213" s="7"/>
      <c r="U213" s="11" t="s">
        <v>19</v>
      </c>
      <c r="V213" s="11" t="s">
        <v>121</v>
      </c>
      <c r="W213" s="13" t="s">
        <v>869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638</v>
      </c>
      <c r="AD213" t="s">
        <v>6</v>
      </c>
      <c r="AE213" t="s">
        <v>1318</v>
      </c>
      <c r="AF213" t="s">
        <v>86</v>
      </c>
      <c r="AG213" t="s">
        <v>73</v>
      </c>
      <c r="AH213" t="s">
        <v>19</v>
      </c>
    </row>
    <row r="214" ht="14.25" customHeight="1" spans="1:34">
      <c r="A214" s="6" t="s">
        <v>1319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1320</v>
      </c>
      <c r="H214" s="7" t="s">
        <v>1321</v>
      </c>
      <c r="I214" s="7" t="s">
        <v>77</v>
      </c>
      <c r="J214" s="7" t="s">
        <v>2</v>
      </c>
      <c r="K214" s="7" t="s">
        <v>1322</v>
      </c>
      <c r="L214" s="7">
        <v>2</v>
      </c>
      <c r="M214" s="7">
        <v>1</v>
      </c>
      <c r="N214" s="7" t="s">
        <v>1323</v>
      </c>
      <c r="O214" s="7" t="s">
        <v>110</v>
      </c>
      <c r="P214" s="7" t="s">
        <v>81</v>
      </c>
      <c r="Q214" s="7"/>
      <c r="R214" s="11" t="s">
        <v>360</v>
      </c>
      <c r="S214" s="13" t="s">
        <v>19</v>
      </c>
      <c r="T214" s="7"/>
      <c r="U214" s="11" t="s">
        <v>19</v>
      </c>
      <c r="V214" s="11" t="s">
        <v>360</v>
      </c>
      <c r="W214" s="13" t="s">
        <v>203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361</v>
      </c>
      <c r="AD214" t="s">
        <v>6</v>
      </c>
      <c r="AE214" t="s">
        <v>244</v>
      </c>
      <c r="AF214" t="s">
        <v>86</v>
      </c>
      <c r="AG214" t="s">
        <v>73</v>
      </c>
      <c r="AH214" t="s">
        <v>19</v>
      </c>
    </row>
    <row r="215" ht="14.25" customHeight="1" spans="1:34">
      <c r="A215" s="6" t="s">
        <v>1324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1325</v>
      </c>
      <c r="H215" s="7" t="s">
        <v>1326</v>
      </c>
      <c r="I215" s="7" t="s">
        <v>77</v>
      </c>
      <c r="J215" s="7" t="s">
        <v>2</v>
      </c>
      <c r="K215" s="7" t="s">
        <v>1327</v>
      </c>
      <c r="L215" s="7">
        <v>1</v>
      </c>
      <c r="M215" s="7">
        <v>2</v>
      </c>
      <c r="N215" s="7" t="s">
        <v>101</v>
      </c>
      <c r="O215" s="7" t="s">
        <v>91</v>
      </c>
      <c r="P215" s="7" t="s">
        <v>81</v>
      </c>
      <c r="Q215" s="7"/>
      <c r="R215" s="11" t="s">
        <v>1328</v>
      </c>
      <c r="S215" s="13" t="s">
        <v>19</v>
      </c>
      <c r="T215" s="7"/>
      <c r="U215" s="11" t="s">
        <v>19</v>
      </c>
      <c r="V215" s="11" t="s">
        <v>1328</v>
      </c>
      <c r="W215" s="13" t="s">
        <v>404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1329</v>
      </c>
      <c r="AD215" t="s">
        <v>6</v>
      </c>
      <c r="AE215" t="s">
        <v>1330</v>
      </c>
      <c r="AF215" t="s">
        <v>86</v>
      </c>
      <c r="AG215" t="s">
        <v>73</v>
      </c>
      <c r="AH215" t="s">
        <v>19</v>
      </c>
    </row>
    <row r="216" ht="14.25" customHeight="1" spans="1:34">
      <c r="A216" s="6" t="s">
        <v>1331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1332</v>
      </c>
      <c r="H216" s="7" t="s">
        <v>1333</v>
      </c>
      <c r="I216" s="7" t="s">
        <v>77</v>
      </c>
      <c r="J216" s="7" t="s">
        <v>2</v>
      </c>
      <c r="K216" s="7" t="s">
        <v>1334</v>
      </c>
      <c r="L216" s="7">
        <v>1</v>
      </c>
      <c r="M216" s="7">
        <v>1</v>
      </c>
      <c r="N216" s="7" t="s">
        <v>91</v>
      </c>
      <c r="O216" s="7" t="s">
        <v>110</v>
      </c>
      <c r="P216" s="7" t="s">
        <v>81</v>
      </c>
      <c r="Q216" s="7"/>
      <c r="R216" s="11" t="s">
        <v>1335</v>
      </c>
      <c r="S216" s="13" t="s">
        <v>19</v>
      </c>
      <c r="T216" s="7"/>
      <c r="U216" s="11" t="s">
        <v>19</v>
      </c>
      <c r="V216" s="11" t="s">
        <v>1335</v>
      </c>
      <c r="W216" s="13" t="s">
        <v>676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581</v>
      </c>
      <c r="AD216" t="s">
        <v>6</v>
      </c>
      <c r="AE216" t="s">
        <v>1336</v>
      </c>
      <c r="AF216" t="s">
        <v>86</v>
      </c>
      <c r="AG216" t="s">
        <v>73</v>
      </c>
      <c r="AH216" t="s">
        <v>19</v>
      </c>
    </row>
    <row r="217" ht="14.25" customHeight="1" spans="1:34">
      <c r="A217" s="6" t="s">
        <v>1337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1338</v>
      </c>
      <c r="H217" s="7" t="s">
        <v>1339</v>
      </c>
      <c r="I217" s="7" t="s">
        <v>77</v>
      </c>
      <c r="J217" s="7" t="s">
        <v>2</v>
      </c>
      <c r="K217" s="7" t="s">
        <v>1340</v>
      </c>
      <c r="L217" s="7">
        <v>1</v>
      </c>
      <c r="M217" s="7">
        <v>1</v>
      </c>
      <c r="N217" s="7" t="s">
        <v>101</v>
      </c>
      <c r="O217" s="7" t="s">
        <v>110</v>
      </c>
      <c r="P217" s="7" t="s">
        <v>81</v>
      </c>
      <c r="Q217" s="7"/>
      <c r="R217" s="11" t="s">
        <v>1098</v>
      </c>
      <c r="S217" s="13" t="s">
        <v>19</v>
      </c>
      <c r="T217" s="7"/>
      <c r="U217" s="11" t="s">
        <v>19</v>
      </c>
      <c r="V217" s="11" t="s">
        <v>1098</v>
      </c>
      <c r="W217" s="13" t="s">
        <v>1341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1342</v>
      </c>
      <c r="AD217" t="s">
        <v>6</v>
      </c>
      <c r="AE217" t="s">
        <v>455</v>
      </c>
      <c r="AF217" t="s">
        <v>86</v>
      </c>
      <c r="AG217" t="s">
        <v>73</v>
      </c>
      <c r="AH217" t="s">
        <v>19</v>
      </c>
    </row>
    <row r="218" ht="14.25" customHeight="1" spans="1:34">
      <c r="A218" s="6" t="s">
        <v>1343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1344</v>
      </c>
      <c r="H218" s="7" t="s">
        <v>1345</v>
      </c>
      <c r="I218" s="7" t="s">
        <v>77</v>
      </c>
      <c r="J218" s="7" t="s">
        <v>2</v>
      </c>
      <c r="K218" s="7" t="s">
        <v>1346</v>
      </c>
      <c r="L218" s="7">
        <v>1</v>
      </c>
      <c r="M218" s="7">
        <v>1</v>
      </c>
      <c r="N218" s="7" t="s">
        <v>101</v>
      </c>
      <c r="O218" s="7" t="s">
        <v>110</v>
      </c>
      <c r="P218" s="7" t="s">
        <v>81</v>
      </c>
      <c r="Q218" s="7"/>
      <c r="R218" s="11" t="s">
        <v>1347</v>
      </c>
      <c r="S218" s="13" t="s">
        <v>19</v>
      </c>
      <c r="T218" s="7"/>
      <c r="U218" s="11" t="s">
        <v>19</v>
      </c>
      <c r="V218" s="11" t="s">
        <v>1347</v>
      </c>
      <c r="W218" s="13" t="s">
        <v>292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1348</v>
      </c>
      <c r="AD218" t="s">
        <v>6</v>
      </c>
      <c r="AE218" t="s">
        <v>244</v>
      </c>
      <c r="AF218" t="s">
        <v>86</v>
      </c>
      <c r="AG218" t="s">
        <v>73</v>
      </c>
      <c r="AH218" t="s">
        <v>19</v>
      </c>
    </row>
    <row r="219" ht="14.25" customHeight="1" spans="1:34">
      <c r="A219" s="6" t="s">
        <v>1349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1350</v>
      </c>
      <c r="H219" s="7" t="s">
        <v>1351</v>
      </c>
      <c r="I219" s="7" t="s">
        <v>77</v>
      </c>
      <c r="J219" s="7" t="s">
        <v>2</v>
      </c>
      <c r="K219" s="7" t="s">
        <v>1352</v>
      </c>
      <c r="L219" s="7">
        <v>1</v>
      </c>
      <c r="M219" s="7">
        <v>3</v>
      </c>
      <c r="N219" s="7" t="s">
        <v>101</v>
      </c>
      <c r="O219" s="7" t="s">
        <v>101</v>
      </c>
      <c r="P219" s="7" t="s">
        <v>81</v>
      </c>
      <c r="Q219" s="7"/>
      <c r="R219" s="11" t="s">
        <v>1353</v>
      </c>
      <c r="S219" s="13" t="s">
        <v>19</v>
      </c>
      <c r="T219" s="7"/>
      <c r="U219" s="11" t="s">
        <v>19</v>
      </c>
      <c r="V219" s="11" t="s">
        <v>1353</v>
      </c>
      <c r="W219" s="13" t="s">
        <v>314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1354</v>
      </c>
      <c r="AD219" t="s">
        <v>6</v>
      </c>
      <c r="AE219" t="s">
        <v>1355</v>
      </c>
      <c r="AF219" t="s">
        <v>86</v>
      </c>
      <c r="AG219" t="s">
        <v>73</v>
      </c>
      <c r="AH219" t="s">
        <v>19</v>
      </c>
    </row>
    <row r="220" ht="14.25" customHeight="1" spans="1:34">
      <c r="A220" s="6" t="s">
        <v>1356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1357</v>
      </c>
      <c r="H220" s="7" t="s">
        <v>1358</v>
      </c>
      <c r="I220" s="7" t="s">
        <v>77</v>
      </c>
      <c r="J220" s="7" t="s">
        <v>2</v>
      </c>
      <c r="K220" s="7" t="s">
        <v>1359</v>
      </c>
      <c r="L220" s="7">
        <v>1</v>
      </c>
      <c r="M220" s="7">
        <v>1</v>
      </c>
      <c r="N220" s="7" t="s">
        <v>91</v>
      </c>
      <c r="O220" s="7" t="s">
        <v>110</v>
      </c>
      <c r="P220" s="7" t="s">
        <v>81</v>
      </c>
      <c r="Q220" s="7"/>
      <c r="R220" s="11" t="s">
        <v>1360</v>
      </c>
      <c r="S220" s="13" t="s">
        <v>19</v>
      </c>
      <c r="T220" s="7"/>
      <c r="U220" s="11" t="s">
        <v>19</v>
      </c>
      <c r="V220" s="11" t="s">
        <v>1360</v>
      </c>
      <c r="W220" s="13" t="s">
        <v>128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83</v>
      </c>
      <c r="AD220" t="s">
        <v>6</v>
      </c>
      <c r="AE220" t="s">
        <v>1361</v>
      </c>
      <c r="AF220" t="s">
        <v>86</v>
      </c>
      <c r="AG220" t="s">
        <v>73</v>
      </c>
      <c r="AH220" t="s">
        <v>19</v>
      </c>
    </row>
    <row r="221" ht="14.25" customHeight="1" spans="1:34">
      <c r="A221" s="6" t="s">
        <v>1362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1363</v>
      </c>
      <c r="H221" s="7" t="s">
        <v>1364</v>
      </c>
      <c r="I221" s="7" t="s">
        <v>77</v>
      </c>
      <c r="J221" s="7" t="s">
        <v>2</v>
      </c>
      <c r="K221" s="7" t="s">
        <v>1365</v>
      </c>
      <c r="L221" s="7">
        <v>1</v>
      </c>
      <c r="M221" s="7">
        <v>1</v>
      </c>
      <c r="N221" s="7" t="s">
        <v>91</v>
      </c>
      <c r="O221" s="7" t="s">
        <v>110</v>
      </c>
      <c r="P221" s="7" t="s">
        <v>81</v>
      </c>
      <c r="Q221" s="7"/>
      <c r="R221" s="11" t="s">
        <v>1033</v>
      </c>
      <c r="S221" s="13" t="s">
        <v>19</v>
      </c>
      <c r="T221" s="7"/>
      <c r="U221" s="11" t="s">
        <v>19</v>
      </c>
      <c r="V221" s="11" t="s">
        <v>1033</v>
      </c>
      <c r="W221" s="13" t="s">
        <v>277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1034</v>
      </c>
      <c r="AD221" t="s">
        <v>6</v>
      </c>
      <c r="AE221" t="s">
        <v>236</v>
      </c>
      <c r="AF221" t="s">
        <v>86</v>
      </c>
      <c r="AG221" t="s">
        <v>73</v>
      </c>
      <c r="AH221" t="s">
        <v>19</v>
      </c>
    </row>
    <row r="222" ht="14.25" customHeight="1" spans="1:34">
      <c r="A222" s="6" t="s">
        <v>1366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1067</v>
      </c>
      <c r="H222" s="7" t="s">
        <v>1068</v>
      </c>
      <c r="I222" s="7" t="s">
        <v>77</v>
      </c>
      <c r="J222" s="7" t="s">
        <v>2</v>
      </c>
      <c r="K222" s="7" t="s">
        <v>1367</v>
      </c>
      <c r="L222" s="7">
        <v>1</v>
      </c>
      <c r="M222" s="7">
        <v>1</v>
      </c>
      <c r="N222" s="7" t="s">
        <v>91</v>
      </c>
      <c r="O222" s="7" t="s">
        <v>110</v>
      </c>
      <c r="P222" s="7" t="s">
        <v>81</v>
      </c>
      <c r="Q222" s="7"/>
      <c r="R222" s="11" t="s">
        <v>180</v>
      </c>
      <c r="S222" s="13" t="s">
        <v>19</v>
      </c>
      <c r="T222" s="7"/>
      <c r="U222" s="11" t="s">
        <v>19</v>
      </c>
      <c r="V222" s="11" t="s">
        <v>180</v>
      </c>
      <c r="W222" s="13" t="s">
        <v>120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93</v>
      </c>
      <c r="AD222" t="s">
        <v>6</v>
      </c>
      <c r="AE222" t="s">
        <v>659</v>
      </c>
      <c r="AF222" t="s">
        <v>86</v>
      </c>
      <c r="AG222" t="s">
        <v>73</v>
      </c>
      <c r="AH222" t="s">
        <v>19</v>
      </c>
    </row>
    <row r="223" ht="14.25" customHeight="1" spans="1:34">
      <c r="A223" s="6" t="s">
        <v>1368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1369</v>
      </c>
      <c r="H223" s="7" t="s">
        <v>1370</v>
      </c>
      <c r="I223" s="7" t="s">
        <v>77</v>
      </c>
      <c r="J223" s="7" t="s">
        <v>2</v>
      </c>
      <c r="K223" s="7" t="s">
        <v>1371</v>
      </c>
      <c r="L223" s="7">
        <v>1</v>
      </c>
      <c r="M223" s="7">
        <v>1</v>
      </c>
      <c r="N223" s="7" t="s">
        <v>110</v>
      </c>
      <c r="O223" s="7" t="s">
        <v>110</v>
      </c>
      <c r="P223" s="7" t="s">
        <v>81</v>
      </c>
      <c r="Q223" s="7"/>
      <c r="R223" s="11" t="s">
        <v>779</v>
      </c>
      <c r="S223" s="13" t="s">
        <v>19</v>
      </c>
      <c r="T223" s="7"/>
      <c r="U223" s="11" t="s">
        <v>19</v>
      </c>
      <c r="V223" s="11" t="s">
        <v>779</v>
      </c>
      <c r="W223" s="13" t="s">
        <v>264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780</v>
      </c>
      <c r="AD223" t="s">
        <v>6</v>
      </c>
      <c r="AE223" t="s">
        <v>1372</v>
      </c>
      <c r="AF223" t="s">
        <v>86</v>
      </c>
      <c r="AG223" t="s">
        <v>73</v>
      </c>
      <c r="AH223" t="s">
        <v>19</v>
      </c>
    </row>
    <row r="224" ht="14.25" customHeight="1" spans="1:34">
      <c r="A224" s="6" t="s">
        <v>1373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1374</v>
      </c>
      <c r="H224" s="7" t="s">
        <v>1375</v>
      </c>
      <c r="I224" s="7" t="s">
        <v>77</v>
      </c>
      <c r="J224" s="7" t="s">
        <v>2</v>
      </c>
      <c r="K224" s="7" t="s">
        <v>1376</v>
      </c>
      <c r="L224" s="7">
        <v>2</v>
      </c>
      <c r="M224" s="7">
        <v>1</v>
      </c>
      <c r="N224" s="7" t="s">
        <v>110</v>
      </c>
      <c r="O224" s="7" t="s">
        <v>110</v>
      </c>
      <c r="P224" s="7" t="s">
        <v>81</v>
      </c>
      <c r="Q224" s="7"/>
      <c r="R224" s="11" t="s">
        <v>687</v>
      </c>
      <c r="S224" s="13" t="s">
        <v>19</v>
      </c>
      <c r="T224" s="7"/>
      <c r="U224" s="11" t="s">
        <v>19</v>
      </c>
      <c r="V224" s="11" t="s">
        <v>687</v>
      </c>
      <c r="W224" s="13" t="s">
        <v>688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689</v>
      </c>
      <c r="AD224" t="s">
        <v>6</v>
      </c>
      <c r="AE224" t="s">
        <v>1377</v>
      </c>
      <c r="AF224" t="s">
        <v>86</v>
      </c>
      <c r="AG224" t="s">
        <v>73</v>
      </c>
      <c r="AH224" t="s">
        <v>19</v>
      </c>
    </row>
    <row r="225" ht="14.25" customHeight="1" spans="1:34">
      <c r="A225" s="6" t="s">
        <v>1378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996</v>
      </c>
      <c r="H225" s="7" t="s">
        <v>997</v>
      </c>
      <c r="I225" s="7" t="s">
        <v>77</v>
      </c>
      <c r="J225" s="7" t="s">
        <v>2</v>
      </c>
      <c r="K225" s="7" t="s">
        <v>1379</v>
      </c>
      <c r="L225" s="7">
        <v>1</v>
      </c>
      <c r="M225" s="7">
        <v>1</v>
      </c>
      <c r="N225" s="7" t="s">
        <v>110</v>
      </c>
      <c r="O225" s="7" t="s">
        <v>110</v>
      </c>
      <c r="P225" s="7" t="s">
        <v>81</v>
      </c>
      <c r="Q225" s="7"/>
      <c r="R225" s="11" t="s">
        <v>999</v>
      </c>
      <c r="S225" s="13" t="s">
        <v>19</v>
      </c>
      <c r="T225" s="7"/>
      <c r="U225" s="11" t="s">
        <v>19</v>
      </c>
      <c r="V225" s="11" t="s">
        <v>999</v>
      </c>
      <c r="W225" s="13" t="s">
        <v>1000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1001</v>
      </c>
      <c r="AD225" t="s">
        <v>6</v>
      </c>
      <c r="AE225" t="s">
        <v>224</v>
      </c>
      <c r="AF225" t="s">
        <v>86</v>
      </c>
      <c r="AG225" t="s">
        <v>73</v>
      </c>
      <c r="AH225" t="s">
        <v>19</v>
      </c>
    </row>
    <row r="226" ht="14.25" customHeight="1" spans="1:34">
      <c r="A226" s="6" t="s">
        <v>1380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1381</v>
      </c>
      <c r="H226" s="7" t="s">
        <v>1382</v>
      </c>
      <c r="I226" s="7" t="s">
        <v>77</v>
      </c>
      <c r="J226" s="7" t="s">
        <v>2</v>
      </c>
      <c r="K226" s="7" t="s">
        <v>1383</v>
      </c>
      <c r="L226" s="7">
        <v>1</v>
      </c>
      <c r="M226" s="7">
        <v>1</v>
      </c>
      <c r="N226" s="7" t="s">
        <v>110</v>
      </c>
      <c r="O226" s="7" t="s">
        <v>110</v>
      </c>
      <c r="P226" s="7" t="s">
        <v>81</v>
      </c>
      <c r="Q226" s="7"/>
      <c r="R226" s="11" t="s">
        <v>1384</v>
      </c>
      <c r="S226" s="13" t="s">
        <v>19</v>
      </c>
      <c r="T226" s="7"/>
      <c r="U226" s="11" t="s">
        <v>19</v>
      </c>
      <c r="V226" s="11" t="s">
        <v>1384</v>
      </c>
      <c r="W226" s="13" t="s">
        <v>120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1385</v>
      </c>
      <c r="AD226" t="s">
        <v>6</v>
      </c>
      <c r="AE226" t="s">
        <v>1386</v>
      </c>
      <c r="AF226" t="s">
        <v>86</v>
      </c>
      <c r="AG226" t="s">
        <v>73</v>
      </c>
      <c r="AH226" t="s">
        <v>19</v>
      </c>
    </row>
    <row r="227" ht="14.25" customHeight="1" spans="1:34">
      <c r="A227" s="6" t="s">
        <v>1387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1388</v>
      </c>
      <c r="H227" s="7" t="s">
        <v>1389</v>
      </c>
      <c r="I227" s="7" t="s">
        <v>77</v>
      </c>
      <c r="J227" s="7" t="s">
        <v>2</v>
      </c>
      <c r="K227" s="7" t="s">
        <v>1390</v>
      </c>
      <c r="L227" s="7">
        <v>1</v>
      </c>
      <c r="M227" s="7">
        <v>1</v>
      </c>
      <c r="N227" s="7" t="s">
        <v>110</v>
      </c>
      <c r="O227" s="7" t="s">
        <v>110</v>
      </c>
      <c r="P227" s="7" t="s">
        <v>81</v>
      </c>
      <c r="Q227" s="7"/>
      <c r="R227" s="11" t="s">
        <v>1391</v>
      </c>
      <c r="S227" s="13" t="s">
        <v>19</v>
      </c>
      <c r="T227" s="7"/>
      <c r="U227" s="11" t="s">
        <v>19</v>
      </c>
      <c r="V227" s="11" t="s">
        <v>1391</v>
      </c>
      <c r="W227" s="13" t="s">
        <v>195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669</v>
      </c>
      <c r="AD227" t="s">
        <v>6</v>
      </c>
      <c r="AE227" t="s">
        <v>414</v>
      </c>
      <c r="AF227" t="s">
        <v>86</v>
      </c>
      <c r="AG227" t="s">
        <v>73</v>
      </c>
      <c r="AH227" t="s">
        <v>19</v>
      </c>
    </row>
    <row r="228" ht="14.25" customHeight="1" spans="1:34">
      <c r="A228" s="6" t="s">
        <v>1392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246</v>
      </c>
      <c r="H228" s="7" t="s">
        <v>247</v>
      </c>
      <c r="I228" s="7" t="s">
        <v>77</v>
      </c>
      <c r="J228" s="7" t="s">
        <v>2</v>
      </c>
      <c r="K228" s="7" t="s">
        <v>1393</v>
      </c>
      <c r="L228" s="7">
        <v>1</v>
      </c>
      <c r="M228" s="7">
        <v>1</v>
      </c>
      <c r="N228" s="7" t="s">
        <v>110</v>
      </c>
      <c r="O228" s="7" t="s">
        <v>110</v>
      </c>
      <c r="P228" s="7" t="s">
        <v>81</v>
      </c>
      <c r="Q228" s="7"/>
      <c r="R228" s="11" t="s">
        <v>249</v>
      </c>
      <c r="S228" s="13" t="s">
        <v>19</v>
      </c>
      <c r="T228" s="7"/>
      <c r="U228" s="11" t="s">
        <v>19</v>
      </c>
      <c r="V228" s="11" t="s">
        <v>249</v>
      </c>
      <c r="W228" s="13" t="s">
        <v>250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251</v>
      </c>
      <c r="AD228" t="s">
        <v>6</v>
      </c>
      <c r="AE228" t="s">
        <v>146</v>
      </c>
      <c r="AF228" t="s">
        <v>86</v>
      </c>
      <c r="AG228" t="s">
        <v>73</v>
      </c>
      <c r="AH228" t="s">
        <v>19</v>
      </c>
    </row>
    <row r="229" ht="14.25" customHeight="1" spans="1:34">
      <c r="A229" s="6" t="s">
        <v>1394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1048</v>
      </c>
      <c r="H229" s="7" t="s">
        <v>1049</v>
      </c>
      <c r="I229" s="7" t="s">
        <v>77</v>
      </c>
      <c r="J229" s="7" t="s">
        <v>2</v>
      </c>
      <c r="K229" s="7" t="s">
        <v>1395</v>
      </c>
      <c r="L229" s="7">
        <v>1</v>
      </c>
      <c r="M229" s="7">
        <v>1</v>
      </c>
      <c r="N229" s="7" t="s">
        <v>110</v>
      </c>
      <c r="O229" s="7" t="s">
        <v>110</v>
      </c>
      <c r="P229" s="7" t="s">
        <v>81</v>
      </c>
      <c r="Q229" s="7"/>
      <c r="R229" s="11" t="s">
        <v>1396</v>
      </c>
      <c r="S229" s="13" t="s">
        <v>19</v>
      </c>
      <c r="T229" s="7"/>
      <c r="U229" s="11" t="s">
        <v>19</v>
      </c>
      <c r="V229" s="11" t="s">
        <v>1396</v>
      </c>
      <c r="W229" s="13" t="s">
        <v>1000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894</v>
      </c>
      <c r="AD229" t="s">
        <v>6</v>
      </c>
      <c r="AE229" t="s">
        <v>1397</v>
      </c>
      <c r="AF229" t="s">
        <v>86</v>
      </c>
      <c r="AG229" t="s">
        <v>73</v>
      </c>
      <c r="AH229" t="s">
        <v>19</v>
      </c>
    </row>
    <row r="230" ht="14.25" customHeight="1" spans="1:34">
      <c r="A230" s="6" t="s">
        <v>1398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996</v>
      </c>
      <c r="H230" s="7" t="s">
        <v>997</v>
      </c>
      <c r="I230" s="7" t="s">
        <v>77</v>
      </c>
      <c r="J230" s="7" t="s">
        <v>2</v>
      </c>
      <c r="K230" s="7" t="s">
        <v>1399</v>
      </c>
      <c r="L230" s="7">
        <v>1</v>
      </c>
      <c r="M230" s="7">
        <v>1</v>
      </c>
      <c r="N230" s="7" t="s">
        <v>110</v>
      </c>
      <c r="O230" s="7" t="s">
        <v>110</v>
      </c>
      <c r="P230" s="7" t="s">
        <v>81</v>
      </c>
      <c r="Q230" s="7"/>
      <c r="R230" s="11" t="s">
        <v>1400</v>
      </c>
      <c r="S230" s="13" t="s">
        <v>19</v>
      </c>
      <c r="T230" s="7"/>
      <c r="U230" s="11" t="s">
        <v>19</v>
      </c>
      <c r="V230" s="11" t="s">
        <v>1400</v>
      </c>
      <c r="W230" s="13" t="s">
        <v>195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1401</v>
      </c>
      <c r="AD230" t="s">
        <v>6</v>
      </c>
      <c r="AE230" t="s">
        <v>491</v>
      </c>
      <c r="AF230" t="s">
        <v>86</v>
      </c>
      <c r="AG230" t="s">
        <v>73</v>
      </c>
      <c r="AH230" t="s">
        <v>19</v>
      </c>
    </row>
    <row r="231" ht="14.25" customHeight="1" spans="1:34">
      <c r="A231" s="6" t="s">
        <v>1402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1403</v>
      </c>
      <c r="H231" s="7" t="s">
        <v>1404</v>
      </c>
      <c r="I231" s="7" t="s">
        <v>77</v>
      </c>
      <c r="J231" s="7" t="s">
        <v>2</v>
      </c>
      <c r="K231" s="7" t="s">
        <v>1405</v>
      </c>
      <c r="L231" s="7">
        <v>1</v>
      </c>
      <c r="M231" s="7">
        <v>1</v>
      </c>
      <c r="N231" s="7" t="s">
        <v>110</v>
      </c>
      <c r="O231" s="7" t="s">
        <v>110</v>
      </c>
      <c r="P231" s="7" t="s">
        <v>81</v>
      </c>
      <c r="Q231" s="7"/>
      <c r="R231" s="11" t="s">
        <v>201</v>
      </c>
      <c r="S231" s="13" t="s">
        <v>19</v>
      </c>
      <c r="T231" s="7"/>
      <c r="U231" s="11" t="s">
        <v>19</v>
      </c>
      <c r="V231" s="11" t="s">
        <v>201</v>
      </c>
      <c r="W231" s="13" t="s">
        <v>202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203</v>
      </c>
      <c r="AD231" t="s">
        <v>6</v>
      </c>
      <c r="AE231" t="s">
        <v>1406</v>
      </c>
      <c r="AF231" t="s">
        <v>86</v>
      </c>
      <c r="AG231" t="s">
        <v>73</v>
      </c>
      <c r="AH231" t="s">
        <v>19</v>
      </c>
    </row>
    <row r="232" ht="14.25" customHeight="1" spans="1:34">
      <c r="A232" s="6" t="s">
        <v>1407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996</v>
      </c>
      <c r="H232" s="7" t="s">
        <v>997</v>
      </c>
      <c r="I232" s="7" t="s">
        <v>77</v>
      </c>
      <c r="J232" s="7" t="s">
        <v>2</v>
      </c>
      <c r="K232" s="7" t="s">
        <v>1408</v>
      </c>
      <c r="L232" s="7">
        <v>1</v>
      </c>
      <c r="M232" s="7">
        <v>1</v>
      </c>
      <c r="N232" s="7" t="s">
        <v>110</v>
      </c>
      <c r="O232" s="7" t="s">
        <v>110</v>
      </c>
      <c r="P232" s="7" t="s">
        <v>81</v>
      </c>
      <c r="Q232" s="7"/>
      <c r="R232" s="11" t="s">
        <v>1409</v>
      </c>
      <c r="S232" s="13" t="s">
        <v>19</v>
      </c>
      <c r="T232" s="7"/>
      <c r="U232" s="11" t="s">
        <v>19</v>
      </c>
      <c r="V232" s="11" t="s">
        <v>1409</v>
      </c>
      <c r="W232" s="13" t="s">
        <v>988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1410</v>
      </c>
      <c r="AD232" t="s">
        <v>6</v>
      </c>
      <c r="AE232" t="s">
        <v>1411</v>
      </c>
      <c r="AF232" t="s">
        <v>86</v>
      </c>
      <c r="AG232" t="s">
        <v>73</v>
      </c>
      <c r="AH232" t="s">
        <v>19</v>
      </c>
    </row>
    <row r="233" ht="14.25" customHeight="1" spans="1:34">
      <c r="A233" s="6" t="s">
        <v>1412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1242</v>
      </c>
      <c r="H233" s="7" t="s">
        <v>1243</v>
      </c>
      <c r="I233" s="7" t="s">
        <v>77</v>
      </c>
      <c r="J233" s="7" t="s">
        <v>2</v>
      </c>
      <c r="K233" s="7" t="s">
        <v>1413</v>
      </c>
      <c r="L233" s="7">
        <v>1</v>
      </c>
      <c r="M233" s="7">
        <v>1</v>
      </c>
      <c r="N233" s="7" t="s">
        <v>110</v>
      </c>
      <c r="O233" s="7" t="s">
        <v>110</v>
      </c>
      <c r="P233" s="7" t="s">
        <v>81</v>
      </c>
      <c r="Q233" s="7"/>
      <c r="R233" s="11" t="s">
        <v>1245</v>
      </c>
      <c r="S233" s="13" t="s">
        <v>19</v>
      </c>
      <c r="T233" s="7"/>
      <c r="U233" s="11" t="s">
        <v>19</v>
      </c>
      <c r="V233" s="11" t="s">
        <v>1245</v>
      </c>
      <c r="W233" s="13" t="s">
        <v>209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391</v>
      </c>
      <c r="AD233" t="s">
        <v>6</v>
      </c>
      <c r="AE233" t="s">
        <v>1246</v>
      </c>
      <c r="AF233" t="s">
        <v>86</v>
      </c>
      <c r="AG233" t="s">
        <v>73</v>
      </c>
      <c r="AH233" t="s">
        <v>19</v>
      </c>
    </row>
    <row r="234" ht="14.25" customHeight="1" spans="1:34">
      <c r="A234" s="6" t="s">
        <v>1414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1415</v>
      </c>
      <c r="H234" s="7" t="s">
        <v>1416</v>
      </c>
      <c r="I234" s="7" t="s">
        <v>77</v>
      </c>
      <c r="J234" s="7" t="s">
        <v>2</v>
      </c>
      <c r="K234" s="7" t="s">
        <v>1417</v>
      </c>
      <c r="L234" s="7">
        <v>1</v>
      </c>
      <c r="M234" s="7">
        <v>1</v>
      </c>
      <c r="N234" s="7" t="s">
        <v>110</v>
      </c>
      <c r="O234" s="7" t="s">
        <v>110</v>
      </c>
      <c r="P234" s="7" t="s">
        <v>81</v>
      </c>
      <c r="Q234" s="7"/>
      <c r="R234" s="11" t="s">
        <v>785</v>
      </c>
      <c r="S234" s="13" t="s">
        <v>19</v>
      </c>
      <c r="T234" s="7"/>
      <c r="U234" s="11" t="s">
        <v>19</v>
      </c>
      <c r="V234" s="11" t="s">
        <v>785</v>
      </c>
      <c r="W234" s="13" t="s">
        <v>587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786</v>
      </c>
      <c r="AD234" t="s">
        <v>6</v>
      </c>
      <c r="AE234" t="s">
        <v>1418</v>
      </c>
      <c r="AF234" t="s">
        <v>86</v>
      </c>
      <c r="AG234" t="s">
        <v>73</v>
      </c>
      <c r="AH234" t="s">
        <v>19</v>
      </c>
    </row>
    <row r="235" ht="14.25" customHeight="1" spans="1:34">
      <c r="A235" s="6" t="s">
        <v>1419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1420</v>
      </c>
      <c r="H235" s="7" t="s">
        <v>1421</v>
      </c>
      <c r="I235" s="7" t="s">
        <v>77</v>
      </c>
      <c r="J235" s="7" t="s">
        <v>2</v>
      </c>
      <c r="K235" s="7" t="s">
        <v>1422</v>
      </c>
      <c r="L235" s="7">
        <v>1</v>
      </c>
      <c r="M235" s="7">
        <v>1</v>
      </c>
      <c r="N235" s="7" t="s">
        <v>110</v>
      </c>
      <c r="O235" s="7" t="s">
        <v>110</v>
      </c>
      <c r="P235" s="7" t="s">
        <v>81</v>
      </c>
      <c r="Q235" s="7"/>
      <c r="R235" s="11" t="s">
        <v>1423</v>
      </c>
      <c r="S235" s="13" t="s">
        <v>19</v>
      </c>
      <c r="T235" s="7"/>
      <c r="U235" s="11" t="s">
        <v>19</v>
      </c>
      <c r="V235" s="11" t="s">
        <v>1423</v>
      </c>
      <c r="W235" s="13" t="s">
        <v>1424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265</v>
      </c>
      <c r="AD235" t="s">
        <v>6</v>
      </c>
      <c r="AE235" t="s">
        <v>467</v>
      </c>
      <c r="AF235" t="s">
        <v>86</v>
      </c>
      <c r="AG235" t="s">
        <v>73</v>
      </c>
      <c r="AH235" t="s">
        <v>19</v>
      </c>
    </row>
    <row r="236" ht="14.25" customHeight="1" spans="1:34">
      <c r="A236" s="6" t="s">
        <v>1425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1426</v>
      </c>
      <c r="H236" s="7" t="s">
        <v>1427</v>
      </c>
      <c r="I236" s="7" t="s">
        <v>77</v>
      </c>
      <c r="J236" s="7" t="s">
        <v>2</v>
      </c>
      <c r="K236" s="7" t="s">
        <v>1428</v>
      </c>
      <c r="L236" s="7">
        <v>1</v>
      </c>
      <c r="M236" s="7">
        <v>1</v>
      </c>
      <c r="N236" s="7" t="s">
        <v>110</v>
      </c>
      <c r="O236" s="7" t="s">
        <v>110</v>
      </c>
      <c r="P236" s="7" t="s">
        <v>81</v>
      </c>
      <c r="Q236" s="7"/>
      <c r="R236" s="11" t="s">
        <v>404</v>
      </c>
      <c r="S236" s="13" t="s">
        <v>19</v>
      </c>
      <c r="T236" s="7"/>
      <c r="U236" s="11" t="s">
        <v>19</v>
      </c>
      <c r="V236" s="11" t="s">
        <v>404</v>
      </c>
      <c r="W236" s="13" t="s">
        <v>264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405</v>
      </c>
      <c r="AD236" t="s">
        <v>6</v>
      </c>
      <c r="AE236" t="s">
        <v>1429</v>
      </c>
      <c r="AF236" t="s">
        <v>86</v>
      </c>
      <c r="AG236" t="s">
        <v>73</v>
      </c>
      <c r="AH236" t="s">
        <v>19</v>
      </c>
    </row>
    <row r="237" ht="14.25" customHeight="1" spans="1:34">
      <c r="A237" s="6" t="s">
        <v>1430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1276</v>
      </c>
      <c r="H237" s="7" t="s">
        <v>1277</v>
      </c>
      <c r="I237" s="7" t="s">
        <v>77</v>
      </c>
      <c r="J237" s="7" t="s">
        <v>2</v>
      </c>
      <c r="K237" s="7" t="s">
        <v>1431</v>
      </c>
      <c r="L237" s="7">
        <v>1</v>
      </c>
      <c r="M237" s="7">
        <v>1</v>
      </c>
      <c r="N237" s="7" t="s">
        <v>110</v>
      </c>
      <c r="O237" s="7" t="s">
        <v>110</v>
      </c>
      <c r="P237" s="7" t="s">
        <v>81</v>
      </c>
      <c r="Q237" s="7"/>
      <c r="R237" s="11" t="s">
        <v>428</v>
      </c>
      <c r="S237" s="13" t="s">
        <v>19</v>
      </c>
      <c r="T237" s="7"/>
      <c r="U237" s="11" t="s">
        <v>19</v>
      </c>
      <c r="V237" s="11" t="s">
        <v>428</v>
      </c>
      <c r="W237" s="13" t="s">
        <v>210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544</v>
      </c>
      <c r="AD237" t="s">
        <v>6</v>
      </c>
      <c r="AE237" t="s">
        <v>652</v>
      </c>
      <c r="AF237" t="s">
        <v>86</v>
      </c>
      <c r="AG237" t="s">
        <v>73</v>
      </c>
      <c r="AH237" t="s">
        <v>19</v>
      </c>
    </row>
    <row r="238" ht="14.25" customHeight="1" spans="1:34">
      <c r="A238" s="6" t="s">
        <v>1432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1433</v>
      </c>
      <c r="H238" s="7" t="s">
        <v>1434</v>
      </c>
      <c r="I238" s="7" t="s">
        <v>77</v>
      </c>
      <c r="J238" s="7" t="s">
        <v>2</v>
      </c>
      <c r="K238" s="7" t="s">
        <v>1435</v>
      </c>
      <c r="L238" s="7">
        <v>1</v>
      </c>
      <c r="M238" s="7">
        <v>1</v>
      </c>
      <c r="N238" s="7" t="s">
        <v>110</v>
      </c>
      <c r="O238" s="7" t="s">
        <v>110</v>
      </c>
      <c r="P238" s="7" t="s">
        <v>81</v>
      </c>
      <c r="Q238" s="7"/>
      <c r="R238" s="11" t="s">
        <v>1436</v>
      </c>
      <c r="S238" s="13" t="s">
        <v>19</v>
      </c>
      <c r="T238" s="7"/>
      <c r="U238" s="11" t="s">
        <v>19</v>
      </c>
      <c r="V238" s="11" t="s">
        <v>1436</v>
      </c>
      <c r="W238" s="13" t="s">
        <v>1437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1438</v>
      </c>
      <c r="AD238" t="s">
        <v>6</v>
      </c>
      <c r="AE238" t="s">
        <v>1439</v>
      </c>
      <c r="AF238" t="s">
        <v>86</v>
      </c>
      <c r="AG238" t="s">
        <v>73</v>
      </c>
      <c r="AH238" t="s">
        <v>19</v>
      </c>
    </row>
    <row r="239" ht="14.25" customHeight="1" spans="1:34">
      <c r="A239" s="6" t="s">
        <v>1440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1441</v>
      </c>
      <c r="H239" s="7" t="s">
        <v>1442</v>
      </c>
      <c r="I239" s="7" t="s">
        <v>77</v>
      </c>
      <c r="J239" s="7" t="s">
        <v>2</v>
      </c>
      <c r="K239" s="7" t="s">
        <v>1443</v>
      </c>
      <c r="L239" s="7">
        <v>1</v>
      </c>
      <c r="M239" s="7">
        <v>1</v>
      </c>
      <c r="N239" s="7" t="s">
        <v>110</v>
      </c>
      <c r="O239" s="7" t="s">
        <v>110</v>
      </c>
      <c r="P239" s="7" t="s">
        <v>81</v>
      </c>
      <c r="Q239" s="7"/>
      <c r="R239" s="11" t="s">
        <v>1444</v>
      </c>
      <c r="S239" s="13" t="s">
        <v>19</v>
      </c>
      <c r="T239" s="7"/>
      <c r="U239" s="11" t="s">
        <v>19</v>
      </c>
      <c r="V239" s="11" t="s">
        <v>1444</v>
      </c>
      <c r="W239" s="13" t="s">
        <v>210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1445</v>
      </c>
      <c r="AD239" t="s">
        <v>6</v>
      </c>
      <c r="AE239" t="s">
        <v>377</v>
      </c>
      <c r="AF239" t="s">
        <v>86</v>
      </c>
      <c r="AG239" t="s">
        <v>73</v>
      </c>
      <c r="AH239" t="s">
        <v>19</v>
      </c>
    </row>
    <row r="240" ht="14.25" customHeight="1" spans="1:34">
      <c r="A240" s="6" t="s">
        <v>1446</v>
      </c>
      <c r="B240" s="6"/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1447</v>
      </c>
      <c r="H240" s="7" t="s">
        <v>1448</v>
      </c>
      <c r="I240" s="7" t="s">
        <v>77</v>
      </c>
      <c r="J240" s="7" t="s">
        <v>2</v>
      </c>
      <c r="K240" s="7" t="s">
        <v>1449</v>
      </c>
      <c r="L240" s="7">
        <v>1</v>
      </c>
      <c r="M240" s="7">
        <v>1</v>
      </c>
      <c r="N240" s="7" t="s">
        <v>110</v>
      </c>
      <c r="O240" s="7" t="s">
        <v>110</v>
      </c>
      <c r="P240" s="7" t="s">
        <v>81</v>
      </c>
      <c r="Q240" s="7"/>
      <c r="R240" s="11" t="s">
        <v>512</v>
      </c>
      <c r="S240" s="13" t="s">
        <v>19</v>
      </c>
      <c r="T240" s="7"/>
      <c r="U240" s="11" t="s">
        <v>19</v>
      </c>
      <c r="V240" s="11" t="s">
        <v>512</v>
      </c>
      <c r="W240" s="13" t="s">
        <v>242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473</v>
      </c>
      <c r="AD240" t="s">
        <v>6</v>
      </c>
      <c r="AE240" t="s">
        <v>258</v>
      </c>
      <c r="AF240" t="s">
        <v>86</v>
      </c>
      <c r="AG240" t="s">
        <v>73</v>
      </c>
      <c r="AH240" t="s">
        <v>19</v>
      </c>
    </row>
    <row r="241" ht="14.25" customHeight="1" spans="1:34">
      <c r="A241" s="6" t="s">
        <v>1450</v>
      </c>
      <c r="B241" s="6"/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1451</v>
      </c>
      <c r="H241" s="7" t="s">
        <v>1452</v>
      </c>
      <c r="I241" s="7" t="s">
        <v>77</v>
      </c>
      <c r="J241" s="7" t="s">
        <v>2</v>
      </c>
      <c r="K241" s="7" t="s">
        <v>1453</v>
      </c>
      <c r="L241" s="7">
        <v>1</v>
      </c>
      <c r="M241" s="7">
        <v>1</v>
      </c>
      <c r="N241" s="7" t="s">
        <v>110</v>
      </c>
      <c r="O241" s="7" t="s">
        <v>110</v>
      </c>
      <c r="P241" s="7" t="s">
        <v>81</v>
      </c>
      <c r="Q241" s="7"/>
      <c r="R241" s="11" t="s">
        <v>575</v>
      </c>
      <c r="S241" s="13" t="s">
        <v>19</v>
      </c>
      <c r="T241" s="7"/>
      <c r="U241" s="11" t="s">
        <v>19</v>
      </c>
      <c r="V241" s="11" t="s">
        <v>575</v>
      </c>
      <c r="W241" s="13" t="s">
        <v>120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576</v>
      </c>
      <c r="AD241" t="s">
        <v>6</v>
      </c>
      <c r="AE241" t="s">
        <v>702</v>
      </c>
      <c r="AF241" t="s">
        <v>86</v>
      </c>
      <c r="AG241" t="s">
        <v>73</v>
      </c>
      <c r="AH241" t="s">
        <v>19</v>
      </c>
    </row>
    <row r="242" ht="14.25" customHeight="1" spans="1:34">
      <c r="A242" s="6" t="s">
        <v>1454</v>
      </c>
      <c r="B242" s="6"/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1455</v>
      </c>
      <c r="H242" s="7" t="s">
        <v>1456</v>
      </c>
      <c r="I242" s="7" t="s">
        <v>77</v>
      </c>
      <c r="J242" s="7" t="s">
        <v>2</v>
      </c>
      <c r="K242" s="7" t="s">
        <v>1457</v>
      </c>
      <c r="L242" s="7">
        <v>1</v>
      </c>
      <c r="M242" s="7">
        <v>1</v>
      </c>
      <c r="N242" s="7" t="s">
        <v>110</v>
      </c>
      <c r="O242" s="7" t="s">
        <v>110</v>
      </c>
      <c r="P242" s="7" t="s">
        <v>81</v>
      </c>
      <c r="Q242" s="7"/>
      <c r="R242" s="11" t="s">
        <v>638</v>
      </c>
      <c r="S242" s="13" t="s">
        <v>19</v>
      </c>
      <c r="T242" s="7"/>
      <c r="U242" s="11" t="s">
        <v>19</v>
      </c>
      <c r="V242" s="11" t="s">
        <v>638</v>
      </c>
      <c r="W242" s="13" t="s">
        <v>202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256</v>
      </c>
      <c r="AD242" t="s">
        <v>6</v>
      </c>
      <c r="AE242" t="s">
        <v>1458</v>
      </c>
      <c r="AF242" t="s">
        <v>86</v>
      </c>
      <c r="AG242" t="s">
        <v>73</v>
      </c>
      <c r="AH242" t="s">
        <v>19</v>
      </c>
    </row>
    <row r="243" ht="14.25" customHeight="1" spans="1:34">
      <c r="A243" s="6" t="s">
        <v>1459</v>
      </c>
      <c r="B243" s="6"/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1460</v>
      </c>
      <c r="H243" s="7" t="s">
        <v>1461</v>
      </c>
      <c r="I243" s="7" t="s">
        <v>77</v>
      </c>
      <c r="J243" s="7" t="s">
        <v>2</v>
      </c>
      <c r="K243" s="7" t="s">
        <v>1462</v>
      </c>
      <c r="L243" s="7">
        <v>1</v>
      </c>
      <c r="M243" s="7">
        <v>1</v>
      </c>
      <c r="N243" s="7" t="s">
        <v>110</v>
      </c>
      <c r="O243" s="7" t="s">
        <v>110</v>
      </c>
      <c r="P243" s="7" t="s">
        <v>81</v>
      </c>
      <c r="Q243" s="7"/>
      <c r="R243" s="11" t="s">
        <v>270</v>
      </c>
      <c r="S243" s="13" t="s">
        <v>19</v>
      </c>
      <c r="T243" s="7"/>
      <c r="U243" s="11" t="s">
        <v>19</v>
      </c>
      <c r="V243" s="11" t="s">
        <v>270</v>
      </c>
      <c r="W243" s="13" t="s">
        <v>159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271</v>
      </c>
      <c r="AD243" t="s">
        <v>6</v>
      </c>
      <c r="AE243" t="s">
        <v>1463</v>
      </c>
      <c r="AF243" t="s">
        <v>86</v>
      </c>
      <c r="AG243" t="s">
        <v>73</v>
      </c>
      <c r="AH243" t="s">
        <v>19</v>
      </c>
    </row>
    <row r="244" ht="14.25" customHeight="1" spans="1:34">
      <c r="A244" s="6" t="s">
        <v>1464</v>
      </c>
      <c r="B244" s="6"/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1465</v>
      </c>
      <c r="H244" s="7" t="s">
        <v>1466</v>
      </c>
      <c r="I244" s="7" t="s">
        <v>77</v>
      </c>
      <c r="J244" s="7" t="s">
        <v>2</v>
      </c>
      <c r="K244" s="7" t="s">
        <v>1467</v>
      </c>
      <c r="L244" s="7">
        <v>1</v>
      </c>
      <c r="M244" s="7">
        <v>1</v>
      </c>
      <c r="N244" s="7" t="s">
        <v>110</v>
      </c>
      <c r="O244" s="7" t="s">
        <v>110</v>
      </c>
      <c r="P244" s="7" t="s">
        <v>81</v>
      </c>
      <c r="Q244" s="7"/>
      <c r="R244" s="11" t="s">
        <v>969</v>
      </c>
      <c r="S244" s="13" t="s">
        <v>19</v>
      </c>
      <c r="T244" s="7"/>
      <c r="U244" s="11" t="s">
        <v>19</v>
      </c>
      <c r="V244" s="11" t="s">
        <v>969</v>
      </c>
      <c r="W244" s="13" t="s">
        <v>676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1468</v>
      </c>
      <c r="AD244" t="s">
        <v>6</v>
      </c>
      <c r="AE244" t="s">
        <v>236</v>
      </c>
      <c r="AF244" t="s">
        <v>86</v>
      </c>
      <c r="AG244" t="s">
        <v>73</v>
      </c>
      <c r="AH244" t="s">
        <v>19</v>
      </c>
    </row>
    <row r="245" ht="14.25" customHeight="1" spans="1:34">
      <c r="A245" s="6" t="s">
        <v>1469</v>
      </c>
      <c r="B245" s="6"/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1470</v>
      </c>
      <c r="H245" s="7" t="s">
        <v>1471</v>
      </c>
      <c r="I245" s="7" t="s">
        <v>77</v>
      </c>
      <c r="J245" s="7" t="s">
        <v>2</v>
      </c>
      <c r="K245" s="7" t="s">
        <v>1472</v>
      </c>
      <c r="L245" s="7">
        <v>1</v>
      </c>
      <c r="M245" s="7">
        <v>1</v>
      </c>
      <c r="N245" s="7" t="s">
        <v>110</v>
      </c>
      <c r="O245" s="7" t="s">
        <v>110</v>
      </c>
      <c r="P245" s="7" t="s">
        <v>81</v>
      </c>
      <c r="Q245" s="7"/>
      <c r="R245" s="11" t="s">
        <v>1046</v>
      </c>
      <c r="S245" s="13" t="s">
        <v>19</v>
      </c>
      <c r="T245" s="7"/>
      <c r="U245" s="11" t="s">
        <v>19</v>
      </c>
      <c r="V245" s="11" t="s">
        <v>1046</v>
      </c>
      <c r="W245" s="13" t="s">
        <v>844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820</v>
      </c>
      <c r="AD245" t="s">
        <v>6</v>
      </c>
      <c r="AE245" t="s">
        <v>130</v>
      </c>
      <c r="AF245" t="s">
        <v>86</v>
      </c>
      <c r="AG245" t="s">
        <v>73</v>
      </c>
      <c r="AH245" t="s">
        <v>19</v>
      </c>
    </row>
    <row r="246" ht="14.25" customHeight="1" spans="1:34">
      <c r="A246" s="6" t="s">
        <v>1473</v>
      </c>
      <c r="B246" s="6"/>
      <c r="C246" s="6" t="s">
        <v>72</v>
      </c>
      <c r="D246" s="6" t="s">
        <v>73</v>
      </c>
      <c r="E246" s="6" t="s">
        <v>74</v>
      </c>
      <c r="F246" s="6" t="s">
        <v>73</v>
      </c>
      <c r="G246" s="6" t="s">
        <v>1474</v>
      </c>
      <c r="H246" s="7" t="s">
        <v>1475</v>
      </c>
      <c r="I246" s="7" t="s">
        <v>77</v>
      </c>
      <c r="J246" s="7" t="s">
        <v>2</v>
      </c>
      <c r="K246" s="7" t="s">
        <v>1476</v>
      </c>
      <c r="L246" s="7">
        <v>1</v>
      </c>
      <c r="M246" s="7">
        <v>1</v>
      </c>
      <c r="N246" s="7" t="s">
        <v>110</v>
      </c>
      <c r="O246" s="7" t="s">
        <v>110</v>
      </c>
      <c r="P246" s="7" t="s">
        <v>81</v>
      </c>
      <c r="Q246" s="7"/>
      <c r="R246" s="11" t="s">
        <v>209</v>
      </c>
      <c r="S246" s="13" t="s">
        <v>19</v>
      </c>
      <c r="T246" s="7"/>
      <c r="U246" s="11" t="s">
        <v>19</v>
      </c>
      <c r="V246" s="11" t="s">
        <v>209</v>
      </c>
      <c r="W246" s="13" t="s">
        <v>210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211</v>
      </c>
      <c r="AD246" t="s">
        <v>6</v>
      </c>
      <c r="AE246" t="s">
        <v>301</v>
      </c>
      <c r="AF246" t="s">
        <v>86</v>
      </c>
      <c r="AG246" t="s">
        <v>73</v>
      </c>
      <c r="AH246" t="s">
        <v>19</v>
      </c>
    </row>
    <row r="247" ht="14.25" customHeight="1" spans="1:34">
      <c r="A247" s="6" t="s">
        <v>1477</v>
      </c>
      <c r="B247" s="6"/>
      <c r="C247" s="6" t="s">
        <v>72</v>
      </c>
      <c r="D247" s="6" t="s">
        <v>73</v>
      </c>
      <c r="E247" s="6" t="s">
        <v>74</v>
      </c>
      <c r="F247" s="6" t="s">
        <v>73</v>
      </c>
      <c r="G247" s="6" t="s">
        <v>1478</v>
      </c>
      <c r="H247" s="7" t="s">
        <v>1479</v>
      </c>
      <c r="I247" s="7" t="s">
        <v>77</v>
      </c>
      <c r="J247" s="7" t="s">
        <v>2</v>
      </c>
      <c r="K247" s="7" t="s">
        <v>1480</v>
      </c>
      <c r="L247" s="7">
        <v>1</v>
      </c>
      <c r="M247" s="7">
        <v>1</v>
      </c>
      <c r="N247" s="7" t="s">
        <v>110</v>
      </c>
      <c r="O247" s="7" t="s">
        <v>110</v>
      </c>
      <c r="P247" s="7" t="s">
        <v>81</v>
      </c>
      <c r="Q247" s="7"/>
      <c r="R247" s="11" t="s">
        <v>421</v>
      </c>
      <c r="S247" s="13" t="s">
        <v>19</v>
      </c>
      <c r="T247" s="7"/>
      <c r="U247" s="11" t="s">
        <v>19</v>
      </c>
      <c r="V247" s="11" t="s">
        <v>421</v>
      </c>
      <c r="W247" s="13" t="s">
        <v>285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1481</v>
      </c>
      <c r="AD247" t="s">
        <v>6</v>
      </c>
      <c r="AE247" t="s">
        <v>244</v>
      </c>
      <c r="AF247" t="s">
        <v>86</v>
      </c>
      <c r="AG247" t="s">
        <v>73</v>
      </c>
      <c r="AH247" t="s">
        <v>19</v>
      </c>
    </row>
    <row r="248" ht="14.25" customHeight="1" spans="1:34">
      <c r="A248" s="6" t="s">
        <v>1482</v>
      </c>
      <c r="B248" s="6"/>
      <c r="C248" s="6" t="s">
        <v>72</v>
      </c>
      <c r="D248" s="6" t="s">
        <v>73</v>
      </c>
      <c r="E248" s="6" t="s">
        <v>74</v>
      </c>
      <c r="F248" s="6" t="s">
        <v>73</v>
      </c>
      <c r="G248" s="6" t="s">
        <v>691</v>
      </c>
      <c r="H248" s="7" t="s">
        <v>692</v>
      </c>
      <c r="I248" s="7" t="s">
        <v>77</v>
      </c>
      <c r="J248" s="7" t="s">
        <v>2</v>
      </c>
      <c r="K248" s="7" t="s">
        <v>1483</v>
      </c>
      <c r="L248" s="7">
        <v>1</v>
      </c>
      <c r="M248" s="7">
        <v>1</v>
      </c>
      <c r="N248" s="7" t="s">
        <v>110</v>
      </c>
      <c r="O248" s="7" t="s">
        <v>110</v>
      </c>
      <c r="P248" s="7" t="s">
        <v>81</v>
      </c>
      <c r="Q248" s="7"/>
      <c r="R248" s="11" t="s">
        <v>694</v>
      </c>
      <c r="S248" s="13" t="s">
        <v>19</v>
      </c>
      <c r="T248" s="7"/>
      <c r="U248" s="11" t="s">
        <v>19</v>
      </c>
      <c r="V248" s="11" t="s">
        <v>694</v>
      </c>
      <c r="W248" s="13" t="s">
        <v>587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695</v>
      </c>
      <c r="AD248" t="s">
        <v>6</v>
      </c>
      <c r="AE248" t="s">
        <v>696</v>
      </c>
      <c r="AF248" t="s">
        <v>86</v>
      </c>
      <c r="AG248" t="s">
        <v>73</v>
      </c>
      <c r="AH248" t="s">
        <v>19</v>
      </c>
    </row>
    <row r="249" ht="14.25" customHeight="1" spans="1:34">
      <c r="A249" s="6" t="s">
        <v>1484</v>
      </c>
      <c r="B249" s="6"/>
      <c r="C249" s="6" t="s">
        <v>72</v>
      </c>
      <c r="D249" s="6" t="s">
        <v>73</v>
      </c>
      <c r="E249" s="6" t="s">
        <v>74</v>
      </c>
      <c r="F249" s="6" t="s">
        <v>73</v>
      </c>
      <c r="G249" s="6" t="s">
        <v>1071</v>
      </c>
      <c r="H249" s="7" t="s">
        <v>1072</v>
      </c>
      <c r="I249" s="7" t="s">
        <v>77</v>
      </c>
      <c r="J249" s="7" t="s">
        <v>2</v>
      </c>
      <c r="K249" s="7" t="s">
        <v>1485</v>
      </c>
      <c r="L249" s="7">
        <v>1</v>
      </c>
      <c r="M249" s="7">
        <v>1</v>
      </c>
      <c r="N249" s="7" t="s">
        <v>110</v>
      </c>
      <c r="O249" s="7" t="s">
        <v>110</v>
      </c>
      <c r="P249" s="7" t="s">
        <v>81</v>
      </c>
      <c r="Q249" s="7"/>
      <c r="R249" s="11" t="s">
        <v>581</v>
      </c>
      <c r="S249" s="13" t="s">
        <v>19</v>
      </c>
      <c r="T249" s="7"/>
      <c r="U249" s="11" t="s">
        <v>19</v>
      </c>
      <c r="V249" s="11" t="s">
        <v>581</v>
      </c>
      <c r="W249" s="13" t="s">
        <v>128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241</v>
      </c>
      <c r="AD249" t="s">
        <v>6</v>
      </c>
      <c r="AE249" t="s">
        <v>455</v>
      </c>
      <c r="AF249" t="s">
        <v>86</v>
      </c>
      <c r="AG249" t="s">
        <v>73</v>
      </c>
      <c r="AH249" t="s">
        <v>19</v>
      </c>
    </row>
    <row r="250" ht="14.25" customHeight="1" spans="1:34">
      <c r="A250" s="6" t="s">
        <v>1486</v>
      </c>
      <c r="B250" s="6"/>
      <c r="C250" s="6" t="s">
        <v>72</v>
      </c>
      <c r="D250" s="6" t="s">
        <v>73</v>
      </c>
      <c r="E250" s="6" t="s">
        <v>74</v>
      </c>
      <c r="F250" s="6" t="s">
        <v>73</v>
      </c>
      <c r="G250" s="6" t="s">
        <v>363</v>
      </c>
      <c r="H250" s="7" t="s">
        <v>364</v>
      </c>
      <c r="I250" s="7" t="s">
        <v>77</v>
      </c>
      <c r="J250" s="7" t="s">
        <v>2</v>
      </c>
      <c r="K250" s="7" t="s">
        <v>1487</v>
      </c>
      <c r="L250" s="7">
        <v>1</v>
      </c>
      <c r="M250" s="7">
        <v>2</v>
      </c>
      <c r="N250" s="7" t="s">
        <v>336</v>
      </c>
      <c r="O250" s="7" t="s">
        <v>91</v>
      </c>
      <c r="P250" s="7" t="s">
        <v>81</v>
      </c>
      <c r="Q250" s="7"/>
      <c r="R250" s="11" t="s">
        <v>1488</v>
      </c>
      <c r="S250" s="13" t="s">
        <v>19</v>
      </c>
      <c r="T250" s="7"/>
      <c r="U250" s="11" t="s">
        <v>19</v>
      </c>
      <c r="V250" s="11" t="s">
        <v>1488</v>
      </c>
      <c r="W250" s="13" t="s">
        <v>519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1489</v>
      </c>
      <c r="AD250" t="s">
        <v>6</v>
      </c>
      <c r="AE250" t="s">
        <v>369</v>
      </c>
      <c r="AF250" t="s">
        <v>86</v>
      </c>
      <c r="AG250" t="s">
        <v>73</v>
      </c>
      <c r="AH250" t="s">
        <v>19</v>
      </c>
    </row>
    <row r="251" ht="14.25" customHeight="1" spans="1:34">
      <c r="A251" s="6" t="s">
        <v>1490</v>
      </c>
      <c r="B251" s="6"/>
      <c r="C251" s="6" t="s">
        <v>72</v>
      </c>
      <c r="D251" s="6" t="s">
        <v>73</v>
      </c>
      <c r="E251" s="6" t="s">
        <v>74</v>
      </c>
      <c r="F251" s="6" t="s">
        <v>73</v>
      </c>
      <c r="G251" s="6" t="s">
        <v>1491</v>
      </c>
      <c r="H251" s="7" t="s">
        <v>1492</v>
      </c>
      <c r="I251" s="7" t="s">
        <v>77</v>
      </c>
      <c r="J251" s="7" t="s">
        <v>2</v>
      </c>
      <c r="K251" s="7" t="s">
        <v>1493</v>
      </c>
      <c r="L251" s="7">
        <v>1</v>
      </c>
      <c r="M251" s="7">
        <v>1</v>
      </c>
      <c r="N251" s="7" t="s">
        <v>100</v>
      </c>
      <c r="O251" s="7" t="s">
        <v>110</v>
      </c>
      <c r="P251" s="7" t="s">
        <v>81</v>
      </c>
      <c r="Q251" s="7"/>
      <c r="R251" s="11" t="s">
        <v>427</v>
      </c>
      <c r="S251" s="13" t="s">
        <v>19</v>
      </c>
      <c r="T251" s="7"/>
      <c r="U251" s="11" t="s">
        <v>19</v>
      </c>
      <c r="V251" s="11" t="s">
        <v>427</v>
      </c>
      <c r="W251" s="13" t="s">
        <v>250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428</v>
      </c>
      <c r="AD251" t="s">
        <v>6</v>
      </c>
      <c r="AE251" t="s">
        <v>1494</v>
      </c>
      <c r="AF251" t="s">
        <v>86</v>
      </c>
      <c r="AG251" t="s">
        <v>73</v>
      </c>
      <c r="AH251" t="s">
        <v>19</v>
      </c>
    </row>
    <row r="252" ht="14.25" customHeight="1" spans="1:34">
      <c r="A252" s="6" t="s">
        <v>1495</v>
      </c>
      <c r="B252" s="6"/>
      <c r="C252" s="6" t="s">
        <v>72</v>
      </c>
      <c r="D252" s="6" t="s">
        <v>73</v>
      </c>
      <c r="E252" s="6" t="s">
        <v>74</v>
      </c>
      <c r="F252" s="6" t="s">
        <v>73</v>
      </c>
      <c r="G252" s="6" t="s">
        <v>1496</v>
      </c>
      <c r="H252" s="7" t="s">
        <v>1497</v>
      </c>
      <c r="I252" s="7" t="s">
        <v>77</v>
      </c>
      <c r="J252" s="7" t="s">
        <v>2</v>
      </c>
      <c r="K252" s="7" t="s">
        <v>1498</v>
      </c>
      <c r="L252" s="7">
        <v>1</v>
      </c>
      <c r="M252" s="7">
        <v>4</v>
      </c>
      <c r="N252" s="7" t="s">
        <v>79</v>
      </c>
      <c r="O252" s="7" t="s">
        <v>80</v>
      </c>
      <c r="P252" s="7" t="s">
        <v>81</v>
      </c>
      <c r="Q252" s="7"/>
      <c r="R252" s="11" t="s">
        <v>1499</v>
      </c>
      <c r="S252" s="13" t="s">
        <v>19</v>
      </c>
      <c r="T252" s="7"/>
      <c r="U252" s="11" t="s">
        <v>19</v>
      </c>
      <c r="V252" s="11" t="s">
        <v>1499</v>
      </c>
      <c r="W252" s="13" t="s">
        <v>688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713</v>
      </c>
      <c r="AD252" t="s">
        <v>6</v>
      </c>
      <c r="AE252" t="s">
        <v>1500</v>
      </c>
      <c r="AF252" t="s">
        <v>86</v>
      </c>
      <c r="AG252" t="s">
        <v>73</v>
      </c>
      <c r="AH252" t="s">
        <v>19</v>
      </c>
    </row>
    <row r="253" ht="14.25" customHeight="1" spans="1:34">
      <c r="A253" s="6" t="s">
        <v>1501</v>
      </c>
      <c r="B253" s="6"/>
      <c r="C253" s="6" t="s">
        <v>72</v>
      </c>
      <c r="D253" s="6" t="s">
        <v>73</v>
      </c>
      <c r="E253" s="6" t="s">
        <v>74</v>
      </c>
      <c r="F253" s="6" t="s">
        <v>73</v>
      </c>
      <c r="G253" s="6" t="s">
        <v>1502</v>
      </c>
      <c r="H253" s="7" t="s">
        <v>1503</v>
      </c>
      <c r="I253" s="7" t="s">
        <v>77</v>
      </c>
      <c r="J253" s="7" t="s">
        <v>2</v>
      </c>
      <c r="K253" s="7" t="s">
        <v>1504</v>
      </c>
      <c r="L253" s="7">
        <v>1</v>
      </c>
      <c r="M253" s="7">
        <v>3</v>
      </c>
      <c r="N253" s="7" t="s">
        <v>80</v>
      </c>
      <c r="O253" s="7" t="s">
        <v>101</v>
      </c>
      <c r="P253" s="7" t="s">
        <v>81</v>
      </c>
      <c r="Q253" s="7"/>
      <c r="R253" s="11" t="s">
        <v>1505</v>
      </c>
      <c r="S253" s="13" t="s">
        <v>19</v>
      </c>
      <c r="T253" s="7"/>
      <c r="U253" s="11" t="s">
        <v>19</v>
      </c>
      <c r="V253" s="11" t="s">
        <v>1505</v>
      </c>
      <c r="W253" s="13" t="s">
        <v>314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1506</v>
      </c>
      <c r="AD253" t="s">
        <v>6</v>
      </c>
      <c r="AE253" t="s">
        <v>1507</v>
      </c>
      <c r="AF253" t="s">
        <v>86</v>
      </c>
      <c r="AG253" t="s">
        <v>73</v>
      </c>
      <c r="AH253" t="s">
        <v>19</v>
      </c>
    </row>
    <row r="254" ht="14.25" customHeight="1" spans="1:34">
      <c r="A254" s="6" t="s">
        <v>1508</v>
      </c>
      <c r="B254" s="6"/>
      <c r="C254" s="6" t="s">
        <v>72</v>
      </c>
      <c r="D254" s="6" t="s">
        <v>73</v>
      </c>
      <c r="E254" s="6" t="s">
        <v>74</v>
      </c>
      <c r="F254" s="6" t="s">
        <v>73</v>
      </c>
      <c r="G254" s="6" t="s">
        <v>1509</v>
      </c>
      <c r="H254" s="7" t="s">
        <v>1510</v>
      </c>
      <c r="I254" s="7" t="s">
        <v>77</v>
      </c>
      <c r="J254" s="7" t="s">
        <v>2</v>
      </c>
      <c r="K254" s="7" t="s">
        <v>1511</v>
      </c>
      <c r="L254" s="7">
        <v>1</v>
      </c>
      <c r="M254" s="7">
        <v>3</v>
      </c>
      <c r="N254" s="7" t="s">
        <v>80</v>
      </c>
      <c r="O254" s="7" t="s">
        <v>101</v>
      </c>
      <c r="P254" s="7" t="s">
        <v>81</v>
      </c>
      <c r="Q254" s="7"/>
      <c r="R254" s="11" t="s">
        <v>687</v>
      </c>
      <c r="S254" s="13" t="s">
        <v>19</v>
      </c>
      <c r="T254" s="7"/>
      <c r="U254" s="11" t="s">
        <v>19</v>
      </c>
      <c r="V254" s="11" t="s">
        <v>687</v>
      </c>
      <c r="W254" s="13" t="s">
        <v>221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1512</v>
      </c>
      <c r="AD254" t="s">
        <v>6</v>
      </c>
      <c r="AE254" t="s">
        <v>480</v>
      </c>
      <c r="AF254" t="s">
        <v>86</v>
      </c>
      <c r="AG254" t="s">
        <v>73</v>
      </c>
      <c r="AH254" t="s">
        <v>19</v>
      </c>
    </row>
    <row r="255" ht="14.25" customHeight="1" spans="1:34">
      <c r="A255" s="6" t="s">
        <v>1513</v>
      </c>
      <c r="B255" s="6"/>
      <c r="C255" s="6" t="s">
        <v>72</v>
      </c>
      <c r="D255" s="6" t="s">
        <v>73</v>
      </c>
      <c r="E255" s="6" t="s">
        <v>74</v>
      </c>
      <c r="F255" s="6" t="s">
        <v>73</v>
      </c>
      <c r="G255" s="6" t="s">
        <v>1514</v>
      </c>
      <c r="H255" s="7" t="s">
        <v>1515</v>
      </c>
      <c r="I255" s="7" t="s">
        <v>77</v>
      </c>
      <c r="J255" s="7" t="s">
        <v>2</v>
      </c>
      <c r="K255" s="7" t="s">
        <v>1516</v>
      </c>
      <c r="L255" s="7">
        <v>1</v>
      </c>
      <c r="M255" s="7">
        <v>1</v>
      </c>
      <c r="N255" s="7" t="s">
        <v>80</v>
      </c>
      <c r="O255" s="7" t="s">
        <v>110</v>
      </c>
      <c r="P255" s="7" t="s">
        <v>81</v>
      </c>
      <c r="Q255" s="7"/>
      <c r="R255" s="11" t="s">
        <v>920</v>
      </c>
      <c r="S255" s="13" t="s">
        <v>19</v>
      </c>
      <c r="T255" s="7"/>
      <c r="U255" s="11" t="s">
        <v>19</v>
      </c>
      <c r="V255" s="11" t="s">
        <v>920</v>
      </c>
      <c r="W255" s="13" t="s">
        <v>676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599</v>
      </c>
      <c r="AD255" t="s">
        <v>6</v>
      </c>
      <c r="AE255" t="s">
        <v>1517</v>
      </c>
      <c r="AF255" t="s">
        <v>86</v>
      </c>
      <c r="AG255" t="s">
        <v>73</v>
      </c>
      <c r="AH255" t="s">
        <v>19</v>
      </c>
    </row>
    <row r="256" ht="14.25" customHeight="1" spans="1:34">
      <c r="A256" s="6" t="s">
        <v>1518</v>
      </c>
      <c r="B256" s="6"/>
      <c r="C256" s="6" t="s">
        <v>72</v>
      </c>
      <c r="D256" s="6" t="s">
        <v>73</v>
      </c>
      <c r="E256" s="6" t="s">
        <v>74</v>
      </c>
      <c r="F256" s="6" t="s">
        <v>73</v>
      </c>
      <c r="G256" s="6" t="s">
        <v>1519</v>
      </c>
      <c r="H256" s="7" t="s">
        <v>1520</v>
      </c>
      <c r="I256" s="7" t="s">
        <v>77</v>
      </c>
      <c r="J256" s="7" t="s">
        <v>2</v>
      </c>
      <c r="K256" s="7" t="s">
        <v>1521</v>
      </c>
      <c r="L256" s="7">
        <v>2</v>
      </c>
      <c r="M256" s="7">
        <v>1</v>
      </c>
      <c r="N256" s="7" t="s">
        <v>101</v>
      </c>
      <c r="O256" s="7" t="s">
        <v>110</v>
      </c>
      <c r="P256" s="7" t="s">
        <v>81</v>
      </c>
      <c r="Q256" s="7"/>
      <c r="R256" s="11" t="s">
        <v>1522</v>
      </c>
      <c r="S256" s="13" t="s">
        <v>19</v>
      </c>
      <c r="T256" s="7"/>
      <c r="U256" s="11" t="s">
        <v>19</v>
      </c>
      <c r="V256" s="11" t="s">
        <v>1522</v>
      </c>
      <c r="W256" s="13" t="s">
        <v>772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1245</v>
      </c>
      <c r="AD256" t="s">
        <v>6</v>
      </c>
      <c r="AE256" t="s">
        <v>766</v>
      </c>
      <c r="AF256" t="s">
        <v>86</v>
      </c>
      <c r="AG256" t="s">
        <v>73</v>
      </c>
      <c r="AH256" t="s">
        <v>19</v>
      </c>
    </row>
    <row r="257" ht="14.25" customHeight="1" spans="1:34">
      <c r="A257" s="6" t="s">
        <v>1523</v>
      </c>
      <c r="B257" s="6"/>
      <c r="C257" s="6" t="s">
        <v>72</v>
      </c>
      <c r="D257" s="6" t="s">
        <v>73</v>
      </c>
      <c r="E257" s="6" t="s">
        <v>74</v>
      </c>
      <c r="F257" s="6" t="s">
        <v>73</v>
      </c>
      <c r="G257" s="6" t="s">
        <v>1524</v>
      </c>
      <c r="H257" s="7" t="s">
        <v>1525</v>
      </c>
      <c r="I257" s="7" t="s">
        <v>77</v>
      </c>
      <c r="J257" s="7" t="s">
        <v>2</v>
      </c>
      <c r="K257" s="7" t="s">
        <v>1526</v>
      </c>
      <c r="L257" s="7">
        <v>1</v>
      </c>
      <c r="M257" s="7">
        <v>3</v>
      </c>
      <c r="N257" s="7" t="s">
        <v>101</v>
      </c>
      <c r="O257" s="7" t="s">
        <v>101</v>
      </c>
      <c r="P257" s="7" t="s">
        <v>81</v>
      </c>
      <c r="Q257" s="7"/>
      <c r="R257" s="11" t="s">
        <v>490</v>
      </c>
      <c r="S257" s="13" t="s">
        <v>19</v>
      </c>
      <c r="T257" s="7"/>
      <c r="U257" s="11" t="s">
        <v>19</v>
      </c>
      <c r="V257" s="11" t="s">
        <v>490</v>
      </c>
      <c r="W257" s="13" t="s">
        <v>1527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1528</v>
      </c>
      <c r="AD257" t="s">
        <v>6</v>
      </c>
      <c r="AE257" t="s">
        <v>1529</v>
      </c>
      <c r="AF257" t="s">
        <v>86</v>
      </c>
      <c r="AG257" t="s">
        <v>73</v>
      </c>
      <c r="AH257" t="s">
        <v>19</v>
      </c>
    </row>
    <row r="258" ht="14.25" customHeight="1" spans="1:34">
      <c r="A258" s="6" t="s">
        <v>1530</v>
      </c>
      <c r="B258" s="6"/>
      <c r="C258" s="6" t="s">
        <v>72</v>
      </c>
      <c r="D258" s="6" t="s">
        <v>73</v>
      </c>
      <c r="E258" s="6" t="s">
        <v>74</v>
      </c>
      <c r="F258" s="6" t="s">
        <v>73</v>
      </c>
      <c r="G258" s="6" t="s">
        <v>1531</v>
      </c>
      <c r="H258" s="7" t="s">
        <v>1532</v>
      </c>
      <c r="I258" s="7" t="s">
        <v>77</v>
      </c>
      <c r="J258" s="7" t="s">
        <v>2</v>
      </c>
      <c r="K258" s="7" t="s">
        <v>1533</v>
      </c>
      <c r="L258" s="7">
        <v>1</v>
      </c>
      <c r="M258" s="7">
        <v>1</v>
      </c>
      <c r="N258" s="7" t="s">
        <v>101</v>
      </c>
      <c r="O258" s="7" t="s">
        <v>110</v>
      </c>
      <c r="P258" s="7" t="s">
        <v>81</v>
      </c>
      <c r="Q258" s="7"/>
      <c r="R258" s="11" t="s">
        <v>838</v>
      </c>
      <c r="S258" s="13" t="s">
        <v>19</v>
      </c>
      <c r="T258" s="7"/>
      <c r="U258" s="11" t="s">
        <v>19</v>
      </c>
      <c r="V258" s="11" t="s">
        <v>838</v>
      </c>
      <c r="W258" s="13" t="s">
        <v>1534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291</v>
      </c>
      <c r="AD258" t="s">
        <v>6</v>
      </c>
      <c r="AE258" t="s">
        <v>1535</v>
      </c>
      <c r="AF258" t="s">
        <v>86</v>
      </c>
      <c r="AG258" t="s">
        <v>73</v>
      </c>
      <c r="AH258" t="s">
        <v>19</v>
      </c>
    </row>
    <row r="259" ht="14.25" customHeight="1" spans="1:34">
      <c r="A259" s="6" t="s">
        <v>1536</v>
      </c>
      <c r="B259" s="6"/>
      <c r="C259" s="6" t="s">
        <v>72</v>
      </c>
      <c r="D259" s="6" t="s">
        <v>73</v>
      </c>
      <c r="E259" s="6" t="s">
        <v>74</v>
      </c>
      <c r="F259" s="6" t="s">
        <v>73</v>
      </c>
      <c r="G259" s="6" t="s">
        <v>1537</v>
      </c>
      <c r="H259" s="7" t="s">
        <v>1538</v>
      </c>
      <c r="I259" s="7" t="s">
        <v>77</v>
      </c>
      <c r="J259" s="7" t="s">
        <v>2</v>
      </c>
      <c r="K259" s="7" t="s">
        <v>1539</v>
      </c>
      <c r="L259" s="7">
        <v>1</v>
      </c>
      <c r="M259" s="7">
        <v>2</v>
      </c>
      <c r="N259" s="7" t="s">
        <v>91</v>
      </c>
      <c r="O259" s="7" t="s">
        <v>91</v>
      </c>
      <c r="P259" s="7" t="s">
        <v>81</v>
      </c>
      <c r="Q259" s="7"/>
      <c r="R259" s="11" t="s">
        <v>1540</v>
      </c>
      <c r="S259" s="13" t="s">
        <v>19</v>
      </c>
      <c r="T259" s="7"/>
      <c r="U259" s="11" t="s">
        <v>19</v>
      </c>
      <c r="V259" s="11" t="s">
        <v>1540</v>
      </c>
      <c r="W259" s="13" t="s">
        <v>136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894</v>
      </c>
      <c r="AD259" t="s">
        <v>6</v>
      </c>
      <c r="AE259" t="s">
        <v>244</v>
      </c>
      <c r="AF259" t="s">
        <v>86</v>
      </c>
      <c r="AG259" t="s">
        <v>73</v>
      </c>
      <c r="AH259" t="s">
        <v>19</v>
      </c>
    </row>
    <row r="260" ht="14.25" customHeight="1" spans="1:34">
      <c r="A260" s="6" t="s">
        <v>1541</v>
      </c>
      <c r="B260" s="6"/>
      <c r="C260" s="6" t="s">
        <v>72</v>
      </c>
      <c r="D260" s="6" t="s">
        <v>73</v>
      </c>
      <c r="E260" s="6" t="s">
        <v>74</v>
      </c>
      <c r="F260" s="6" t="s">
        <v>73</v>
      </c>
      <c r="G260" s="6" t="s">
        <v>393</v>
      </c>
      <c r="H260" s="7" t="s">
        <v>394</v>
      </c>
      <c r="I260" s="7" t="s">
        <v>77</v>
      </c>
      <c r="J260" s="7" t="s">
        <v>2</v>
      </c>
      <c r="K260" s="7" t="s">
        <v>1542</v>
      </c>
      <c r="L260" s="7">
        <v>1</v>
      </c>
      <c r="M260" s="7">
        <v>3</v>
      </c>
      <c r="N260" s="7" t="s">
        <v>101</v>
      </c>
      <c r="O260" s="7" t="s">
        <v>101</v>
      </c>
      <c r="P260" s="7" t="s">
        <v>81</v>
      </c>
      <c r="Q260" s="7"/>
      <c r="R260" s="11" t="s">
        <v>1543</v>
      </c>
      <c r="S260" s="13" t="s">
        <v>19</v>
      </c>
      <c r="T260" s="7"/>
      <c r="U260" s="11" t="s">
        <v>19</v>
      </c>
      <c r="V260" s="11" t="s">
        <v>1543</v>
      </c>
      <c r="W260" s="13" t="s">
        <v>263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1544</v>
      </c>
      <c r="AD260" t="s">
        <v>6</v>
      </c>
      <c r="AE260" t="s">
        <v>564</v>
      </c>
      <c r="AF260" t="s">
        <v>86</v>
      </c>
      <c r="AG260" t="s">
        <v>73</v>
      </c>
      <c r="AH260" t="s">
        <v>19</v>
      </c>
    </row>
    <row r="261" ht="14.25" customHeight="1" spans="1:34">
      <c r="A261" s="6" t="s">
        <v>1545</v>
      </c>
      <c r="B261" s="6"/>
      <c r="C261" s="6" t="s">
        <v>72</v>
      </c>
      <c r="D261" s="6" t="s">
        <v>73</v>
      </c>
      <c r="E261" s="6" t="s">
        <v>74</v>
      </c>
      <c r="F261" s="6" t="s">
        <v>73</v>
      </c>
      <c r="G261" s="6" t="s">
        <v>1546</v>
      </c>
      <c r="H261" s="7" t="s">
        <v>1547</v>
      </c>
      <c r="I261" s="7" t="s">
        <v>77</v>
      </c>
      <c r="J261" s="7" t="s">
        <v>2</v>
      </c>
      <c r="K261" s="7" t="s">
        <v>1548</v>
      </c>
      <c r="L261" s="7">
        <v>2</v>
      </c>
      <c r="M261" s="7">
        <v>2</v>
      </c>
      <c r="N261" s="7" t="s">
        <v>79</v>
      </c>
      <c r="O261" s="7" t="s">
        <v>91</v>
      </c>
      <c r="P261" s="7" t="s">
        <v>81</v>
      </c>
      <c r="Q261" s="7"/>
      <c r="R261" s="11" t="s">
        <v>1549</v>
      </c>
      <c r="S261" s="13" t="s">
        <v>19</v>
      </c>
      <c r="T261" s="7"/>
      <c r="U261" s="11" t="s">
        <v>19</v>
      </c>
      <c r="V261" s="11" t="s">
        <v>1549</v>
      </c>
      <c r="W261" s="13" t="s">
        <v>1550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1551</v>
      </c>
      <c r="AD261" t="s">
        <v>6</v>
      </c>
      <c r="AE261" t="s">
        <v>664</v>
      </c>
      <c r="AF261" t="s">
        <v>86</v>
      </c>
      <c r="AG261" t="s">
        <v>73</v>
      </c>
      <c r="AH261" t="s">
        <v>19</v>
      </c>
    </row>
    <row r="262" ht="14.25" customHeight="1" spans="1:34">
      <c r="A262" s="6" t="s">
        <v>1552</v>
      </c>
      <c r="B262" s="6"/>
      <c r="C262" s="6" t="s">
        <v>72</v>
      </c>
      <c r="D262" s="6" t="s">
        <v>73</v>
      </c>
      <c r="E262" s="6" t="s">
        <v>74</v>
      </c>
      <c r="F262" s="6" t="s">
        <v>73</v>
      </c>
      <c r="G262" s="6" t="s">
        <v>1553</v>
      </c>
      <c r="H262" s="7" t="s">
        <v>1554</v>
      </c>
      <c r="I262" s="7" t="s">
        <v>77</v>
      </c>
      <c r="J262" s="7" t="s">
        <v>2</v>
      </c>
      <c r="K262" s="7" t="s">
        <v>1555</v>
      </c>
      <c r="L262" s="7">
        <v>1</v>
      </c>
      <c r="M262" s="7">
        <v>2</v>
      </c>
      <c r="N262" s="7" t="s">
        <v>80</v>
      </c>
      <c r="O262" s="7" t="s">
        <v>91</v>
      </c>
      <c r="P262" s="7" t="s">
        <v>81</v>
      </c>
      <c r="Q262" s="7"/>
      <c r="R262" s="11" t="s">
        <v>1556</v>
      </c>
      <c r="S262" s="13" t="s">
        <v>19</v>
      </c>
      <c r="T262" s="7"/>
      <c r="U262" s="11" t="s">
        <v>19</v>
      </c>
      <c r="V262" s="11" t="s">
        <v>1556</v>
      </c>
      <c r="W262" s="13" t="s">
        <v>549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1557</v>
      </c>
      <c r="AD262" t="s">
        <v>6</v>
      </c>
      <c r="AE262" t="s">
        <v>1092</v>
      </c>
      <c r="AF262" t="s">
        <v>86</v>
      </c>
      <c r="AG262" t="s">
        <v>73</v>
      </c>
      <c r="AH262" t="s">
        <v>19</v>
      </c>
    </row>
    <row r="263" ht="14.25" customHeight="1" spans="1:34">
      <c r="A263" s="6" t="s">
        <v>1558</v>
      </c>
      <c r="B263" s="6"/>
      <c r="C263" s="6" t="s">
        <v>72</v>
      </c>
      <c r="D263" s="6" t="s">
        <v>73</v>
      </c>
      <c r="E263" s="6" t="s">
        <v>74</v>
      </c>
      <c r="F263" s="6" t="s">
        <v>73</v>
      </c>
      <c r="G263" s="6" t="s">
        <v>1559</v>
      </c>
      <c r="H263" s="7" t="s">
        <v>1560</v>
      </c>
      <c r="I263" s="7" t="s">
        <v>77</v>
      </c>
      <c r="J263" s="7" t="s">
        <v>2</v>
      </c>
      <c r="K263" s="7" t="s">
        <v>1561</v>
      </c>
      <c r="L263" s="7">
        <v>1</v>
      </c>
      <c r="M263" s="7">
        <v>1</v>
      </c>
      <c r="N263" s="7" t="s">
        <v>110</v>
      </c>
      <c r="O263" s="7" t="s">
        <v>110</v>
      </c>
      <c r="P263" s="7" t="s">
        <v>81</v>
      </c>
      <c r="Q263" s="7"/>
      <c r="R263" s="11" t="s">
        <v>562</v>
      </c>
      <c r="S263" s="13" t="s">
        <v>19</v>
      </c>
      <c r="T263" s="7"/>
      <c r="U263" s="11" t="s">
        <v>19</v>
      </c>
      <c r="V263" s="11" t="s">
        <v>562</v>
      </c>
      <c r="W263" s="13" t="s">
        <v>563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186</v>
      </c>
      <c r="AD263" t="s">
        <v>6</v>
      </c>
      <c r="AE263" t="s">
        <v>1562</v>
      </c>
      <c r="AF263" t="s">
        <v>86</v>
      </c>
      <c r="AG263" t="s">
        <v>73</v>
      </c>
      <c r="AH263" t="s">
        <v>19</v>
      </c>
    </row>
    <row r="264" ht="14.25" customHeight="1" spans="1:34">
      <c r="A264" s="6" t="s">
        <v>1563</v>
      </c>
      <c r="B264" s="6"/>
      <c r="C264" s="6" t="s">
        <v>72</v>
      </c>
      <c r="D264" s="6" t="s">
        <v>73</v>
      </c>
      <c r="E264" s="6" t="s">
        <v>74</v>
      </c>
      <c r="F264" s="6" t="s">
        <v>73</v>
      </c>
      <c r="G264" s="6" t="s">
        <v>1564</v>
      </c>
      <c r="H264" s="7" t="s">
        <v>1565</v>
      </c>
      <c r="I264" s="7" t="s">
        <v>77</v>
      </c>
      <c r="J264" s="7" t="s">
        <v>2</v>
      </c>
      <c r="K264" s="7" t="s">
        <v>1566</v>
      </c>
      <c r="L264" s="7">
        <v>1</v>
      </c>
      <c r="M264" s="7">
        <v>1</v>
      </c>
      <c r="N264" s="7" t="s">
        <v>91</v>
      </c>
      <c r="O264" s="7" t="s">
        <v>110</v>
      </c>
      <c r="P264" s="7" t="s">
        <v>81</v>
      </c>
      <c r="Q264" s="7"/>
      <c r="R264" s="11" t="s">
        <v>1567</v>
      </c>
      <c r="S264" s="13" t="s">
        <v>19</v>
      </c>
      <c r="T264" s="7"/>
      <c r="U264" s="11" t="s">
        <v>19</v>
      </c>
      <c r="V264" s="11" t="s">
        <v>1567</v>
      </c>
      <c r="W264" s="13" t="s">
        <v>390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1128</v>
      </c>
      <c r="AD264" t="s">
        <v>6</v>
      </c>
      <c r="AE264" t="s">
        <v>480</v>
      </c>
      <c r="AF264" t="s">
        <v>86</v>
      </c>
      <c r="AG264" t="s">
        <v>73</v>
      </c>
      <c r="AH264" t="s">
        <v>19</v>
      </c>
    </row>
    <row r="265" ht="14.25" customHeight="1" spans="1:34">
      <c r="A265" s="6" t="s">
        <v>1568</v>
      </c>
      <c r="B265" s="6"/>
      <c r="C265" s="6" t="s">
        <v>72</v>
      </c>
      <c r="D265" s="6" t="s">
        <v>73</v>
      </c>
      <c r="E265" s="6" t="s">
        <v>74</v>
      </c>
      <c r="F265" s="6" t="s">
        <v>73</v>
      </c>
      <c r="G265" s="6" t="s">
        <v>1569</v>
      </c>
      <c r="H265" s="7" t="s">
        <v>1570</v>
      </c>
      <c r="I265" s="7" t="s">
        <v>77</v>
      </c>
      <c r="J265" s="7" t="s">
        <v>2</v>
      </c>
      <c r="K265" s="7" t="s">
        <v>1168</v>
      </c>
      <c r="L265" s="7">
        <v>1</v>
      </c>
      <c r="M265" s="7">
        <v>1</v>
      </c>
      <c r="N265" s="7" t="s">
        <v>91</v>
      </c>
      <c r="O265" s="7" t="s">
        <v>110</v>
      </c>
      <c r="P265" s="7" t="s">
        <v>81</v>
      </c>
      <c r="Q265" s="7"/>
      <c r="R265" s="11" t="s">
        <v>675</v>
      </c>
      <c r="S265" s="13" t="s">
        <v>19</v>
      </c>
      <c r="T265" s="7"/>
      <c r="U265" s="11" t="s">
        <v>19</v>
      </c>
      <c r="V265" s="11" t="s">
        <v>675</v>
      </c>
      <c r="W265" s="13" t="s">
        <v>676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677</v>
      </c>
      <c r="AD265" t="s">
        <v>6</v>
      </c>
      <c r="AE265" t="s">
        <v>130</v>
      </c>
      <c r="AF265" t="s">
        <v>86</v>
      </c>
      <c r="AG265" t="s">
        <v>73</v>
      </c>
      <c r="AH265" t="s">
        <v>19</v>
      </c>
    </row>
    <row r="266" ht="14.25" customHeight="1" spans="1:34">
      <c r="A266" s="6" t="s">
        <v>1571</v>
      </c>
      <c r="B266" s="6"/>
      <c r="C266" s="6" t="s">
        <v>72</v>
      </c>
      <c r="D266" s="6" t="s">
        <v>73</v>
      </c>
      <c r="E266" s="6" t="s">
        <v>74</v>
      </c>
      <c r="F266" s="6" t="s">
        <v>73</v>
      </c>
      <c r="G266" s="6" t="s">
        <v>1572</v>
      </c>
      <c r="H266" s="7" t="s">
        <v>1573</v>
      </c>
      <c r="I266" s="7" t="s">
        <v>77</v>
      </c>
      <c r="J266" s="7" t="s">
        <v>2</v>
      </c>
      <c r="K266" s="7" t="s">
        <v>1574</v>
      </c>
      <c r="L266" s="7">
        <v>1</v>
      </c>
      <c r="M266" s="7">
        <v>1</v>
      </c>
      <c r="N266" s="7" t="s">
        <v>110</v>
      </c>
      <c r="O266" s="7" t="s">
        <v>110</v>
      </c>
      <c r="P266" s="7" t="s">
        <v>81</v>
      </c>
      <c r="Q266" s="7"/>
      <c r="R266" s="11" t="s">
        <v>241</v>
      </c>
      <c r="S266" s="13" t="s">
        <v>19</v>
      </c>
      <c r="T266" s="7"/>
      <c r="U266" s="11" t="s">
        <v>19</v>
      </c>
      <c r="V266" s="11" t="s">
        <v>241</v>
      </c>
      <c r="W266" s="13" t="s">
        <v>242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243</v>
      </c>
      <c r="AD266" t="s">
        <v>6</v>
      </c>
      <c r="AE266" t="s">
        <v>244</v>
      </c>
      <c r="AF266" t="s">
        <v>86</v>
      </c>
      <c r="AG266" t="s">
        <v>73</v>
      </c>
      <c r="AH266" t="s">
        <v>19</v>
      </c>
    </row>
    <row r="267" ht="14.25" customHeight="1" spans="1:34">
      <c r="A267" s="6" t="s">
        <v>1575</v>
      </c>
      <c r="B267" s="6"/>
      <c r="C267" s="6" t="s">
        <v>72</v>
      </c>
      <c r="D267" s="6" t="s">
        <v>73</v>
      </c>
      <c r="E267" s="6" t="s">
        <v>74</v>
      </c>
      <c r="F267" s="6" t="s">
        <v>73</v>
      </c>
      <c r="G267" s="6" t="s">
        <v>1576</v>
      </c>
      <c r="H267" s="7" t="s">
        <v>1577</v>
      </c>
      <c r="I267" s="7" t="s">
        <v>77</v>
      </c>
      <c r="J267" s="7" t="s">
        <v>2</v>
      </c>
      <c r="K267" s="7" t="s">
        <v>1578</v>
      </c>
      <c r="L267" s="7">
        <v>1</v>
      </c>
      <c r="M267" s="7">
        <v>1</v>
      </c>
      <c r="N267" s="7" t="s">
        <v>91</v>
      </c>
      <c r="O267" s="7" t="s">
        <v>110</v>
      </c>
      <c r="P267" s="7" t="s">
        <v>81</v>
      </c>
      <c r="Q267" s="7"/>
      <c r="R267" s="11" t="s">
        <v>969</v>
      </c>
      <c r="S267" s="13" t="s">
        <v>19</v>
      </c>
      <c r="T267" s="7"/>
      <c r="U267" s="11" t="s">
        <v>19</v>
      </c>
      <c r="V267" s="11" t="s">
        <v>969</v>
      </c>
      <c r="W267" s="13" t="s">
        <v>676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1468</v>
      </c>
      <c r="AD267" t="s">
        <v>6</v>
      </c>
      <c r="AE267" t="s">
        <v>244</v>
      </c>
      <c r="AF267" t="s">
        <v>86</v>
      </c>
      <c r="AG267" t="s">
        <v>73</v>
      </c>
      <c r="AH267" t="s">
        <v>19</v>
      </c>
    </row>
    <row r="268" ht="14.25" customHeight="1" spans="1:34">
      <c r="A268" s="6" t="s">
        <v>1579</v>
      </c>
      <c r="B268" s="6"/>
      <c r="C268" s="6" t="s">
        <v>72</v>
      </c>
      <c r="D268" s="6" t="s">
        <v>73</v>
      </c>
      <c r="E268" s="6" t="s">
        <v>74</v>
      </c>
      <c r="F268" s="6" t="s">
        <v>73</v>
      </c>
      <c r="G268" s="6" t="s">
        <v>1580</v>
      </c>
      <c r="H268" s="7" t="s">
        <v>1581</v>
      </c>
      <c r="I268" s="7" t="s">
        <v>77</v>
      </c>
      <c r="J268" s="7" t="s">
        <v>2</v>
      </c>
      <c r="K268" s="7" t="s">
        <v>1582</v>
      </c>
      <c r="L268" s="7">
        <v>2</v>
      </c>
      <c r="M268" s="7">
        <v>1</v>
      </c>
      <c r="N268" s="7" t="s">
        <v>110</v>
      </c>
      <c r="O268" s="7" t="s">
        <v>110</v>
      </c>
      <c r="P268" s="7" t="s">
        <v>81</v>
      </c>
      <c r="Q268" s="7"/>
      <c r="R268" s="11" t="s">
        <v>306</v>
      </c>
      <c r="S268" s="13" t="s">
        <v>19</v>
      </c>
      <c r="T268" s="7"/>
      <c r="U268" s="11" t="s">
        <v>19</v>
      </c>
      <c r="V268" s="11" t="s">
        <v>306</v>
      </c>
      <c r="W268" s="13" t="s">
        <v>307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308</v>
      </c>
      <c r="AD268" t="s">
        <v>6</v>
      </c>
      <c r="AE268" t="s">
        <v>1176</v>
      </c>
      <c r="AF268" t="s">
        <v>86</v>
      </c>
      <c r="AG268" t="s">
        <v>73</v>
      </c>
      <c r="AH268" t="s">
        <v>19</v>
      </c>
    </row>
    <row r="269" ht="14.25" customHeight="1" spans="1:34">
      <c r="A269" s="6" t="s">
        <v>1583</v>
      </c>
      <c r="B269" s="6"/>
      <c r="C269" s="6" t="s">
        <v>72</v>
      </c>
      <c r="D269" s="6" t="s">
        <v>73</v>
      </c>
      <c r="E269" s="6" t="s">
        <v>74</v>
      </c>
      <c r="F269" s="6" t="s">
        <v>73</v>
      </c>
      <c r="G269" s="6" t="s">
        <v>1100</v>
      </c>
      <c r="H269" s="7" t="s">
        <v>1101</v>
      </c>
      <c r="I269" s="7" t="s">
        <v>77</v>
      </c>
      <c r="J269" s="7" t="s">
        <v>2</v>
      </c>
      <c r="K269" s="7" t="s">
        <v>1584</v>
      </c>
      <c r="L269" s="7">
        <v>1</v>
      </c>
      <c r="M269" s="7">
        <v>1</v>
      </c>
      <c r="N269" s="7" t="s">
        <v>110</v>
      </c>
      <c r="O269" s="7" t="s">
        <v>110</v>
      </c>
      <c r="P269" s="7" t="s">
        <v>81</v>
      </c>
      <c r="Q269" s="7"/>
      <c r="R269" s="11" t="s">
        <v>779</v>
      </c>
      <c r="S269" s="13" t="s">
        <v>19</v>
      </c>
      <c r="T269" s="7"/>
      <c r="U269" s="11" t="s">
        <v>19</v>
      </c>
      <c r="V269" s="11" t="s">
        <v>779</v>
      </c>
      <c r="W269" s="13" t="s">
        <v>264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780</v>
      </c>
      <c r="AD269" t="s">
        <v>6</v>
      </c>
      <c r="AE269" t="s">
        <v>244</v>
      </c>
      <c r="AF269" t="s">
        <v>86</v>
      </c>
      <c r="AG269" t="s">
        <v>73</v>
      </c>
      <c r="AH269" t="s">
        <v>19</v>
      </c>
    </row>
    <row r="270" ht="14.25" customHeight="1" spans="1:34">
      <c r="A270" s="6" t="s">
        <v>1585</v>
      </c>
      <c r="B270" s="6"/>
      <c r="C270" s="6" t="s">
        <v>72</v>
      </c>
      <c r="D270" s="6" t="s">
        <v>73</v>
      </c>
      <c r="E270" s="6" t="s">
        <v>74</v>
      </c>
      <c r="F270" s="6" t="s">
        <v>73</v>
      </c>
      <c r="G270" s="6" t="s">
        <v>1586</v>
      </c>
      <c r="H270" s="7" t="s">
        <v>1587</v>
      </c>
      <c r="I270" s="7" t="s">
        <v>77</v>
      </c>
      <c r="J270" s="7" t="s">
        <v>2</v>
      </c>
      <c r="K270" s="7" t="s">
        <v>1588</v>
      </c>
      <c r="L270" s="7">
        <v>1</v>
      </c>
      <c r="M270" s="7">
        <v>1</v>
      </c>
      <c r="N270" s="7" t="s">
        <v>91</v>
      </c>
      <c r="O270" s="7" t="s">
        <v>110</v>
      </c>
      <c r="P270" s="7" t="s">
        <v>81</v>
      </c>
      <c r="Q270" s="7"/>
      <c r="R270" s="11" t="s">
        <v>1589</v>
      </c>
      <c r="S270" s="13" t="s">
        <v>19</v>
      </c>
      <c r="T270" s="7"/>
      <c r="U270" s="11" t="s">
        <v>19</v>
      </c>
      <c r="V270" s="11" t="s">
        <v>1589</v>
      </c>
      <c r="W270" s="13" t="s">
        <v>563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1590</v>
      </c>
      <c r="AD270" t="s">
        <v>6</v>
      </c>
      <c r="AE270" t="s">
        <v>491</v>
      </c>
      <c r="AF270" t="s">
        <v>86</v>
      </c>
      <c r="AG270" t="s">
        <v>73</v>
      </c>
      <c r="AH270" t="s">
        <v>19</v>
      </c>
    </row>
    <row r="271" ht="14.25" customHeight="1" spans="1:34">
      <c r="A271" s="6" t="s">
        <v>1591</v>
      </c>
      <c r="B271" s="6"/>
      <c r="C271" s="6" t="s">
        <v>72</v>
      </c>
      <c r="D271" s="6" t="s">
        <v>73</v>
      </c>
      <c r="E271" s="6" t="s">
        <v>74</v>
      </c>
      <c r="F271" s="6" t="s">
        <v>73</v>
      </c>
      <c r="G271" s="6" t="s">
        <v>1301</v>
      </c>
      <c r="H271" s="7" t="s">
        <v>1302</v>
      </c>
      <c r="I271" s="7" t="s">
        <v>77</v>
      </c>
      <c r="J271" s="7" t="s">
        <v>2</v>
      </c>
      <c r="K271" s="7" t="s">
        <v>1592</v>
      </c>
      <c r="L271" s="7">
        <v>1</v>
      </c>
      <c r="M271" s="7">
        <v>1</v>
      </c>
      <c r="N271" s="7" t="s">
        <v>110</v>
      </c>
      <c r="O271" s="7" t="s">
        <v>110</v>
      </c>
      <c r="P271" s="7" t="s">
        <v>81</v>
      </c>
      <c r="Q271" s="7"/>
      <c r="R271" s="11" t="s">
        <v>1129</v>
      </c>
      <c r="S271" s="13" t="s">
        <v>19</v>
      </c>
      <c r="T271" s="7"/>
      <c r="U271" s="11" t="s">
        <v>19</v>
      </c>
      <c r="V271" s="11" t="s">
        <v>1129</v>
      </c>
      <c r="W271" s="13" t="s">
        <v>144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1304</v>
      </c>
      <c r="AD271" t="s">
        <v>6</v>
      </c>
      <c r="AE271" t="s">
        <v>617</v>
      </c>
      <c r="AF271" t="s">
        <v>86</v>
      </c>
      <c r="AG271" t="s">
        <v>73</v>
      </c>
      <c r="AH271" t="s">
        <v>19</v>
      </c>
    </row>
    <row r="272" ht="14.25" customHeight="1" spans="1:34">
      <c r="A272" s="6" t="s">
        <v>1593</v>
      </c>
      <c r="B272" s="6"/>
      <c r="C272" s="6" t="s">
        <v>72</v>
      </c>
      <c r="D272" s="6" t="s">
        <v>73</v>
      </c>
      <c r="E272" s="6" t="s">
        <v>74</v>
      </c>
      <c r="F272" s="6" t="s">
        <v>73</v>
      </c>
      <c r="G272" s="6" t="s">
        <v>1594</v>
      </c>
      <c r="H272" s="7" t="s">
        <v>1595</v>
      </c>
      <c r="I272" s="7" t="s">
        <v>77</v>
      </c>
      <c r="J272" s="7" t="s">
        <v>2</v>
      </c>
      <c r="K272" s="7" t="s">
        <v>1596</v>
      </c>
      <c r="L272" s="7">
        <v>1</v>
      </c>
      <c r="M272" s="7">
        <v>1</v>
      </c>
      <c r="N272" s="7" t="s">
        <v>110</v>
      </c>
      <c r="O272" s="7" t="s">
        <v>110</v>
      </c>
      <c r="P272" s="7" t="s">
        <v>81</v>
      </c>
      <c r="Q272" s="7"/>
      <c r="R272" s="11" t="s">
        <v>1597</v>
      </c>
      <c r="S272" s="13" t="s">
        <v>19</v>
      </c>
      <c r="T272" s="7"/>
      <c r="U272" s="11" t="s">
        <v>19</v>
      </c>
      <c r="V272" s="11" t="s">
        <v>1597</v>
      </c>
      <c r="W272" s="13" t="s">
        <v>292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1139</v>
      </c>
      <c r="AD272" t="s">
        <v>6</v>
      </c>
      <c r="AE272" t="s">
        <v>130</v>
      </c>
      <c r="AF272" t="s">
        <v>86</v>
      </c>
      <c r="AG272" t="s">
        <v>73</v>
      </c>
      <c r="AH272" t="s">
        <v>19</v>
      </c>
    </row>
    <row r="273" ht="14.25" customHeight="1" spans="1:34">
      <c r="A273" s="6" t="s">
        <v>1598</v>
      </c>
      <c r="B273" s="6"/>
      <c r="C273" s="6" t="s">
        <v>72</v>
      </c>
      <c r="D273" s="6" t="s">
        <v>73</v>
      </c>
      <c r="E273" s="6" t="s">
        <v>74</v>
      </c>
      <c r="F273" s="6" t="s">
        <v>73</v>
      </c>
      <c r="G273" s="6" t="s">
        <v>1599</v>
      </c>
      <c r="H273" s="7" t="s">
        <v>1600</v>
      </c>
      <c r="I273" s="7" t="s">
        <v>77</v>
      </c>
      <c r="J273" s="7" t="s">
        <v>2</v>
      </c>
      <c r="K273" s="7" t="s">
        <v>1601</v>
      </c>
      <c r="L273" s="7">
        <v>1</v>
      </c>
      <c r="M273" s="7">
        <v>1</v>
      </c>
      <c r="N273" s="7" t="s">
        <v>110</v>
      </c>
      <c r="O273" s="7" t="s">
        <v>110</v>
      </c>
      <c r="P273" s="7" t="s">
        <v>81</v>
      </c>
      <c r="Q273" s="7"/>
      <c r="R273" s="11" t="s">
        <v>391</v>
      </c>
      <c r="S273" s="13" t="s">
        <v>19</v>
      </c>
      <c r="T273" s="7"/>
      <c r="U273" s="11" t="s">
        <v>19</v>
      </c>
      <c r="V273" s="11" t="s">
        <v>391</v>
      </c>
      <c r="W273" s="13" t="s">
        <v>563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143</v>
      </c>
      <c r="AD273" t="s">
        <v>6</v>
      </c>
      <c r="AE273" t="s">
        <v>1602</v>
      </c>
      <c r="AF273" t="s">
        <v>86</v>
      </c>
      <c r="AG273" t="s">
        <v>73</v>
      </c>
      <c r="AH273" t="s">
        <v>19</v>
      </c>
    </row>
    <row r="274" ht="14.25" customHeight="1" spans="1:34">
      <c r="A274" s="6" t="s">
        <v>1603</v>
      </c>
      <c r="B274" s="6"/>
      <c r="C274" s="6" t="s">
        <v>72</v>
      </c>
      <c r="D274" s="6" t="s">
        <v>73</v>
      </c>
      <c r="E274" s="6" t="s">
        <v>74</v>
      </c>
      <c r="F274" s="6" t="s">
        <v>73</v>
      </c>
      <c r="G274" s="6" t="s">
        <v>1266</v>
      </c>
      <c r="H274" s="7" t="s">
        <v>1267</v>
      </c>
      <c r="I274" s="7" t="s">
        <v>77</v>
      </c>
      <c r="J274" s="7" t="s">
        <v>2</v>
      </c>
      <c r="K274" s="7" t="s">
        <v>1604</v>
      </c>
      <c r="L274" s="7">
        <v>1</v>
      </c>
      <c r="M274" s="7">
        <v>1</v>
      </c>
      <c r="N274" s="7" t="s">
        <v>110</v>
      </c>
      <c r="O274" s="7" t="s">
        <v>110</v>
      </c>
      <c r="P274" s="7" t="s">
        <v>81</v>
      </c>
      <c r="Q274" s="7"/>
      <c r="R274" s="11" t="s">
        <v>779</v>
      </c>
      <c r="S274" s="13" t="s">
        <v>19</v>
      </c>
      <c r="T274" s="7"/>
      <c r="U274" s="11" t="s">
        <v>19</v>
      </c>
      <c r="V274" s="11" t="s">
        <v>779</v>
      </c>
      <c r="W274" s="13" t="s">
        <v>264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780</v>
      </c>
      <c r="AD274" t="s">
        <v>6</v>
      </c>
      <c r="AE274" t="s">
        <v>564</v>
      </c>
      <c r="AF274" t="s">
        <v>86</v>
      </c>
      <c r="AG274" t="s">
        <v>73</v>
      </c>
      <c r="AH274" t="s">
        <v>19</v>
      </c>
    </row>
    <row r="275" ht="14.25" customHeight="1" spans="1:34">
      <c r="A275" s="6" t="s">
        <v>1605</v>
      </c>
      <c r="B275" s="6"/>
      <c r="C275" s="6" t="s">
        <v>72</v>
      </c>
      <c r="D275" s="6" t="s">
        <v>73</v>
      </c>
      <c r="E275" s="6" t="s">
        <v>74</v>
      </c>
      <c r="F275" s="6" t="s">
        <v>73</v>
      </c>
      <c r="G275" s="6" t="s">
        <v>1606</v>
      </c>
      <c r="H275" s="7" t="s">
        <v>1607</v>
      </c>
      <c r="I275" s="7" t="s">
        <v>77</v>
      </c>
      <c r="J275" s="7" t="s">
        <v>2</v>
      </c>
      <c r="K275" s="7" t="s">
        <v>1608</v>
      </c>
      <c r="L275" s="7">
        <v>1</v>
      </c>
      <c r="M275" s="7">
        <v>1</v>
      </c>
      <c r="N275" s="7" t="s">
        <v>110</v>
      </c>
      <c r="O275" s="7" t="s">
        <v>110</v>
      </c>
      <c r="P275" s="7" t="s">
        <v>81</v>
      </c>
      <c r="Q275" s="7"/>
      <c r="R275" s="11" t="s">
        <v>1609</v>
      </c>
      <c r="S275" s="13" t="s">
        <v>19</v>
      </c>
      <c r="T275" s="7"/>
      <c r="U275" s="11" t="s">
        <v>19</v>
      </c>
      <c r="V275" s="11" t="s">
        <v>1609</v>
      </c>
      <c r="W275" s="13" t="s">
        <v>250</v>
      </c>
      <c r="X275" s="13" t="s">
        <v>19</v>
      </c>
      <c r="Y275" s="11" t="s">
        <v>19</v>
      </c>
      <c r="Z275" s="13" t="s">
        <v>19</v>
      </c>
      <c r="AA275" s="14" t="s">
        <v>19</v>
      </c>
      <c r="AB275" t="s">
        <v>19</v>
      </c>
      <c r="AC275" t="s">
        <v>1444</v>
      </c>
      <c r="AD275" t="s">
        <v>6</v>
      </c>
      <c r="AE275" t="s">
        <v>244</v>
      </c>
      <c r="AF275" t="s">
        <v>86</v>
      </c>
      <c r="AG275" t="s">
        <v>73</v>
      </c>
      <c r="AH275" t="s">
        <v>19</v>
      </c>
    </row>
    <row r="276" ht="14.25" customHeight="1" spans="1:34">
      <c r="A276" s="6" t="s">
        <v>1610</v>
      </c>
      <c r="B276" s="6"/>
      <c r="C276" s="6" t="s">
        <v>72</v>
      </c>
      <c r="D276" s="6" t="s">
        <v>73</v>
      </c>
      <c r="E276" s="6" t="s">
        <v>74</v>
      </c>
      <c r="F276" s="6" t="s">
        <v>73</v>
      </c>
      <c r="G276" s="6" t="s">
        <v>1611</v>
      </c>
      <c r="H276" s="7" t="s">
        <v>1612</v>
      </c>
      <c r="I276" s="7" t="s">
        <v>77</v>
      </c>
      <c r="J276" s="7" t="s">
        <v>2</v>
      </c>
      <c r="K276" s="7" t="s">
        <v>1613</v>
      </c>
      <c r="L276" s="7">
        <v>1</v>
      </c>
      <c r="M276" s="7">
        <v>1</v>
      </c>
      <c r="N276" s="7" t="s">
        <v>110</v>
      </c>
      <c r="O276" s="7" t="s">
        <v>110</v>
      </c>
      <c r="P276" s="7" t="s">
        <v>81</v>
      </c>
      <c r="Q276" s="7"/>
      <c r="R276" s="11" t="s">
        <v>1614</v>
      </c>
      <c r="S276" s="13" t="s">
        <v>19</v>
      </c>
      <c r="T276" s="7"/>
      <c r="U276" s="11" t="s">
        <v>19</v>
      </c>
      <c r="V276" s="11" t="s">
        <v>1614</v>
      </c>
      <c r="W276" s="13" t="s">
        <v>353</v>
      </c>
      <c r="X276" s="13" t="s">
        <v>19</v>
      </c>
      <c r="Y276" s="11" t="s">
        <v>19</v>
      </c>
      <c r="Z276" s="13" t="s">
        <v>19</v>
      </c>
      <c r="AA276" s="14" t="s">
        <v>19</v>
      </c>
      <c r="AB276" t="s">
        <v>19</v>
      </c>
      <c r="AC276" t="s">
        <v>1615</v>
      </c>
      <c r="AD276" t="s">
        <v>6</v>
      </c>
      <c r="AE276" t="s">
        <v>130</v>
      </c>
      <c r="AF276" t="s">
        <v>86</v>
      </c>
      <c r="AG276" t="s">
        <v>73</v>
      </c>
      <c r="AH276" t="s">
        <v>19</v>
      </c>
    </row>
    <row r="277" ht="14.25" customHeight="1" spans="1:34">
      <c r="A277" s="6" t="s">
        <v>1616</v>
      </c>
      <c r="B277" s="6"/>
      <c r="C277" s="6" t="s">
        <v>72</v>
      </c>
      <c r="D277" s="6" t="s">
        <v>73</v>
      </c>
      <c r="E277" s="6" t="s">
        <v>74</v>
      </c>
      <c r="F277" s="6" t="s">
        <v>73</v>
      </c>
      <c r="G277" s="6" t="s">
        <v>1266</v>
      </c>
      <c r="H277" s="7" t="s">
        <v>1267</v>
      </c>
      <c r="I277" s="7" t="s">
        <v>77</v>
      </c>
      <c r="J277" s="7" t="s">
        <v>2</v>
      </c>
      <c r="K277" s="7" t="s">
        <v>1617</v>
      </c>
      <c r="L277" s="7">
        <v>1</v>
      </c>
      <c r="M277" s="7">
        <v>1</v>
      </c>
      <c r="N277" s="7" t="s">
        <v>110</v>
      </c>
      <c r="O277" s="7" t="s">
        <v>110</v>
      </c>
      <c r="P277" s="7" t="s">
        <v>81</v>
      </c>
      <c r="Q277" s="7"/>
      <c r="R277" s="11" t="s">
        <v>779</v>
      </c>
      <c r="S277" s="13" t="s">
        <v>19</v>
      </c>
      <c r="T277" s="7"/>
      <c r="U277" s="11" t="s">
        <v>19</v>
      </c>
      <c r="V277" s="11" t="s">
        <v>779</v>
      </c>
      <c r="W277" s="13" t="s">
        <v>264</v>
      </c>
      <c r="X277" s="13" t="s">
        <v>19</v>
      </c>
      <c r="Y277" s="11" t="s">
        <v>19</v>
      </c>
      <c r="Z277" s="13" t="s">
        <v>19</v>
      </c>
      <c r="AA277" s="14" t="s">
        <v>19</v>
      </c>
      <c r="AB277" t="s">
        <v>19</v>
      </c>
      <c r="AC277" t="s">
        <v>780</v>
      </c>
      <c r="AD277" t="s">
        <v>6</v>
      </c>
      <c r="AE277" t="s">
        <v>244</v>
      </c>
      <c r="AF277" t="s">
        <v>86</v>
      </c>
      <c r="AG277" t="s">
        <v>73</v>
      </c>
      <c r="AH277" t="s">
        <v>19</v>
      </c>
    </row>
    <row r="278" ht="14.25" customHeight="1" spans="1:34">
      <c r="A278" s="6" t="s">
        <v>1618</v>
      </c>
      <c r="B278" s="6"/>
      <c r="C278" s="6" t="s">
        <v>72</v>
      </c>
      <c r="D278" s="6" t="s">
        <v>73</v>
      </c>
      <c r="E278" s="6" t="s">
        <v>74</v>
      </c>
      <c r="F278" s="6" t="s">
        <v>73</v>
      </c>
      <c r="G278" s="6" t="s">
        <v>1619</v>
      </c>
      <c r="H278" s="7" t="s">
        <v>1620</v>
      </c>
      <c r="I278" s="7" t="s">
        <v>77</v>
      </c>
      <c r="J278" s="7" t="s">
        <v>2</v>
      </c>
      <c r="K278" s="7" t="s">
        <v>1621</v>
      </c>
      <c r="L278" s="7">
        <v>1</v>
      </c>
      <c r="M278" s="7">
        <v>1</v>
      </c>
      <c r="N278" s="7" t="s">
        <v>110</v>
      </c>
      <c r="O278" s="7" t="s">
        <v>110</v>
      </c>
      <c r="P278" s="7" t="s">
        <v>81</v>
      </c>
      <c r="Q278" s="7"/>
      <c r="R278" s="11" t="s">
        <v>544</v>
      </c>
      <c r="S278" s="13" t="s">
        <v>19</v>
      </c>
      <c r="T278" s="7"/>
      <c r="U278" s="11" t="s">
        <v>19</v>
      </c>
      <c r="V278" s="11" t="s">
        <v>544</v>
      </c>
      <c r="W278" s="13" t="s">
        <v>202</v>
      </c>
      <c r="X278" s="13" t="s">
        <v>19</v>
      </c>
      <c r="Y278" s="11" t="s">
        <v>19</v>
      </c>
      <c r="Z278" s="13" t="s">
        <v>19</v>
      </c>
      <c r="AA278" s="14" t="s">
        <v>19</v>
      </c>
      <c r="AB278" t="s">
        <v>19</v>
      </c>
      <c r="AC278" t="s">
        <v>221</v>
      </c>
      <c r="AD278" t="s">
        <v>6</v>
      </c>
      <c r="AE278" t="s">
        <v>244</v>
      </c>
      <c r="AF278" t="s">
        <v>86</v>
      </c>
      <c r="AG278" t="s">
        <v>73</v>
      </c>
      <c r="AH278" t="s">
        <v>19</v>
      </c>
    </row>
    <row r="279" ht="14.25" customHeight="1" spans="1:34">
      <c r="A279" s="6" t="s">
        <v>1622</v>
      </c>
      <c r="B279" s="6"/>
      <c r="C279" s="6" t="s">
        <v>72</v>
      </c>
      <c r="D279" s="6" t="s">
        <v>73</v>
      </c>
      <c r="E279" s="6" t="s">
        <v>74</v>
      </c>
      <c r="F279" s="6" t="s">
        <v>73</v>
      </c>
      <c r="G279" s="6" t="s">
        <v>1623</v>
      </c>
      <c r="H279" s="7" t="s">
        <v>1624</v>
      </c>
      <c r="I279" s="7" t="s">
        <v>77</v>
      </c>
      <c r="J279" s="7" t="s">
        <v>2</v>
      </c>
      <c r="K279" s="7" t="s">
        <v>1625</v>
      </c>
      <c r="L279" s="7">
        <v>1</v>
      </c>
      <c r="M279" s="7">
        <v>1</v>
      </c>
      <c r="N279" s="7" t="s">
        <v>110</v>
      </c>
      <c r="O279" s="7" t="s">
        <v>110</v>
      </c>
      <c r="P279" s="7" t="s">
        <v>81</v>
      </c>
      <c r="Q279" s="7"/>
      <c r="R279" s="11" t="s">
        <v>166</v>
      </c>
      <c r="S279" s="13" t="s">
        <v>19</v>
      </c>
      <c r="T279" s="7"/>
      <c r="U279" s="11" t="s">
        <v>19</v>
      </c>
      <c r="V279" s="11" t="s">
        <v>166</v>
      </c>
      <c r="W279" s="13" t="s">
        <v>167</v>
      </c>
      <c r="X279" s="13" t="s">
        <v>19</v>
      </c>
      <c r="Y279" s="11" t="s">
        <v>19</v>
      </c>
      <c r="Z279" s="13" t="s">
        <v>19</v>
      </c>
      <c r="AA279" s="14" t="s">
        <v>19</v>
      </c>
      <c r="AB279" t="s">
        <v>19</v>
      </c>
      <c r="AC279" t="s">
        <v>168</v>
      </c>
      <c r="AD279" t="s">
        <v>6</v>
      </c>
      <c r="AE279" t="s">
        <v>513</v>
      </c>
      <c r="AF279" t="s">
        <v>86</v>
      </c>
      <c r="AG279" t="s">
        <v>73</v>
      </c>
      <c r="AH279" t="s">
        <v>19</v>
      </c>
    </row>
    <row r="280" ht="14.25" customHeight="1" spans="1:34">
      <c r="A280" s="6" t="s">
        <v>1626</v>
      </c>
      <c r="B280" s="6"/>
      <c r="C280" s="6" t="s">
        <v>72</v>
      </c>
      <c r="D280" s="6" t="s">
        <v>73</v>
      </c>
      <c r="E280" s="6" t="s">
        <v>74</v>
      </c>
      <c r="F280" s="6" t="s">
        <v>73</v>
      </c>
      <c r="G280" s="6" t="s">
        <v>891</v>
      </c>
      <c r="H280" s="7" t="s">
        <v>892</v>
      </c>
      <c r="I280" s="7" t="s">
        <v>77</v>
      </c>
      <c r="J280" s="7" t="s">
        <v>2</v>
      </c>
      <c r="K280" s="7" t="s">
        <v>1627</v>
      </c>
      <c r="L280" s="7">
        <v>1</v>
      </c>
      <c r="M280" s="7">
        <v>1</v>
      </c>
      <c r="N280" s="7" t="s">
        <v>110</v>
      </c>
      <c r="O280" s="7" t="s">
        <v>110</v>
      </c>
      <c r="P280" s="7" t="s">
        <v>81</v>
      </c>
      <c r="Q280" s="7"/>
      <c r="R280" s="11" t="s">
        <v>894</v>
      </c>
      <c r="S280" s="13" t="s">
        <v>19</v>
      </c>
      <c r="T280" s="7"/>
      <c r="U280" s="11" t="s">
        <v>19</v>
      </c>
      <c r="V280" s="11" t="s">
        <v>894</v>
      </c>
      <c r="W280" s="13" t="s">
        <v>895</v>
      </c>
      <c r="X280" s="13" t="s">
        <v>19</v>
      </c>
      <c r="Y280" s="11" t="s">
        <v>19</v>
      </c>
      <c r="Z280" s="13" t="s">
        <v>19</v>
      </c>
      <c r="AA280" s="14" t="s">
        <v>19</v>
      </c>
      <c r="AB280" t="s">
        <v>19</v>
      </c>
      <c r="AC280" t="s">
        <v>896</v>
      </c>
      <c r="AD280" t="s">
        <v>6</v>
      </c>
      <c r="AE280" t="s">
        <v>564</v>
      </c>
      <c r="AF280" t="s">
        <v>86</v>
      </c>
      <c r="AG280" t="s">
        <v>73</v>
      </c>
      <c r="AH280" t="s">
        <v>19</v>
      </c>
    </row>
    <row r="281" ht="14.25" customHeight="1" spans="1:34">
      <c r="A281" s="6" t="s">
        <v>1628</v>
      </c>
      <c r="B281" s="6"/>
      <c r="C281" s="6" t="s">
        <v>72</v>
      </c>
      <c r="D281" s="6" t="s">
        <v>73</v>
      </c>
      <c r="E281" s="6" t="s">
        <v>74</v>
      </c>
      <c r="F281" s="6" t="s">
        <v>73</v>
      </c>
      <c r="G281" s="6" t="s">
        <v>1629</v>
      </c>
      <c r="H281" s="7" t="s">
        <v>1630</v>
      </c>
      <c r="I281" s="7" t="s">
        <v>77</v>
      </c>
      <c r="J281" s="7" t="s">
        <v>2</v>
      </c>
      <c r="K281" s="7" t="s">
        <v>1631</v>
      </c>
      <c r="L281" s="7">
        <v>1</v>
      </c>
      <c r="M281" s="7">
        <v>1</v>
      </c>
      <c r="N281" s="7" t="s">
        <v>110</v>
      </c>
      <c r="O281" s="7" t="s">
        <v>110</v>
      </c>
      <c r="P281" s="7" t="s">
        <v>81</v>
      </c>
      <c r="Q281" s="7"/>
      <c r="R281" s="11" t="s">
        <v>223</v>
      </c>
      <c r="S281" s="13" t="s">
        <v>19</v>
      </c>
      <c r="T281" s="7"/>
      <c r="U281" s="11" t="s">
        <v>19</v>
      </c>
      <c r="V281" s="11" t="s">
        <v>223</v>
      </c>
      <c r="W281" s="13" t="s">
        <v>1632</v>
      </c>
      <c r="X281" s="13" t="s">
        <v>19</v>
      </c>
      <c r="Y281" s="11" t="s">
        <v>19</v>
      </c>
      <c r="Z281" s="13" t="s">
        <v>19</v>
      </c>
      <c r="AA281" s="14" t="s">
        <v>19</v>
      </c>
      <c r="AB281" t="s">
        <v>19</v>
      </c>
      <c r="AC281" t="s">
        <v>1040</v>
      </c>
      <c r="AD281" t="s">
        <v>6</v>
      </c>
      <c r="AE281" t="s">
        <v>114</v>
      </c>
      <c r="AF281" t="s">
        <v>86</v>
      </c>
      <c r="AG281" t="s">
        <v>73</v>
      </c>
      <c r="AH281" t="s">
        <v>19</v>
      </c>
    </row>
    <row r="282" ht="14.25" customHeight="1" spans="1:34">
      <c r="A282" s="6" t="s">
        <v>1633</v>
      </c>
      <c r="B282" s="6"/>
      <c r="C282" s="6" t="s">
        <v>72</v>
      </c>
      <c r="D282" s="6" t="s">
        <v>73</v>
      </c>
      <c r="E282" s="6" t="s">
        <v>74</v>
      </c>
      <c r="F282" s="6" t="s">
        <v>73</v>
      </c>
      <c r="G282" s="6" t="s">
        <v>1634</v>
      </c>
      <c r="H282" s="7" t="s">
        <v>1635</v>
      </c>
      <c r="I282" s="7" t="s">
        <v>77</v>
      </c>
      <c r="J282" s="7" t="s">
        <v>2</v>
      </c>
      <c r="K282" s="7" t="s">
        <v>1636</v>
      </c>
      <c r="L282" s="7">
        <v>1</v>
      </c>
      <c r="M282" s="7">
        <v>1</v>
      </c>
      <c r="N282" s="7" t="s">
        <v>110</v>
      </c>
      <c r="O282" s="7" t="s">
        <v>110</v>
      </c>
      <c r="P282" s="7" t="s">
        <v>81</v>
      </c>
      <c r="Q282" s="7"/>
      <c r="R282" s="11" t="s">
        <v>743</v>
      </c>
      <c r="S282" s="13" t="s">
        <v>19</v>
      </c>
      <c r="T282" s="7"/>
      <c r="U282" s="11" t="s">
        <v>19</v>
      </c>
      <c r="V282" s="11" t="s">
        <v>743</v>
      </c>
      <c r="W282" s="13" t="s">
        <v>676</v>
      </c>
      <c r="X282" s="13" t="s">
        <v>19</v>
      </c>
      <c r="Y282" s="11" t="s">
        <v>19</v>
      </c>
      <c r="Z282" s="13" t="s">
        <v>19</v>
      </c>
      <c r="AA282" s="14" t="s">
        <v>19</v>
      </c>
      <c r="AB282" t="s">
        <v>19</v>
      </c>
      <c r="AC282" t="s">
        <v>1637</v>
      </c>
      <c r="AD282" t="s">
        <v>6</v>
      </c>
      <c r="AE282" t="s">
        <v>1638</v>
      </c>
      <c r="AF282" t="s">
        <v>86</v>
      </c>
      <c r="AG282" t="s">
        <v>73</v>
      </c>
      <c r="AH282" t="s">
        <v>19</v>
      </c>
    </row>
    <row r="283" ht="14.25" customHeight="1" spans="1:34">
      <c r="A283" s="6" t="s">
        <v>1639</v>
      </c>
      <c r="B283" s="6"/>
      <c r="C283" s="6" t="s">
        <v>72</v>
      </c>
      <c r="D283" s="6" t="s">
        <v>73</v>
      </c>
      <c r="E283" s="6" t="s">
        <v>74</v>
      </c>
      <c r="F283" s="6" t="s">
        <v>73</v>
      </c>
      <c r="G283" s="6" t="s">
        <v>1640</v>
      </c>
      <c r="H283" s="7" t="s">
        <v>1641</v>
      </c>
      <c r="I283" s="7" t="s">
        <v>77</v>
      </c>
      <c r="J283" s="7" t="s">
        <v>2</v>
      </c>
      <c r="K283" s="7" t="s">
        <v>1642</v>
      </c>
      <c r="L283" s="7">
        <v>1</v>
      </c>
      <c r="M283" s="7">
        <v>1</v>
      </c>
      <c r="N283" s="7" t="s">
        <v>110</v>
      </c>
      <c r="O283" s="7" t="s">
        <v>110</v>
      </c>
      <c r="P283" s="7" t="s">
        <v>81</v>
      </c>
      <c r="Q283" s="7"/>
      <c r="R283" s="11" t="s">
        <v>389</v>
      </c>
      <c r="S283" s="13" t="s">
        <v>19</v>
      </c>
      <c r="T283" s="7"/>
      <c r="U283" s="11" t="s">
        <v>19</v>
      </c>
      <c r="V283" s="11" t="s">
        <v>389</v>
      </c>
      <c r="W283" s="13" t="s">
        <v>390</v>
      </c>
      <c r="X283" s="13" t="s">
        <v>19</v>
      </c>
      <c r="Y283" s="11" t="s">
        <v>19</v>
      </c>
      <c r="Z283" s="13" t="s">
        <v>19</v>
      </c>
      <c r="AA283" s="14" t="s">
        <v>19</v>
      </c>
      <c r="AB283" t="s">
        <v>19</v>
      </c>
      <c r="AC283" t="s">
        <v>391</v>
      </c>
      <c r="AD283" t="s">
        <v>6</v>
      </c>
      <c r="AE283" t="s">
        <v>1643</v>
      </c>
      <c r="AF283" t="s">
        <v>86</v>
      </c>
      <c r="AG283" t="s">
        <v>73</v>
      </c>
      <c r="AH283" t="s">
        <v>19</v>
      </c>
    </row>
    <row r="284" ht="14.25" customHeight="1" spans="1:34">
      <c r="A284" s="6" t="s">
        <v>1644</v>
      </c>
      <c r="B284" s="6"/>
      <c r="C284" s="6" t="s">
        <v>72</v>
      </c>
      <c r="D284" s="6" t="s">
        <v>73</v>
      </c>
      <c r="E284" s="6" t="s">
        <v>74</v>
      </c>
      <c r="F284" s="6" t="s">
        <v>73</v>
      </c>
      <c r="G284" s="6" t="s">
        <v>1645</v>
      </c>
      <c r="H284" s="7" t="s">
        <v>1646</v>
      </c>
      <c r="I284" s="7" t="s">
        <v>77</v>
      </c>
      <c r="J284" s="7" t="s">
        <v>2</v>
      </c>
      <c r="K284" s="7" t="s">
        <v>1647</v>
      </c>
      <c r="L284" s="7">
        <v>1</v>
      </c>
      <c r="M284" s="7">
        <v>1</v>
      </c>
      <c r="N284" s="7" t="s">
        <v>110</v>
      </c>
      <c r="O284" s="7" t="s">
        <v>110</v>
      </c>
      <c r="P284" s="7" t="s">
        <v>81</v>
      </c>
      <c r="Q284" s="7"/>
      <c r="R284" s="11" t="s">
        <v>888</v>
      </c>
      <c r="S284" s="13" t="s">
        <v>19</v>
      </c>
      <c r="T284" s="7"/>
      <c r="U284" s="11" t="s">
        <v>19</v>
      </c>
      <c r="V284" s="11" t="s">
        <v>888</v>
      </c>
      <c r="W284" s="13" t="s">
        <v>120</v>
      </c>
      <c r="X284" s="13" t="s">
        <v>19</v>
      </c>
      <c r="Y284" s="11" t="s">
        <v>19</v>
      </c>
      <c r="Z284" s="13" t="s">
        <v>19</v>
      </c>
      <c r="AA284" s="14" t="s">
        <v>19</v>
      </c>
      <c r="AB284" t="s">
        <v>19</v>
      </c>
      <c r="AC284" t="s">
        <v>868</v>
      </c>
      <c r="AD284" t="s">
        <v>6</v>
      </c>
      <c r="AE284" t="s">
        <v>498</v>
      </c>
      <c r="AF284" t="s">
        <v>86</v>
      </c>
      <c r="AG284" t="s">
        <v>73</v>
      </c>
      <c r="AH284" t="s">
        <v>19</v>
      </c>
    </row>
    <row r="285" ht="14.25" customHeight="1" spans="1:34">
      <c r="A285" s="6" t="s">
        <v>1648</v>
      </c>
      <c r="B285" s="6"/>
      <c r="C285" s="6" t="s">
        <v>72</v>
      </c>
      <c r="D285" s="6" t="s">
        <v>73</v>
      </c>
      <c r="E285" s="6" t="s">
        <v>74</v>
      </c>
      <c r="F285" s="6" t="s">
        <v>73</v>
      </c>
      <c r="G285" s="6" t="s">
        <v>649</v>
      </c>
      <c r="H285" s="7" t="s">
        <v>650</v>
      </c>
      <c r="I285" s="7" t="s">
        <v>77</v>
      </c>
      <c r="J285" s="7" t="s">
        <v>2</v>
      </c>
      <c r="K285" s="7" t="s">
        <v>1649</v>
      </c>
      <c r="L285" s="7">
        <v>1</v>
      </c>
      <c r="M285" s="7">
        <v>1</v>
      </c>
      <c r="N285" s="7" t="s">
        <v>110</v>
      </c>
      <c r="O285" s="7" t="s">
        <v>110</v>
      </c>
      <c r="P285" s="7" t="s">
        <v>81</v>
      </c>
      <c r="Q285" s="7"/>
      <c r="R285" s="11" t="s">
        <v>201</v>
      </c>
      <c r="S285" s="13" t="s">
        <v>19</v>
      </c>
      <c r="T285" s="7"/>
      <c r="U285" s="11" t="s">
        <v>19</v>
      </c>
      <c r="V285" s="11" t="s">
        <v>201</v>
      </c>
      <c r="W285" s="13" t="s">
        <v>202</v>
      </c>
      <c r="X285" s="13" t="s">
        <v>19</v>
      </c>
      <c r="Y285" s="11" t="s">
        <v>19</v>
      </c>
      <c r="Z285" s="13" t="s">
        <v>19</v>
      </c>
      <c r="AA285" s="14" t="s">
        <v>19</v>
      </c>
      <c r="AB285" t="s">
        <v>19</v>
      </c>
      <c r="AC285" t="s">
        <v>203</v>
      </c>
      <c r="AD285" t="s">
        <v>6</v>
      </c>
      <c r="AE285" t="s">
        <v>652</v>
      </c>
      <c r="AF285" t="s">
        <v>86</v>
      </c>
      <c r="AG285" t="s">
        <v>73</v>
      </c>
      <c r="AH285" t="s">
        <v>19</v>
      </c>
    </row>
    <row r="286" ht="14.25" customHeight="1" spans="1:34">
      <c r="A286" s="6" t="s">
        <v>1650</v>
      </c>
      <c r="B286" s="6"/>
      <c r="C286" s="6" t="s">
        <v>72</v>
      </c>
      <c r="D286" s="6" t="s">
        <v>73</v>
      </c>
      <c r="E286" s="6" t="s">
        <v>74</v>
      </c>
      <c r="F286" s="6" t="s">
        <v>73</v>
      </c>
      <c r="G286" s="6" t="s">
        <v>1651</v>
      </c>
      <c r="H286" s="7" t="s">
        <v>1652</v>
      </c>
      <c r="I286" s="7" t="s">
        <v>77</v>
      </c>
      <c r="J286" s="7" t="s">
        <v>2</v>
      </c>
      <c r="K286" s="7" t="s">
        <v>1653</v>
      </c>
      <c r="L286" s="7">
        <v>2</v>
      </c>
      <c r="M286" s="7">
        <v>1</v>
      </c>
      <c r="N286" s="7" t="s">
        <v>110</v>
      </c>
      <c r="O286" s="7" t="s">
        <v>110</v>
      </c>
      <c r="P286" s="7" t="s">
        <v>81</v>
      </c>
      <c r="Q286" s="7"/>
      <c r="R286" s="11" t="s">
        <v>1654</v>
      </c>
      <c r="S286" s="13" t="s">
        <v>19</v>
      </c>
      <c r="T286" s="7"/>
      <c r="U286" s="11" t="s">
        <v>19</v>
      </c>
      <c r="V286" s="11" t="s">
        <v>1654</v>
      </c>
      <c r="W286" s="13" t="s">
        <v>772</v>
      </c>
      <c r="X286" s="13" t="s">
        <v>19</v>
      </c>
      <c r="Y286" s="11" t="s">
        <v>19</v>
      </c>
      <c r="Z286" s="13" t="s">
        <v>19</v>
      </c>
      <c r="AA286" s="14" t="s">
        <v>19</v>
      </c>
      <c r="AB286" t="s">
        <v>19</v>
      </c>
      <c r="AC286" t="s">
        <v>278</v>
      </c>
      <c r="AD286" t="s">
        <v>6</v>
      </c>
      <c r="AE286" t="s">
        <v>1655</v>
      </c>
      <c r="AF286" t="s">
        <v>86</v>
      </c>
      <c r="AG286" t="s">
        <v>73</v>
      </c>
      <c r="AH286" t="s">
        <v>19</v>
      </c>
    </row>
    <row r="287" ht="14.25" customHeight="1" spans="1:34">
      <c r="A287" s="6" t="s">
        <v>1656</v>
      </c>
      <c r="B287" s="6"/>
      <c r="C287" s="6" t="s">
        <v>72</v>
      </c>
      <c r="D287" s="6" t="s">
        <v>73</v>
      </c>
      <c r="E287" s="6" t="s">
        <v>74</v>
      </c>
      <c r="F287" s="6" t="s">
        <v>73</v>
      </c>
      <c r="G287" s="6" t="s">
        <v>534</v>
      </c>
      <c r="H287" s="7" t="s">
        <v>535</v>
      </c>
      <c r="I287" s="7" t="s">
        <v>77</v>
      </c>
      <c r="J287" s="7" t="s">
        <v>2</v>
      </c>
      <c r="K287" s="7" t="s">
        <v>1657</v>
      </c>
      <c r="L287" s="7">
        <v>2</v>
      </c>
      <c r="M287" s="7">
        <v>1</v>
      </c>
      <c r="N287" s="7" t="s">
        <v>110</v>
      </c>
      <c r="O287" s="7" t="s">
        <v>110</v>
      </c>
      <c r="P287" s="7" t="s">
        <v>81</v>
      </c>
      <c r="Q287" s="7"/>
      <c r="R287" s="11" t="s">
        <v>1658</v>
      </c>
      <c r="S287" s="13" t="s">
        <v>19</v>
      </c>
      <c r="T287" s="7"/>
      <c r="U287" s="11" t="s">
        <v>19</v>
      </c>
      <c r="V287" s="11" t="s">
        <v>1658</v>
      </c>
      <c r="W287" s="13" t="s">
        <v>1385</v>
      </c>
      <c r="X287" s="13" t="s">
        <v>19</v>
      </c>
      <c r="Y287" s="11" t="s">
        <v>19</v>
      </c>
      <c r="Z287" s="13" t="s">
        <v>19</v>
      </c>
      <c r="AA287" s="14" t="s">
        <v>19</v>
      </c>
      <c r="AB287" t="s">
        <v>19</v>
      </c>
      <c r="AC287" t="s">
        <v>1659</v>
      </c>
      <c r="AD287" t="s">
        <v>6</v>
      </c>
      <c r="AE287" t="s">
        <v>539</v>
      </c>
      <c r="AF287" t="s">
        <v>86</v>
      </c>
      <c r="AG287" t="s">
        <v>73</v>
      </c>
      <c r="AH287" t="s">
        <v>19</v>
      </c>
    </row>
    <row r="288" ht="14.25" customHeight="1" spans="1:34">
      <c r="A288" s="6" t="s">
        <v>1660</v>
      </c>
      <c r="B288" s="6"/>
      <c r="C288" s="6" t="s">
        <v>72</v>
      </c>
      <c r="D288" s="6" t="s">
        <v>73</v>
      </c>
      <c r="E288" s="6" t="s">
        <v>74</v>
      </c>
      <c r="F288" s="6" t="s">
        <v>73</v>
      </c>
      <c r="G288" s="6" t="s">
        <v>1661</v>
      </c>
      <c r="H288" s="7" t="s">
        <v>1662</v>
      </c>
      <c r="I288" s="7" t="s">
        <v>77</v>
      </c>
      <c r="J288" s="7" t="s">
        <v>2</v>
      </c>
      <c r="K288" s="7" t="s">
        <v>1663</v>
      </c>
      <c r="L288" s="7">
        <v>1</v>
      </c>
      <c r="M288" s="7">
        <v>1</v>
      </c>
      <c r="N288" s="7" t="s">
        <v>110</v>
      </c>
      <c r="O288" s="7" t="s">
        <v>110</v>
      </c>
      <c r="P288" s="7" t="s">
        <v>81</v>
      </c>
      <c r="Q288" s="7"/>
      <c r="R288" s="11" t="s">
        <v>83</v>
      </c>
      <c r="S288" s="13" t="s">
        <v>19</v>
      </c>
      <c r="T288" s="7"/>
      <c r="U288" s="11" t="s">
        <v>19</v>
      </c>
      <c r="V288" s="11" t="s">
        <v>83</v>
      </c>
      <c r="W288" s="13" t="s">
        <v>242</v>
      </c>
      <c r="X288" s="13" t="s">
        <v>19</v>
      </c>
      <c r="Y288" s="11" t="s">
        <v>19</v>
      </c>
      <c r="Z288" s="13" t="s">
        <v>19</v>
      </c>
      <c r="AA288" s="14" t="s">
        <v>19</v>
      </c>
      <c r="AB288" t="s">
        <v>19</v>
      </c>
      <c r="AC288" t="s">
        <v>796</v>
      </c>
      <c r="AD288" t="s">
        <v>6</v>
      </c>
      <c r="AE288" t="s">
        <v>244</v>
      </c>
      <c r="AF288" t="s">
        <v>86</v>
      </c>
      <c r="AG288" t="s">
        <v>73</v>
      </c>
      <c r="AH288" t="s">
        <v>19</v>
      </c>
    </row>
    <row r="289" ht="14.25" customHeight="1" spans="1:34">
      <c r="A289" s="6" t="s">
        <v>1664</v>
      </c>
      <c r="B289" s="6"/>
      <c r="C289" s="6" t="s">
        <v>72</v>
      </c>
      <c r="D289" s="6" t="s">
        <v>73</v>
      </c>
      <c r="E289" s="6" t="s">
        <v>74</v>
      </c>
      <c r="F289" s="6" t="s">
        <v>73</v>
      </c>
      <c r="G289" s="6" t="s">
        <v>1665</v>
      </c>
      <c r="H289" s="7" t="s">
        <v>1666</v>
      </c>
      <c r="I289" s="7" t="s">
        <v>77</v>
      </c>
      <c r="J289" s="7" t="s">
        <v>2</v>
      </c>
      <c r="K289" s="7" t="s">
        <v>1667</v>
      </c>
      <c r="L289" s="7">
        <v>1</v>
      </c>
      <c r="M289" s="7">
        <v>1</v>
      </c>
      <c r="N289" s="7" t="s">
        <v>110</v>
      </c>
      <c r="O289" s="7" t="s">
        <v>110</v>
      </c>
      <c r="P289" s="7" t="s">
        <v>81</v>
      </c>
      <c r="Q289" s="7"/>
      <c r="R289" s="11" t="s">
        <v>1229</v>
      </c>
      <c r="S289" s="13" t="s">
        <v>19</v>
      </c>
      <c r="T289" s="7"/>
      <c r="U289" s="11" t="s">
        <v>19</v>
      </c>
      <c r="V289" s="11" t="s">
        <v>1229</v>
      </c>
      <c r="W289" s="13" t="s">
        <v>167</v>
      </c>
      <c r="X289" s="13" t="s">
        <v>19</v>
      </c>
      <c r="Y289" s="11" t="s">
        <v>19</v>
      </c>
      <c r="Z289" s="13" t="s">
        <v>19</v>
      </c>
      <c r="AA289" s="14" t="s">
        <v>19</v>
      </c>
      <c r="AB289" t="s">
        <v>19</v>
      </c>
      <c r="AC289" t="s">
        <v>575</v>
      </c>
      <c r="AD289" t="s">
        <v>6</v>
      </c>
      <c r="AE289" t="s">
        <v>1668</v>
      </c>
      <c r="AF289" t="s">
        <v>86</v>
      </c>
      <c r="AG289" t="s">
        <v>73</v>
      </c>
      <c r="AH289" t="s">
        <v>19</v>
      </c>
    </row>
    <row r="290" ht="14.25" customHeight="1" spans="1:34">
      <c r="A290" s="6" t="s">
        <v>1669</v>
      </c>
      <c r="B290" s="6"/>
      <c r="C290" s="6" t="s">
        <v>72</v>
      </c>
      <c r="D290" s="6" t="s">
        <v>73</v>
      </c>
      <c r="E290" s="6" t="s">
        <v>74</v>
      </c>
      <c r="F290" s="6" t="s">
        <v>73</v>
      </c>
      <c r="G290" s="6" t="s">
        <v>1670</v>
      </c>
      <c r="H290" s="7" t="s">
        <v>1671</v>
      </c>
      <c r="I290" s="7" t="s">
        <v>77</v>
      </c>
      <c r="J290" s="7" t="s">
        <v>2</v>
      </c>
      <c r="K290" s="7" t="s">
        <v>1672</v>
      </c>
      <c r="L290" s="7">
        <v>1</v>
      </c>
      <c r="M290" s="7">
        <v>1</v>
      </c>
      <c r="N290" s="7" t="s">
        <v>110</v>
      </c>
      <c r="O290" s="7" t="s">
        <v>110</v>
      </c>
      <c r="P290" s="7" t="s">
        <v>81</v>
      </c>
      <c r="Q290" s="7"/>
      <c r="R290" s="11" t="s">
        <v>675</v>
      </c>
      <c r="S290" s="13" t="s">
        <v>19</v>
      </c>
      <c r="T290" s="7"/>
      <c r="U290" s="11" t="s">
        <v>19</v>
      </c>
      <c r="V290" s="11" t="s">
        <v>675</v>
      </c>
      <c r="W290" s="13" t="s">
        <v>676</v>
      </c>
      <c r="X290" s="13" t="s">
        <v>19</v>
      </c>
      <c r="Y290" s="11" t="s">
        <v>19</v>
      </c>
      <c r="Z290" s="13" t="s">
        <v>19</v>
      </c>
      <c r="AA290" s="14" t="s">
        <v>19</v>
      </c>
      <c r="AB290" t="s">
        <v>19</v>
      </c>
      <c r="AC290" t="s">
        <v>677</v>
      </c>
      <c r="AD290" t="s">
        <v>6</v>
      </c>
      <c r="AE290" t="s">
        <v>1673</v>
      </c>
      <c r="AF290" t="s">
        <v>86</v>
      </c>
      <c r="AG290" t="s">
        <v>73</v>
      </c>
      <c r="AH290" t="s">
        <v>19</v>
      </c>
    </row>
    <row r="291" customHeight="1" spans="1:32">
      <c r="A291" s="8" t="s">
        <v>1674</v>
      </c>
      <c r="B291" s="8"/>
      <c r="C291" s="8" t="s">
        <v>1675</v>
      </c>
      <c r="D291" s="8"/>
      <c r="E291" s="8"/>
      <c r="F291" s="8"/>
      <c r="G291" s="8" t="s">
        <v>1675</v>
      </c>
      <c r="H291" s="8" t="s">
        <v>1675</v>
      </c>
      <c r="I291" s="8" t="s">
        <v>1675</v>
      </c>
      <c r="J291" s="8" t="s">
        <v>1675</v>
      </c>
      <c r="K291" s="8" t="s">
        <v>1675</v>
      </c>
      <c r="L291" s="8" t="s">
        <v>1675</v>
      </c>
      <c r="M291" s="8" t="s">
        <v>1675</v>
      </c>
      <c r="N291" s="8" t="s">
        <v>1675</v>
      </c>
      <c r="O291" s="8" t="s">
        <v>1675</v>
      </c>
      <c r="P291" s="8" t="s">
        <v>1675</v>
      </c>
      <c r="Q291" s="8"/>
      <c r="R291" s="12" t="s">
        <v>20</v>
      </c>
      <c r="S291" s="12" t="s">
        <v>19</v>
      </c>
      <c r="T291" s="8" t="s">
        <v>1675</v>
      </c>
      <c r="U291" s="12"/>
      <c r="V291" s="12" t="s">
        <v>20</v>
      </c>
      <c r="W291" s="12" t="s">
        <v>21</v>
      </c>
      <c r="X291" s="12"/>
      <c r="Y291" s="12"/>
      <c r="Z291" s="12"/>
      <c r="AA291" s="8"/>
      <c r="AB291" s="12"/>
      <c r="AC291" s="8"/>
      <c r="AD291" s="8" t="s">
        <v>1675</v>
      </c>
      <c r="AE291" s="8"/>
      <c r="AF291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4"/>
  <sheetViews>
    <sheetView workbookViewId="0">
      <selection activeCell="K2" sqref="K2:K13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1676</v>
      </c>
      <c r="B1" s="4" t="s">
        <v>1677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1678</v>
      </c>
      <c r="H1" s="4" t="s">
        <v>1679</v>
      </c>
      <c r="I1" s="4" t="s">
        <v>13</v>
      </c>
      <c r="J1" s="4" t="s">
        <v>17</v>
      </c>
      <c r="K1" s="4" t="s">
        <v>18</v>
      </c>
      <c r="L1" s="10" t="s">
        <v>1680</v>
      </c>
      <c r="M1" s="4" t="s">
        <v>1681</v>
      </c>
      <c r="N1" s="4" t="s">
        <v>1682</v>
      </c>
    </row>
    <row r="2" ht="14.25" customHeight="1" spans="1:256">
      <c r="A2" s="6" t="s">
        <v>1683</v>
      </c>
      <c r="B2" s="7" t="s">
        <v>1684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81</v>
      </c>
      <c r="H2" s="7" t="s">
        <v>1685</v>
      </c>
      <c r="I2" s="11" t="s">
        <v>1686</v>
      </c>
      <c r="J2" s="11" t="s">
        <v>19</v>
      </c>
      <c r="K2" s="11" t="s">
        <v>1686</v>
      </c>
      <c r="L2" s="7" t="s">
        <v>1687</v>
      </c>
      <c r="M2" s="7" t="s">
        <v>1688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1689</v>
      </c>
      <c r="B3" s="7" t="s">
        <v>1690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81</v>
      </c>
      <c r="H3" s="7" t="s">
        <v>1685</v>
      </c>
      <c r="I3" s="11" t="s">
        <v>1691</v>
      </c>
      <c r="J3" s="11" t="s">
        <v>19</v>
      </c>
      <c r="K3" s="11" t="s">
        <v>1691</v>
      </c>
      <c r="L3" s="7" t="s">
        <v>1687</v>
      </c>
      <c r="M3" s="7" t="s">
        <v>1692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1693</v>
      </c>
      <c r="B4" s="7" t="s">
        <v>1694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81</v>
      </c>
      <c r="H4" s="7" t="s">
        <v>1685</v>
      </c>
      <c r="I4" s="11" t="s">
        <v>1695</v>
      </c>
      <c r="J4" s="11" t="s">
        <v>19</v>
      </c>
      <c r="K4" s="11" t="s">
        <v>1695</v>
      </c>
      <c r="L4" s="7" t="s">
        <v>1687</v>
      </c>
      <c r="M4" s="7" t="s">
        <v>1696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1697</v>
      </c>
      <c r="B5" s="7" t="s">
        <v>1698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81</v>
      </c>
      <c r="H5" s="7" t="s">
        <v>1685</v>
      </c>
      <c r="I5" s="11" t="s">
        <v>1699</v>
      </c>
      <c r="J5" s="11" t="s">
        <v>19</v>
      </c>
      <c r="K5" s="11" t="s">
        <v>1699</v>
      </c>
      <c r="L5" s="7" t="s">
        <v>1687</v>
      </c>
      <c r="M5" s="7" t="s">
        <v>1700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1701</v>
      </c>
      <c r="B6" s="7" t="s">
        <v>1702</v>
      </c>
      <c r="C6" s="7" t="s">
        <v>77</v>
      </c>
      <c r="D6" s="7" t="s">
        <v>2</v>
      </c>
      <c r="E6" s="7" t="s">
        <v>74</v>
      </c>
      <c r="F6" s="7" t="s">
        <v>73</v>
      </c>
      <c r="G6" s="7" t="s">
        <v>81</v>
      </c>
      <c r="H6" s="7" t="s">
        <v>1685</v>
      </c>
      <c r="I6" s="11" t="s">
        <v>1699</v>
      </c>
      <c r="J6" s="11" t="s">
        <v>19</v>
      </c>
      <c r="K6" s="11" t="s">
        <v>1699</v>
      </c>
      <c r="L6" s="7" t="s">
        <v>1687</v>
      </c>
      <c r="M6" s="7" t="s">
        <v>1700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1703</v>
      </c>
      <c r="B7" s="7" t="s">
        <v>1704</v>
      </c>
      <c r="C7" s="7" t="s">
        <v>77</v>
      </c>
      <c r="D7" s="7" t="s">
        <v>2</v>
      </c>
      <c r="E7" s="7" t="s">
        <v>74</v>
      </c>
      <c r="F7" s="7" t="s">
        <v>73</v>
      </c>
      <c r="G7" s="7" t="s">
        <v>81</v>
      </c>
      <c r="H7" s="7" t="s">
        <v>1685</v>
      </c>
      <c r="I7" s="11" t="s">
        <v>1705</v>
      </c>
      <c r="J7" s="11" t="s">
        <v>19</v>
      </c>
      <c r="K7" s="11" t="s">
        <v>1705</v>
      </c>
      <c r="L7" s="7" t="s">
        <v>1687</v>
      </c>
      <c r="M7" s="7" t="s">
        <v>1706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1707</v>
      </c>
      <c r="B8" s="7" t="s">
        <v>1708</v>
      </c>
      <c r="C8" s="7" t="s">
        <v>77</v>
      </c>
      <c r="D8" s="7" t="s">
        <v>2</v>
      </c>
      <c r="E8" s="7" t="s">
        <v>74</v>
      </c>
      <c r="F8" s="7" t="s">
        <v>73</v>
      </c>
      <c r="G8" s="7" t="s">
        <v>81</v>
      </c>
      <c r="H8" s="7" t="s">
        <v>1685</v>
      </c>
      <c r="I8" s="11" t="s">
        <v>1709</v>
      </c>
      <c r="J8" s="11" t="s">
        <v>19</v>
      </c>
      <c r="K8" s="11" t="s">
        <v>1709</v>
      </c>
      <c r="L8" s="7" t="s">
        <v>1687</v>
      </c>
      <c r="M8" s="7" t="s">
        <v>1710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6" t="s">
        <v>1711</v>
      </c>
      <c r="B9" s="7" t="s">
        <v>1712</v>
      </c>
      <c r="C9" s="7" t="s">
        <v>77</v>
      </c>
      <c r="D9" s="7" t="s">
        <v>2</v>
      </c>
      <c r="E9" s="7" t="s">
        <v>74</v>
      </c>
      <c r="F9" s="7" t="s">
        <v>73</v>
      </c>
      <c r="G9" s="7" t="s">
        <v>81</v>
      </c>
      <c r="H9" s="7" t="s">
        <v>1685</v>
      </c>
      <c r="I9" s="11" t="s">
        <v>1713</v>
      </c>
      <c r="J9" s="11" t="s">
        <v>19</v>
      </c>
      <c r="K9" s="11" t="s">
        <v>1713</v>
      </c>
      <c r="L9" s="7" t="s">
        <v>1687</v>
      </c>
      <c r="M9" s="7" t="s">
        <v>1714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ht="14.25" customHeight="1" spans="1:256">
      <c r="A10" s="6" t="s">
        <v>1715</v>
      </c>
      <c r="B10" s="7" t="s">
        <v>1716</v>
      </c>
      <c r="C10" s="7" t="s">
        <v>77</v>
      </c>
      <c r="D10" s="7" t="s">
        <v>2</v>
      </c>
      <c r="E10" s="7" t="s">
        <v>74</v>
      </c>
      <c r="F10" s="7" t="s">
        <v>73</v>
      </c>
      <c r="G10" s="7" t="s">
        <v>81</v>
      </c>
      <c r="H10" s="7" t="s">
        <v>1685</v>
      </c>
      <c r="I10" s="11" t="s">
        <v>1713</v>
      </c>
      <c r="J10" s="11" t="s">
        <v>19</v>
      </c>
      <c r="K10" s="11" t="s">
        <v>1713</v>
      </c>
      <c r="L10" s="7" t="s">
        <v>1687</v>
      </c>
      <c r="M10" s="7" t="s">
        <v>1717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ht="14.25" customHeight="1" spans="1:256">
      <c r="A11" s="6" t="s">
        <v>1718</v>
      </c>
      <c r="B11" s="7" t="s">
        <v>1719</v>
      </c>
      <c r="C11" s="7" t="s">
        <v>77</v>
      </c>
      <c r="D11" s="7" t="s">
        <v>2</v>
      </c>
      <c r="E11" s="7" t="s">
        <v>74</v>
      </c>
      <c r="F11" s="7" t="s">
        <v>73</v>
      </c>
      <c r="G11" s="7" t="s">
        <v>81</v>
      </c>
      <c r="H11" s="7" t="s">
        <v>1685</v>
      </c>
      <c r="I11" s="11" t="s">
        <v>1720</v>
      </c>
      <c r="J11" s="11" t="s">
        <v>19</v>
      </c>
      <c r="K11" s="11" t="s">
        <v>1720</v>
      </c>
      <c r="L11" s="7" t="s">
        <v>1687</v>
      </c>
      <c r="M11" s="7" t="s">
        <v>1721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</row>
    <row r="12" ht="14.25" customHeight="1" spans="1:256">
      <c r="A12" s="6" t="s">
        <v>1722</v>
      </c>
      <c r="B12" s="7" t="s">
        <v>1723</v>
      </c>
      <c r="C12" s="7" t="s">
        <v>77</v>
      </c>
      <c r="D12" s="7" t="s">
        <v>2</v>
      </c>
      <c r="E12" s="7" t="s">
        <v>74</v>
      </c>
      <c r="F12" s="7" t="s">
        <v>73</v>
      </c>
      <c r="G12" s="7" t="s">
        <v>81</v>
      </c>
      <c r="H12" s="7" t="s">
        <v>1685</v>
      </c>
      <c r="I12" s="11" t="s">
        <v>1720</v>
      </c>
      <c r="J12" s="11" t="s">
        <v>19</v>
      </c>
      <c r="K12" s="11" t="s">
        <v>1720</v>
      </c>
      <c r="L12" s="7" t="s">
        <v>1687</v>
      </c>
      <c r="M12" s="7" t="s">
        <v>1724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</row>
    <row r="13" ht="14.25" customHeight="1" spans="1:256">
      <c r="A13" s="6" t="s">
        <v>1725</v>
      </c>
      <c r="B13" s="7" t="s">
        <v>1726</v>
      </c>
      <c r="C13" s="7" t="s">
        <v>77</v>
      </c>
      <c r="D13" s="7" t="s">
        <v>2</v>
      </c>
      <c r="E13" s="7" t="s">
        <v>74</v>
      </c>
      <c r="F13" s="7" t="s">
        <v>73</v>
      </c>
      <c r="G13" s="7" t="s">
        <v>81</v>
      </c>
      <c r="H13" s="7" t="s">
        <v>1685</v>
      </c>
      <c r="I13" s="11" t="s">
        <v>1727</v>
      </c>
      <c r="J13" s="11" t="s">
        <v>19</v>
      </c>
      <c r="K13" s="11" t="s">
        <v>1727</v>
      </c>
      <c r="L13" s="7" t="s">
        <v>1687</v>
      </c>
      <c r="M13" s="7" t="s">
        <v>1728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</row>
    <row r="14" customHeight="1" spans="1:14">
      <c r="A14" s="8" t="s">
        <v>1674</v>
      </c>
      <c r="B14" s="8" t="s">
        <v>1675</v>
      </c>
      <c r="C14" s="8" t="s">
        <v>1675</v>
      </c>
      <c r="D14" s="8" t="s">
        <v>1675</v>
      </c>
      <c r="E14" s="8"/>
      <c r="F14" s="8"/>
      <c r="G14" s="8" t="s">
        <v>1675</v>
      </c>
      <c r="H14" s="8" t="s">
        <v>1675</v>
      </c>
      <c r="I14" s="12" t="s">
        <v>22</v>
      </c>
      <c r="J14" s="12"/>
      <c r="K14" s="12"/>
      <c r="L14" s="8"/>
      <c r="M14" s="8" t="s">
        <v>1675</v>
      </c>
      <c r="N14" t="s">
        <v>1675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1729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10"/>
  <sheetViews>
    <sheetView tabSelected="1" workbookViewId="0">
      <selection activeCell="F321" sqref="F32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1730</v>
      </c>
    </row>
    <row r="2" ht="14.25" customHeight="1" spans="1:10">
      <c r="A2" s="43" t="s">
        <v>71</v>
      </c>
      <c r="B2" s="7" t="s">
        <v>80</v>
      </c>
      <c r="C2" s="7" t="s">
        <v>81</v>
      </c>
      <c r="D2" s="3">
        <v>1056</v>
      </c>
      <c r="E2" t="str">
        <f>VLOOKUP(A2,HOP!A:L,12,0)</f>
        <v>792.00</v>
      </c>
      <c r="F2" t="str">
        <f>VLOOKUP(A2,HOP!A:C,3,0)</f>
        <v>2146284</v>
      </c>
      <c r="G2">
        <f>D2-E2</f>
        <v>264</v>
      </c>
      <c r="H2" t="str">
        <f>$H$1&amp;F2</f>
        <v>，2146284</v>
      </c>
      <c r="I2" t="str">
        <f>VLOOKUP(A2,HOP!A:T,20,0)</f>
        <v>直连</v>
      </c>
      <c r="J2" t="s">
        <v>1731</v>
      </c>
    </row>
    <row r="3" ht="14.25" hidden="1" customHeight="1" spans="1:9">
      <c r="A3" s="6" t="s">
        <v>87</v>
      </c>
      <c r="B3" s="7" t="s">
        <v>91</v>
      </c>
      <c r="C3" s="7" t="s">
        <v>81</v>
      </c>
      <c r="D3" s="3">
        <v>632</v>
      </c>
      <c r="E3" t="str">
        <f>VLOOKUP(A3,HOP!A:L,12,0)</f>
        <v>632.00</v>
      </c>
      <c r="F3" t="str">
        <f>VLOOKUP(A3,HOP!A:C,3,0)</f>
        <v>2147316</v>
      </c>
      <c r="G3">
        <f t="shared" ref="G3:G66" si="0">D3-E3</f>
        <v>0</v>
      </c>
      <c r="H3" t="str">
        <f t="shared" ref="H3:H66" si="1">$H$1&amp;F3</f>
        <v>，2147316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101</v>
      </c>
      <c r="C4" s="7" t="s">
        <v>81</v>
      </c>
      <c r="D4" s="3">
        <v>822</v>
      </c>
      <c r="E4" t="str">
        <f>VLOOKUP(A4,HOP!A:L,12,0)</f>
        <v>822.00</v>
      </c>
      <c r="F4" t="str">
        <f>VLOOKUP(A4,HOP!A:C,3,0)</f>
        <v>2140153</v>
      </c>
      <c r="G4">
        <f t="shared" si="0"/>
        <v>0</v>
      </c>
      <c r="H4" t="str">
        <f t="shared" si="1"/>
        <v>，2140153</v>
      </c>
      <c r="I4" t="str">
        <f>VLOOKUP(A4,HOP!A:T,20,0)</f>
        <v>直连</v>
      </c>
    </row>
    <row r="5" ht="14.25" hidden="1" customHeight="1" spans="1:9">
      <c r="A5" s="6" t="s">
        <v>106</v>
      </c>
      <c r="B5" s="7" t="s">
        <v>110</v>
      </c>
      <c r="C5" s="7" t="s">
        <v>81</v>
      </c>
      <c r="D5" s="3">
        <v>105</v>
      </c>
      <c r="E5" t="str">
        <f>VLOOKUP(A5,HOP!A:L,12,0)</f>
        <v>105.00</v>
      </c>
      <c r="F5" t="str">
        <f>VLOOKUP(A5,HOP!A:C,3,0)</f>
        <v>2148152</v>
      </c>
      <c r="G5">
        <f t="shared" si="0"/>
        <v>0</v>
      </c>
      <c r="H5" t="str">
        <f t="shared" si="1"/>
        <v>，2148152</v>
      </c>
      <c r="I5" t="str">
        <f>VLOOKUP(A5,HOP!A:T,20,0)</f>
        <v>直连</v>
      </c>
    </row>
    <row r="6" ht="14.25" hidden="1" customHeight="1" spans="1:9">
      <c r="A6" s="6" t="s">
        <v>115</v>
      </c>
      <c r="B6" s="7" t="s">
        <v>110</v>
      </c>
      <c r="C6" s="7" t="s">
        <v>81</v>
      </c>
      <c r="D6" s="3">
        <v>95</v>
      </c>
      <c r="E6" t="str">
        <f>VLOOKUP(A6,HOP!A:L,12,0)</f>
        <v>95.00</v>
      </c>
      <c r="F6" t="str">
        <f>VLOOKUP(A6,HOP!A:C,3,0)</f>
        <v>2148308</v>
      </c>
      <c r="G6">
        <f t="shared" si="0"/>
        <v>0</v>
      </c>
      <c r="H6" t="str">
        <f t="shared" si="1"/>
        <v>，2148308</v>
      </c>
      <c r="I6" t="str">
        <f>VLOOKUP(A6,HOP!A:T,20,0)</f>
        <v>直连</v>
      </c>
    </row>
    <row r="7" ht="14.25" hidden="1" customHeight="1" spans="1:9">
      <c r="A7" s="6" t="s">
        <v>123</v>
      </c>
      <c r="B7" s="7" t="s">
        <v>110</v>
      </c>
      <c r="C7" s="7" t="s">
        <v>81</v>
      </c>
      <c r="D7" s="3">
        <v>281</v>
      </c>
      <c r="E7" t="str">
        <f>VLOOKUP(A7,HOP!A:L,12,0)</f>
        <v>281.00</v>
      </c>
      <c r="F7" t="str">
        <f>VLOOKUP(A7,HOP!A:C,3,0)</f>
        <v>2150140</v>
      </c>
      <c r="G7">
        <f t="shared" si="0"/>
        <v>0</v>
      </c>
      <c r="H7" t="str">
        <f t="shared" si="1"/>
        <v>，2150140</v>
      </c>
      <c r="I7" t="str">
        <f>VLOOKUP(A7,HOP!A:T,20,0)</f>
        <v>直连</v>
      </c>
    </row>
    <row r="8" ht="14.25" hidden="1" customHeight="1" spans="1:9">
      <c r="A8" s="6" t="s">
        <v>131</v>
      </c>
      <c r="B8" s="7" t="s">
        <v>110</v>
      </c>
      <c r="C8" s="7" t="s">
        <v>81</v>
      </c>
      <c r="D8" s="3">
        <v>251</v>
      </c>
      <c r="E8" t="str">
        <f>VLOOKUP(A8,HOP!A:L,12,0)</f>
        <v>251.00</v>
      </c>
      <c r="F8" t="str">
        <f>VLOOKUP(A8,HOP!A:C,3,0)</f>
        <v>2149471</v>
      </c>
      <c r="G8">
        <f t="shared" si="0"/>
        <v>0</v>
      </c>
      <c r="H8" t="str">
        <f t="shared" si="1"/>
        <v>，2149471</v>
      </c>
      <c r="I8" t="str">
        <f>VLOOKUP(A8,HOP!A:T,20,0)</f>
        <v>直连</v>
      </c>
    </row>
    <row r="9" ht="14.25" hidden="1" customHeight="1" spans="1:9">
      <c r="A9" s="6" t="s">
        <v>139</v>
      </c>
      <c r="B9" s="7" t="s">
        <v>91</v>
      </c>
      <c r="C9" s="7" t="s">
        <v>81</v>
      </c>
      <c r="D9" s="3">
        <v>166</v>
      </c>
      <c r="E9" t="str">
        <f>VLOOKUP(A9,HOP!A:L,12,0)</f>
        <v>166.00</v>
      </c>
      <c r="F9" t="str">
        <f>VLOOKUP(A9,HOP!A:C,3,0)</f>
        <v>2149348</v>
      </c>
      <c r="G9">
        <f t="shared" si="0"/>
        <v>0</v>
      </c>
      <c r="H9" t="str">
        <f t="shared" si="1"/>
        <v>，2149348</v>
      </c>
      <c r="I9" t="str">
        <f>VLOOKUP(A9,HOP!A:T,20,0)</f>
        <v>直连</v>
      </c>
    </row>
    <row r="10" ht="14.25" hidden="1" customHeight="1" spans="1:9">
      <c r="A10" s="6" t="s">
        <v>147</v>
      </c>
      <c r="B10" s="7" t="s">
        <v>110</v>
      </c>
      <c r="C10" s="7" t="s">
        <v>81</v>
      </c>
      <c r="D10" s="3">
        <v>123</v>
      </c>
      <c r="E10" t="str">
        <f>VLOOKUP(A10,HOP!A:L,12,0)</f>
        <v>123.00</v>
      </c>
      <c r="F10" t="str">
        <f>VLOOKUP(A10,HOP!A:C,3,0)</f>
        <v>2150455</v>
      </c>
      <c r="G10">
        <f t="shared" si="0"/>
        <v>0</v>
      </c>
      <c r="H10" t="str">
        <f t="shared" si="1"/>
        <v>，2150455</v>
      </c>
      <c r="I10" t="str">
        <f>VLOOKUP(A10,HOP!A:T,20,0)</f>
        <v>直连</v>
      </c>
    </row>
    <row r="11" ht="14.25" hidden="1" customHeight="1" spans="1:9">
      <c r="A11" s="6" t="s">
        <v>154</v>
      </c>
      <c r="B11" s="7" t="s">
        <v>110</v>
      </c>
      <c r="C11" s="7" t="s">
        <v>81</v>
      </c>
      <c r="D11" s="3">
        <v>171</v>
      </c>
      <c r="E11" t="str">
        <f>VLOOKUP(A11,HOP!A:L,12,0)</f>
        <v>171.00</v>
      </c>
      <c r="F11" t="str">
        <f>VLOOKUP(A11,HOP!A:C,3,0)</f>
        <v>2150454</v>
      </c>
      <c r="G11">
        <f t="shared" si="0"/>
        <v>0</v>
      </c>
      <c r="H11" t="str">
        <f t="shared" si="1"/>
        <v>，2150454</v>
      </c>
      <c r="I11" t="str">
        <f>VLOOKUP(A11,HOP!A:T,20,0)</f>
        <v>直连</v>
      </c>
    </row>
    <row r="12" ht="14.25" hidden="1" customHeight="1" spans="1:9">
      <c r="A12" s="6" t="s">
        <v>162</v>
      </c>
      <c r="B12" s="7" t="s">
        <v>110</v>
      </c>
      <c r="C12" s="7" t="s">
        <v>81</v>
      </c>
      <c r="D12" s="3">
        <v>108</v>
      </c>
      <c r="E12" t="str">
        <f>VLOOKUP(A12,HOP!A:L,12,0)</f>
        <v>108.00</v>
      </c>
      <c r="F12" t="str">
        <f>VLOOKUP(A12,HOP!A:C,3,0)</f>
        <v>2150507</v>
      </c>
      <c r="G12">
        <f t="shared" si="0"/>
        <v>0</v>
      </c>
      <c r="H12" t="str">
        <f t="shared" si="1"/>
        <v>，2150507</v>
      </c>
      <c r="I12" t="str">
        <f>VLOOKUP(A12,HOP!A:T,20,0)</f>
        <v>直连</v>
      </c>
    </row>
    <row r="13" ht="14.25" hidden="1" customHeight="1" spans="1:9">
      <c r="A13" s="6" t="s">
        <v>170</v>
      </c>
      <c r="B13" s="7" t="s">
        <v>110</v>
      </c>
      <c r="C13" s="7" t="s">
        <v>81</v>
      </c>
      <c r="D13" s="3">
        <v>103</v>
      </c>
      <c r="E13" t="str">
        <f>VLOOKUP(A13,HOP!A:L,12,0)</f>
        <v>103.00</v>
      </c>
      <c r="F13" t="str">
        <f>VLOOKUP(A13,HOP!A:C,3,0)</f>
        <v>2150017</v>
      </c>
      <c r="G13">
        <f t="shared" si="0"/>
        <v>0</v>
      </c>
      <c r="H13" t="str">
        <f t="shared" si="1"/>
        <v>，2150017</v>
      </c>
      <c r="I13" t="str">
        <f>VLOOKUP(A13,HOP!A:T,20,0)</f>
        <v>直连</v>
      </c>
    </row>
    <row r="14" ht="14.25" hidden="1" customHeight="1" spans="1:9">
      <c r="A14" s="6" t="s">
        <v>176</v>
      </c>
      <c r="B14" s="7" t="s">
        <v>110</v>
      </c>
      <c r="C14" s="7" t="s">
        <v>81</v>
      </c>
      <c r="D14" s="3">
        <v>96</v>
      </c>
      <c r="E14" t="str">
        <f>VLOOKUP(A14,HOP!A:L,12,0)</f>
        <v>96.00</v>
      </c>
      <c r="F14" t="str">
        <f>VLOOKUP(A14,HOP!A:C,3,0)</f>
        <v>2149971</v>
      </c>
      <c r="G14">
        <f t="shared" si="0"/>
        <v>0</v>
      </c>
      <c r="H14" t="str">
        <f t="shared" si="1"/>
        <v>，2149971</v>
      </c>
      <c r="I14" t="str">
        <f>VLOOKUP(A14,HOP!A:T,20,0)</f>
        <v>直连</v>
      </c>
    </row>
    <row r="15" ht="14.25" hidden="1" customHeight="1" spans="1:9">
      <c r="A15" s="6" t="s">
        <v>182</v>
      </c>
      <c r="B15" s="7" t="s">
        <v>110</v>
      </c>
      <c r="C15" s="7" t="s">
        <v>81</v>
      </c>
      <c r="D15" s="3">
        <v>164</v>
      </c>
      <c r="E15" t="str">
        <f>VLOOKUP(A15,HOP!A:L,12,0)</f>
        <v>164.00</v>
      </c>
      <c r="F15" t="str">
        <f>VLOOKUP(A15,HOP!A:C,3,0)</f>
        <v>2150572</v>
      </c>
      <c r="G15">
        <f t="shared" si="0"/>
        <v>0</v>
      </c>
      <c r="H15" t="str">
        <f t="shared" si="1"/>
        <v>，2150572</v>
      </c>
      <c r="I15" t="str">
        <f>VLOOKUP(A15,HOP!A:T,20,0)</f>
        <v>直连</v>
      </c>
    </row>
    <row r="16" ht="14.25" hidden="1" customHeight="1" spans="1:9">
      <c r="A16" s="6" t="s">
        <v>190</v>
      </c>
      <c r="B16" s="7" t="s">
        <v>110</v>
      </c>
      <c r="C16" s="7" t="s">
        <v>81</v>
      </c>
      <c r="D16" s="3">
        <v>227</v>
      </c>
      <c r="E16" t="str">
        <f>VLOOKUP(A16,HOP!A:L,12,0)</f>
        <v>227.00</v>
      </c>
      <c r="F16" t="str">
        <f>VLOOKUP(A16,HOP!A:C,3,0)</f>
        <v>2150830</v>
      </c>
      <c r="G16">
        <f t="shared" si="0"/>
        <v>0</v>
      </c>
      <c r="H16" t="str">
        <f t="shared" si="1"/>
        <v>，2150830</v>
      </c>
      <c r="I16" t="str">
        <f>VLOOKUP(A16,HOP!A:T,20,0)</f>
        <v>直连</v>
      </c>
    </row>
    <row r="17" ht="14.25" hidden="1" customHeight="1" spans="1:9">
      <c r="A17" s="6" t="s">
        <v>197</v>
      </c>
      <c r="B17" s="7" t="s">
        <v>110</v>
      </c>
      <c r="C17" s="7" t="s">
        <v>81</v>
      </c>
      <c r="D17" s="3">
        <v>70</v>
      </c>
      <c r="E17" t="str">
        <f>VLOOKUP(A17,HOP!A:L,12,0)</f>
        <v>70.00</v>
      </c>
      <c r="F17" t="str">
        <f>VLOOKUP(A17,HOP!A:C,3,0)</f>
        <v>2150731</v>
      </c>
      <c r="G17">
        <f t="shared" si="0"/>
        <v>0</v>
      </c>
      <c r="H17" t="str">
        <f t="shared" si="1"/>
        <v>，2150731</v>
      </c>
      <c r="I17" t="str">
        <f>VLOOKUP(A17,HOP!A:T,20,0)</f>
        <v>直连</v>
      </c>
    </row>
    <row r="18" ht="14.25" hidden="1" customHeight="1" spans="1:9">
      <c r="A18" s="6" t="s">
        <v>205</v>
      </c>
      <c r="B18" s="7" t="s">
        <v>110</v>
      </c>
      <c r="C18" s="7" t="s">
        <v>81</v>
      </c>
      <c r="D18" s="3">
        <v>77</v>
      </c>
      <c r="E18" t="str">
        <f>VLOOKUP(A18,HOP!A:L,12,0)</f>
        <v>77.00</v>
      </c>
      <c r="F18" t="str">
        <f>VLOOKUP(A18,HOP!A:C,3,0)</f>
        <v>2150547</v>
      </c>
      <c r="G18">
        <f t="shared" si="0"/>
        <v>0</v>
      </c>
      <c r="H18" t="str">
        <f t="shared" si="1"/>
        <v>，2150547</v>
      </c>
      <c r="I18" t="str">
        <f>VLOOKUP(A18,HOP!A:T,20,0)</f>
        <v>直连</v>
      </c>
    </row>
    <row r="19" ht="14.25" hidden="1" customHeight="1" spans="1:9">
      <c r="A19" s="6" t="s">
        <v>213</v>
      </c>
      <c r="B19" s="7" t="s">
        <v>110</v>
      </c>
      <c r="C19" s="7" t="s">
        <v>81</v>
      </c>
      <c r="D19" s="3">
        <v>70</v>
      </c>
      <c r="E19" t="str">
        <f>VLOOKUP(A19,HOP!A:L,12,0)</f>
        <v>70.00</v>
      </c>
      <c r="F19" t="str">
        <f>VLOOKUP(A19,HOP!A:C,3,0)</f>
        <v>2150842</v>
      </c>
      <c r="G19">
        <f t="shared" si="0"/>
        <v>0</v>
      </c>
      <c r="H19" t="str">
        <f t="shared" si="1"/>
        <v>，2150842</v>
      </c>
      <c r="I19" t="str">
        <f>VLOOKUP(A19,HOP!A:T,20,0)</f>
        <v>直连</v>
      </c>
    </row>
    <row r="20" ht="14.25" hidden="1" customHeight="1" spans="1:9">
      <c r="A20" s="6" t="s">
        <v>217</v>
      </c>
      <c r="B20" s="7" t="s">
        <v>110</v>
      </c>
      <c r="C20" s="7" t="s">
        <v>81</v>
      </c>
      <c r="D20" s="3">
        <v>60</v>
      </c>
      <c r="E20" t="str">
        <f>VLOOKUP(A20,HOP!A:L,12,0)</f>
        <v>60.00</v>
      </c>
      <c r="F20" t="str">
        <f>VLOOKUP(A20,HOP!A:C,3,0)</f>
        <v>2150908</v>
      </c>
      <c r="G20">
        <f t="shared" si="0"/>
        <v>0</v>
      </c>
      <c r="H20" t="str">
        <f t="shared" si="1"/>
        <v>，2150908</v>
      </c>
      <c r="I20" t="str">
        <f>VLOOKUP(A20,HOP!A:T,20,0)</f>
        <v>直连</v>
      </c>
    </row>
    <row r="21" ht="14.25" hidden="1" customHeight="1" spans="1:9">
      <c r="A21" s="6" t="s">
        <v>225</v>
      </c>
      <c r="B21" s="7" t="s">
        <v>110</v>
      </c>
      <c r="C21" s="7" t="s">
        <v>81</v>
      </c>
      <c r="D21" s="3">
        <v>164</v>
      </c>
      <c r="E21" t="str">
        <f>VLOOKUP(A21,HOP!A:L,12,0)</f>
        <v>164.00</v>
      </c>
      <c r="F21" t="str">
        <f>VLOOKUP(A21,HOP!A:C,3,0)</f>
        <v>2150883</v>
      </c>
      <c r="G21">
        <f t="shared" si="0"/>
        <v>0</v>
      </c>
      <c r="H21" t="str">
        <f t="shared" si="1"/>
        <v>，2150883</v>
      </c>
      <c r="I21" t="str">
        <f>VLOOKUP(A21,HOP!A:T,20,0)</f>
        <v>直连</v>
      </c>
    </row>
    <row r="22" ht="14.25" hidden="1" customHeight="1" spans="1:9">
      <c r="A22" s="6" t="s">
        <v>229</v>
      </c>
      <c r="B22" s="7" t="s">
        <v>110</v>
      </c>
      <c r="C22" s="7" t="s">
        <v>81</v>
      </c>
      <c r="D22" s="3">
        <v>382</v>
      </c>
      <c r="E22" t="str">
        <f>VLOOKUP(A22,HOP!A:L,12,0)</f>
        <v>382.00</v>
      </c>
      <c r="F22" t="str">
        <f>VLOOKUP(A22,HOP!A:C,3,0)</f>
        <v>2151011</v>
      </c>
      <c r="G22">
        <f t="shared" si="0"/>
        <v>0</v>
      </c>
      <c r="H22" t="str">
        <f t="shared" si="1"/>
        <v>，2151011</v>
      </c>
      <c r="I22" t="str">
        <f>VLOOKUP(A22,HOP!A:T,20,0)</f>
        <v>直连</v>
      </c>
    </row>
    <row r="23" ht="14.25" hidden="1" customHeight="1" spans="1:9">
      <c r="A23" s="6" t="s">
        <v>237</v>
      </c>
      <c r="B23" s="7" t="s">
        <v>110</v>
      </c>
      <c r="C23" s="7" t="s">
        <v>81</v>
      </c>
      <c r="D23" s="3">
        <v>135</v>
      </c>
      <c r="E23" t="str">
        <f>VLOOKUP(A23,HOP!A:L,12,0)</f>
        <v>135.00</v>
      </c>
      <c r="F23" t="str">
        <f>VLOOKUP(A23,HOP!A:C,3,0)</f>
        <v>2151280</v>
      </c>
      <c r="G23">
        <f t="shared" si="0"/>
        <v>0</v>
      </c>
      <c r="H23" t="str">
        <f t="shared" si="1"/>
        <v>，2151280</v>
      </c>
      <c r="I23" t="str">
        <f>VLOOKUP(A23,HOP!A:T,20,0)</f>
        <v>直连</v>
      </c>
    </row>
    <row r="24" ht="14.25" hidden="1" customHeight="1" spans="1:9">
      <c r="A24" s="6" t="s">
        <v>245</v>
      </c>
      <c r="B24" s="7" t="s">
        <v>110</v>
      </c>
      <c r="C24" s="7" t="s">
        <v>81</v>
      </c>
      <c r="D24" s="3">
        <v>88</v>
      </c>
      <c r="E24" t="str">
        <f>VLOOKUP(A24,HOP!A:L,12,0)</f>
        <v>88.00</v>
      </c>
      <c r="F24" t="str">
        <f>VLOOKUP(A24,HOP!A:C,3,0)</f>
        <v>2150978</v>
      </c>
      <c r="G24">
        <f t="shared" si="0"/>
        <v>0</v>
      </c>
      <c r="H24" t="str">
        <f t="shared" si="1"/>
        <v>，2150978</v>
      </c>
      <c r="I24" t="str">
        <f>VLOOKUP(A24,HOP!A:T,20,0)</f>
        <v>直连</v>
      </c>
    </row>
    <row r="25" ht="14.25" hidden="1" customHeight="1" spans="1:9">
      <c r="A25" s="6" t="s">
        <v>252</v>
      </c>
      <c r="B25" s="7" t="s">
        <v>110</v>
      </c>
      <c r="C25" s="7" t="s">
        <v>81</v>
      </c>
      <c r="D25" s="3">
        <v>61</v>
      </c>
      <c r="E25" t="str">
        <f>VLOOKUP(A25,HOP!A:L,12,0)</f>
        <v>61.00</v>
      </c>
      <c r="F25" t="str">
        <f>VLOOKUP(A25,HOP!A:C,3,0)</f>
        <v>2151360</v>
      </c>
      <c r="G25">
        <f t="shared" si="0"/>
        <v>0</v>
      </c>
      <c r="H25" t="str">
        <f t="shared" si="1"/>
        <v>，2151360</v>
      </c>
      <c r="I25" t="str">
        <f>VLOOKUP(A25,HOP!A:T,20,0)</f>
        <v>直连</v>
      </c>
    </row>
    <row r="26" ht="14.25" hidden="1" customHeight="1" spans="1:9">
      <c r="A26" s="6" t="s">
        <v>259</v>
      </c>
      <c r="B26" s="7" t="s">
        <v>110</v>
      </c>
      <c r="C26" s="7" t="s">
        <v>81</v>
      </c>
      <c r="D26" s="3">
        <v>127</v>
      </c>
      <c r="E26" t="str">
        <f>VLOOKUP(A26,HOP!A:L,12,0)</f>
        <v>127.00</v>
      </c>
      <c r="F26" t="str">
        <f>VLOOKUP(A26,HOP!A:C,3,0)</f>
        <v>2151303</v>
      </c>
      <c r="G26">
        <f t="shared" si="0"/>
        <v>0</v>
      </c>
      <c r="H26" t="str">
        <f t="shared" si="1"/>
        <v>，2151303</v>
      </c>
      <c r="I26" t="str">
        <f>VLOOKUP(A26,HOP!A:T,20,0)</f>
        <v>直连</v>
      </c>
    </row>
    <row r="27" ht="14.25" hidden="1" customHeight="1" spans="1:9">
      <c r="A27" s="6" t="s">
        <v>266</v>
      </c>
      <c r="B27" s="7" t="s">
        <v>110</v>
      </c>
      <c r="C27" s="7" t="s">
        <v>81</v>
      </c>
      <c r="D27" s="3">
        <v>63</v>
      </c>
      <c r="E27" t="str">
        <f>VLOOKUP(A27,HOP!A:L,12,0)</f>
        <v>63.00</v>
      </c>
      <c r="F27" t="str">
        <f>VLOOKUP(A27,HOP!A:C,3,0)</f>
        <v>2151373</v>
      </c>
      <c r="G27">
        <f t="shared" si="0"/>
        <v>0</v>
      </c>
      <c r="H27" t="str">
        <f t="shared" si="1"/>
        <v>，2151373</v>
      </c>
      <c r="I27" t="str">
        <f>VLOOKUP(A27,HOP!A:T,20,0)</f>
        <v>直连</v>
      </c>
    </row>
    <row r="28" ht="14.25" hidden="1" customHeight="1" spans="1:9">
      <c r="A28" s="6" t="s">
        <v>272</v>
      </c>
      <c r="B28" s="7" t="s">
        <v>110</v>
      </c>
      <c r="C28" s="7" t="s">
        <v>81</v>
      </c>
      <c r="D28" s="3">
        <v>308</v>
      </c>
      <c r="E28" t="str">
        <f>VLOOKUP(A28,HOP!A:L,12,0)</f>
        <v>308.00</v>
      </c>
      <c r="F28" t="str">
        <f>VLOOKUP(A28,HOP!A:C,3,0)</f>
        <v>2150923</v>
      </c>
      <c r="G28">
        <f t="shared" si="0"/>
        <v>0</v>
      </c>
      <c r="H28" t="str">
        <f t="shared" si="1"/>
        <v>，2150923</v>
      </c>
      <c r="I28" t="str">
        <f>VLOOKUP(A28,HOP!A:T,20,0)</f>
        <v>直连</v>
      </c>
    </row>
    <row r="29" ht="14.25" hidden="1" customHeight="1" spans="1:9">
      <c r="A29" s="6" t="s">
        <v>280</v>
      </c>
      <c r="B29" s="7" t="s">
        <v>110</v>
      </c>
      <c r="C29" s="7" t="s">
        <v>81</v>
      </c>
      <c r="D29" s="3">
        <v>123</v>
      </c>
      <c r="E29" t="str">
        <f>VLOOKUP(A29,HOP!A:L,12,0)</f>
        <v>123.00</v>
      </c>
      <c r="F29" t="str">
        <f>VLOOKUP(A29,HOP!A:C,3,0)</f>
        <v>2151342</v>
      </c>
      <c r="G29">
        <f t="shared" si="0"/>
        <v>0</v>
      </c>
      <c r="H29" t="str">
        <f t="shared" si="1"/>
        <v>，2151342</v>
      </c>
      <c r="I29" t="str">
        <f>VLOOKUP(A29,HOP!A:T,20,0)</f>
        <v>直连</v>
      </c>
    </row>
    <row r="30" ht="14.25" hidden="1" customHeight="1" spans="1:9">
      <c r="A30" s="6" t="s">
        <v>287</v>
      </c>
      <c r="B30" s="7" t="s">
        <v>110</v>
      </c>
      <c r="C30" s="7" t="s">
        <v>81</v>
      </c>
      <c r="D30" s="3">
        <v>237</v>
      </c>
      <c r="E30" t="str">
        <f>VLOOKUP(A30,HOP!A:L,12,0)</f>
        <v>237.00</v>
      </c>
      <c r="F30" t="str">
        <f>VLOOKUP(A30,HOP!A:C,3,0)</f>
        <v>2151652</v>
      </c>
      <c r="G30">
        <f t="shared" si="0"/>
        <v>0</v>
      </c>
      <c r="H30" t="str">
        <f t="shared" si="1"/>
        <v>，2151652</v>
      </c>
      <c r="I30" t="str">
        <f>VLOOKUP(A30,HOP!A:T,20,0)</f>
        <v>直连</v>
      </c>
    </row>
    <row r="31" ht="14.25" hidden="1" customHeight="1" spans="1:9">
      <c r="A31" s="6" t="s">
        <v>295</v>
      </c>
      <c r="B31" s="7" t="s">
        <v>110</v>
      </c>
      <c r="C31" s="7" t="s">
        <v>81</v>
      </c>
      <c r="D31" s="3">
        <v>79</v>
      </c>
      <c r="E31" t="str">
        <f>VLOOKUP(A31,HOP!A:L,12,0)</f>
        <v>79.00</v>
      </c>
      <c r="F31" t="str">
        <f>VLOOKUP(A31,HOP!A:C,3,0)</f>
        <v>2151526</v>
      </c>
      <c r="G31">
        <f t="shared" si="0"/>
        <v>0</v>
      </c>
      <c r="H31" t="str">
        <f t="shared" si="1"/>
        <v>，2151526</v>
      </c>
      <c r="I31" t="str">
        <f>VLOOKUP(A31,HOP!A:T,20,0)</f>
        <v>直连</v>
      </c>
    </row>
    <row r="32" ht="14.25" hidden="1" customHeight="1" spans="1:9">
      <c r="A32" s="6" t="s">
        <v>302</v>
      </c>
      <c r="B32" s="7" t="s">
        <v>110</v>
      </c>
      <c r="C32" s="7" t="s">
        <v>81</v>
      </c>
      <c r="D32" s="3">
        <v>196</v>
      </c>
      <c r="E32" t="str">
        <f>VLOOKUP(A32,HOP!A:L,12,0)</f>
        <v>196.00</v>
      </c>
      <c r="F32" t="str">
        <f>VLOOKUP(A32,HOP!A:C,3,0)</f>
        <v>2151590</v>
      </c>
      <c r="G32">
        <f t="shared" si="0"/>
        <v>0</v>
      </c>
      <c r="H32" t="str">
        <f t="shared" si="1"/>
        <v>，2151590</v>
      </c>
      <c r="I32" t="str">
        <f>VLOOKUP(A32,HOP!A:T,20,0)</f>
        <v>直连</v>
      </c>
    </row>
    <row r="33" ht="14.25" hidden="1" customHeight="1" spans="1:9">
      <c r="A33" s="6" t="s">
        <v>309</v>
      </c>
      <c r="B33" s="7" t="s">
        <v>80</v>
      </c>
      <c r="C33" s="7" t="s">
        <v>81</v>
      </c>
      <c r="D33" s="3">
        <v>456</v>
      </c>
      <c r="E33" t="str">
        <f>VLOOKUP(A33,HOP!A:L,12,0)</f>
        <v>456.00</v>
      </c>
      <c r="F33" t="str">
        <f>VLOOKUP(A33,HOP!A:C,3,0)</f>
        <v>2147284</v>
      </c>
      <c r="G33">
        <f t="shared" si="0"/>
        <v>0</v>
      </c>
      <c r="H33" t="str">
        <f t="shared" si="1"/>
        <v>，2147284</v>
      </c>
      <c r="I33" t="str">
        <f>VLOOKUP(A33,HOP!A:T,20,0)</f>
        <v>直连</v>
      </c>
    </row>
    <row r="34" ht="14.25" hidden="1" customHeight="1" spans="1:9">
      <c r="A34" s="6" t="s">
        <v>317</v>
      </c>
      <c r="B34" s="7" t="s">
        <v>110</v>
      </c>
      <c r="C34" s="7" t="s">
        <v>81</v>
      </c>
      <c r="D34" s="3">
        <v>168</v>
      </c>
      <c r="E34" t="str">
        <f>VLOOKUP(A34,HOP!A:L,12,0)</f>
        <v>168.00</v>
      </c>
      <c r="F34" t="str">
        <f>VLOOKUP(A34,HOP!A:C,3,0)</f>
        <v>2151682</v>
      </c>
      <c r="G34">
        <f t="shared" si="0"/>
        <v>0</v>
      </c>
      <c r="H34" t="str">
        <f t="shared" si="1"/>
        <v>，2151682</v>
      </c>
      <c r="I34" t="str">
        <f>VLOOKUP(A34,HOP!A:T,20,0)</f>
        <v>直连</v>
      </c>
    </row>
    <row r="35" ht="14.25" hidden="1" customHeight="1" spans="1:9">
      <c r="A35" s="6" t="s">
        <v>324</v>
      </c>
      <c r="B35" s="7" t="s">
        <v>110</v>
      </c>
      <c r="C35" s="7" t="s">
        <v>81</v>
      </c>
      <c r="D35" s="3">
        <v>149</v>
      </c>
      <c r="E35" t="str">
        <f>VLOOKUP(A35,HOP!A:L,12,0)</f>
        <v>149.00</v>
      </c>
      <c r="F35" t="str">
        <f>VLOOKUP(A35,HOP!A:C,3,0)</f>
        <v>2151443</v>
      </c>
      <c r="G35">
        <f t="shared" si="0"/>
        <v>0</v>
      </c>
      <c r="H35" t="str">
        <f t="shared" si="1"/>
        <v>，2151443</v>
      </c>
      <c r="I35" t="str">
        <f>VLOOKUP(A35,HOP!A:T,20,0)</f>
        <v>直连</v>
      </c>
    </row>
    <row r="36" ht="14.25" hidden="1" customHeight="1" spans="1:9">
      <c r="A36" s="6" t="s">
        <v>332</v>
      </c>
      <c r="B36" s="7" t="s">
        <v>110</v>
      </c>
      <c r="C36" s="7" t="s">
        <v>81</v>
      </c>
      <c r="D36" s="3">
        <v>234</v>
      </c>
      <c r="E36" t="str">
        <f>VLOOKUP(A36,HOP!A:L,12,0)</f>
        <v>234.00</v>
      </c>
      <c r="F36" t="str">
        <f>VLOOKUP(A36,HOP!A:C,3,0)</f>
        <v>2145179</v>
      </c>
      <c r="G36">
        <f t="shared" si="0"/>
        <v>0</v>
      </c>
      <c r="H36" t="str">
        <f t="shared" si="1"/>
        <v>，2145179</v>
      </c>
      <c r="I36" t="str">
        <f>VLOOKUP(A36,HOP!A:T,20,0)</f>
        <v>直连</v>
      </c>
    </row>
    <row r="37" ht="14.25" hidden="1" customHeight="1" spans="1:9">
      <c r="A37" s="6" t="s">
        <v>340</v>
      </c>
      <c r="B37" s="7" t="s">
        <v>110</v>
      </c>
      <c r="C37" s="7" t="s">
        <v>81</v>
      </c>
      <c r="D37" s="3">
        <v>555</v>
      </c>
      <c r="E37" t="str">
        <f>VLOOKUP(A37,HOP!A:L,12,0)</f>
        <v>555.00</v>
      </c>
      <c r="F37" t="str">
        <f>VLOOKUP(A37,HOP!A:C,3,0)</f>
        <v>2148190</v>
      </c>
      <c r="G37">
        <f t="shared" si="0"/>
        <v>0</v>
      </c>
      <c r="H37" t="str">
        <f t="shared" si="1"/>
        <v>，2148190</v>
      </c>
      <c r="I37" t="str">
        <f>VLOOKUP(A37,HOP!A:T,20,0)</f>
        <v>直连</v>
      </c>
    </row>
    <row r="38" ht="14.25" hidden="1" customHeight="1" spans="1:9">
      <c r="A38" s="6" t="s">
        <v>348</v>
      </c>
      <c r="B38" s="7" t="s">
        <v>91</v>
      </c>
      <c r="C38" s="7" t="s">
        <v>81</v>
      </c>
      <c r="D38" s="3">
        <v>258</v>
      </c>
      <c r="E38" t="str">
        <f>VLOOKUP(A38,HOP!A:L,12,0)</f>
        <v>258.00</v>
      </c>
      <c r="F38" t="str">
        <f>VLOOKUP(A38,HOP!A:C,3,0)</f>
        <v>2148154</v>
      </c>
      <c r="G38">
        <f t="shared" si="0"/>
        <v>0</v>
      </c>
      <c r="H38" t="str">
        <f t="shared" si="1"/>
        <v>，2148154</v>
      </c>
      <c r="I38" t="str">
        <f>VLOOKUP(A38,HOP!A:T,20,0)</f>
        <v>直连</v>
      </c>
    </row>
    <row r="39" ht="14.25" hidden="1" customHeight="1" spans="1:9">
      <c r="A39" s="6" t="s">
        <v>356</v>
      </c>
      <c r="B39" s="7" t="s">
        <v>91</v>
      </c>
      <c r="C39" s="7" t="s">
        <v>81</v>
      </c>
      <c r="D39" s="3">
        <v>464</v>
      </c>
      <c r="E39" t="str">
        <f>VLOOKUP(A39,HOP!A:L,12,0)</f>
        <v>464.00</v>
      </c>
      <c r="F39" t="str">
        <f>VLOOKUP(A39,HOP!A:C,3,0)</f>
        <v>2149015</v>
      </c>
      <c r="G39">
        <f t="shared" si="0"/>
        <v>0</v>
      </c>
      <c r="H39" t="str">
        <f t="shared" si="1"/>
        <v>，2149015</v>
      </c>
      <c r="I39" t="str">
        <f>VLOOKUP(A39,HOP!A:T,20,0)</f>
        <v>直连</v>
      </c>
    </row>
    <row r="40" ht="14.25" hidden="1" customHeight="1" spans="1:9">
      <c r="A40" s="6" t="s">
        <v>362</v>
      </c>
      <c r="B40" s="7" t="s">
        <v>91</v>
      </c>
      <c r="C40" s="7" t="s">
        <v>81</v>
      </c>
      <c r="D40" s="3">
        <v>564</v>
      </c>
      <c r="E40" t="str">
        <f>VLOOKUP(A40,HOP!A:L,12,0)</f>
        <v>564.00</v>
      </c>
      <c r="F40" t="str">
        <f>VLOOKUP(A40,HOP!A:C,3,0)</f>
        <v>2148811</v>
      </c>
      <c r="G40">
        <f t="shared" si="0"/>
        <v>0</v>
      </c>
      <c r="H40" t="str">
        <f t="shared" si="1"/>
        <v>，2148811</v>
      </c>
      <c r="I40" t="str">
        <f>VLOOKUP(A40,HOP!A:T,20,0)</f>
        <v>直连</v>
      </c>
    </row>
    <row r="41" ht="14.25" customHeight="1" spans="1:9">
      <c r="A41" s="6" t="s">
        <v>370</v>
      </c>
      <c r="B41" s="7" t="s">
        <v>101</v>
      </c>
      <c r="C41" s="7" t="s">
        <v>81</v>
      </c>
      <c r="D41" s="3">
        <v>374</v>
      </c>
      <c r="E41" t="str">
        <f>VLOOKUP(A41,HOP!A:L,12,0)</f>
        <v>374.01</v>
      </c>
      <c r="F41" t="str">
        <f>VLOOKUP(A41,HOP!A:C,3,0)</f>
        <v>2148583</v>
      </c>
      <c r="G41">
        <f t="shared" si="0"/>
        <v>-0.00999999999999091</v>
      </c>
      <c r="H41" t="str">
        <f t="shared" si="1"/>
        <v>，2148583</v>
      </c>
      <c r="I41" t="str">
        <f>VLOOKUP(A41,HOP!A:T,20,0)</f>
        <v>直连</v>
      </c>
    </row>
    <row r="42" ht="14.25" hidden="1" customHeight="1" spans="1:9">
      <c r="A42" s="6" t="s">
        <v>378</v>
      </c>
      <c r="B42" s="7" t="s">
        <v>110</v>
      </c>
      <c r="C42" s="7" t="s">
        <v>81</v>
      </c>
      <c r="D42" s="3">
        <v>718</v>
      </c>
      <c r="E42" t="str">
        <f>VLOOKUP(A42,HOP!A:L,12,0)</f>
        <v>718.00</v>
      </c>
      <c r="F42" t="str">
        <f>VLOOKUP(A42,HOP!A:C,3,0)</f>
        <v>2148030</v>
      </c>
      <c r="G42">
        <f t="shared" si="0"/>
        <v>0</v>
      </c>
      <c r="H42" t="str">
        <f t="shared" si="1"/>
        <v>，2148030</v>
      </c>
      <c r="I42" t="str">
        <f>VLOOKUP(A42,HOP!A:T,20,0)</f>
        <v>直连</v>
      </c>
    </row>
    <row r="43" ht="14.25" hidden="1" customHeight="1" spans="1:9">
      <c r="A43" s="6" t="s">
        <v>385</v>
      </c>
      <c r="B43" s="7" t="s">
        <v>110</v>
      </c>
      <c r="C43" s="7" t="s">
        <v>81</v>
      </c>
      <c r="D43" s="3">
        <v>221</v>
      </c>
      <c r="E43" t="str">
        <f>VLOOKUP(A43,HOP!A:L,12,0)</f>
        <v>221.00</v>
      </c>
      <c r="F43" t="str">
        <f>VLOOKUP(A43,HOP!A:C,3,0)</f>
        <v>2150523</v>
      </c>
      <c r="G43">
        <f t="shared" si="0"/>
        <v>0</v>
      </c>
      <c r="H43" t="str">
        <f t="shared" si="1"/>
        <v>，2150523</v>
      </c>
      <c r="I43" t="str">
        <f>VLOOKUP(A43,HOP!A:T,20,0)</f>
        <v>直连</v>
      </c>
    </row>
    <row r="44" ht="14.25" hidden="1" customHeight="1" spans="1:9">
      <c r="A44" s="6" t="s">
        <v>392</v>
      </c>
      <c r="B44" s="7" t="s">
        <v>91</v>
      </c>
      <c r="C44" s="7" t="s">
        <v>81</v>
      </c>
      <c r="D44" s="3">
        <v>368</v>
      </c>
      <c r="E44" t="str">
        <f>VLOOKUP(A44,HOP!A:L,12,0)</f>
        <v>368.00</v>
      </c>
      <c r="F44" t="str">
        <f>VLOOKUP(A44,HOP!A:C,3,0)</f>
        <v>2150177</v>
      </c>
      <c r="G44">
        <f t="shared" si="0"/>
        <v>0</v>
      </c>
      <c r="H44" t="str">
        <f t="shared" si="1"/>
        <v>，2150177</v>
      </c>
      <c r="I44" t="str">
        <f>VLOOKUP(A44,HOP!A:T,20,0)</f>
        <v>直连</v>
      </c>
    </row>
    <row r="45" ht="14.25" hidden="1" customHeight="1" spans="1:9">
      <c r="A45" s="6" t="s">
        <v>400</v>
      </c>
      <c r="B45" s="7" t="s">
        <v>110</v>
      </c>
      <c r="C45" s="7" t="s">
        <v>81</v>
      </c>
      <c r="D45" s="3">
        <v>130</v>
      </c>
      <c r="E45" t="str">
        <f>VLOOKUP(A45,HOP!A:L,12,0)</f>
        <v>130.00</v>
      </c>
      <c r="F45" t="str">
        <f>VLOOKUP(A45,HOP!A:C,3,0)</f>
        <v>2150553</v>
      </c>
      <c r="G45">
        <f t="shared" si="0"/>
        <v>0</v>
      </c>
      <c r="H45" t="str">
        <f t="shared" si="1"/>
        <v>，2150553</v>
      </c>
      <c r="I45" t="str">
        <f>VLOOKUP(A45,HOP!A:T,20,0)</f>
        <v>直连</v>
      </c>
    </row>
    <row r="46" ht="14.25" hidden="1" customHeight="1" spans="1:9">
      <c r="A46" s="6" t="s">
        <v>407</v>
      </c>
      <c r="B46" s="7" t="s">
        <v>110</v>
      </c>
      <c r="C46" s="7" t="s">
        <v>81</v>
      </c>
      <c r="D46" s="3">
        <v>277</v>
      </c>
      <c r="E46" t="str">
        <f>VLOOKUP(A46,HOP!A:L,12,0)</f>
        <v>277.00</v>
      </c>
      <c r="F46" t="str">
        <f>VLOOKUP(A46,HOP!A:C,3,0)</f>
        <v>2150886</v>
      </c>
      <c r="G46">
        <f t="shared" si="0"/>
        <v>0</v>
      </c>
      <c r="H46" t="str">
        <f t="shared" si="1"/>
        <v>，2150886</v>
      </c>
      <c r="I46" t="str">
        <f>VLOOKUP(A46,HOP!A:T,20,0)</f>
        <v>直连</v>
      </c>
    </row>
    <row r="47" ht="14.25" hidden="1" customHeight="1" spans="1:9">
      <c r="A47" s="6" t="s">
        <v>415</v>
      </c>
      <c r="B47" s="7" t="s">
        <v>110</v>
      </c>
      <c r="C47" s="7" t="s">
        <v>81</v>
      </c>
      <c r="D47" s="3">
        <v>141</v>
      </c>
      <c r="E47" t="str">
        <f>VLOOKUP(A47,HOP!A:L,12,0)</f>
        <v>141.00</v>
      </c>
      <c r="F47" t="str">
        <f>VLOOKUP(A47,HOP!A:C,3,0)</f>
        <v>2150840</v>
      </c>
      <c r="G47">
        <f t="shared" si="0"/>
        <v>0</v>
      </c>
      <c r="H47" t="str">
        <f t="shared" si="1"/>
        <v>，2150840</v>
      </c>
      <c r="I47" t="str">
        <f>VLOOKUP(A47,HOP!A:T,20,0)</f>
        <v>直连</v>
      </c>
    </row>
    <row r="48" ht="14.25" hidden="1" customHeight="1" spans="1:9">
      <c r="A48" s="6" t="s">
        <v>423</v>
      </c>
      <c r="B48" s="7" t="s">
        <v>110</v>
      </c>
      <c r="C48" s="7" t="s">
        <v>81</v>
      </c>
      <c r="D48" s="3">
        <v>92</v>
      </c>
      <c r="E48" t="str">
        <f>VLOOKUP(A48,HOP!A:L,12,0)</f>
        <v>92.00</v>
      </c>
      <c r="F48" t="str">
        <f>VLOOKUP(A48,HOP!A:C,3,0)</f>
        <v>2151549</v>
      </c>
      <c r="G48">
        <f t="shared" si="0"/>
        <v>0</v>
      </c>
      <c r="H48" t="str">
        <f t="shared" si="1"/>
        <v>，2151549</v>
      </c>
      <c r="I48" t="str">
        <f>VLOOKUP(A48,HOP!A:T,20,0)</f>
        <v>直连</v>
      </c>
    </row>
    <row r="49" ht="14.25" hidden="1" customHeight="1" spans="1:9">
      <c r="A49" s="6" t="s">
        <v>429</v>
      </c>
      <c r="B49" s="7" t="s">
        <v>110</v>
      </c>
      <c r="C49" s="7" t="s">
        <v>81</v>
      </c>
      <c r="D49" s="3">
        <v>61</v>
      </c>
      <c r="E49" t="str">
        <f>VLOOKUP(A49,HOP!A:L,12,0)</f>
        <v>61.00</v>
      </c>
      <c r="F49" t="str">
        <f>VLOOKUP(A49,HOP!A:C,3,0)</f>
        <v>2151414</v>
      </c>
      <c r="G49">
        <f t="shared" si="0"/>
        <v>0</v>
      </c>
      <c r="H49" t="str">
        <f t="shared" si="1"/>
        <v>，2151414</v>
      </c>
      <c r="I49" t="str">
        <f>VLOOKUP(A49,HOP!A:T,20,0)</f>
        <v>直连</v>
      </c>
    </row>
    <row r="50" ht="14.25" hidden="1" customHeight="1" spans="1:9">
      <c r="A50" s="6" t="s">
        <v>433</v>
      </c>
      <c r="B50" s="7" t="s">
        <v>110</v>
      </c>
      <c r="C50" s="7" t="s">
        <v>81</v>
      </c>
      <c r="D50" s="3">
        <v>102</v>
      </c>
      <c r="E50" t="str">
        <f>VLOOKUP(A50,HOP!A:L,12,0)</f>
        <v>102.00</v>
      </c>
      <c r="F50" t="str">
        <f>VLOOKUP(A50,HOP!A:C,3,0)</f>
        <v>2151309</v>
      </c>
      <c r="G50">
        <f t="shared" si="0"/>
        <v>0</v>
      </c>
      <c r="H50" t="str">
        <f t="shared" si="1"/>
        <v>，2151309</v>
      </c>
      <c r="I50" t="str">
        <f>VLOOKUP(A50,HOP!A:T,20,0)</f>
        <v>直连</v>
      </c>
    </row>
    <row r="51" ht="14.25" hidden="1" customHeight="1" spans="1:9">
      <c r="A51" s="6" t="s">
        <v>439</v>
      </c>
      <c r="B51" s="7" t="s">
        <v>110</v>
      </c>
      <c r="C51" s="7" t="s">
        <v>81</v>
      </c>
      <c r="D51" s="3">
        <v>79</v>
      </c>
      <c r="E51" t="str">
        <f>VLOOKUP(A51,HOP!A:L,12,0)</f>
        <v>79.00</v>
      </c>
      <c r="F51" t="str">
        <f>VLOOKUP(A51,HOP!A:C,3,0)</f>
        <v>2151565</v>
      </c>
      <c r="G51">
        <f t="shared" si="0"/>
        <v>0</v>
      </c>
      <c r="H51" t="str">
        <f t="shared" si="1"/>
        <v>，2151565</v>
      </c>
      <c r="I51" t="str">
        <f>VLOOKUP(A51,HOP!A:T,20,0)</f>
        <v>直连</v>
      </c>
    </row>
    <row r="52" ht="14.25" hidden="1" customHeight="1" spans="1:9">
      <c r="A52" s="6" t="s">
        <v>444</v>
      </c>
      <c r="B52" s="7" t="s">
        <v>110</v>
      </c>
      <c r="C52" s="7" t="s">
        <v>81</v>
      </c>
      <c r="D52" s="3">
        <v>79</v>
      </c>
      <c r="E52" t="str">
        <f>VLOOKUP(A52,HOP!A:L,12,0)</f>
        <v>79.00</v>
      </c>
      <c r="F52" t="str">
        <f>VLOOKUP(A52,HOP!A:C,3,0)</f>
        <v>2151760</v>
      </c>
      <c r="G52">
        <f t="shared" si="0"/>
        <v>0</v>
      </c>
      <c r="H52" t="str">
        <f t="shared" si="1"/>
        <v>，2151760</v>
      </c>
      <c r="I52" t="str">
        <f>VLOOKUP(A52,HOP!A:T,20,0)</f>
        <v>直连</v>
      </c>
    </row>
    <row r="53" ht="14.25" hidden="1" customHeight="1" spans="1:9">
      <c r="A53" s="6" t="s">
        <v>449</v>
      </c>
      <c r="B53" s="7" t="s">
        <v>91</v>
      </c>
      <c r="C53" s="7" t="s">
        <v>81</v>
      </c>
      <c r="D53" s="3">
        <v>466</v>
      </c>
      <c r="E53" t="str">
        <f>VLOOKUP(A53,HOP!A:L,12,0)</f>
        <v>466.00</v>
      </c>
      <c r="F53" t="str">
        <f>VLOOKUP(A53,HOP!A:C,3,0)</f>
        <v>2146966</v>
      </c>
      <c r="G53">
        <f t="shared" si="0"/>
        <v>0</v>
      </c>
      <c r="H53" t="str">
        <f t="shared" si="1"/>
        <v>，2146966</v>
      </c>
      <c r="I53" t="str">
        <f>VLOOKUP(A53,HOP!A:T,20,0)</f>
        <v>直连</v>
      </c>
    </row>
    <row r="54" ht="14.25" hidden="1" customHeight="1" spans="1:9">
      <c r="A54" s="6" t="s">
        <v>456</v>
      </c>
      <c r="B54" s="7" t="s">
        <v>110</v>
      </c>
      <c r="C54" s="7" t="s">
        <v>81</v>
      </c>
      <c r="D54" s="3">
        <v>238</v>
      </c>
      <c r="E54" t="str">
        <f>VLOOKUP(A54,HOP!A:L,12,0)</f>
        <v>238.00</v>
      </c>
      <c r="F54" t="str">
        <f>VLOOKUP(A54,HOP!A:C,3,0)</f>
        <v>2150043</v>
      </c>
      <c r="G54">
        <f t="shared" si="0"/>
        <v>0</v>
      </c>
      <c r="H54" t="str">
        <f t="shared" si="1"/>
        <v>，2150043</v>
      </c>
      <c r="I54" t="str">
        <f>VLOOKUP(A54,HOP!A:T,20,0)</f>
        <v>直连</v>
      </c>
    </row>
    <row r="55" ht="14.25" hidden="1" customHeight="1" spans="1:9">
      <c r="A55" s="6" t="s">
        <v>463</v>
      </c>
      <c r="B55" s="7" t="s">
        <v>110</v>
      </c>
      <c r="C55" s="7" t="s">
        <v>81</v>
      </c>
      <c r="D55" s="3">
        <v>103</v>
      </c>
      <c r="E55" t="str">
        <f>VLOOKUP(A55,HOP!A:L,12,0)</f>
        <v>103.00</v>
      </c>
      <c r="F55" t="str">
        <f>VLOOKUP(A55,HOP!A:C,3,0)</f>
        <v>2150229</v>
      </c>
      <c r="G55">
        <f t="shared" si="0"/>
        <v>0</v>
      </c>
      <c r="H55" t="str">
        <f t="shared" si="1"/>
        <v>，2150229</v>
      </c>
      <c r="I55" t="str">
        <f>VLOOKUP(A55,HOP!A:T,20,0)</f>
        <v>直连</v>
      </c>
    </row>
    <row r="56" ht="14.25" hidden="1" customHeight="1" spans="1:9">
      <c r="A56" s="6" t="s">
        <v>468</v>
      </c>
      <c r="B56" s="7" t="s">
        <v>91</v>
      </c>
      <c r="C56" s="7" t="s">
        <v>81</v>
      </c>
      <c r="D56" s="3">
        <v>140</v>
      </c>
      <c r="E56" t="str">
        <f>VLOOKUP(A56,HOP!A:L,12,0)</f>
        <v>140.00</v>
      </c>
      <c r="F56" t="str">
        <f>VLOOKUP(A56,HOP!A:C,3,0)</f>
        <v>2149599</v>
      </c>
      <c r="G56">
        <f t="shared" si="0"/>
        <v>0</v>
      </c>
      <c r="H56" t="str">
        <f t="shared" si="1"/>
        <v>，2149599</v>
      </c>
      <c r="I56" t="str">
        <f>VLOOKUP(A56,HOP!A:T,20,0)</f>
        <v>直连</v>
      </c>
    </row>
    <row r="57" ht="14.25" hidden="1" customHeight="1" spans="1:9">
      <c r="A57" s="6" t="s">
        <v>474</v>
      </c>
      <c r="B57" s="7" t="s">
        <v>91</v>
      </c>
      <c r="C57" s="7" t="s">
        <v>81</v>
      </c>
      <c r="D57" s="3">
        <v>153</v>
      </c>
      <c r="E57" t="str">
        <f>VLOOKUP(A57,HOP!A:L,12,0)</f>
        <v>153.00</v>
      </c>
      <c r="F57" t="str">
        <f>VLOOKUP(A57,HOP!A:C,3,0)</f>
        <v>2149532</v>
      </c>
      <c r="G57">
        <f t="shared" si="0"/>
        <v>0</v>
      </c>
      <c r="H57" t="str">
        <f t="shared" si="1"/>
        <v>，2149532</v>
      </c>
      <c r="I57" t="str">
        <f>VLOOKUP(A57,HOP!A:T,20,0)</f>
        <v>直连</v>
      </c>
    </row>
    <row r="58" ht="14.25" hidden="1" customHeight="1" spans="1:9">
      <c r="A58" s="6" t="s">
        <v>481</v>
      </c>
      <c r="B58" s="7" t="s">
        <v>91</v>
      </c>
      <c r="C58" s="7" t="s">
        <v>81</v>
      </c>
      <c r="D58" s="3">
        <v>464</v>
      </c>
      <c r="E58" t="str">
        <f>VLOOKUP(A58,HOP!A:L,12,0)</f>
        <v>464.00</v>
      </c>
      <c r="F58" t="str">
        <f>VLOOKUP(A58,HOP!A:C,3,0)</f>
        <v>2140459</v>
      </c>
      <c r="G58">
        <f t="shared" si="0"/>
        <v>0</v>
      </c>
      <c r="H58" t="str">
        <f t="shared" si="1"/>
        <v>，2140459</v>
      </c>
      <c r="I58" t="str">
        <f>VLOOKUP(A58,HOP!A:T,20,0)</f>
        <v>直连</v>
      </c>
    </row>
    <row r="59" ht="14.25" hidden="1" customHeight="1" spans="1:9">
      <c r="A59" s="6" t="s">
        <v>486</v>
      </c>
      <c r="B59" s="7" t="s">
        <v>91</v>
      </c>
      <c r="C59" s="7" t="s">
        <v>81</v>
      </c>
      <c r="D59" s="3">
        <v>396</v>
      </c>
      <c r="E59" t="str">
        <f>VLOOKUP(A59,HOP!A:L,12,0)</f>
        <v>396.00</v>
      </c>
      <c r="F59" t="str">
        <f>VLOOKUP(A59,HOP!A:C,3,0)</f>
        <v>2148426</v>
      </c>
      <c r="G59">
        <f t="shared" si="0"/>
        <v>0</v>
      </c>
      <c r="H59" t="str">
        <f t="shared" si="1"/>
        <v>，2148426</v>
      </c>
      <c r="I59" t="str">
        <f>VLOOKUP(A59,HOP!A:T,20,0)</f>
        <v>直连</v>
      </c>
    </row>
    <row r="60" ht="14.25" hidden="1" customHeight="1" spans="1:9">
      <c r="A60" s="6" t="s">
        <v>492</v>
      </c>
      <c r="B60" s="7" t="s">
        <v>91</v>
      </c>
      <c r="C60" s="7" t="s">
        <v>81</v>
      </c>
      <c r="D60" s="3">
        <v>232</v>
      </c>
      <c r="E60" t="str">
        <f>VLOOKUP(A60,HOP!A:L,12,0)</f>
        <v>232.00</v>
      </c>
      <c r="F60" t="str">
        <f>VLOOKUP(A60,HOP!A:C,3,0)</f>
        <v>2148169</v>
      </c>
      <c r="G60">
        <f t="shared" si="0"/>
        <v>0</v>
      </c>
      <c r="H60" t="str">
        <f t="shared" si="1"/>
        <v>，2148169</v>
      </c>
      <c r="I60" t="str">
        <f>VLOOKUP(A60,HOP!A:T,20,0)</f>
        <v>直连</v>
      </c>
    </row>
    <row r="61" ht="14.25" hidden="1" customHeight="1" spans="1:9">
      <c r="A61" s="6" t="s">
        <v>499</v>
      </c>
      <c r="B61" s="7" t="s">
        <v>110</v>
      </c>
      <c r="C61" s="7" t="s">
        <v>81</v>
      </c>
      <c r="D61" s="3">
        <v>474</v>
      </c>
      <c r="E61" t="str">
        <f>VLOOKUP(A61,HOP!A:L,12,0)</f>
        <v>474.00</v>
      </c>
      <c r="F61" t="str">
        <f>VLOOKUP(A61,HOP!A:C,3,0)</f>
        <v>2151439</v>
      </c>
      <c r="G61">
        <f t="shared" si="0"/>
        <v>0</v>
      </c>
      <c r="H61" t="str">
        <f t="shared" si="1"/>
        <v>，2151439</v>
      </c>
      <c r="I61" t="str">
        <f>VLOOKUP(A61,HOP!A:T,20,0)</f>
        <v>直连</v>
      </c>
    </row>
    <row r="62" ht="14.25" hidden="1" customHeight="1" spans="1:9">
      <c r="A62" s="6" t="s">
        <v>505</v>
      </c>
      <c r="B62" s="7" t="s">
        <v>110</v>
      </c>
      <c r="C62" s="7" t="s">
        <v>81</v>
      </c>
      <c r="D62" s="3">
        <v>474</v>
      </c>
      <c r="E62" t="str">
        <f>VLOOKUP(A62,HOP!A:L,12,0)</f>
        <v>474.00</v>
      </c>
      <c r="F62" t="str">
        <f>VLOOKUP(A62,HOP!A:C,3,0)</f>
        <v>2151447</v>
      </c>
      <c r="G62">
        <f t="shared" si="0"/>
        <v>0</v>
      </c>
      <c r="H62" t="str">
        <f t="shared" si="1"/>
        <v>，2151447</v>
      </c>
      <c r="I62" t="str">
        <f>VLOOKUP(A62,HOP!A:T,20,0)</f>
        <v>直连</v>
      </c>
    </row>
    <row r="63" ht="14.25" hidden="1" customHeight="1" spans="1:9">
      <c r="A63" s="6" t="s">
        <v>507</v>
      </c>
      <c r="B63" s="7" t="s">
        <v>110</v>
      </c>
      <c r="C63" s="7" t="s">
        <v>81</v>
      </c>
      <c r="D63" s="3">
        <v>161</v>
      </c>
      <c r="E63" t="str">
        <f>VLOOKUP(A63,HOP!A:L,12,0)</f>
        <v>161.00</v>
      </c>
      <c r="F63" t="str">
        <f>VLOOKUP(A63,HOP!A:C,3,0)</f>
        <v>2151290</v>
      </c>
      <c r="G63">
        <f t="shared" si="0"/>
        <v>0</v>
      </c>
      <c r="H63" t="str">
        <f t="shared" si="1"/>
        <v>，2151290</v>
      </c>
      <c r="I63" t="str">
        <f>VLOOKUP(A63,HOP!A:T,20,0)</f>
        <v>直连</v>
      </c>
    </row>
    <row r="64" ht="14.25" hidden="1" customHeight="1" spans="1:9">
      <c r="A64" s="6" t="s">
        <v>514</v>
      </c>
      <c r="B64" s="7" t="s">
        <v>110</v>
      </c>
      <c r="C64" s="7" t="s">
        <v>81</v>
      </c>
      <c r="D64" s="3">
        <v>78</v>
      </c>
      <c r="E64" t="str">
        <f>VLOOKUP(A64,HOP!A:L,12,0)</f>
        <v>78.00</v>
      </c>
      <c r="F64" t="str">
        <f>VLOOKUP(A64,HOP!A:C,3,0)</f>
        <v>2150764</v>
      </c>
      <c r="G64">
        <f t="shared" si="0"/>
        <v>0</v>
      </c>
      <c r="H64" t="str">
        <f t="shared" si="1"/>
        <v>，2150764</v>
      </c>
      <c r="I64" t="str">
        <f>VLOOKUP(A64,HOP!A:T,20,0)</f>
        <v>直连</v>
      </c>
    </row>
    <row r="65" ht="14.25" hidden="1" customHeight="1" spans="1:9">
      <c r="A65" s="6" t="s">
        <v>520</v>
      </c>
      <c r="B65" s="7" t="s">
        <v>110</v>
      </c>
      <c r="C65" s="7" t="s">
        <v>81</v>
      </c>
      <c r="D65" s="3">
        <v>158</v>
      </c>
      <c r="E65" t="str">
        <f>VLOOKUP(A65,HOP!A:L,12,0)</f>
        <v>158.00</v>
      </c>
      <c r="F65" t="str">
        <f>VLOOKUP(A65,HOP!A:C,3,0)</f>
        <v>2150576</v>
      </c>
      <c r="G65">
        <f t="shared" si="0"/>
        <v>0</v>
      </c>
      <c r="H65" t="str">
        <f t="shared" si="1"/>
        <v>，2150576</v>
      </c>
      <c r="I65" t="str">
        <f>VLOOKUP(A65,HOP!A:T,20,0)</f>
        <v>直连</v>
      </c>
    </row>
    <row r="66" ht="14.25" hidden="1" customHeight="1" spans="1:9">
      <c r="A66" s="6" t="s">
        <v>527</v>
      </c>
      <c r="B66" s="7" t="s">
        <v>110</v>
      </c>
      <c r="C66" s="7" t="s">
        <v>81</v>
      </c>
      <c r="D66" s="3">
        <v>1076</v>
      </c>
      <c r="E66" t="str">
        <f>VLOOKUP(A66,HOP!A:L,12,0)</f>
        <v>1076.00</v>
      </c>
      <c r="F66" t="str">
        <f>VLOOKUP(A66,HOP!A:C,3,0)</f>
        <v>2150589</v>
      </c>
      <c r="G66">
        <f t="shared" si="0"/>
        <v>0</v>
      </c>
      <c r="H66" t="str">
        <f t="shared" si="1"/>
        <v>，2150589</v>
      </c>
      <c r="I66" t="str">
        <f>VLOOKUP(A66,HOP!A:T,20,0)</f>
        <v>直连</v>
      </c>
    </row>
    <row r="67" ht="14.25" hidden="1" customHeight="1" spans="1:9">
      <c r="A67" s="6" t="s">
        <v>533</v>
      </c>
      <c r="B67" s="7" t="s">
        <v>110</v>
      </c>
      <c r="C67" s="7" t="s">
        <v>81</v>
      </c>
      <c r="D67" s="3">
        <v>921</v>
      </c>
      <c r="E67" t="str">
        <f>VLOOKUP(A67,HOP!A:L,12,0)</f>
        <v>921.00</v>
      </c>
      <c r="F67" t="str">
        <f>VLOOKUP(A67,HOP!A:C,3,0)</f>
        <v>2150784</v>
      </c>
      <c r="G67">
        <f t="shared" ref="G67:G130" si="2">D67-E67</f>
        <v>0</v>
      </c>
      <c r="H67" t="str">
        <f t="shared" ref="H67:H130" si="3">$H$1&amp;F67</f>
        <v>，2150784</v>
      </c>
      <c r="I67" t="str">
        <f>VLOOKUP(A67,HOP!A:T,20,0)</f>
        <v>直连</v>
      </c>
    </row>
    <row r="68" ht="14.25" hidden="1" customHeight="1" spans="1:9">
      <c r="A68" s="6" t="s">
        <v>540</v>
      </c>
      <c r="B68" s="7" t="s">
        <v>110</v>
      </c>
      <c r="C68" s="7" t="s">
        <v>81</v>
      </c>
      <c r="D68" s="3">
        <v>80</v>
      </c>
      <c r="E68" t="str">
        <f>VLOOKUP(A68,HOP!A:L,12,0)</f>
        <v>80.00</v>
      </c>
      <c r="F68" t="str">
        <f>VLOOKUP(A68,HOP!A:C,3,0)</f>
        <v>2150819</v>
      </c>
      <c r="G68">
        <f t="shared" si="2"/>
        <v>0</v>
      </c>
      <c r="H68" t="str">
        <f t="shared" si="3"/>
        <v>，2150819</v>
      </c>
      <c r="I68" t="str">
        <f>VLOOKUP(A68,HOP!A:T,20,0)</f>
        <v>直连</v>
      </c>
    </row>
    <row r="69" ht="14.25" hidden="1" customHeight="1" spans="1:9">
      <c r="A69" s="6" t="s">
        <v>545</v>
      </c>
      <c r="B69" s="7" t="s">
        <v>110</v>
      </c>
      <c r="C69" s="7" t="s">
        <v>81</v>
      </c>
      <c r="D69" s="3">
        <v>66</v>
      </c>
      <c r="E69" t="str">
        <f>VLOOKUP(A69,HOP!A:L,12,0)</f>
        <v>66.00</v>
      </c>
      <c r="F69" t="str">
        <f>VLOOKUP(A69,HOP!A:C,3,0)</f>
        <v>2151052</v>
      </c>
      <c r="G69">
        <f t="shared" si="2"/>
        <v>0</v>
      </c>
      <c r="H69" t="str">
        <f t="shared" si="3"/>
        <v>，2151052</v>
      </c>
      <c r="I69" t="str">
        <f>VLOOKUP(A69,HOP!A:T,20,0)</f>
        <v>直连</v>
      </c>
    </row>
    <row r="70" ht="14.25" hidden="1" customHeight="1" spans="1:9">
      <c r="A70" s="6" t="s">
        <v>552</v>
      </c>
      <c r="B70" s="7" t="s">
        <v>110</v>
      </c>
      <c r="C70" s="7" t="s">
        <v>81</v>
      </c>
      <c r="D70" s="3">
        <v>72</v>
      </c>
      <c r="E70" t="str">
        <f>VLOOKUP(A70,HOP!A:L,12,0)</f>
        <v>72.00</v>
      </c>
      <c r="F70" t="str">
        <f>VLOOKUP(A70,HOP!A:C,3,0)</f>
        <v>2151791</v>
      </c>
      <c r="G70">
        <f t="shared" si="2"/>
        <v>0</v>
      </c>
      <c r="H70" t="str">
        <f t="shared" si="3"/>
        <v>，2151791</v>
      </c>
      <c r="I70" t="str">
        <f>VLOOKUP(A70,HOP!A:T,20,0)</f>
        <v>直连</v>
      </c>
    </row>
    <row r="71" ht="14.25" hidden="1" customHeight="1" spans="1:9">
      <c r="A71" s="6" t="s">
        <v>558</v>
      </c>
      <c r="B71" s="7" t="s">
        <v>110</v>
      </c>
      <c r="C71" s="7" t="s">
        <v>81</v>
      </c>
      <c r="D71" s="3">
        <v>189</v>
      </c>
      <c r="E71" t="str">
        <f>VLOOKUP(A71,HOP!A:L,12,0)</f>
        <v>189.00</v>
      </c>
      <c r="F71" t="str">
        <f>VLOOKUP(A71,HOP!A:C,3,0)</f>
        <v>2150753</v>
      </c>
      <c r="G71">
        <f t="shared" si="2"/>
        <v>0</v>
      </c>
      <c r="H71" t="str">
        <f t="shared" si="3"/>
        <v>，2150753</v>
      </c>
      <c r="I71" t="str">
        <f>VLOOKUP(A71,HOP!A:T,20,0)</f>
        <v>直连</v>
      </c>
    </row>
    <row r="72" ht="14.25" hidden="1" customHeight="1" spans="1:9">
      <c r="A72" s="6" t="s">
        <v>565</v>
      </c>
      <c r="B72" s="7" t="s">
        <v>110</v>
      </c>
      <c r="C72" s="7" t="s">
        <v>81</v>
      </c>
      <c r="D72" s="3">
        <v>72</v>
      </c>
      <c r="E72" t="str">
        <f>VLOOKUP(A72,HOP!A:L,12,0)</f>
        <v>72.00</v>
      </c>
      <c r="F72" t="str">
        <f>VLOOKUP(A72,HOP!A:C,3,0)</f>
        <v>2151792</v>
      </c>
      <c r="G72">
        <f t="shared" si="2"/>
        <v>0</v>
      </c>
      <c r="H72" t="str">
        <f t="shared" si="3"/>
        <v>，2151792</v>
      </c>
      <c r="I72" t="str">
        <f>VLOOKUP(A72,HOP!A:T,20,0)</f>
        <v>直连</v>
      </c>
    </row>
    <row r="73" ht="14.25" hidden="1" customHeight="1" spans="1:9">
      <c r="A73" s="6" t="s">
        <v>567</v>
      </c>
      <c r="B73" s="7" t="s">
        <v>110</v>
      </c>
      <c r="C73" s="7" t="s">
        <v>81</v>
      </c>
      <c r="D73" s="3">
        <v>89</v>
      </c>
      <c r="E73" t="str">
        <f>VLOOKUP(A73,HOP!A:L,12,0)</f>
        <v>89.00</v>
      </c>
      <c r="F73" t="str">
        <f>VLOOKUP(A73,HOP!A:C,3,0)</f>
        <v>2151683</v>
      </c>
      <c r="G73">
        <f t="shared" si="2"/>
        <v>0</v>
      </c>
      <c r="H73" t="str">
        <f t="shared" si="3"/>
        <v>，2151683</v>
      </c>
      <c r="I73" t="str">
        <f>VLOOKUP(A73,HOP!A:T,20,0)</f>
        <v>直连</v>
      </c>
    </row>
    <row r="74" ht="14.25" hidden="1" customHeight="1" spans="1:9">
      <c r="A74" s="6" t="s">
        <v>571</v>
      </c>
      <c r="B74" s="7" t="s">
        <v>110</v>
      </c>
      <c r="C74" s="7" t="s">
        <v>81</v>
      </c>
      <c r="D74" s="3">
        <v>97</v>
      </c>
      <c r="E74" t="str">
        <f>VLOOKUP(A74,HOP!A:L,12,0)</f>
        <v>97.00</v>
      </c>
      <c r="F74" t="str">
        <f>VLOOKUP(A74,HOP!A:C,3,0)</f>
        <v>2151726</v>
      </c>
      <c r="G74">
        <f t="shared" si="2"/>
        <v>0</v>
      </c>
      <c r="H74" t="str">
        <f t="shared" si="3"/>
        <v>，2151726</v>
      </c>
      <c r="I74" t="str">
        <f>VLOOKUP(A74,HOP!A:T,20,0)</f>
        <v>直连</v>
      </c>
    </row>
    <row r="75" ht="14.25" hidden="1" customHeight="1" spans="1:9">
      <c r="A75" s="6" t="s">
        <v>577</v>
      </c>
      <c r="B75" s="7" t="s">
        <v>110</v>
      </c>
      <c r="C75" s="7" t="s">
        <v>81</v>
      </c>
      <c r="D75" s="3">
        <v>156</v>
      </c>
      <c r="E75" t="str">
        <f>VLOOKUP(A75,HOP!A:L,12,0)</f>
        <v>156.00</v>
      </c>
      <c r="F75" t="str">
        <f>VLOOKUP(A75,HOP!A:C,3,0)</f>
        <v>2151363</v>
      </c>
      <c r="G75">
        <f t="shared" si="2"/>
        <v>0</v>
      </c>
      <c r="H75" t="str">
        <f t="shared" si="3"/>
        <v>，2151363</v>
      </c>
      <c r="I75" t="str">
        <f>VLOOKUP(A75,HOP!A:T,20,0)</f>
        <v>直连</v>
      </c>
    </row>
    <row r="76" ht="14.25" hidden="1" customHeight="1" spans="1:9">
      <c r="A76" s="6" t="s">
        <v>583</v>
      </c>
      <c r="B76" s="7" t="s">
        <v>110</v>
      </c>
      <c r="C76" s="7" t="s">
        <v>81</v>
      </c>
      <c r="D76" s="3">
        <v>117</v>
      </c>
      <c r="E76" t="str">
        <f>VLOOKUP(A76,HOP!A:L,12,0)</f>
        <v>117.00</v>
      </c>
      <c r="F76" t="str">
        <f>VLOOKUP(A76,HOP!A:C,3,0)</f>
        <v>2147552</v>
      </c>
      <c r="G76">
        <f t="shared" si="2"/>
        <v>0</v>
      </c>
      <c r="H76" t="str">
        <f t="shared" si="3"/>
        <v>，2147552</v>
      </c>
      <c r="I76" t="str">
        <f>VLOOKUP(A76,HOP!A:T,20,0)</f>
        <v>直连</v>
      </c>
    </row>
    <row r="77" ht="14.25" hidden="1" customHeight="1" spans="1:9">
      <c r="A77" s="6" t="s">
        <v>589</v>
      </c>
      <c r="B77" s="7" t="s">
        <v>91</v>
      </c>
      <c r="C77" s="7" t="s">
        <v>81</v>
      </c>
      <c r="D77" s="3">
        <v>370</v>
      </c>
      <c r="E77" t="str">
        <f>VLOOKUP(A77,HOP!A:L,12,0)</f>
        <v>370.00</v>
      </c>
      <c r="F77" t="str">
        <f>VLOOKUP(A77,HOP!A:C,3,0)</f>
        <v>2147720</v>
      </c>
      <c r="G77">
        <f t="shared" si="2"/>
        <v>0</v>
      </c>
      <c r="H77" t="str">
        <f t="shared" si="3"/>
        <v>，2147720</v>
      </c>
      <c r="I77" t="str">
        <f>VLOOKUP(A77,HOP!A:T,20,0)</f>
        <v>直连</v>
      </c>
    </row>
    <row r="78" ht="14.25" hidden="1" customHeight="1" spans="1:9">
      <c r="A78" s="6" t="s">
        <v>595</v>
      </c>
      <c r="B78" s="7" t="s">
        <v>110</v>
      </c>
      <c r="C78" s="7" t="s">
        <v>81</v>
      </c>
      <c r="D78" s="3">
        <v>155</v>
      </c>
      <c r="E78" t="str">
        <f>VLOOKUP(A78,HOP!A:L,12,0)</f>
        <v>155.00</v>
      </c>
      <c r="F78" t="str">
        <f>VLOOKUP(A78,HOP!A:C,3,0)</f>
        <v>2150032</v>
      </c>
      <c r="G78">
        <f t="shared" si="2"/>
        <v>0</v>
      </c>
      <c r="H78" t="str">
        <f t="shared" si="3"/>
        <v>，2150032</v>
      </c>
      <c r="I78" t="str">
        <f>VLOOKUP(A78,HOP!A:T,20,0)</f>
        <v>直连</v>
      </c>
    </row>
    <row r="79" ht="14.25" hidden="1" customHeight="1" spans="1:9">
      <c r="A79" s="6" t="s">
        <v>601</v>
      </c>
      <c r="B79" s="7" t="s">
        <v>91</v>
      </c>
      <c r="C79" s="7" t="s">
        <v>81</v>
      </c>
      <c r="D79" s="3">
        <v>274</v>
      </c>
      <c r="E79" t="str">
        <f>VLOOKUP(A79,HOP!A:L,12,0)</f>
        <v>274.00</v>
      </c>
      <c r="F79" t="str">
        <f>VLOOKUP(A79,HOP!A:C,3,0)</f>
        <v>2150237</v>
      </c>
      <c r="G79">
        <f t="shared" si="2"/>
        <v>0</v>
      </c>
      <c r="H79" t="str">
        <f t="shared" si="3"/>
        <v>，2150237</v>
      </c>
      <c r="I79" t="str">
        <f>VLOOKUP(A79,HOP!A:T,20,0)</f>
        <v>直连</v>
      </c>
    </row>
    <row r="80" ht="14.25" hidden="1" customHeight="1" spans="1:9">
      <c r="A80" s="6" t="s">
        <v>606</v>
      </c>
      <c r="B80" s="7" t="s">
        <v>110</v>
      </c>
      <c r="C80" s="7" t="s">
        <v>81</v>
      </c>
      <c r="D80" s="3">
        <v>67</v>
      </c>
      <c r="E80" t="str">
        <f>VLOOKUP(A80,HOP!A:L,12,0)</f>
        <v>67.00</v>
      </c>
      <c r="F80" t="str">
        <f>VLOOKUP(A80,HOP!A:C,3,0)</f>
        <v>2149364</v>
      </c>
      <c r="G80">
        <f t="shared" si="2"/>
        <v>0</v>
      </c>
      <c r="H80" t="str">
        <f t="shared" si="3"/>
        <v>，2149364</v>
      </c>
      <c r="I80" t="str">
        <f>VLOOKUP(A80,HOP!A:T,20,0)</f>
        <v>直连</v>
      </c>
    </row>
    <row r="81" ht="14.25" hidden="1" customHeight="1" spans="1:9">
      <c r="A81" s="6" t="s">
        <v>612</v>
      </c>
      <c r="B81" s="7" t="s">
        <v>110</v>
      </c>
      <c r="C81" s="7" t="s">
        <v>81</v>
      </c>
      <c r="D81" s="3">
        <v>166</v>
      </c>
      <c r="E81" t="str">
        <f>VLOOKUP(A81,HOP!A:L,12,0)</f>
        <v>166.00</v>
      </c>
      <c r="F81" t="str">
        <f>VLOOKUP(A81,HOP!A:C,3,0)</f>
        <v>2150612</v>
      </c>
      <c r="G81">
        <f t="shared" si="2"/>
        <v>0</v>
      </c>
      <c r="H81" t="str">
        <f t="shared" si="3"/>
        <v>，2150612</v>
      </c>
      <c r="I81" t="str">
        <f>VLOOKUP(A81,HOP!A:T,20,0)</f>
        <v>直连</v>
      </c>
    </row>
    <row r="82" ht="14.25" hidden="1" customHeight="1" spans="1:9">
      <c r="A82" s="6" t="s">
        <v>618</v>
      </c>
      <c r="B82" s="7" t="s">
        <v>110</v>
      </c>
      <c r="C82" s="7" t="s">
        <v>81</v>
      </c>
      <c r="D82" s="3">
        <v>130</v>
      </c>
      <c r="E82" t="str">
        <f>VLOOKUP(A82,HOP!A:L,12,0)</f>
        <v>130.00</v>
      </c>
      <c r="F82" t="str">
        <f>VLOOKUP(A82,HOP!A:C,3,0)</f>
        <v>2150757</v>
      </c>
      <c r="G82">
        <f t="shared" si="2"/>
        <v>0</v>
      </c>
      <c r="H82" t="str">
        <f t="shared" si="3"/>
        <v>，2150757</v>
      </c>
      <c r="I82" t="str">
        <f>VLOOKUP(A82,HOP!A:T,20,0)</f>
        <v>直连</v>
      </c>
    </row>
    <row r="83" ht="14.25" hidden="1" customHeight="1" spans="1:9">
      <c r="A83" s="6" t="s">
        <v>622</v>
      </c>
      <c r="B83" s="7" t="s">
        <v>110</v>
      </c>
      <c r="C83" s="7" t="s">
        <v>81</v>
      </c>
      <c r="D83" s="3">
        <v>79</v>
      </c>
      <c r="E83" t="str">
        <f>VLOOKUP(A83,HOP!A:L,12,0)</f>
        <v>79.00</v>
      </c>
      <c r="F83" t="str">
        <f>VLOOKUP(A83,HOP!A:C,3,0)</f>
        <v>2150665</v>
      </c>
      <c r="G83">
        <f t="shared" si="2"/>
        <v>0</v>
      </c>
      <c r="H83" t="str">
        <f t="shared" si="3"/>
        <v>，2150665</v>
      </c>
      <c r="I83" t="str">
        <f>VLOOKUP(A83,HOP!A:T,20,0)</f>
        <v>直连</v>
      </c>
    </row>
    <row r="84" ht="14.25" hidden="1" customHeight="1" spans="1:9">
      <c r="A84" s="6" t="s">
        <v>626</v>
      </c>
      <c r="B84" s="7" t="s">
        <v>110</v>
      </c>
      <c r="C84" s="7" t="s">
        <v>81</v>
      </c>
      <c r="D84" s="3">
        <v>155</v>
      </c>
      <c r="E84" t="str">
        <f>VLOOKUP(A84,HOP!A:L,12,0)</f>
        <v>155.00</v>
      </c>
      <c r="F84" t="str">
        <f>VLOOKUP(A84,HOP!A:C,3,0)</f>
        <v>2150536</v>
      </c>
      <c r="G84">
        <f t="shared" si="2"/>
        <v>0</v>
      </c>
      <c r="H84" t="str">
        <f t="shared" si="3"/>
        <v>，2150536</v>
      </c>
      <c r="I84" t="str">
        <f>VLOOKUP(A84,HOP!A:T,20,0)</f>
        <v>直连</v>
      </c>
    </row>
    <row r="85" ht="14.25" hidden="1" customHeight="1" spans="1:9">
      <c r="A85" s="6" t="s">
        <v>630</v>
      </c>
      <c r="B85" s="7" t="s">
        <v>110</v>
      </c>
      <c r="C85" s="7" t="s">
        <v>81</v>
      </c>
      <c r="D85" s="3">
        <v>140</v>
      </c>
      <c r="E85" t="str">
        <f>VLOOKUP(A85,HOP!A:L,12,0)</f>
        <v>140.00</v>
      </c>
      <c r="F85" t="str">
        <f>VLOOKUP(A85,HOP!A:C,3,0)</f>
        <v>2150546</v>
      </c>
      <c r="G85">
        <f t="shared" si="2"/>
        <v>0</v>
      </c>
      <c r="H85" t="str">
        <f t="shared" si="3"/>
        <v>，2150546</v>
      </c>
      <c r="I85" t="str">
        <f>VLOOKUP(A85,HOP!A:T,20,0)</f>
        <v>直连</v>
      </c>
    </row>
    <row r="86" ht="14.25" hidden="1" customHeight="1" spans="1:9">
      <c r="A86" s="6" t="s">
        <v>634</v>
      </c>
      <c r="B86" s="7" t="s">
        <v>110</v>
      </c>
      <c r="C86" s="7" t="s">
        <v>81</v>
      </c>
      <c r="D86" s="3">
        <v>71</v>
      </c>
      <c r="E86" t="str">
        <f>VLOOKUP(A86,HOP!A:L,12,0)</f>
        <v>71.00</v>
      </c>
      <c r="F86" t="str">
        <f>VLOOKUP(A86,HOP!A:C,3,0)</f>
        <v>2150692</v>
      </c>
      <c r="G86">
        <f t="shared" si="2"/>
        <v>0</v>
      </c>
      <c r="H86" t="str">
        <f t="shared" si="3"/>
        <v>，2150692</v>
      </c>
      <c r="I86" t="str">
        <f>VLOOKUP(A86,HOP!A:T,20,0)</f>
        <v>直连</v>
      </c>
    </row>
    <row r="87" ht="14.25" hidden="1" customHeight="1" spans="1:9">
      <c r="A87" s="6" t="s">
        <v>640</v>
      </c>
      <c r="B87" s="7" t="s">
        <v>110</v>
      </c>
      <c r="C87" s="7" t="s">
        <v>81</v>
      </c>
      <c r="D87" s="3">
        <v>329</v>
      </c>
      <c r="E87" t="str">
        <f>VLOOKUP(A87,HOP!A:L,12,0)</f>
        <v>329.00</v>
      </c>
      <c r="F87" t="str">
        <f>VLOOKUP(A87,HOP!A:C,3,0)</f>
        <v>2151252</v>
      </c>
      <c r="G87">
        <f t="shared" si="2"/>
        <v>0</v>
      </c>
      <c r="H87" t="str">
        <f t="shared" si="3"/>
        <v>，2151252</v>
      </c>
      <c r="I87" t="str">
        <f>VLOOKUP(A87,HOP!A:T,20,0)</f>
        <v>直连</v>
      </c>
    </row>
    <row r="88" ht="14.25" hidden="1" customHeight="1" spans="1:9">
      <c r="A88" s="6" t="s">
        <v>648</v>
      </c>
      <c r="B88" s="7" t="s">
        <v>110</v>
      </c>
      <c r="C88" s="7" t="s">
        <v>81</v>
      </c>
      <c r="D88" s="3">
        <v>70</v>
      </c>
      <c r="E88" t="str">
        <f>VLOOKUP(A88,HOP!A:L,12,0)</f>
        <v>70.00</v>
      </c>
      <c r="F88" t="str">
        <f>VLOOKUP(A88,HOP!A:C,3,0)</f>
        <v>2150791</v>
      </c>
      <c r="G88">
        <f t="shared" si="2"/>
        <v>0</v>
      </c>
      <c r="H88" t="str">
        <f t="shared" si="3"/>
        <v>，2150791</v>
      </c>
      <c r="I88" t="str">
        <f>VLOOKUP(A88,HOP!A:T,20,0)</f>
        <v>直连</v>
      </c>
    </row>
    <row r="89" ht="14.25" hidden="1" customHeight="1" spans="1:9">
      <c r="A89" s="6" t="s">
        <v>653</v>
      </c>
      <c r="B89" s="7" t="s">
        <v>110</v>
      </c>
      <c r="C89" s="7" t="s">
        <v>81</v>
      </c>
      <c r="D89" s="3">
        <v>200</v>
      </c>
      <c r="E89" t="str">
        <f>VLOOKUP(A89,HOP!A:L,12,0)</f>
        <v>200.00</v>
      </c>
      <c r="F89" t="str">
        <f>VLOOKUP(A89,HOP!A:C,3,0)</f>
        <v>2151163</v>
      </c>
      <c r="G89">
        <f t="shared" si="2"/>
        <v>0</v>
      </c>
      <c r="H89" t="str">
        <f t="shared" si="3"/>
        <v>，2151163</v>
      </c>
      <c r="I89" t="str">
        <f>VLOOKUP(A89,HOP!A:T,20,0)</f>
        <v>直连</v>
      </c>
    </row>
    <row r="90" ht="14.25" hidden="1" customHeight="1" spans="1:9">
      <c r="A90" s="6" t="s">
        <v>660</v>
      </c>
      <c r="B90" s="7" t="s">
        <v>110</v>
      </c>
      <c r="C90" s="7" t="s">
        <v>81</v>
      </c>
      <c r="D90" s="3">
        <v>80</v>
      </c>
      <c r="E90" t="str">
        <f>VLOOKUP(A90,HOP!A:L,12,0)</f>
        <v>80.00</v>
      </c>
      <c r="F90" t="str">
        <f>VLOOKUP(A90,HOP!A:C,3,0)</f>
        <v>2151121</v>
      </c>
      <c r="G90">
        <f t="shared" si="2"/>
        <v>0</v>
      </c>
      <c r="H90" t="str">
        <f t="shared" si="3"/>
        <v>，2151121</v>
      </c>
      <c r="I90" t="str">
        <f>VLOOKUP(A90,HOP!A:T,20,0)</f>
        <v>直连</v>
      </c>
    </row>
    <row r="91" ht="14.25" hidden="1" customHeight="1" spans="1:9">
      <c r="A91" s="6" t="s">
        <v>665</v>
      </c>
      <c r="B91" s="7" t="s">
        <v>110</v>
      </c>
      <c r="C91" s="7" t="s">
        <v>81</v>
      </c>
      <c r="D91" s="3">
        <v>198</v>
      </c>
      <c r="E91" t="str">
        <f>VLOOKUP(A91,HOP!A:L,12,0)</f>
        <v>198.00</v>
      </c>
      <c r="F91" t="str">
        <f>VLOOKUP(A91,HOP!A:C,3,0)</f>
        <v>2151350</v>
      </c>
      <c r="G91">
        <f t="shared" si="2"/>
        <v>0</v>
      </c>
      <c r="H91" t="str">
        <f t="shared" si="3"/>
        <v>，2151350</v>
      </c>
      <c r="I91" t="str">
        <f>VLOOKUP(A91,HOP!A:T,20,0)</f>
        <v>直连</v>
      </c>
    </row>
    <row r="92" ht="14.25" hidden="1" customHeight="1" spans="1:9">
      <c r="A92" s="6" t="s">
        <v>671</v>
      </c>
      <c r="B92" s="7" t="s">
        <v>110</v>
      </c>
      <c r="C92" s="7" t="s">
        <v>81</v>
      </c>
      <c r="D92" s="3">
        <v>174</v>
      </c>
      <c r="E92" t="str">
        <f>VLOOKUP(A92,HOP!A:L,12,0)</f>
        <v>174.00</v>
      </c>
      <c r="F92" t="str">
        <f>VLOOKUP(A92,HOP!A:C,3,0)</f>
        <v>2151094</v>
      </c>
      <c r="G92">
        <f t="shared" si="2"/>
        <v>0</v>
      </c>
      <c r="H92" t="str">
        <f t="shared" si="3"/>
        <v>，2151094</v>
      </c>
      <c r="I92" t="str">
        <f>VLOOKUP(A92,HOP!A:T,20,0)</f>
        <v>直连</v>
      </c>
    </row>
    <row r="93" ht="14.25" hidden="1" customHeight="1" spans="1:9">
      <c r="A93" s="6" t="s">
        <v>678</v>
      </c>
      <c r="B93" s="7" t="s">
        <v>110</v>
      </c>
      <c r="C93" s="7" t="s">
        <v>81</v>
      </c>
      <c r="D93" s="3">
        <v>277</v>
      </c>
      <c r="E93" t="str">
        <f>VLOOKUP(A93,HOP!A:L,12,0)</f>
        <v>277.00</v>
      </c>
      <c r="F93" t="str">
        <f>VLOOKUP(A93,HOP!A:C,3,0)</f>
        <v>2151219</v>
      </c>
      <c r="G93">
        <f t="shared" si="2"/>
        <v>0</v>
      </c>
      <c r="H93" t="str">
        <f t="shared" si="3"/>
        <v>，2151219</v>
      </c>
      <c r="I93" t="str">
        <f>VLOOKUP(A93,HOP!A:T,20,0)</f>
        <v>直连</v>
      </c>
    </row>
    <row r="94" ht="14.25" hidden="1" customHeight="1" spans="1:9">
      <c r="A94" s="6" t="s">
        <v>683</v>
      </c>
      <c r="B94" s="7" t="s">
        <v>110</v>
      </c>
      <c r="C94" s="7" t="s">
        <v>81</v>
      </c>
      <c r="D94" s="3">
        <v>448</v>
      </c>
      <c r="E94" t="str">
        <f>VLOOKUP(A94,HOP!A:L,12,0)</f>
        <v>448.00</v>
      </c>
      <c r="F94" t="str">
        <f>VLOOKUP(A94,HOP!A:C,3,0)</f>
        <v>2151200</v>
      </c>
      <c r="G94">
        <f t="shared" si="2"/>
        <v>0</v>
      </c>
      <c r="H94" t="str">
        <f t="shared" si="3"/>
        <v>，2151200</v>
      </c>
      <c r="I94" t="str">
        <f>VLOOKUP(A94,HOP!A:T,20,0)</f>
        <v>直连</v>
      </c>
    </row>
    <row r="95" ht="14.25" hidden="1" customHeight="1" spans="1:9">
      <c r="A95" s="6" t="s">
        <v>690</v>
      </c>
      <c r="B95" s="7" t="s">
        <v>110</v>
      </c>
      <c r="C95" s="7" t="s">
        <v>81</v>
      </c>
      <c r="D95" s="3">
        <v>116</v>
      </c>
      <c r="E95" t="str">
        <f>VLOOKUP(A95,HOP!A:L,12,0)</f>
        <v>116.00</v>
      </c>
      <c r="F95" t="str">
        <f>VLOOKUP(A95,HOP!A:C,3,0)</f>
        <v>2150970</v>
      </c>
      <c r="G95">
        <f t="shared" si="2"/>
        <v>0</v>
      </c>
      <c r="H95" t="str">
        <f t="shared" si="3"/>
        <v>，2150970</v>
      </c>
      <c r="I95" t="str">
        <f>VLOOKUP(A95,HOP!A:T,20,0)</f>
        <v>直连</v>
      </c>
    </row>
    <row r="96" ht="14.25" hidden="1" customHeight="1" spans="1:9">
      <c r="A96" s="6" t="s">
        <v>697</v>
      </c>
      <c r="B96" s="7" t="s">
        <v>110</v>
      </c>
      <c r="C96" s="7" t="s">
        <v>81</v>
      </c>
      <c r="D96" s="3">
        <v>78</v>
      </c>
      <c r="E96" t="str">
        <f>VLOOKUP(A96,HOP!A:L,12,0)</f>
        <v>78.00</v>
      </c>
      <c r="F96" t="str">
        <f>VLOOKUP(A96,HOP!A:C,3,0)</f>
        <v>2151491</v>
      </c>
      <c r="G96">
        <f t="shared" si="2"/>
        <v>0</v>
      </c>
      <c r="H96" t="str">
        <f t="shared" si="3"/>
        <v>，2151491</v>
      </c>
      <c r="I96" t="str">
        <f>VLOOKUP(A96,HOP!A:T,20,0)</f>
        <v>直连</v>
      </c>
    </row>
    <row r="97" ht="14.25" hidden="1" customHeight="1" spans="1:9">
      <c r="A97" s="6" t="s">
        <v>703</v>
      </c>
      <c r="B97" s="7" t="s">
        <v>110</v>
      </c>
      <c r="C97" s="7" t="s">
        <v>81</v>
      </c>
      <c r="D97" s="3">
        <v>72</v>
      </c>
      <c r="E97" t="str">
        <f>VLOOKUP(A97,HOP!A:L,12,0)</f>
        <v>72.00</v>
      </c>
      <c r="F97" t="str">
        <f>VLOOKUP(A97,HOP!A:C,3,0)</f>
        <v>2151481</v>
      </c>
      <c r="G97">
        <f t="shared" si="2"/>
        <v>0</v>
      </c>
      <c r="H97" t="str">
        <f t="shared" si="3"/>
        <v>，2151481</v>
      </c>
      <c r="I97" t="str">
        <f>VLOOKUP(A97,HOP!A:T,20,0)</f>
        <v>直连</v>
      </c>
    </row>
    <row r="98" ht="14.25" hidden="1" customHeight="1" spans="1:9">
      <c r="A98" s="6" t="s">
        <v>707</v>
      </c>
      <c r="B98" s="7" t="s">
        <v>110</v>
      </c>
      <c r="C98" s="7" t="s">
        <v>81</v>
      </c>
      <c r="D98" s="3">
        <v>428</v>
      </c>
      <c r="E98" t="str">
        <f>VLOOKUP(A98,HOP!A:L,12,0)</f>
        <v>428.00</v>
      </c>
      <c r="F98" t="str">
        <f>VLOOKUP(A98,HOP!A:C,3,0)</f>
        <v>2151148</v>
      </c>
      <c r="G98">
        <f t="shared" si="2"/>
        <v>0</v>
      </c>
      <c r="H98" t="str">
        <f t="shared" si="3"/>
        <v>，2151148</v>
      </c>
      <c r="I98" t="str">
        <f>VLOOKUP(A98,HOP!A:T,20,0)</f>
        <v>直连</v>
      </c>
    </row>
    <row r="99" ht="14.25" hidden="1" customHeight="1" spans="1:9">
      <c r="A99" s="6" t="s">
        <v>714</v>
      </c>
      <c r="B99" s="7" t="s">
        <v>110</v>
      </c>
      <c r="C99" s="7" t="s">
        <v>81</v>
      </c>
      <c r="D99" s="3">
        <v>127</v>
      </c>
      <c r="E99" t="str">
        <f>VLOOKUP(A99,HOP!A:L,12,0)</f>
        <v>127.00</v>
      </c>
      <c r="F99" t="str">
        <f>VLOOKUP(A99,HOP!A:C,3,0)</f>
        <v>2151465</v>
      </c>
      <c r="G99">
        <f t="shared" si="2"/>
        <v>0</v>
      </c>
      <c r="H99" t="str">
        <f t="shared" si="3"/>
        <v>，2151465</v>
      </c>
      <c r="I99" t="str">
        <f>VLOOKUP(A99,HOP!A:T,20,0)</f>
        <v>直连</v>
      </c>
    </row>
    <row r="100" ht="14.25" hidden="1" customHeight="1" spans="1:9">
      <c r="A100" s="6" t="s">
        <v>718</v>
      </c>
      <c r="B100" s="7" t="s">
        <v>110</v>
      </c>
      <c r="C100" s="7" t="s">
        <v>81</v>
      </c>
      <c r="D100" s="3">
        <v>127</v>
      </c>
      <c r="E100" t="str">
        <f>VLOOKUP(A100,HOP!A:L,12,0)</f>
        <v>127.00</v>
      </c>
      <c r="F100" t="str">
        <f>VLOOKUP(A100,HOP!A:C,3,0)</f>
        <v>2151700</v>
      </c>
      <c r="G100">
        <f t="shared" si="2"/>
        <v>0</v>
      </c>
      <c r="H100" t="str">
        <f t="shared" si="3"/>
        <v>，2151700</v>
      </c>
      <c r="I100" t="str">
        <f>VLOOKUP(A100,HOP!A:T,20,0)</f>
        <v>直连</v>
      </c>
    </row>
    <row r="101" ht="14.25" hidden="1" customHeight="1" spans="1:9">
      <c r="A101" s="6" t="s">
        <v>723</v>
      </c>
      <c r="B101" s="7" t="s">
        <v>80</v>
      </c>
      <c r="C101" s="7" t="s">
        <v>81</v>
      </c>
      <c r="D101" s="3">
        <v>1040</v>
      </c>
      <c r="E101" t="str">
        <f>VLOOKUP(A101,HOP!A:L,12,0)</f>
        <v>1040.00</v>
      </c>
      <c r="F101" t="str">
        <f>VLOOKUP(A101,HOP!A:C,3,0)</f>
        <v>2147496</v>
      </c>
      <c r="G101">
        <f t="shared" si="2"/>
        <v>0</v>
      </c>
      <c r="H101" t="str">
        <f t="shared" si="3"/>
        <v>，2147496</v>
      </c>
      <c r="I101" t="str">
        <f>VLOOKUP(A101,HOP!A:T,20,0)</f>
        <v>直连</v>
      </c>
    </row>
    <row r="102" ht="14.25" hidden="1" customHeight="1" spans="1:9">
      <c r="A102" s="6" t="s">
        <v>729</v>
      </c>
      <c r="B102" s="7" t="s">
        <v>101</v>
      </c>
      <c r="C102" s="7" t="s">
        <v>81</v>
      </c>
      <c r="D102" s="3">
        <v>870</v>
      </c>
      <c r="E102" t="str">
        <f>VLOOKUP(A102,HOP!A:L,12,0)</f>
        <v>870.00</v>
      </c>
      <c r="F102" t="str">
        <f>VLOOKUP(A102,HOP!A:C,3,0)</f>
        <v>2147143</v>
      </c>
      <c r="G102">
        <f t="shared" si="2"/>
        <v>0</v>
      </c>
      <c r="H102" t="str">
        <f t="shared" si="3"/>
        <v>，2147143</v>
      </c>
      <c r="I102" t="str">
        <f>VLOOKUP(A102,HOP!A:T,20,0)</f>
        <v>直连</v>
      </c>
    </row>
    <row r="103" ht="14.25" hidden="1" customHeight="1" spans="1:9">
      <c r="A103" s="6" t="s">
        <v>736</v>
      </c>
      <c r="B103" s="7" t="s">
        <v>110</v>
      </c>
      <c r="C103" s="7" t="s">
        <v>81</v>
      </c>
      <c r="D103" s="3">
        <v>134</v>
      </c>
      <c r="E103" t="str">
        <f>VLOOKUP(A103,HOP!A:L,12,0)</f>
        <v>134.00</v>
      </c>
      <c r="F103" t="str">
        <f>VLOOKUP(A103,HOP!A:C,3,0)</f>
        <v>2150497</v>
      </c>
      <c r="G103">
        <f t="shared" si="2"/>
        <v>0</v>
      </c>
      <c r="H103" t="str">
        <f t="shared" si="3"/>
        <v>，2150497</v>
      </c>
      <c r="I103" t="str">
        <f>VLOOKUP(A103,HOP!A:T,20,0)</f>
        <v>直连</v>
      </c>
    </row>
    <row r="104" ht="14.25" hidden="1" customHeight="1" spans="1:9">
      <c r="A104" s="6" t="s">
        <v>741</v>
      </c>
      <c r="B104" s="7" t="s">
        <v>91</v>
      </c>
      <c r="C104" s="7" t="s">
        <v>81</v>
      </c>
      <c r="D104" s="3">
        <v>176</v>
      </c>
      <c r="E104" t="str">
        <f>VLOOKUP(A104,HOP!A:L,12,0)</f>
        <v>176.00</v>
      </c>
      <c r="F104" t="str">
        <f>VLOOKUP(A104,HOP!A:C,3,0)</f>
        <v>2149830</v>
      </c>
      <c r="G104">
        <f t="shared" si="2"/>
        <v>0</v>
      </c>
      <c r="H104" t="str">
        <f t="shared" si="3"/>
        <v>，2149830</v>
      </c>
      <c r="I104" t="str">
        <f>VLOOKUP(A104,HOP!A:T,20,0)</f>
        <v>直连</v>
      </c>
    </row>
    <row r="105" ht="14.25" hidden="1" customHeight="1" spans="1:9">
      <c r="A105" s="6" t="s">
        <v>746</v>
      </c>
      <c r="B105" s="7" t="s">
        <v>91</v>
      </c>
      <c r="C105" s="7" t="s">
        <v>81</v>
      </c>
      <c r="D105" s="3">
        <v>968</v>
      </c>
      <c r="E105" t="str">
        <f>VLOOKUP(A105,HOP!A:L,12,0)</f>
        <v>968.00</v>
      </c>
      <c r="F105" t="str">
        <f>VLOOKUP(A105,HOP!A:C,3,0)</f>
        <v>2149544</v>
      </c>
      <c r="G105">
        <f t="shared" si="2"/>
        <v>0</v>
      </c>
      <c r="H105" t="str">
        <f t="shared" si="3"/>
        <v>，2149544</v>
      </c>
      <c r="I105" t="str">
        <f>VLOOKUP(A105,HOP!A:T,20,0)</f>
        <v>直连</v>
      </c>
    </row>
    <row r="106" ht="14.25" hidden="1" customHeight="1" spans="1:9">
      <c r="A106" s="6" t="s">
        <v>754</v>
      </c>
      <c r="B106" s="7" t="s">
        <v>110</v>
      </c>
      <c r="C106" s="7" t="s">
        <v>81</v>
      </c>
      <c r="D106" s="3">
        <v>460</v>
      </c>
      <c r="E106" t="str">
        <f>VLOOKUP(A106,HOP!A:L,12,0)</f>
        <v>460.00</v>
      </c>
      <c r="F106" t="str">
        <f>VLOOKUP(A106,HOP!A:C,3,0)</f>
        <v>2149620</v>
      </c>
      <c r="G106">
        <f t="shared" si="2"/>
        <v>0</v>
      </c>
      <c r="H106" t="str">
        <f t="shared" si="3"/>
        <v>，2149620</v>
      </c>
      <c r="I106" t="str">
        <f>VLOOKUP(A106,HOP!A:T,20,0)</f>
        <v>直连</v>
      </c>
    </row>
    <row r="107" ht="14.25" hidden="1" customHeight="1" spans="1:9">
      <c r="A107" s="6" t="s">
        <v>761</v>
      </c>
      <c r="B107" s="7" t="s">
        <v>110</v>
      </c>
      <c r="C107" s="7" t="s">
        <v>81</v>
      </c>
      <c r="D107" s="3">
        <v>137</v>
      </c>
      <c r="E107" t="str">
        <f>VLOOKUP(A107,HOP!A:L,12,0)</f>
        <v>137.00</v>
      </c>
      <c r="F107" t="str">
        <f>VLOOKUP(A107,HOP!A:C,3,0)</f>
        <v>2150429</v>
      </c>
      <c r="G107">
        <f t="shared" si="2"/>
        <v>0</v>
      </c>
      <c r="H107" t="str">
        <f t="shared" si="3"/>
        <v>，2150429</v>
      </c>
      <c r="I107" t="str">
        <f>VLOOKUP(A107,HOP!A:T,20,0)</f>
        <v>直连</v>
      </c>
    </row>
    <row r="108" ht="14.25" hidden="1" customHeight="1" spans="1:9">
      <c r="A108" s="6" t="s">
        <v>767</v>
      </c>
      <c r="B108" s="7" t="s">
        <v>101</v>
      </c>
      <c r="C108" s="7" t="s">
        <v>81</v>
      </c>
      <c r="D108" s="3">
        <v>318</v>
      </c>
      <c r="E108" t="str">
        <f>VLOOKUP(A108,HOP!A:L,12,0)</f>
        <v>318.00</v>
      </c>
      <c r="F108" t="str">
        <f>VLOOKUP(A108,HOP!A:C,3,0)</f>
        <v>2148652</v>
      </c>
      <c r="G108">
        <f t="shared" si="2"/>
        <v>0</v>
      </c>
      <c r="H108" t="str">
        <f t="shared" si="3"/>
        <v>，2148652</v>
      </c>
      <c r="I108" t="str">
        <f>VLOOKUP(A108,HOP!A:T,20,0)</f>
        <v>直连</v>
      </c>
    </row>
    <row r="109" ht="14.25" hidden="1" customHeight="1" spans="1:9">
      <c r="A109" s="6" t="s">
        <v>775</v>
      </c>
      <c r="B109" s="7" t="s">
        <v>110</v>
      </c>
      <c r="C109" s="7" t="s">
        <v>81</v>
      </c>
      <c r="D109" s="3">
        <v>128</v>
      </c>
      <c r="E109" t="str">
        <f>VLOOKUP(A109,HOP!A:L,12,0)</f>
        <v>128.00</v>
      </c>
      <c r="F109" t="str">
        <f>VLOOKUP(A109,HOP!A:C,3,0)</f>
        <v>2148959</v>
      </c>
      <c r="G109">
        <f t="shared" si="2"/>
        <v>0</v>
      </c>
      <c r="H109" t="str">
        <f t="shared" si="3"/>
        <v>，2148959</v>
      </c>
      <c r="I109" t="str">
        <f>VLOOKUP(A109,HOP!A:T,20,0)</f>
        <v>直连</v>
      </c>
    </row>
    <row r="110" ht="14.25" hidden="1" customHeight="1" spans="1:9">
      <c r="A110" s="6" t="s">
        <v>781</v>
      </c>
      <c r="B110" s="7" t="s">
        <v>110</v>
      </c>
      <c r="C110" s="7" t="s">
        <v>81</v>
      </c>
      <c r="D110" s="3">
        <v>120</v>
      </c>
      <c r="E110" t="str">
        <f>VLOOKUP(A110,HOP!A:L,12,0)</f>
        <v>120.00</v>
      </c>
      <c r="F110" t="str">
        <f>VLOOKUP(A110,HOP!A:C,3,0)</f>
        <v>2151160</v>
      </c>
      <c r="G110">
        <f t="shared" si="2"/>
        <v>0</v>
      </c>
      <c r="H110" t="str">
        <f t="shared" si="3"/>
        <v>，2151160</v>
      </c>
      <c r="I110" t="str">
        <f>VLOOKUP(A110,HOP!A:T,20,0)</f>
        <v>直连</v>
      </c>
    </row>
    <row r="111" ht="14.25" hidden="1" customHeight="1" spans="1:9">
      <c r="A111" s="6" t="s">
        <v>787</v>
      </c>
      <c r="B111" s="7" t="s">
        <v>110</v>
      </c>
      <c r="C111" s="7" t="s">
        <v>81</v>
      </c>
      <c r="D111" s="3">
        <v>192</v>
      </c>
      <c r="E111" t="str">
        <f>VLOOKUP(A111,HOP!A:L,12,0)</f>
        <v>192.00</v>
      </c>
      <c r="F111" t="str">
        <f>VLOOKUP(A111,HOP!A:C,3,0)</f>
        <v>2151099</v>
      </c>
      <c r="G111">
        <f t="shared" si="2"/>
        <v>0</v>
      </c>
      <c r="H111" t="str">
        <f t="shared" si="3"/>
        <v>，2151099</v>
      </c>
      <c r="I111" t="str">
        <f>VLOOKUP(A111,HOP!A:T,20,0)</f>
        <v>直连</v>
      </c>
    </row>
    <row r="112" ht="14.25" hidden="1" customHeight="1" spans="1:9">
      <c r="A112" s="6" t="s">
        <v>792</v>
      </c>
      <c r="B112" s="7" t="s">
        <v>110</v>
      </c>
      <c r="C112" s="7" t="s">
        <v>81</v>
      </c>
      <c r="D112" s="3">
        <v>139</v>
      </c>
      <c r="E112" t="str">
        <f>VLOOKUP(A112,HOP!A:L,12,0)</f>
        <v>139.00</v>
      </c>
      <c r="F112" t="str">
        <f>VLOOKUP(A112,HOP!A:C,3,0)</f>
        <v>2151270</v>
      </c>
      <c r="G112">
        <f t="shared" si="2"/>
        <v>0</v>
      </c>
      <c r="H112" t="str">
        <f t="shared" si="3"/>
        <v>，2151270</v>
      </c>
      <c r="I112" t="str">
        <f>VLOOKUP(A112,HOP!A:T,20,0)</f>
        <v>直连</v>
      </c>
    </row>
    <row r="113" ht="14.25" hidden="1" customHeight="1" spans="1:9">
      <c r="A113" s="6" t="s">
        <v>797</v>
      </c>
      <c r="B113" s="7" t="s">
        <v>110</v>
      </c>
      <c r="C113" s="7" t="s">
        <v>81</v>
      </c>
      <c r="D113" s="3">
        <v>105</v>
      </c>
      <c r="E113" t="str">
        <f>VLOOKUP(A113,HOP!A:L,12,0)</f>
        <v>105.00</v>
      </c>
      <c r="F113" t="str">
        <f>VLOOKUP(A113,HOP!A:C,3,0)</f>
        <v>2151085</v>
      </c>
      <c r="G113">
        <f t="shared" si="2"/>
        <v>0</v>
      </c>
      <c r="H113" t="str">
        <f t="shared" si="3"/>
        <v>，2151085</v>
      </c>
      <c r="I113" t="str">
        <f>VLOOKUP(A113,HOP!A:T,20,0)</f>
        <v>直连</v>
      </c>
    </row>
    <row r="114" ht="14.25" hidden="1" customHeight="1" spans="1:9">
      <c r="A114" s="6" t="s">
        <v>801</v>
      </c>
      <c r="B114" s="7" t="s">
        <v>110</v>
      </c>
      <c r="C114" s="7" t="s">
        <v>81</v>
      </c>
      <c r="D114" s="3">
        <v>70</v>
      </c>
      <c r="E114" t="str">
        <f>VLOOKUP(A114,HOP!A:L,12,0)</f>
        <v>70.00</v>
      </c>
      <c r="F114" t="str">
        <f>VLOOKUP(A114,HOP!A:C,3,0)</f>
        <v>2151248</v>
      </c>
      <c r="G114">
        <f t="shared" si="2"/>
        <v>0</v>
      </c>
      <c r="H114" t="str">
        <f t="shared" si="3"/>
        <v>，2151248</v>
      </c>
      <c r="I114" t="str">
        <f>VLOOKUP(A114,HOP!A:T,20,0)</f>
        <v>直连</v>
      </c>
    </row>
    <row r="115" ht="14.25" hidden="1" customHeight="1" spans="1:9">
      <c r="A115" s="6" t="s">
        <v>805</v>
      </c>
      <c r="B115" s="7" t="s">
        <v>110</v>
      </c>
      <c r="C115" s="7" t="s">
        <v>81</v>
      </c>
      <c r="D115" s="3">
        <v>289</v>
      </c>
      <c r="E115" t="str">
        <f>VLOOKUP(A115,HOP!A:L,12,0)</f>
        <v>289.00</v>
      </c>
      <c r="F115" t="str">
        <f>VLOOKUP(A115,HOP!A:C,3,0)</f>
        <v>2148977</v>
      </c>
      <c r="G115">
        <f t="shared" si="2"/>
        <v>0</v>
      </c>
      <c r="H115" t="str">
        <f t="shared" si="3"/>
        <v>，2148977</v>
      </c>
      <c r="I115" t="str">
        <f>VLOOKUP(A115,HOP!A:T,20,0)</f>
        <v>直连</v>
      </c>
    </row>
    <row r="116" ht="14.25" hidden="1" customHeight="1" spans="1:9">
      <c r="A116" s="6" t="s">
        <v>811</v>
      </c>
      <c r="B116" s="7" t="s">
        <v>110</v>
      </c>
      <c r="C116" s="7" t="s">
        <v>81</v>
      </c>
      <c r="D116" s="3">
        <v>147</v>
      </c>
      <c r="E116" t="str">
        <f>VLOOKUP(A116,HOP!A:L,12,0)</f>
        <v>147.00</v>
      </c>
      <c r="F116" t="str">
        <f>VLOOKUP(A116,HOP!A:C,3,0)</f>
        <v>2151386</v>
      </c>
      <c r="G116">
        <f t="shared" si="2"/>
        <v>0</v>
      </c>
      <c r="H116" t="str">
        <f t="shared" si="3"/>
        <v>，2151386</v>
      </c>
      <c r="I116" t="str">
        <f>VLOOKUP(A116,HOP!A:T,20,0)</f>
        <v>直连</v>
      </c>
    </row>
    <row r="117" ht="14.25" hidden="1" customHeight="1" spans="1:9">
      <c r="A117" s="6" t="s">
        <v>816</v>
      </c>
      <c r="B117" s="7" t="s">
        <v>110</v>
      </c>
      <c r="C117" s="7" t="s">
        <v>81</v>
      </c>
      <c r="D117" s="3">
        <v>188</v>
      </c>
      <c r="E117" t="str">
        <f>VLOOKUP(A117,HOP!A:L,12,0)</f>
        <v>188.00</v>
      </c>
      <c r="F117" t="str">
        <f>VLOOKUP(A117,HOP!A:C,3,0)</f>
        <v>2151605</v>
      </c>
      <c r="G117">
        <f t="shared" si="2"/>
        <v>0</v>
      </c>
      <c r="H117" t="str">
        <f t="shared" si="3"/>
        <v>，2151605</v>
      </c>
      <c r="I117" t="str">
        <f>VLOOKUP(A117,HOP!A:T,20,0)</f>
        <v>直连</v>
      </c>
    </row>
    <row r="118" ht="14.25" hidden="1" customHeight="1" spans="1:9">
      <c r="A118" s="6" t="s">
        <v>822</v>
      </c>
      <c r="B118" s="7" t="s">
        <v>110</v>
      </c>
      <c r="C118" s="7" t="s">
        <v>81</v>
      </c>
      <c r="D118" s="3">
        <v>100</v>
      </c>
      <c r="E118" t="str">
        <f>VLOOKUP(A118,HOP!A:L,12,0)</f>
        <v>100.00</v>
      </c>
      <c r="F118" t="str">
        <f>VLOOKUP(A118,HOP!A:C,3,0)</f>
        <v>2151442</v>
      </c>
      <c r="G118">
        <f t="shared" si="2"/>
        <v>0</v>
      </c>
      <c r="H118" t="str">
        <f t="shared" si="3"/>
        <v>，2151442</v>
      </c>
      <c r="I118" t="str">
        <f>VLOOKUP(A118,HOP!A:T,20,0)</f>
        <v>直连</v>
      </c>
    </row>
    <row r="119" ht="14.25" hidden="1" customHeight="1" spans="1:9">
      <c r="A119" s="6" t="s">
        <v>828</v>
      </c>
      <c r="B119" s="7" t="s">
        <v>110</v>
      </c>
      <c r="C119" s="7" t="s">
        <v>81</v>
      </c>
      <c r="D119" s="3">
        <v>170</v>
      </c>
      <c r="E119" t="str">
        <f>VLOOKUP(A119,HOP!A:L,12,0)</f>
        <v>170.00</v>
      </c>
      <c r="F119" t="str">
        <f>VLOOKUP(A119,HOP!A:C,3,0)</f>
        <v>2148432</v>
      </c>
      <c r="G119">
        <f t="shared" si="2"/>
        <v>0</v>
      </c>
      <c r="H119" t="str">
        <f t="shared" si="3"/>
        <v>，2148432</v>
      </c>
      <c r="I119" t="str">
        <f>VLOOKUP(A119,HOP!A:T,20,0)</f>
        <v>直连</v>
      </c>
    </row>
    <row r="120" ht="14.25" hidden="1" customHeight="1" spans="1:9">
      <c r="A120" s="6" t="s">
        <v>833</v>
      </c>
      <c r="B120" s="7" t="s">
        <v>91</v>
      </c>
      <c r="C120" s="7" t="s">
        <v>81</v>
      </c>
      <c r="D120" s="3">
        <v>314</v>
      </c>
      <c r="E120" t="str">
        <f>VLOOKUP(A120,HOP!A:L,12,0)</f>
        <v>314.00</v>
      </c>
      <c r="F120" t="str">
        <f>VLOOKUP(A120,HOP!A:C,3,0)</f>
        <v>2149168</v>
      </c>
      <c r="G120">
        <f t="shared" si="2"/>
        <v>0</v>
      </c>
      <c r="H120" t="str">
        <f t="shared" si="3"/>
        <v>，2149168</v>
      </c>
      <c r="I120" t="str">
        <f>VLOOKUP(A120,HOP!A:T,20,0)</f>
        <v>直连</v>
      </c>
    </row>
    <row r="121" ht="14.25" hidden="1" customHeight="1" spans="1:9">
      <c r="A121" s="6" t="s">
        <v>839</v>
      </c>
      <c r="B121" s="7" t="s">
        <v>110</v>
      </c>
      <c r="C121" s="7" t="s">
        <v>81</v>
      </c>
      <c r="D121" s="3">
        <v>214</v>
      </c>
      <c r="E121" t="str">
        <f>VLOOKUP(A121,HOP!A:L,12,0)</f>
        <v>214.00</v>
      </c>
      <c r="F121" t="str">
        <f>VLOOKUP(A121,HOP!A:C,3,0)</f>
        <v>2148761</v>
      </c>
      <c r="G121">
        <f t="shared" si="2"/>
        <v>0</v>
      </c>
      <c r="H121" t="str">
        <f t="shared" si="3"/>
        <v>，2148761</v>
      </c>
      <c r="I121" t="str">
        <f>VLOOKUP(A121,HOP!A:T,20,0)</f>
        <v>直连</v>
      </c>
    </row>
    <row r="122" ht="14.25" hidden="1" customHeight="1" spans="1:9">
      <c r="A122" s="6" t="s">
        <v>847</v>
      </c>
      <c r="B122" s="7" t="s">
        <v>110</v>
      </c>
      <c r="C122" s="7" t="s">
        <v>81</v>
      </c>
      <c r="D122" s="3">
        <v>88</v>
      </c>
      <c r="E122" t="str">
        <f>VLOOKUP(A122,HOP!A:L,12,0)</f>
        <v>88.00</v>
      </c>
      <c r="F122" t="str">
        <f>VLOOKUP(A122,HOP!A:C,3,0)</f>
        <v>2150363</v>
      </c>
      <c r="G122">
        <f t="shared" si="2"/>
        <v>0</v>
      </c>
      <c r="H122" t="str">
        <f t="shared" si="3"/>
        <v>，2150363</v>
      </c>
      <c r="I122" t="str">
        <f>VLOOKUP(A122,HOP!A:T,20,0)</f>
        <v>直连</v>
      </c>
    </row>
    <row r="123" ht="14.25" hidden="1" customHeight="1" spans="1:9">
      <c r="A123" s="6" t="s">
        <v>852</v>
      </c>
      <c r="B123" s="7" t="s">
        <v>91</v>
      </c>
      <c r="C123" s="7" t="s">
        <v>81</v>
      </c>
      <c r="D123" s="3">
        <v>820</v>
      </c>
      <c r="E123" t="str">
        <f>VLOOKUP(A123,HOP!A:L,12,0)</f>
        <v>820.00</v>
      </c>
      <c r="F123" t="str">
        <f>VLOOKUP(A123,HOP!A:C,3,0)</f>
        <v>2150273</v>
      </c>
      <c r="G123">
        <f t="shared" si="2"/>
        <v>0</v>
      </c>
      <c r="H123" t="str">
        <f t="shared" si="3"/>
        <v>，2150273</v>
      </c>
      <c r="I123" t="str">
        <f>VLOOKUP(A123,HOP!A:T,20,0)</f>
        <v>直连</v>
      </c>
    </row>
    <row r="124" ht="14.25" hidden="1" customHeight="1" spans="1:9">
      <c r="A124" s="6" t="s">
        <v>860</v>
      </c>
      <c r="B124" s="7" t="s">
        <v>110</v>
      </c>
      <c r="C124" s="7" t="s">
        <v>81</v>
      </c>
      <c r="D124" s="3">
        <v>130</v>
      </c>
      <c r="E124" t="str">
        <f>VLOOKUP(A124,HOP!A:L,12,0)</f>
        <v>130.00</v>
      </c>
      <c r="F124" t="str">
        <f>VLOOKUP(A124,HOP!A:C,3,0)</f>
        <v>2150751</v>
      </c>
      <c r="G124">
        <f t="shared" si="2"/>
        <v>0</v>
      </c>
      <c r="H124" t="str">
        <f t="shared" si="3"/>
        <v>，2150751</v>
      </c>
      <c r="I124" t="str">
        <f>VLOOKUP(A124,HOP!A:T,20,0)</f>
        <v>直连</v>
      </c>
    </row>
    <row r="125" ht="14.25" hidden="1" customHeight="1" spans="1:9">
      <c r="A125" s="6" t="s">
        <v>864</v>
      </c>
      <c r="B125" s="7" t="s">
        <v>110</v>
      </c>
      <c r="C125" s="7" t="s">
        <v>81</v>
      </c>
      <c r="D125" s="3">
        <v>85</v>
      </c>
      <c r="E125" t="str">
        <f>VLOOKUP(A125,HOP!A:L,12,0)</f>
        <v>85.00</v>
      </c>
      <c r="F125" t="str">
        <f>VLOOKUP(A125,HOP!A:C,3,0)</f>
        <v>2150750</v>
      </c>
      <c r="G125">
        <f t="shared" si="2"/>
        <v>0</v>
      </c>
      <c r="H125" t="str">
        <f t="shared" si="3"/>
        <v>，2150750</v>
      </c>
      <c r="I125" t="str">
        <f>VLOOKUP(A125,HOP!A:T,20,0)</f>
        <v>直连</v>
      </c>
    </row>
    <row r="126" ht="14.25" hidden="1" customHeight="1" spans="1:9">
      <c r="A126" s="6" t="s">
        <v>871</v>
      </c>
      <c r="B126" s="7" t="s">
        <v>110</v>
      </c>
      <c r="C126" s="7" t="s">
        <v>81</v>
      </c>
      <c r="D126" s="3">
        <v>224</v>
      </c>
      <c r="E126" t="str">
        <f>VLOOKUP(A126,HOP!A:L,12,0)</f>
        <v>224.00</v>
      </c>
      <c r="F126" t="str">
        <f>VLOOKUP(A126,HOP!A:C,3,0)</f>
        <v>2151372</v>
      </c>
      <c r="G126">
        <f t="shared" si="2"/>
        <v>0</v>
      </c>
      <c r="H126" t="str">
        <f t="shared" si="3"/>
        <v>，2151372</v>
      </c>
      <c r="I126" t="str">
        <f>VLOOKUP(A126,HOP!A:T,20,0)</f>
        <v>直连</v>
      </c>
    </row>
    <row r="127" ht="14.25" hidden="1" customHeight="1" spans="1:9">
      <c r="A127" s="6" t="s">
        <v>876</v>
      </c>
      <c r="B127" s="7" t="s">
        <v>110</v>
      </c>
      <c r="C127" s="7" t="s">
        <v>81</v>
      </c>
      <c r="D127" s="3">
        <v>105</v>
      </c>
      <c r="E127" t="str">
        <f>VLOOKUP(A127,HOP!A:L,12,0)</f>
        <v>105.00</v>
      </c>
      <c r="F127" t="str">
        <f>VLOOKUP(A127,HOP!A:C,3,0)</f>
        <v>2150620</v>
      </c>
      <c r="G127">
        <f t="shared" si="2"/>
        <v>0</v>
      </c>
      <c r="H127" t="str">
        <f t="shared" si="3"/>
        <v>，2150620</v>
      </c>
      <c r="I127" t="str">
        <f>VLOOKUP(A127,HOP!A:T,20,0)</f>
        <v>直连</v>
      </c>
    </row>
    <row r="128" ht="14.25" hidden="1" customHeight="1" spans="1:9">
      <c r="A128" s="6" t="s">
        <v>880</v>
      </c>
      <c r="B128" s="7" t="s">
        <v>110</v>
      </c>
      <c r="C128" s="7" t="s">
        <v>81</v>
      </c>
      <c r="D128" s="3">
        <v>164</v>
      </c>
      <c r="E128" t="str">
        <f>VLOOKUP(A128,HOP!A:L,12,0)</f>
        <v>164.00</v>
      </c>
      <c r="F128" t="str">
        <f>VLOOKUP(A128,HOP!A:C,3,0)</f>
        <v>2151381</v>
      </c>
      <c r="G128">
        <f t="shared" si="2"/>
        <v>0</v>
      </c>
      <c r="H128" t="str">
        <f t="shared" si="3"/>
        <v>，2151381</v>
      </c>
      <c r="I128" t="str">
        <f>VLOOKUP(A128,HOP!A:T,20,0)</f>
        <v>直连</v>
      </c>
    </row>
    <row r="129" ht="14.25" hidden="1" customHeight="1" spans="1:9">
      <c r="A129" s="6" t="s">
        <v>884</v>
      </c>
      <c r="B129" s="7" t="s">
        <v>110</v>
      </c>
      <c r="C129" s="7" t="s">
        <v>81</v>
      </c>
      <c r="D129" s="3">
        <v>98</v>
      </c>
      <c r="E129" t="str">
        <f>VLOOKUP(A129,HOP!A:L,12,0)</f>
        <v>98.00</v>
      </c>
      <c r="F129" t="str">
        <f>VLOOKUP(A129,HOP!A:C,3,0)</f>
        <v>2151375</v>
      </c>
      <c r="G129">
        <f t="shared" si="2"/>
        <v>0</v>
      </c>
      <c r="H129" t="str">
        <f t="shared" si="3"/>
        <v>，2151375</v>
      </c>
      <c r="I129" t="str">
        <f>VLOOKUP(A129,HOP!A:T,20,0)</f>
        <v>直连</v>
      </c>
    </row>
    <row r="130" ht="14.25" hidden="1" customHeight="1" spans="1:9">
      <c r="A130" s="6" t="s">
        <v>890</v>
      </c>
      <c r="B130" s="7" t="s">
        <v>110</v>
      </c>
      <c r="C130" s="7" t="s">
        <v>81</v>
      </c>
      <c r="D130" s="3">
        <v>210</v>
      </c>
      <c r="E130" t="str">
        <f>VLOOKUP(A130,HOP!A:L,12,0)</f>
        <v>210.00</v>
      </c>
      <c r="F130" t="str">
        <f>VLOOKUP(A130,HOP!A:C,3,0)</f>
        <v>2150903</v>
      </c>
      <c r="G130">
        <f t="shared" si="2"/>
        <v>0</v>
      </c>
      <c r="H130" t="str">
        <f t="shared" si="3"/>
        <v>，2150903</v>
      </c>
      <c r="I130" t="str">
        <f>VLOOKUP(A130,HOP!A:T,20,0)</f>
        <v>直连</v>
      </c>
    </row>
    <row r="131" ht="14.25" hidden="1" customHeight="1" spans="1:9">
      <c r="A131" s="6" t="s">
        <v>897</v>
      </c>
      <c r="B131" s="7" t="s">
        <v>110</v>
      </c>
      <c r="C131" s="7" t="s">
        <v>81</v>
      </c>
      <c r="D131" s="3">
        <v>338</v>
      </c>
      <c r="E131" t="str">
        <f>VLOOKUP(A131,HOP!A:L,12,0)</f>
        <v>338.00</v>
      </c>
      <c r="F131" t="str">
        <f>VLOOKUP(A131,HOP!A:C,3,0)</f>
        <v>2151579</v>
      </c>
      <c r="G131">
        <f t="shared" ref="G131:G194" si="4">D131-E131</f>
        <v>0</v>
      </c>
      <c r="H131" t="str">
        <f t="shared" ref="H131:H194" si="5">$H$1&amp;F131</f>
        <v>，2151579</v>
      </c>
      <c r="I131" t="str">
        <f>VLOOKUP(A131,HOP!A:T,20,0)</f>
        <v>直连</v>
      </c>
    </row>
    <row r="132" ht="14.25" hidden="1" customHeight="1" spans="1:9">
      <c r="A132" s="6" t="s">
        <v>904</v>
      </c>
      <c r="B132" s="7" t="s">
        <v>110</v>
      </c>
      <c r="C132" s="7" t="s">
        <v>81</v>
      </c>
      <c r="D132" s="3">
        <v>234</v>
      </c>
      <c r="E132" t="str">
        <f>VLOOKUP(A132,HOP!A:L,12,0)</f>
        <v>234.00</v>
      </c>
      <c r="F132" t="str">
        <f>VLOOKUP(A132,HOP!A:C,3,0)</f>
        <v>2151058</v>
      </c>
      <c r="G132">
        <f t="shared" si="4"/>
        <v>0</v>
      </c>
      <c r="H132" t="str">
        <f t="shared" si="5"/>
        <v>，2151058</v>
      </c>
      <c r="I132" t="str">
        <f>VLOOKUP(A132,HOP!A:T,20,0)</f>
        <v>直连</v>
      </c>
    </row>
    <row r="133" ht="14.25" hidden="1" customHeight="1" spans="1:9">
      <c r="A133" s="6" t="s">
        <v>908</v>
      </c>
      <c r="B133" s="7" t="s">
        <v>110</v>
      </c>
      <c r="C133" s="7" t="s">
        <v>81</v>
      </c>
      <c r="D133" s="3">
        <v>292</v>
      </c>
      <c r="E133" t="str">
        <f>VLOOKUP(A133,HOP!A:L,12,0)</f>
        <v>292.00</v>
      </c>
      <c r="F133" t="str">
        <f>VLOOKUP(A133,HOP!A:C,3,0)</f>
        <v>2150869</v>
      </c>
      <c r="G133">
        <f t="shared" si="4"/>
        <v>0</v>
      </c>
      <c r="H133" t="str">
        <f t="shared" si="5"/>
        <v>，2150869</v>
      </c>
      <c r="I133" t="str">
        <f>VLOOKUP(A133,HOP!A:T,20,0)</f>
        <v>直连</v>
      </c>
    </row>
    <row r="134" ht="14.25" hidden="1" customHeight="1" spans="1:9">
      <c r="A134" s="6" t="s">
        <v>915</v>
      </c>
      <c r="B134" s="7" t="s">
        <v>110</v>
      </c>
      <c r="C134" s="7" t="s">
        <v>81</v>
      </c>
      <c r="D134" s="3">
        <v>206</v>
      </c>
      <c r="E134" t="str">
        <f>VLOOKUP(A134,HOP!A:L,12,0)</f>
        <v>206.00</v>
      </c>
      <c r="F134" t="str">
        <f>VLOOKUP(A134,HOP!A:C,3,0)</f>
        <v>2150592</v>
      </c>
      <c r="G134">
        <f t="shared" si="4"/>
        <v>0</v>
      </c>
      <c r="H134" t="str">
        <f t="shared" si="5"/>
        <v>，2150592</v>
      </c>
      <c r="I134" t="str">
        <f>VLOOKUP(A134,HOP!A:T,20,0)</f>
        <v>直连</v>
      </c>
    </row>
    <row r="135" ht="14.25" hidden="1" customHeight="1" spans="1:9">
      <c r="A135" s="6" t="s">
        <v>921</v>
      </c>
      <c r="B135" s="7" t="s">
        <v>110</v>
      </c>
      <c r="C135" s="7" t="s">
        <v>81</v>
      </c>
      <c r="D135" s="3">
        <v>182</v>
      </c>
      <c r="E135" t="str">
        <f>VLOOKUP(A135,HOP!A:L,12,0)</f>
        <v>182.00</v>
      </c>
      <c r="F135" t="str">
        <f>VLOOKUP(A135,HOP!A:C,3,0)</f>
        <v>2150556</v>
      </c>
      <c r="G135">
        <f t="shared" si="4"/>
        <v>0</v>
      </c>
      <c r="H135" t="str">
        <f t="shared" si="5"/>
        <v>，2150556</v>
      </c>
      <c r="I135" t="str">
        <f>VLOOKUP(A135,HOP!A:T,20,0)</f>
        <v>直连</v>
      </c>
    </row>
    <row r="136" ht="14.25" hidden="1" customHeight="1" spans="1:9">
      <c r="A136" s="6" t="s">
        <v>926</v>
      </c>
      <c r="B136" s="7" t="s">
        <v>110</v>
      </c>
      <c r="C136" s="7" t="s">
        <v>81</v>
      </c>
      <c r="D136" s="3">
        <v>182</v>
      </c>
      <c r="E136" t="str">
        <f>VLOOKUP(A136,HOP!A:L,12,0)</f>
        <v>182.00</v>
      </c>
      <c r="F136" t="str">
        <f>VLOOKUP(A136,HOP!A:C,3,0)</f>
        <v>2150557</v>
      </c>
      <c r="G136">
        <f t="shared" si="4"/>
        <v>0</v>
      </c>
      <c r="H136" t="str">
        <f t="shared" si="5"/>
        <v>，2150557</v>
      </c>
      <c r="I136" t="str">
        <f>VLOOKUP(A136,HOP!A:T,20,0)</f>
        <v>直连</v>
      </c>
    </row>
    <row r="137" ht="14.25" hidden="1" customHeight="1" spans="1:9">
      <c r="A137" s="6" t="s">
        <v>928</v>
      </c>
      <c r="B137" s="7" t="s">
        <v>110</v>
      </c>
      <c r="C137" s="7" t="s">
        <v>81</v>
      </c>
      <c r="D137" s="3">
        <v>178</v>
      </c>
      <c r="E137" t="str">
        <f>VLOOKUP(A137,HOP!A:L,12,0)</f>
        <v>178.00</v>
      </c>
      <c r="F137" t="str">
        <f>VLOOKUP(A137,HOP!A:C,3,0)</f>
        <v>2151366</v>
      </c>
      <c r="G137">
        <f t="shared" si="4"/>
        <v>0</v>
      </c>
      <c r="H137" t="str">
        <f t="shared" si="5"/>
        <v>，2151366</v>
      </c>
      <c r="I137" t="str">
        <f>VLOOKUP(A137,HOP!A:T,20,0)</f>
        <v>直连</v>
      </c>
    </row>
    <row r="138" ht="14.25" hidden="1" customHeight="1" spans="1:9">
      <c r="A138" s="6" t="s">
        <v>934</v>
      </c>
      <c r="B138" s="7" t="s">
        <v>110</v>
      </c>
      <c r="C138" s="7" t="s">
        <v>81</v>
      </c>
      <c r="D138" s="3">
        <v>89</v>
      </c>
      <c r="E138" t="str">
        <f>VLOOKUP(A138,HOP!A:L,12,0)</f>
        <v>89.00</v>
      </c>
      <c r="F138" t="str">
        <f>VLOOKUP(A138,HOP!A:C,3,0)</f>
        <v>2151287</v>
      </c>
      <c r="G138">
        <f t="shared" si="4"/>
        <v>0</v>
      </c>
      <c r="H138" t="str">
        <f t="shared" si="5"/>
        <v>，2151287</v>
      </c>
      <c r="I138" t="str">
        <f>VLOOKUP(A138,HOP!A:T,20,0)</f>
        <v>直连</v>
      </c>
    </row>
    <row r="139" ht="14.25" hidden="1" customHeight="1" spans="1:9">
      <c r="A139" s="6" t="s">
        <v>938</v>
      </c>
      <c r="B139" s="7" t="s">
        <v>110</v>
      </c>
      <c r="C139" s="7" t="s">
        <v>81</v>
      </c>
      <c r="D139" s="3">
        <v>287</v>
      </c>
      <c r="E139" t="str">
        <f>VLOOKUP(A139,HOP!A:L,12,0)</f>
        <v>287.00</v>
      </c>
      <c r="F139" t="str">
        <f>VLOOKUP(A139,HOP!A:C,3,0)</f>
        <v>2151597</v>
      </c>
      <c r="G139">
        <f t="shared" si="4"/>
        <v>0</v>
      </c>
      <c r="H139" t="str">
        <f t="shared" si="5"/>
        <v>，2151597</v>
      </c>
      <c r="I139" t="str">
        <f>VLOOKUP(A139,HOP!A:T,20,0)</f>
        <v>直连</v>
      </c>
    </row>
    <row r="140" ht="14.25" hidden="1" customHeight="1" spans="1:9">
      <c r="A140" s="6" t="s">
        <v>945</v>
      </c>
      <c r="B140" s="7" t="s">
        <v>110</v>
      </c>
      <c r="C140" s="7" t="s">
        <v>81</v>
      </c>
      <c r="D140" s="3">
        <v>331</v>
      </c>
      <c r="E140" t="str">
        <f>VLOOKUP(A140,HOP!A:L,12,0)</f>
        <v>331.00</v>
      </c>
      <c r="F140" t="str">
        <f>VLOOKUP(A140,HOP!A:C,3,0)</f>
        <v>2144591</v>
      </c>
      <c r="G140">
        <f t="shared" si="4"/>
        <v>0</v>
      </c>
      <c r="H140" t="str">
        <f t="shared" si="5"/>
        <v>，2144591</v>
      </c>
      <c r="I140" t="str">
        <f>VLOOKUP(A140,HOP!A:T,20,0)</f>
        <v>直连</v>
      </c>
    </row>
    <row r="141" ht="14.25" hidden="1" customHeight="1" spans="1:9">
      <c r="A141" s="6" t="s">
        <v>951</v>
      </c>
      <c r="B141" s="7" t="s">
        <v>110</v>
      </c>
      <c r="C141" s="7" t="s">
        <v>81</v>
      </c>
      <c r="D141" s="3">
        <v>227</v>
      </c>
      <c r="E141" t="str">
        <f>VLOOKUP(A141,HOP!A:L,12,0)</f>
        <v>227.00</v>
      </c>
      <c r="F141" t="str">
        <f>VLOOKUP(A141,HOP!A:C,3,0)</f>
        <v>2146278</v>
      </c>
      <c r="G141">
        <f t="shared" si="4"/>
        <v>0</v>
      </c>
      <c r="H141" t="str">
        <f t="shared" si="5"/>
        <v>，2146278</v>
      </c>
      <c r="I141" t="str">
        <f>VLOOKUP(A141,HOP!A:T,20,0)</f>
        <v>直连</v>
      </c>
    </row>
    <row r="142" ht="14.25" hidden="1" customHeight="1" spans="1:9">
      <c r="A142" s="6" t="s">
        <v>956</v>
      </c>
      <c r="B142" s="7" t="s">
        <v>91</v>
      </c>
      <c r="C142" s="7" t="s">
        <v>81</v>
      </c>
      <c r="D142" s="3">
        <v>2100</v>
      </c>
      <c r="E142" t="str">
        <f>VLOOKUP(A142,HOP!A:L,12,0)</f>
        <v>2100.00</v>
      </c>
      <c r="F142" t="str">
        <f>VLOOKUP(A142,HOP!A:C,3,0)</f>
        <v>2003454</v>
      </c>
      <c r="G142">
        <f t="shared" si="4"/>
        <v>0</v>
      </c>
      <c r="H142" t="str">
        <f t="shared" si="5"/>
        <v>，2003454</v>
      </c>
      <c r="I142" t="str">
        <f>VLOOKUP(A142,HOP!A:T,20,0)</f>
        <v>直连</v>
      </c>
    </row>
    <row r="143" ht="14.25" hidden="1" customHeight="1" spans="1:9">
      <c r="A143" s="6" t="s">
        <v>964</v>
      </c>
      <c r="B143" s="7" t="s">
        <v>110</v>
      </c>
      <c r="C143" s="7" t="s">
        <v>81</v>
      </c>
      <c r="D143" s="3">
        <v>202</v>
      </c>
      <c r="E143" t="str">
        <f>VLOOKUP(A143,HOP!A:L,12,0)</f>
        <v>202.00</v>
      </c>
      <c r="F143" t="str">
        <f>VLOOKUP(A143,HOP!A:C,3,0)</f>
        <v>2147867</v>
      </c>
      <c r="G143">
        <f t="shared" si="4"/>
        <v>0</v>
      </c>
      <c r="H143" t="str">
        <f t="shared" si="5"/>
        <v>，2147867</v>
      </c>
      <c r="I143" t="str">
        <f>VLOOKUP(A143,HOP!A:T,20,0)</f>
        <v>直连</v>
      </c>
    </row>
    <row r="144" ht="14.25" hidden="1" customHeight="1" spans="1:9">
      <c r="A144" s="6" t="s">
        <v>971</v>
      </c>
      <c r="B144" s="7" t="s">
        <v>110</v>
      </c>
      <c r="C144" s="7" t="s">
        <v>81</v>
      </c>
      <c r="D144" s="3">
        <v>238</v>
      </c>
      <c r="E144" t="str">
        <f>VLOOKUP(A144,HOP!A:L,12,0)</f>
        <v>238.00</v>
      </c>
      <c r="F144" t="str">
        <f>VLOOKUP(A144,HOP!A:C,3,0)</f>
        <v>2150560</v>
      </c>
      <c r="G144">
        <f t="shared" si="4"/>
        <v>0</v>
      </c>
      <c r="H144" t="str">
        <f t="shared" si="5"/>
        <v>，2150560</v>
      </c>
      <c r="I144" t="str">
        <f>VLOOKUP(A144,HOP!A:T,20,0)</f>
        <v>直连</v>
      </c>
    </row>
    <row r="145" ht="14.25" hidden="1" customHeight="1" spans="1:9">
      <c r="A145" s="6" t="s">
        <v>976</v>
      </c>
      <c r="B145" s="7" t="s">
        <v>110</v>
      </c>
      <c r="C145" s="7" t="s">
        <v>81</v>
      </c>
      <c r="D145" s="3">
        <v>674</v>
      </c>
      <c r="E145" t="str">
        <f>VLOOKUP(A145,HOP!A:L,12,0)</f>
        <v>674.00</v>
      </c>
      <c r="F145" t="str">
        <f>VLOOKUP(A145,HOP!A:C,3,0)</f>
        <v>2150944</v>
      </c>
      <c r="G145">
        <f t="shared" si="4"/>
        <v>0</v>
      </c>
      <c r="H145" t="str">
        <f t="shared" si="5"/>
        <v>，2150944</v>
      </c>
      <c r="I145" t="str">
        <f>VLOOKUP(A145,HOP!A:T,20,0)</f>
        <v>直连</v>
      </c>
    </row>
    <row r="146" ht="14.25" hidden="1" customHeight="1" spans="1:9">
      <c r="A146" s="6" t="s">
        <v>983</v>
      </c>
      <c r="B146" s="7" t="s">
        <v>110</v>
      </c>
      <c r="C146" s="7" t="s">
        <v>81</v>
      </c>
      <c r="D146" s="3">
        <v>256</v>
      </c>
      <c r="E146" t="str">
        <f>VLOOKUP(A146,HOP!A:L,12,0)</f>
        <v>256.00</v>
      </c>
      <c r="F146" t="str">
        <f>VLOOKUP(A146,HOP!A:C,3,0)</f>
        <v>2148805</v>
      </c>
      <c r="G146">
        <f t="shared" si="4"/>
        <v>0</v>
      </c>
      <c r="H146" t="str">
        <f t="shared" si="5"/>
        <v>，2148805</v>
      </c>
      <c r="I146" t="str">
        <f>VLOOKUP(A146,HOP!A:T,20,0)</f>
        <v>直连</v>
      </c>
    </row>
    <row r="147" ht="14.25" hidden="1" customHeight="1" spans="1:9">
      <c r="A147" s="6" t="s">
        <v>991</v>
      </c>
      <c r="B147" s="7" t="s">
        <v>110</v>
      </c>
      <c r="C147" s="7" t="s">
        <v>81</v>
      </c>
      <c r="D147" s="3">
        <v>80</v>
      </c>
      <c r="E147" t="str">
        <f>VLOOKUP(A147,HOP!A:L,12,0)</f>
        <v>80.00</v>
      </c>
      <c r="F147" t="str">
        <f>VLOOKUP(A147,HOP!A:C,3,0)</f>
        <v>2151333</v>
      </c>
      <c r="G147">
        <f t="shared" si="4"/>
        <v>0</v>
      </c>
      <c r="H147" t="str">
        <f t="shared" si="5"/>
        <v>，2151333</v>
      </c>
      <c r="I147" t="str">
        <f>VLOOKUP(A147,HOP!A:T,20,0)</f>
        <v>直连</v>
      </c>
    </row>
    <row r="148" ht="14.25" hidden="1" customHeight="1" spans="1:9">
      <c r="A148" s="6" t="s">
        <v>995</v>
      </c>
      <c r="B148" s="7" t="s">
        <v>110</v>
      </c>
      <c r="C148" s="7" t="s">
        <v>81</v>
      </c>
      <c r="D148" s="3">
        <v>246</v>
      </c>
      <c r="E148" t="str">
        <f>VLOOKUP(A148,HOP!A:L,12,0)</f>
        <v>246.00</v>
      </c>
      <c r="F148" t="str">
        <f>VLOOKUP(A148,HOP!A:C,3,0)</f>
        <v>2150774</v>
      </c>
      <c r="G148">
        <f t="shared" si="4"/>
        <v>0</v>
      </c>
      <c r="H148" t="str">
        <f t="shared" si="5"/>
        <v>，2150774</v>
      </c>
      <c r="I148" t="str">
        <f>VLOOKUP(A148,HOP!A:T,20,0)</f>
        <v>直连</v>
      </c>
    </row>
    <row r="149" ht="14.25" hidden="1" customHeight="1" spans="1:9">
      <c r="A149" s="6" t="s">
        <v>1002</v>
      </c>
      <c r="B149" s="7" t="s">
        <v>110</v>
      </c>
      <c r="C149" s="7" t="s">
        <v>81</v>
      </c>
      <c r="D149" s="3">
        <v>103</v>
      </c>
      <c r="E149" t="str">
        <f>VLOOKUP(A149,HOP!A:L,12,0)</f>
        <v>103.00</v>
      </c>
      <c r="F149" t="str">
        <f>VLOOKUP(A149,HOP!A:C,3,0)</f>
        <v>2151012</v>
      </c>
      <c r="G149">
        <f t="shared" si="4"/>
        <v>0</v>
      </c>
      <c r="H149" t="str">
        <f t="shared" si="5"/>
        <v>，2151012</v>
      </c>
      <c r="I149" t="str">
        <f>VLOOKUP(A149,HOP!A:T,20,0)</f>
        <v>直连</v>
      </c>
    </row>
    <row r="150" ht="14.25" hidden="1" customHeight="1" spans="1:9">
      <c r="A150" s="6" t="s">
        <v>1006</v>
      </c>
      <c r="B150" s="7" t="s">
        <v>110</v>
      </c>
      <c r="C150" s="7" t="s">
        <v>81</v>
      </c>
      <c r="D150" s="3">
        <v>200</v>
      </c>
      <c r="E150" t="str">
        <f>VLOOKUP(A150,HOP!A:L,12,0)</f>
        <v>200.00</v>
      </c>
      <c r="F150" t="str">
        <f>VLOOKUP(A150,HOP!A:C,3,0)</f>
        <v>2151586</v>
      </c>
      <c r="G150">
        <f t="shared" si="4"/>
        <v>0</v>
      </c>
      <c r="H150" t="str">
        <f t="shared" si="5"/>
        <v>，2151586</v>
      </c>
      <c r="I150" t="str">
        <f>VLOOKUP(A150,HOP!A:T,20,0)</f>
        <v>直连</v>
      </c>
    </row>
    <row r="151" ht="14.25" hidden="1" customHeight="1" spans="1:9">
      <c r="A151" s="6" t="s">
        <v>1010</v>
      </c>
      <c r="B151" s="7" t="s">
        <v>110</v>
      </c>
      <c r="C151" s="7" t="s">
        <v>81</v>
      </c>
      <c r="D151" s="3">
        <v>155</v>
      </c>
      <c r="E151" t="str">
        <f>VLOOKUP(A151,HOP!A:L,12,0)</f>
        <v>155.00</v>
      </c>
      <c r="F151" t="str">
        <f>VLOOKUP(A151,HOP!A:C,3,0)</f>
        <v>2150394</v>
      </c>
      <c r="G151">
        <f t="shared" si="4"/>
        <v>0</v>
      </c>
      <c r="H151" t="str">
        <f t="shared" si="5"/>
        <v>，2150394</v>
      </c>
      <c r="I151" t="str">
        <f>VLOOKUP(A151,HOP!A:T,20,0)</f>
        <v>直连</v>
      </c>
    </row>
    <row r="152" ht="14.25" hidden="1" customHeight="1" spans="1:9">
      <c r="A152" s="6" t="s">
        <v>1014</v>
      </c>
      <c r="B152" s="7" t="s">
        <v>80</v>
      </c>
      <c r="C152" s="7" t="s">
        <v>81</v>
      </c>
      <c r="D152" s="3">
        <v>445</v>
      </c>
      <c r="E152" t="str">
        <f>VLOOKUP(A152,HOP!A:L,12,0)</f>
        <v>445.00</v>
      </c>
      <c r="F152" t="str">
        <f>VLOOKUP(A152,HOP!A:C,3,0)</f>
        <v>2145673</v>
      </c>
      <c r="G152">
        <f t="shared" si="4"/>
        <v>0</v>
      </c>
      <c r="H152" t="str">
        <f t="shared" si="5"/>
        <v>，2145673</v>
      </c>
      <c r="I152" t="str">
        <f>VLOOKUP(A152,HOP!A:T,20,0)</f>
        <v>直连</v>
      </c>
    </row>
    <row r="153" ht="14.25" hidden="1" customHeight="1" spans="1:9">
      <c r="A153" s="6" t="s">
        <v>1020</v>
      </c>
      <c r="B153" s="7" t="s">
        <v>110</v>
      </c>
      <c r="C153" s="7" t="s">
        <v>81</v>
      </c>
      <c r="D153" s="3">
        <v>83</v>
      </c>
      <c r="E153" t="str">
        <f>VLOOKUP(A153,HOP!A:L,12,0)</f>
        <v>83.00</v>
      </c>
      <c r="F153" t="str">
        <f>VLOOKUP(A153,HOP!A:C,3,0)</f>
        <v>2150420</v>
      </c>
      <c r="G153">
        <f t="shared" si="4"/>
        <v>0</v>
      </c>
      <c r="H153" t="str">
        <f t="shared" si="5"/>
        <v>，2150420</v>
      </c>
      <c r="I153" t="str">
        <f>VLOOKUP(A153,HOP!A:T,20,0)</f>
        <v>直连</v>
      </c>
    </row>
    <row r="154" ht="14.25" hidden="1" customHeight="1" spans="1:9">
      <c r="A154" s="6" t="s">
        <v>1025</v>
      </c>
      <c r="B154" s="7" t="s">
        <v>110</v>
      </c>
      <c r="C154" s="7" t="s">
        <v>81</v>
      </c>
      <c r="D154" s="3">
        <v>183</v>
      </c>
      <c r="E154" t="str">
        <f>VLOOKUP(A154,HOP!A:L,12,0)</f>
        <v>183.00</v>
      </c>
      <c r="F154" t="str">
        <f>VLOOKUP(A154,HOP!A:C,3,0)</f>
        <v>2149681</v>
      </c>
      <c r="G154">
        <f t="shared" si="4"/>
        <v>0</v>
      </c>
      <c r="H154" t="str">
        <f t="shared" si="5"/>
        <v>，2149681</v>
      </c>
      <c r="I154" t="str">
        <f>VLOOKUP(A154,HOP!A:T,20,0)</f>
        <v>直连</v>
      </c>
    </row>
    <row r="155" ht="14.25" hidden="1" customHeight="1" spans="1:9">
      <c r="A155" s="6" t="s">
        <v>1031</v>
      </c>
      <c r="B155" s="7" t="s">
        <v>110</v>
      </c>
      <c r="C155" s="7" t="s">
        <v>81</v>
      </c>
      <c r="D155" s="3">
        <v>307</v>
      </c>
      <c r="E155" t="str">
        <f>VLOOKUP(A155,HOP!A:L,12,0)</f>
        <v>307.00</v>
      </c>
      <c r="F155" t="str">
        <f>VLOOKUP(A155,HOP!A:C,3,0)</f>
        <v>2150638</v>
      </c>
      <c r="G155">
        <f t="shared" si="4"/>
        <v>0</v>
      </c>
      <c r="H155" t="str">
        <f t="shared" si="5"/>
        <v>，2150638</v>
      </c>
      <c r="I155" t="str">
        <f>VLOOKUP(A155,HOP!A:T,20,0)</f>
        <v>直连</v>
      </c>
    </row>
    <row r="156" ht="14.25" hidden="1" customHeight="1" spans="1:9">
      <c r="A156" s="6" t="s">
        <v>1035</v>
      </c>
      <c r="B156" s="7" t="s">
        <v>110</v>
      </c>
      <c r="C156" s="7" t="s">
        <v>81</v>
      </c>
      <c r="D156" s="3">
        <v>346</v>
      </c>
      <c r="E156" t="str">
        <f>VLOOKUP(A156,HOP!A:L,12,0)</f>
        <v>346.00</v>
      </c>
      <c r="F156" t="str">
        <f>VLOOKUP(A156,HOP!A:C,3,0)</f>
        <v>2150729</v>
      </c>
      <c r="G156">
        <f t="shared" si="4"/>
        <v>0</v>
      </c>
      <c r="H156" t="str">
        <f t="shared" si="5"/>
        <v>，2150729</v>
      </c>
      <c r="I156" t="str">
        <f>VLOOKUP(A156,HOP!A:T,20,0)</f>
        <v>直连</v>
      </c>
    </row>
    <row r="157" ht="14.25" hidden="1" customHeight="1" spans="1:9">
      <c r="A157" s="6" t="s">
        <v>1042</v>
      </c>
      <c r="B157" s="7" t="s">
        <v>110</v>
      </c>
      <c r="C157" s="7" t="s">
        <v>81</v>
      </c>
      <c r="D157" s="3">
        <v>217</v>
      </c>
      <c r="E157" t="str">
        <f>VLOOKUP(A157,HOP!A:L,12,0)</f>
        <v>217.00</v>
      </c>
      <c r="F157" t="str">
        <f>VLOOKUP(A157,HOP!A:C,3,0)</f>
        <v>2151540</v>
      </c>
      <c r="G157">
        <f t="shared" si="4"/>
        <v>0</v>
      </c>
      <c r="H157" t="str">
        <f t="shared" si="5"/>
        <v>，2151540</v>
      </c>
      <c r="I157" t="str">
        <f>VLOOKUP(A157,HOP!A:T,20,0)</f>
        <v>直连</v>
      </c>
    </row>
    <row r="158" ht="14.25" hidden="1" customHeight="1" spans="1:9">
      <c r="A158" s="6" t="s">
        <v>1047</v>
      </c>
      <c r="B158" s="7" t="s">
        <v>110</v>
      </c>
      <c r="C158" s="7" t="s">
        <v>81</v>
      </c>
      <c r="D158" s="3">
        <v>215</v>
      </c>
      <c r="E158" t="str">
        <f>VLOOKUP(A158,HOP!A:L,12,0)</f>
        <v>215.00</v>
      </c>
      <c r="F158" t="str">
        <f>VLOOKUP(A158,HOP!A:C,3,0)</f>
        <v>2150804</v>
      </c>
      <c r="G158">
        <f t="shared" si="4"/>
        <v>0</v>
      </c>
      <c r="H158" t="str">
        <f t="shared" si="5"/>
        <v>，2150804</v>
      </c>
      <c r="I158" t="str">
        <f>VLOOKUP(A158,HOP!A:T,20,0)</f>
        <v>直连</v>
      </c>
    </row>
    <row r="159" ht="14.25" hidden="1" customHeight="1" spans="1:9">
      <c r="A159" s="6" t="s">
        <v>1054</v>
      </c>
      <c r="B159" s="7" t="s">
        <v>110</v>
      </c>
      <c r="C159" s="7" t="s">
        <v>81</v>
      </c>
      <c r="D159" s="3">
        <v>680</v>
      </c>
      <c r="E159" t="str">
        <f>VLOOKUP(A159,HOP!A:L,12,0)</f>
        <v>680.00</v>
      </c>
      <c r="F159" t="str">
        <f>VLOOKUP(A159,HOP!A:C,3,0)</f>
        <v>2151755</v>
      </c>
      <c r="G159">
        <f t="shared" si="4"/>
        <v>0</v>
      </c>
      <c r="H159" t="str">
        <f t="shared" si="5"/>
        <v>，2151755</v>
      </c>
      <c r="I159" t="str">
        <f>VLOOKUP(A159,HOP!A:T,20,0)</f>
        <v>直连</v>
      </c>
    </row>
    <row r="160" ht="14.25" hidden="1" customHeight="1" spans="1:9">
      <c r="A160" s="6" t="s">
        <v>1061</v>
      </c>
      <c r="B160" s="7" t="s">
        <v>110</v>
      </c>
      <c r="C160" s="7" t="s">
        <v>81</v>
      </c>
      <c r="D160" s="3">
        <v>157</v>
      </c>
      <c r="E160" t="str">
        <f>VLOOKUP(A160,HOP!A:L,12,0)</f>
        <v>157.00</v>
      </c>
      <c r="F160" t="str">
        <f>VLOOKUP(A160,HOP!A:C,3,0)</f>
        <v>2151313</v>
      </c>
      <c r="G160">
        <f t="shared" si="4"/>
        <v>0</v>
      </c>
      <c r="H160" t="str">
        <f t="shared" si="5"/>
        <v>，2151313</v>
      </c>
      <c r="I160" t="str">
        <f>VLOOKUP(A160,HOP!A:T,20,0)</f>
        <v>直连</v>
      </c>
    </row>
    <row r="161" ht="14.25" hidden="1" customHeight="1" spans="1:9">
      <c r="A161" s="6" t="s">
        <v>1066</v>
      </c>
      <c r="B161" s="7" t="s">
        <v>110</v>
      </c>
      <c r="C161" s="7" t="s">
        <v>81</v>
      </c>
      <c r="D161" s="3">
        <v>96</v>
      </c>
      <c r="E161" t="str">
        <f>VLOOKUP(A161,HOP!A:L,12,0)</f>
        <v>96.00</v>
      </c>
      <c r="F161" t="str">
        <f>VLOOKUP(A161,HOP!A:C,3,0)</f>
        <v>2151197</v>
      </c>
      <c r="G161">
        <f t="shared" si="4"/>
        <v>0</v>
      </c>
      <c r="H161" t="str">
        <f t="shared" si="5"/>
        <v>，2151197</v>
      </c>
      <c r="I161" t="str">
        <f>VLOOKUP(A161,HOP!A:T,20,0)</f>
        <v>直连</v>
      </c>
    </row>
    <row r="162" ht="14.25" hidden="1" customHeight="1" spans="1:9">
      <c r="A162" s="6" t="s">
        <v>1070</v>
      </c>
      <c r="B162" s="7" t="s">
        <v>110</v>
      </c>
      <c r="C162" s="7" t="s">
        <v>81</v>
      </c>
      <c r="D162" s="3">
        <v>156</v>
      </c>
      <c r="E162" t="str">
        <f>VLOOKUP(A162,HOP!A:L,12,0)</f>
        <v>156.00</v>
      </c>
      <c r="F162" t="str">
        <f>VLOOKUP(A162,HOP!A:C,3,0)</f>
        <v>2151137</v>
      </c>
      <c r="G162">
        <f t="shared" si="4"/>
        <v>0</v>
      </c>
      <c r="H162" t="str">
        <f t="shared" si="5"/>
        <v>，2151137</v>
      </c>
      <c r="I162" t="str">
        <f>VLOOKUP(A162,HOP!A:T,20,0)</f>
        <v>直连</v>
      </c>
    </row>
    <row r="163" ht="14.25" hidden="1" customHeight="1" spans="1:9">
      <c r="A163" s="6" t="s">
        <v>1074</v>
      </c>
      <c r="B163" s="7" t="s">
        <v>110</v>
      </c>
      <c r="C163" s="7" t="s">
        <v>81</v>
      </c>
      <c r="D163" s="3">
        <v>234</v>
      </c>
      <c r="E163" t="str">
        <f>VLOOKUP(A163,HOP!A:L,12,0)</f>
        <v>234.00</v>
      </c>
      <c r="F163" t="str">
        <f>VLOOKUP(A163,HOP!A:C,3,0)</f>
        <v>2149226</v>
      </c>
      <c r="G163">
        <f t="shared" si="4"/>
        <v>0</v>
      </c>
      <c r="H163" t="str">
        <f t="shared" si="5"/>
        <v>，2149226</v>
      </c>
      <c r="I163" t="str">
        <f>VLOOKUP(A163,HOP!A:T,20,0)</f>
        <v>直连</v>
      </c>
    </row>
    <row r="164" ht="14.25" hidden="1" customHeight="1" spans="1:9">
      <c r="A164" s="6" t="s">
        <v>1077</v>
      </c>
      <c r="B164" s="7" t="s">
        <v>110</v>
      </c>
      <c r="C164" s="7" t="s">
        <v>81</v>
      </c>
      <c r="D164" s="3">
        <v>166</v>
      </c>
      <c r="E164" t="str">
        <f>VLOOKUP(A164,HOP!A:L,12,0)</f>
        <v>166.00</v>
      </c>
      <c r="F164" t="str">
        <f>VLOOKUP(A164,HOP!A:C,3,0)</f>
        <v>2149954</v>
      </c>
      <c r="G164">
        <f t="shared" si="4"/>
        <v>0</v>
      </c>
      <c r="H164" t="str">
        <f t="shared" si="5"/>
        <v>，2149954</v>
      </c>
      <c r="I164" t="str">
        <f>VLOOKUP(A164,HOP!A:T,20,0)</f>
        <v>直连</v>
      </c>
    </row>
    <row r="165" ht="14.25" hidden="1" customHeight="1" spans="1:9">
      <c r="A165" s="6" t="s">
        <v>1082</v>
      </c>
      <c r="B165" s="7" t="s">
        <v>110</v>
      </c>
      <c r="C165" s="7" t="s">
        <v>81</v>
      </c>
      <c r="D165" s="3">
        <v>84</v>
      </c>
      <c r="E165" t="str">
        <f>VLOOKUP(A165,HOP!A:L,12,0)</f>
        <v>84.00</v>
      </c>
      <c r="F165" t="str">
        <f>VLOOKUP(A165,HOP!A:C,3,0)</f>
        <v>2150448</v>
      </c>
      <c r="G165">
        <f t="shared" si="4"/>
        <v>0</v>
      </c>
      <c r="H165" t="str">
        <f t="shared" si="5"/>
        <v>，2150448</v>
      </c>
      <c r="I165" t="str">
        <f>VLOOKUP(A165,HOP!A:T,20,0)</f>
        <v>直连</v>
      </c>
    </row>
    <row r="166" ht="14.25" hidden="1" customHeight="1" spans="1:9">
      <c r="A166" s="6" t="s">
        <v>1087</v>
      </c>
      <c r="B166" s="7" t="s">
        <v>110</v>
      </c>
      <c r="C166" s="7" t="s">
        <v>81</v>
      </c>
      <c r="D166" s="3">
        <v>316</v>
      </c>
      <c r="E166" t="str">
        <f>VLOOKUP(A166,HOP!A:L,12,0)</f>
        <v>316.00</v>
      </c>
      <c r="F166" t="str">
        <f>VLOOKUP(A166,HOP!A:C,3,0)</f>
        <v>2149690</v>
      </c>
      <c r="G166">
        <f t="shared" si="4"/>
        <v>0</v>
      </c>
      <c r="H166" t="str">
        <f t="shared" si="5"/>
        <v>，2149690</v>
      </c>
      <c r="I166" t="str">
        <f>VLOOKUP(A166,HOP!A:T,20,0)</f>
        <v>直连</v>
      </c>
    </row>
    <row r="167" ht="14.25" hidden="1" customHeight="1" spans="1:9">
      <c r="A167" s="6" t="s">
        <v>1093</v>
      </c>
      <c r="B167" s="7" t="s">
        <v>110</v>
      </c>
      <c r="C167" s="7" t="s">
        <v>81</v>
      </c>
      <c r="D167" s="3">
        <v>404</v>
      </c>
      <c r="E167" t="str">
        <f>VLOOKUP(A167,HOP!A:L,12,0)</f>
        <v>404.00</v>
      </c>
      <c r="F167" t="str">
        <f>VLOOKUP(A167,HOP!A:C,3,0)</f>
        <v>2148930</v>
      </c>
      <c r="G167">
        <f t="shared" si="4"/>
        <v>0</v>
      </c>
      <c r="H167" t="str">
        <f t="shared" si="5"/>
        <v>，2148930</v>
      </c>
      <c r="I167" t="str">
        <f>VLOOKUP(A167,HOP!A:T,20,0)</f>
        <v>直连</v>
      </c>
    </row>
    <row r="168" ht="14.25" hidden="1" customHeight="1" spans="1:9">
      <c r="A168" s="6" t="s">
        <v>1099</v>
      </c>
      <c r="B168" s="7" t="s">
        <v>110</v>
      </c>
      <c r="C168" s="7" t="s">
        <v>81</v>
      </c>
      <c r="D168" s="3">
        <v>128</v>
      </c>
      <c r="E168" t="str">
        <f>VLOOKUP(A168,HOP!A:L,12,0)</f>
        <v>128.00</v>
      </c>
      <c r="F168" t="str">
        <f>VLOOKUP(A168,HOP!A:C,3,0)</f>
        <v>2150832</v>
      </c>
      <c r="G168">
        <f t="shared" si="4"/>
        <v>0</v>
      </c>
      <c r="H168" t="str">
        <f t="shared" si="5"/>
        <v>，2150832</v>
      </c>
      <c r="I168" t="str">
        <f>VLOOKUP(A168,HOP!A:T,20,0)</f>
        <v>直连</v>
      </c>
    </row>
    <row r="169" ht="14.25" hidden="1" customHeight="1" spans="1:9">
      <c r="A169" s="6" t="s">
        <v>1103</v>
      </c>
      <c r="B169" s="7" t="s">
        <v>110</v>
      </c>
      <c r="C169" s="7" t="s">
        <v>81</v>
      </c>
      <c r="D169" s="3">
        <v>214</v>
      </c>
      <c r="E169" t="str">
        <f>VLOOKUP(A169,HOP!A:L,12,0)</f>
        <v>214.00</v>
      </c>
      <c r="F169" t="str">
        <f>VLOOKUP(A169,HOP!A:C,3,0)</f>
        <v>2150690</v>
      </c>
      <c r="G169">
        <f t="shared" si="4"/>
        <v>0</v>
      </c>
      <c r="H169" t="str">
        <f t="shared" si="5"/>
        <v>，2150690</v>
      </c>
      <c r="I169" t="str">
        <f>VLOOKUP(A169,HOP!A:T,20,0)</f>
        <v>直连</v>
      </c>
    </row>
    <row r="170" ht="14.25" hidden="1" customHeight="1" spans="1:9">
      <c r="A170" s="6" t="s">
        <v>1107</v>
      </c>
      <c r="B170" s="7" t="s">
        <v>110</v>
      </c>
      <c r="C170" s="7" t="s">
        <v>81</v>
      </c>
      <c r="D170" s="3">
        <v>173</v>
      </c>
      <c r="E170" t="str">
        <f>VLOOKUP(A170,HOP!A:L,12,0)</f>
        <v>173.00</v>
      </c>
      <c r="F170" t="str">
        <f>VLOOKUP(A170,HOP!A:C,3,0)</f>
        <v>2151298</v>
      </c>
      <c r="G170">
        <f t="shared" si="4"/>
        <v>0</v>
      </c>
      <c r="H170" t="str">
        <f t="shared" si="5"/>
        <v>，2151298</v>
      </c>
      <c r="I170" t="str">
        <f>VLOOKUP(A170,HOP!A:T,20,0)</f>
        <v>直连</v>
      </c>
    </row>
    <row r="171" ht="14.25" hidden="1" customHeight="1" spans="1:9">
      <c r="A171" s="6" t="s">
        <v>1113</v>
      </c>
      <c r="B171" s="7" t="s">
        <v>110</v>
      </c>
      <c r="C171" s="7" t="s">
        <v>81</v>
      </c>
      <c r="D171" s="3">
        <v>124</v>
      </c>
      <c r="E171" t="str">
        <f>VLOOKUP(A171,HOP!A:L,12,0)</f>
        <v>124.00</v>
      </c>
      <c r="F171" t="str">
        <f>VLOOKUP(A171,HOP!A:C,3,0)</f>
        <v>2151143</v>
      </c>
      <c r="G171">
        <f t="shared" si="4"/>
        <v>0</v>
      </c>
      <c r="H171" t="str">
        <f t="shared" si="5"/>
        <v>，2151143</v>
      </c>
      <c r="I171" t="str">
        <f>VLOOKUP(A171,HOP!A:T,20,0)</f>
        <v>直连</v>
      </c>
    </row>
    <row r="172" ht="14.25" hidden="1" customHeight="1" spans="1:9">
      <c r="A172" s="6" t="s">
        <v>1119</v>
      </c>
      <c r="B172" s="7" t="s">
        <v>110</v>
      </c>
      <c r="C172" s="7" t="s">
        <v>81</v>
      </c>
      <c r="D172" s="3">
        <v>174</v>
      </c>
      <c r="E172" t="str">
        <f>VLOOKUP(A172,HOP!A:L,12,0)</f>
        <v>174.00</v>
      </c>
      <c r="F172" t="str">
        <f>VLOOKUP(A172,HOP!A:C,3,0)</f>
        <v>2151626</v>
      </c>
      <c r="G172">
        <f t="shared" si="4"/>
        <v>0</v>
      </c>
      <c r="H172" t="str">
        <f t="shared" si="5"/>
        <v>，2151626</v>
      </c>
      <c r="I172" t="str">
        <f>VLOOKUP(A172,HOP!A:T,20,0)</f>
        <v>直连</v>
      </c>
    </row>
    <row r="173" ht="14.25" hidden="1" customHeight="1" spans="1:9">
      <c r="A173" s="6" t="s">
        <v>1124</v>
      </c>
      <c r="B173" s="7" t="s">
        <v>110</v>
      </c>
      <c r="C173" s="7" t="s">
        <v>81</v>
      </c>
      <c r="D173" s="3">
        <v>195</v>
      </c>
      <c r="E173" t="str">
        <f>VLOOKUP(A173,HOP!A:L,12,0)</f>
        <v>195.00</v>
      </c>
      <c r="F173" t="str">
        <f>VLOOKUP(A173,HOP!A:C,3,0)</f>
        <v>2151663</v>
      </c>
      <c r="G173">
        <f t="shared" si="4"/>
        <v>0</v>
      </c>
      <c r="H173" t="str">
        <f t="shared" si="5"/>
        <v>，2151663</v>
      </c>
      <c r="I173" t="str">
        <f>VLOOKUP(A173,HOP!A:T,20,0)</f>
        <v>直连</v>
      </c>
    </row>
    <row r="174" ht="14.25" hidden="1" customHeight="1" spans="1:9">
      <c r="A174" s="6" t="s">
        <v>1130</v>
      </c>
      <c r="B174" s="7" t="s">
        <v>110</v>
      </c>
      <c r="C174" s="7" t="s">
        <v>81</v>
      </c>
      <c r="D174" s="3">
        <v>147</v>
      </c>
      <c r="E174" t="str">
        <f>VLOOKUP(A174,HOP!A:L,12,0)</f>
        <v>147.00</v>
      </c>
      <c r="F174" t="str">
        <f>VLOOKUP(A174,HOP!A:C,3,0)</f>
        <v>2151535</v>
      </c>
      <c r="G174">
        <f t="shared" si="4"/>
        <v>0</v>
      </c>
      <c r="H174" t="str">
        <f t="shared" si="5"/>
        <v>，2151535</v>
      </c>
      <c r="I174" t="str">
        <f>VLOOKUP(A174,HOP!A:T,20,0)</f>
        <v>直连</v>
      </c>
    </row>
    <row r="175" ht="14.25" hidden="1" customHeight="1" spans="1:9">
      <c r="A175" s="6" t="s">
        <v>1135</v>
      </c>
      <c r="B175" s="7" t="s">
        <v>110</v>
      </c>
      <c r="C175" s="7" t="s">
        <v>81</v>
      </c>
      <c r="D175" s="3">
        <v>205</v>
      </c>
      <c r="E175" t="str">
        <f>VLOOKUP(A175,HOP!A:L,12,0)</f>
        <v>205.00</v>
      </c>
      <c r="F175" t="str">
        <f>VLOOKUP(A175,HOP!A:C,3,0)</f>
        <v>2151154</v>
      </c>
      <c r="G175">
        <f t="shared" si="4"/>
        <v>0</v>
      </c>
      <c r="H175" t="str">
        <f t="shared" si="5"/>
        <v>，2151154</v>
      </c>
      <c r="I175" t="str">
        <f>VLOOKUP(A175,HOP!A:T,20,0)</f>
        <v>直连</v>
      </c>
    </row>
    <row r="176" ht="14.25" hidden="1" customHeight="1" spans="1:9">
      <c r="A176" s="6" t="s">
        <v>1140</v>
      </c>
      <c r="B176" s="7" t="s">
        <v>110</v>
      </c>
      <c r="C176" s="7" t="s">
        <v>81</v>
      </c>
      <c r="D176" s="3">
        <v>332</v>
      </c>
      <c r="E176" t="str">
        <f>VLOOKUP(A176,HOP!A:L,12,0)</f>
        <v>332.00</v>
      </c>
      <c r="F176" t="str">
        <f>VLOOKUP(A176,HOP!A:C,3,0)</f>
        <v>2139140</v>
      </c>
      <c r="G176">
        <f t="shared" si="4"/>
        <v>0</v>
      </c>
      <c r="H176" t="str">
        <f t="shared" si="5"/>
        <v>，2139140</v>
      </c>
      <c r="I176" t="str">
        <f>VLOOKUP(A176,HOP!A:T,20,0)</f>
        <v>直连</v>
      </c>
    </row>
    <row r="177" ht="14.25" hidden="1" customHeight="1" spans="1:9">
      <c r="A177" s="6" t="s">
        <v>1147</v>
      </c>
      <c r="B177" s="7" t="s">
        <v>91</v>
      </c>
      <c r="C177" s="7" t="s">
        <v>81</v>
      </c>
      <c r="D177" s="3">
        <v>306</v>
      </c>
      <c r="E177" t="str">
        <f>VLOOKUP(A177,HOP!A:L,12,0)</f>
        <v>306.00</v>
      </c>
      <c r="F177" t="str">
        <f>VLOOKUP(A177,HOP!A:C,3,0)</f>
        <v>2146990</v>
      </c>
      <c r="G177">
        <f t="shared" si="4"/>
        <v>0</v>
      </c>
      <c r="H177" t="str">
        <f t="shared" si="5"/>
        <v>，2146990</v>
      </c>
      <c r="I177" t="str">
        <f>VLOOKUP(A177,HOP!A:T,20,0)</f>
        <v>直连</v>
      </c>
    </row>
    <row r="178" ht="14.25" hidden="1" customHeight="1" spans="1:9">
      <c r="A178" s="6" t="s">
        <v>1154</v>
      </c>
      <c r="B178" s="7" t="s">
        <v>91</v>
      </c>
      <c r="C178" s="7" t="s">
        <v>81</v>
      </c>
      <c r="D178" s="3">
        <v>580</v>
      </c>
      <c r="E178" t="str">
        <f>VLOOKUP(A178,HOP!A:L,12,0)</f>
        <v>580.00</v>
      </c>
      <c r="F178" t="str">
        <f>VLOOKUP(A178,HOP!A:C,3,0)</f>
        <v>2144479</v>
      </c>
      <c r="G178">
        <f t="shared" si="4"/>
        <v>0</v>
      </c>
      <c r="H178" t="str">
        <f t="shared" si="5"/>
        <v>，2144479</v>
      </c>
      <c r="I178" t="str">
        <f>VLOOKUP(A178,HOP!A:T,20,0)</f>
        <v>直连</v>
      </c>
    </row>
    <row r="179" ht="14.25" hidden="1" customHeight="1" spans="1:9">
      <c r="A179" s="6" t="s">
        <v>1160</v>
      </c>
      <c r="B179" s="7" t="s">
        <v>110</v>
      </c>
      <c r="C179" s="7" t="s">
        <v>81</v>
      </c>
      <c r="D179" s="3">
        <v>214</v>
      </c>
      <c r="E179" t="str">
        <f>VLOOKUP(A179,HOP!A:L,12,0)</f>
        <v>214.00</v>
      </c>
      <c r="F179" t="str">
        <f>VLOOKUP(A179,HOP!A:C,3,0)</f>
        <v>2149073</v>
      </c>
      <c r="G179">
        <f t="shared" si="4"/>
        <v>0</v>
      </c>
      <c r="H179" t="str">
        <f t="shared" si="5"/>
        <v>，2149073</v>
      </c>
      <c r="I179" t="str">
        <f>VLOOKUP(A179,HOP!A:T,20,0)</f>
        <v>直连</v>
      </c>
    </row>
    <row r="180" ht="14.25" hidden="1" customHeight="1" spans="1:9">
      <c r="A180" s="6" t="s">
        <v>1165</v>
      </c>
      <c r="B180" s="7" t="s">
        <v>101</v>
      </c>
      <c r="C180" s="7" t="s">
        <v>81</v>
      </c>
      <c r="D180" s="3">
        <v>270</v>
      </c>
      <c r="E180" t="str">
        <f>VLOOKUP(A180,HOP!A:L,12,0)</f>
        <v>270.00</v>
      </c>
      <c r="F180" t="str">
        <f>VLOOKUP(A180,HOP!A:C,3,0)</f>
        <v>2148450</v>
      </c>
      <c r="G180">
        <f t="shared" si="4"/>
        <v>0</v>
      </c>
      <c r="H180" t="str">
        <f t="shared" si="5"/>
        <v>，2148450</v>
      </c>
      <c r="I180" t="str">
        <f>VLOOKUP(A180,HOP!A:T,20,0)</f>
        <v>直连</v>
      </c>
    </row>
    <row r="181" ht="14.25" hidden="1" customHeight="1" spans="1:9">
      <c r="A181" s="6" t="s">
        <v>1170</v>
      </c>
      <c r="B181" s="7" t="s">
        <v>110</v>
      </c>
      <c r="C181" s="7" t="s">
        <v>81</v>
      </c>
      <c r="D181" s="3">
        <v>84</v>
      </c>
      <c r="E181" t="str">
        <f>VLOOKUP(A181,HOP!A:L,12,0)</f>
        <v>84.00</v>
      </c>
      <c r="F181" t="str">
        <f>VLOOKUP(A181,HOP!A:C,3,0)</f>
        <v>2150630</v>
      </c>
      <c r="G181">
        <f t="shared" si="4"/>
        <v>0</v>
      </c>
      <c r="H181" t="str">
        <f t="shared" si="5"/>
        <v>，2150630</v>
      </c>
      <c r="I181" t="str">
        <f>VLOOKUP(A181,HOP!A:T,20,0)</f>
        <v>直连</v>
      </c>
    </row>
    <row r="182" ht="14.25" hidden="1" customHeight="1" spans="1:9">
      <c r="A182" s="6" t="s">
        <v>1172</v>
      </c>
      <c r="B182" s="7" t="s">
        <v>110</v>
      </c>
      <c r="C182" s="7" t="s">
        <v>81</v>
      </c>
      <c r="D182" s="3">
        <v>246</v>
      </c>
      <c r="E182" t="str">
        <f>VLOOKUP(A182,HOP!A:L,12,0)</f>
        <v>246.00</v>
      </c>
      <c r="F182" t="str">
        <f>VLOOKUP(A182,HOP!A:C,3,0)</f>
        <v>2150667</v>
      </c>
      <c r="G182">
        <f t="shared" si="4"/>
        <v>0</v>
      </c>
      <c r="H182" t="str">
        <f t="shared" si="5"/>
        <v>，2150667</v>
      </c>
      <c r="I182" t="str">
        <f>VLOOKUP(A182,HOP!A:T,20,0)</f>
        <v>直连</v>
      </c>
    </row>
    <row r="183" ht="14.25" hidden="1" customHeight="1" spans="1:9">
      <c r="A183" s="6" t="s">
        <v>1177</v>
      </c>
      <c r="B183" s="7" t="s">
        <v>91</v>
      </c>
      <c r="C183" s="7" t="s">
        <v>81</v>
      </c>
      <c r="D183" s="3">
        <v>212</v>
      </c>
      <c r="E183" t="str">
        <f>VLOOKUP(A183,HOP!A:L,12,0)</f>
        <v>212.00</v>
      </c>
      <c r="F183" t="str">
        <f>VLOOKUP(A183,HOP!A:C,3,0)</f>
        <v>2149932</v>
      </c>
      <c r="G183">
        <f t="shared" si="4"/>
        <v>0</v>
      </c>
      <c r="H183" t="str">
        <f t="shared" si="5"/>
        <v>，2149932</v>
      </c>
      <c r="I183" t="str">
        <f>VLOOKUP(A183,HOP!A:T,20,0)</f>
        <v>直连</v>
      </c>
    </row>
    <row r="184" ht="14.25" hidden="1" customHeight="1" spans="1:9">
      <c r="A184" s="6" t="s">
        <v>1184</v>
      </c>
      <c r="B184" s="7" t="s">
        <v>110</v>
      </c>
      <c r="C184" s="7" t="s">
        <v>81</v>
      </c>
      <c r="D184" s="3">
        <v>222</v>
      </c>
      <c r="E184" t="str">
        <f>VLOOKUP(A184,HOP!A:L,12,0)</f>
        <v>222.00</v>
      </c>
      <c r="F184" t="str">
        <f>VLOOKUP(A184,HOP!A:C,3,0)</f>
        <v>2150555</v>
      </c>
      <c r="G184">
        <f t="shared" si="4"/>
        <v>0</v>
      </c>
      <c r="H184" t="str">
        <f t="shared" si="5"/>
        <v>，2150555</v>
      </c>
      <c r="I184" t="str">
        <f>VLOOKUP(A184,HOP!A:T,20,0)</f>
        <v>直连</v>
      </c>
    </row>
    <row r="185" ht="14.25" hidden="1" customHeight="1" spans="1:9">
      <c r="A185" s="6" t="s">
        <v>1189</v>
      </c>
      <c r="B185" s="7" t="s">
        <v>110</v>
      </c>
      <c r="C185" s="7" t="s">
        <v>81</v>
      </c>
      <c r="D185" s="3">
        <v>738</v>
      </c>
      <c r="E185" t="str">
        <f>VLOOKUP(A185,HOP!A:L,12,0)</f>
        <v>738.00</v>
      </c>
      <c r="F185" t="str">
        <f>VLOOKUP(A185,HOP!A:C,3,0)</f>
        <v>2150666</v>
      </c>
      <c r="G185">
        <f t="shared" si="4"/>
        <v>0</v>
      </c>
      <c r="H185" t="str">
        <f t="shared" si="5"/>
        <v>，2150666</v>
      </c>
      <c r="I185" t="str">
        <f>VLOOKUP(A185,HOP!A:T,20,0)</f>
        <v>直连</v>
      </c>
    </row>
    <row r="186" ht="14.25" hidden="1" customHeight="1" spans="1:9">
      <c r="A186" s="6" t="s">
        <v>1193</v>
      </c>
      <c r="B186" s="7" t="s">
        <v>110</v>
      </c>
      <c r="C186" s="7" t="s">
        <v>81</v>
      </c>
      <c r="D186" s="3">
        <v>104</v>
      </c>
      <c r="E186" t="str">
        <f>VLOOKUP(A186,HOP!A:L,12,0)</f>
        <v>104.00</v>
      </c>
      <c r="F186" t="str">
        <f>VLOOKUP(A186,HOP!A:C,3,0)</f>
        <v>2150558</v>
      </c>
      <c r="G186">
        <f t="shared" si="4"/>
        <v>0</v>
      </c>
      <c r="H186" t="str">
        <f t="shared" si="5"/>
        <v>，2150558</v>
      </c>
      <c r="I186" t="str">
        <f>VLOOKUP(A186,HOP!A:T,20,0)</f>
        <v>直连</v>
      </c>
    </row>
    <row r="187" ht="14.25" hidden="1" customHeight="1" spans="1:9">
      <c r="A187" s="6" t="s">
        <v>1199</v>
      </c>
      <c r="B187" s="7" t="s">
        <v>110</v>
      </c>
      <c r="C187" s="7" t="s">
        <v>81</v>
      </c>
      <c r="D187" s="3">
        <v>60</v>
      </c>
      <c r="E187" t="str">
        <f>VLOOKUP(A187,HOP!A:L,12,0)</f>
        <v>60.00</v>
      </c>
      <c r="F187" t="str">
        <f>VLOOKUP(A187,HOP!A:C,3,0)</f>
        <v>2150694</v>
      </c>
      <c r="G187">
        <f t="shared" si="4"/>
        <v>0</v>
      </c>
      <c r="H187" t="str">
        <f t="shared" si="5"/>
        <v>，2150694</v>
      </c>
      <c r="I187" t="str">
        <f>VLOOKUP(A187,HOP!A:T,20,0)</f>
        <v>直连</v>
      </c>
    </row>
    <row r="188" ht="14.25" hidden="1" customHeight="1" spans="1:9">
      <c r="A188" s="6" t="s">
        <v>1204</v>
      </c>
      <c r="B188" s="7" t="s">
        <v>110</v>
      </c>
      <c r="C188" s="7" t="s">
        <v>81</v>
      </c>
      <c r="D188" s="3">
        <v>66</v>
      </c>
      <c r="E188" t="str">
        <f>VLOOKUP(A188,HOP!A:L,12,0)</f>
        <v>66.00</v>
      </c>
      <c r="F188" t="str">
        <f>VLOOKUP(A188,HOP!A:C,3,0)</f>
        <v>2150684</v>
      </c>
      <c r="G188">
        <f t="shared" si="4"/>
        <v>0</v>
      </c>
      <c r="H188" t="str">
        <f t="shared" si="5"/>
        <v>，2150684</v>
      </c>
      <c r="I188" t="str">
        <f>VLOOKUP(A188,HOP!A:T,20,0)</f>
        <v>直连</v>
      </c>
    </row>
    <row r="189" ht="14.25" hidden="1" customHeight="1" spans="1:9">
      <c r="A189" s="6" t="s">
        <v>1208</v>
      </c>
      <c r="B189" s="7" t="s">
        <v>110</v>
      </c>
      <c r="C189" s="7" t="s">
        <v>81</v>
      </c>
      <c r="D189" s="3">
        <v>135</v>
      </c>
      <c r="E189" t="str">
        <f>VLOOKUP(A189,HOP!A:L,12,0)</f>
        <v>135.00</v>
      </c>
      <c r="F189" t="str">
        <f>VLOOKUP(A189,HOP!A:C,3,0)</f>
        <v>2150510</v>
      </c>
      <c r="G189">
        <f t="shared" si="4"/>
        <v>0</v>
      </c>
      <c r="H189" t="str">
        <f t="shared" si="5"/>
        <v>，2150510</v>
      </c>
      <c r="I189" t="str">
        <f>VLOOKUP(A189,HOP!A:T,20,0)</f>
        <v>直连</v>
      </c>
    </row>
    <row r="190" ht="14.25" hidden="1" customHeight="1" spans="1:9">
      <c r="A190" s="6" t="s">
        <v>1212</v>
      </c>
      <c r="B190" s="7" t="s">
        <v>110</v>
      </c>
      <c r="C190" s="7" t="s">
        <v>81</v>
      </c>
      <c r="D190" s="3">
        <v>69</v>
      </c>
      <c r="E190" t="str">
        <f>VLOOKUP(A190,HOP!A:L,12,0)</f>
        <v>69.00</v>
      </c>
      <c r="F190" t="str">
        <f>VLOOKUP(A190,HOP!A:C,3,0)</f>
        <v>2150660</v>
      </c>
      <c r="G190">
        <f t="shared" si="4"/>
        <v>0</v>
      </c>
      <c r="H190" t="str">
        <f t="shared" si="5"/>
        <v>，2150660</v>
      </c>
      <c r="I190" t="str">
        <f>VLOOKUP(A190,HOP!A:T,20,0)</f>
        <v>直连</v>
      </c>
    </row>
    <row r="191" ht="14.25" hidden="1" customHeight="1" spans="1:9">
      <c r="A191" s="6" t="s">
        <v>1217</v>
      </c>
      <c r="B191" s="7" t="s">
        <v>110</v>
      </c>
      <c r="C191" s="7" t="s">
        <v>81</v>
      </c>
      <c r="D191" s="3">
        <v>798</v>
      </c>
      <c r="E191" t="str">
        <f>VLOOKUP(A191,HOP!A:L,12,0)</f>
        <v>798.00</v>
      </c>
      <c r="F191" t="str">
        <f>VLOOKUP(A191,HOP!A:C,3,0)</f>
        <v>2150350</v>
      </c>
      <c r="G191">
        <f t="shared" si="4"/>
        <v>0</v>
      </c>
      <c r="H191" t="str">
        <f t="shared" si="5"/>
        <v>，2150350</v>
      </c>
      <c r="I191" t="str">
        <f>VLOOKUP(A191,HOP!A:T,20,0)</f>
        <v>直连</v>
      </c>
    </row>
    <row r="192" ht="14.25" hidden="1" customHeight="1" spans="1:9">
      <c r="A192" s="6" t="s">
        <v>1224</v>
      </c>
      <c r="B192" s="7" t="s">
        <v>110</v>
      </c>
      <c r="C192" s="7" t="s">
        <v>81</v>
      </c>
      <c r="D192" s="3">
        <v>852</v>
      </c>
      <c r="E192" t="str">
        <f>VLOOKUP(A192,HOP!A:L,12,0)</f>
        <v>852.00</v>
      </c>
      <c r="F192" t="str">
        <f>VLOOKUP(A192,HOP!A:C,3,0)</f>
        <v>2150395</v>
      </c>
      <c r="G192">
        <f t="shared" si="4"/>
        <v>0</v>
      </c>
      <c r="H192" t="str">
        <f t="shared" si="5"/>
        <v>，2150395</v>
      </c>
      <c r="I192" t="str">
        <f>VLOOKUP(A192,HOP!A:T,20,0)</f>
        <v>直连</v>
      </c>
    </row>
    <row r="193" ht="14.25" hidden="1" customHeight="1" spans="1:9">
      <c r="A193" s="6" t="s">
        <v>1232</v>
      </c>
      <c r="B193" s="7" t="s">
        <v>110</v>
      </c>
      <c r="C193" s="7" t="s">
        <v>81</v>
      </c>
      <c r="D193" s="3">
        <v>195</v>
      </c>
      <c r="E193" t="str">
        <f>VLOOKUP(A193,HOP!A:L,12,0)</f>
        <v>195.00</v>
      </c>
      <c r="F193" t="str">
        <f>VLOOKUP(A193,HOP!A:C,3,0)</f>
        <v>2150401</v>
      </c>
      <c r="G193">
        <f t="shared" si="4"/>
        <v>0</v>
      </c>
      <c r="H193" t="str">
        <f t="shared" si="5"/>
        <v>，2150401</v>
      </c>
      <c r="I193" t="str">
        <f>VLOOKUP(A193,HOP!A:T,20,0)</f>
        <v>直连</v>
      </c>
    </row>
    <row r="194" ht="14.25" hidden="1" customHeight="1" spans="1:9">
      <c r="A194" s="6" t="s">
        <v>1236</v>
      </c>
      <c r="B194" s="7" t="s">
        <v>110</v>
      </c>
      <c r="C194" s="7" t="s">
        <v>81</v>
      </c>
      <c r="D194" s="3">
        <v>140</v>
      </c>
      <c r="E194" t="str">
        <f>VLOOKUP(A194,HOP!A:L,12,0)</f>
        <v>140.00</v>
      </c>
      <c r="F194" t="str">
        <f>VLOOKUP(A194,HOP!A:C,3,0)</f>
        <v>2150495</v>
      </c>
      <c r="G194">
        <f t="shared" si="4"/>
        <v>0</v>
      </c>
      <c r="H194" t="str">
        <f t="shared" si="5"/>
        <v>，2150495</v>
      </c>
      <c r="I194" t="str">
        <f>VLOOKUP(A194,HOP!A:T,20,0)</f>
        <v>直连</v>
      </c>
    </row>
    <row r="195" ht="14.25" hidden="1" customHeight="1" spans="1:9">
      <c r="A195" s="6" t="s">
        <v>1241</v>
      </c>
      <c r="B195" s="7" t="s">
        <v>110</v>
      </c>
      <c r="C195" s="7" t="s">
        <v>81</v>
      </c>
      <c r="D195" s="3">
        <v>221</v>
      </c>
      <c r="E195" t="str">
        <f>VLOOKUP(A195,HOP!A:L,12,0)</f>
        <v>221.00</v>
      </c>
      <c r="F195" t="str">
        <f>VLOOKUP(A195,HOP!A:C,3,0)</f>
        <v>2151195</v>
      </c>
      <c r="G195">
        <f t="shared" ref="G195:G258" si="6">D195-E195</f>
        <v>0</v>
      </c>
      <c r="H195" t="str">
        <f t="shared" ref="H195:H258" si="7">$H$1&amp;F195</f>
        <v>，2151195</v>
      </c>
      <c r="I195" t="str">
        <f>VLOOKUP(A195,HOP!A:T,20,0)</f>
        <v>直连</v>
      </c>
    </row>
    <row r="196" ht="14.25" hidden="1" customHeight="1" spans="1:9">
      <c r="A196" s="6" t="s">
        <v>1247</v>
      </c>
      <c r="B196" s="7" t="s">
        <v>110</v>
      </c>
      <c r="C196" s="7" t="s">
        <v>81</v>
      </c>
      <c r="D196" s="3">
        <v>256</v>
      </c>
      <c r="E196" t="str">
        <f>VLOOKUP(A196,HOP!A:L,12,0)</f>
        <v>256.00</v>
      </c>
      <c r="F196" t="str">
        <f>VLOOKUP(A196,HOP!A:C,3,0)</f>
        <v>2151141</v>
      </c>
      <c r="G196">
        <f t="shared" si="6"/>
        <v>0</v>
      </c>
      <c r="H196" t="str">
        <f t="shared" si="7"/>
        <v>，2151141</v>
      </c>
      <c r="I196" t="str">
        <f>VLOOKUP(A196,HOP!A:T,20,0)</f>
        <v>直连</v>
      </c>
    </row>
    <row r="197" ht="14.25" hidden="1" customHeight="1" spans="1:9">
      <c r="A197" s="6" t="s">
        <v>1249</v>
      </c>
      <c r="B197" s="7" t="s">
        <v>110</v>
      </c>
      <c r="C197" s="7" t="s">
        <v>81</v>
      </c>
      <c r="D197" s="3">
        <v>166</v>
      </c>
      <c r="E197" t="str">
        <f>VLOOKUP(A197,HOP!A:L,12,0)</f>
        <v>166.00</v>
      </c>
      <c r="F197" t="str">
        <f>VLOOKUP(A197,HOP!A:C,3,0)</f>
        <v>2151208</v>
      </c>
      <c r="G197">
        <f t="shared" si="6"/>
        <v>0</v>
      </c>
      <c r="H197" t="str">
        <f t="shared" si="7"/>
        <v>，2151208</v>
      </c>
      <c r="I197" t="str">
        <f>VLOOKUP(A197,HOP!A:T,20,0)</f>
        <v>直连</v>
      </c>
    </row>
    <row r="198" ht="14.25" hidden="1" customHeight="1" spans="1:9">
      <c r="A198" s="6" t="s">
        <v>1253</v>
      </c>
      <c r="B198" s="7" t="s">
        <v>110</v>
      </c>
      <c r="C198" s="7" t="s">
        <v>81</v>
      </c>
      <c r="D198" s="3">
        <v>583</v>
      </c>
      <c r="E198" t="str">
        <f>VLOOKUP(A198,HOP!A:L,12,0)</f>
        <v>583.00</v>
      </c>
      <c r="F198" t="str">
        <f>VLOOKUP(A198,HOP!A:C,3,0)</f>
        <v>2150562</v>
      </c>
      <c r="G198">
        <f t="shared" si="6"/>
        <v>0</v>
      </c>
      <c r="H198" t="str">
        <f t="shared" si="7"/>
        <v>，2150562</v>
      </c>
      <c r="I198" t="str">
        <f>VLOOKUP(A198,HOP!A:T,20,0)</f>
        <v>直连</v>
      </c>
    </row>
    <row r="199" ht="14.25" hidden="1" customHeight="1" spans="1:9">
      <c r="A199" s="6" t="s">
        <v>1259</v>
      </c>
      <c r="B199" s="7" t="s">
        <v>110</v>
      </c>
      <c r="C199" s="7" t="s">
        <v>81</v>
      </c>
      <c r="D199" s="3">
        <v>82</v>
      </c>
      <c r="E199" t="str">
        <f>VLOOKUP(A199,HOP!A:L,12,0)</f>
        <v>82.00</v>
      </c>
      <c r="F199" t="str">
        <f>VLOOKUP(A199,HOP!A:C,3,0)</f>
        <v>2150844</v>
      </c>
      <c r="G199">
        <f t="shared" si="6"/>
        <v>0</v>
      </c>
      <c r="H199" t="str">
        <f t="shared" si="7"/>
        <v>，2150844</v>
      </c>
      <c r="I199" t="str">
        <f>VLOOKUP(A199,HOP!A:T,20,0)</f>
        <v>直连</v>
      </c>
    </row>
    <row r="200" ht="14.25" hidden="1" customHeight="1" spans="1:9">
      <c r="A200" s="6" t="s">
        <v>1263</v>
      </c>
      <c r="B200" s="7" t="s">
        <v>110</v>
      </c>
      <c r="C200" s="7" t="s">
        <v>81</v>
      </c>
      <c r="D200" s="3">
        <v>134</v>
      </c>
      <c r="E200" t="str">
        <f>VLOOKUP(A200,HOP!A:L,12,0)</f>
        <v>134.00</v>
      </c>
      <c r="F200" t="str">
        <f>VLOOKUP(A200,HOP!A:C,3,0)</f>
        <v>2150998</v>
      </c>
      <c r="G200">
        <f t="shared" si="6"/>
        <v>0</v>
      </c>
      <c r="H200" t="str">
        <f t="shared" si="7"/>
        <v>，2150998</v>
      </c>
      <c r="I200" t="str">
        <f>VLOOKUP(A200,HOP!A:T,20,0)</f>
        <v>直连</v>
      </c>
    </row>
    <row r="201" ht="14.25" hidden="1" customHeight="1" spans="1:9">
      <c r="A201" s="6" t="s">
        <v>1265</v>
      </c>
      <c r="B201" s="7" t="s">
        <v>110</v>
      </c>
      <c r="C201" s="7" t="s">
        <v>81</v>
      </c>
      <c r="D201" s="3">
        <v>119</v>
      </c>
      <c r="E201" t="str">
        <f>VLOOKUP(A201,HOP!A:L,12,0)</f>
        <v>119.00</v>
      </c>
      <c r="F201" t="str">
        <f>VLOOKUP(A201,HOP!A:C,3,0)</f>
        <v>2150977</v>
      </c>
      <c r="G201">
        <f t="shared" si="6"/>
        <v>0</v>
      </c>
      <c r="H201" t="str">
        <f t="shared" si="7"/>
        <v>，2150977</v>
      </c>
      <c r="I201" t="str">
        <f>VLOOKUP(A201,HOP!A:T,20,0)</f>
        <v>直连</v>
      </c>
    </row>
    <row r="202" ht="14.25" hidden="1" customHeight="1" spans="1:9">
      <c r="A202" s="6" t="s">
        <v>1269</v>
      </c>
      <c r="B202" s="7" t="s">
        <v>110</v>
      </c>
      <c r="C202" s="7" t="s">
        <v>81</v>
      </c>
      <c r="D202" s="3">
        <v>112</v>
      </c>
      <c r="E202" t="str">
        <f>VLOOKUP(A202,HOP!A:L,12,0)</f>
        <v>112.00</v>
      </c>
      <c r="F202" t="str">
        <f>VLOOKUP(A202,HOP!A:C,3,0)</f>
        <v>2150865</v>
      </c>
      <c r="G202">
        <f t="shared" si="6"/>
        <v>0</v>
      </c>
      <c r="H202" t="str">
        <f t="shared" si="7"/>
        <v>，2150865</v>
      </c>
      <c r="I202" t="str">
        <f>VLOOKUP(A202,HOP!A:T,20,0)</f>
        <v>直连</v>
      </c>
    </row>
    <row r="203" ht="14.25" hidden="1" customHeight="1" spans="1:9">
      <c r="A203" s="6" t="s">
        <v>1273</v>
      </c>
      <c r="B203" s="7" t="s">
        <v>110</v>
      </c>
      <c r="C203" s="7" t="s">
        <v>81</v>
      </c>
      <c r="D203" s="3">
        <v>338</v>
      </c>
      <c r="E203" t="str">
        <f>VLOOKUP(A203,HOP!A:L,12,0)</f>
        <v>338.00</v>
      </c>
      <c r="F203" t="str">
        <f>VLOOKUP(A203,HOP!A:C,3,0)</f>
        <v>2151483</v>
      </c>
      <c r="G203">
        <f t="shared" si="6"/>
        <v>0</v>
      </c>
      <c r="H203" t="str">
        <f t="shared" si="7"/>
        <v>，2151483</v>
      </c>
      <c r="I203" t="str">
        <f>VLOOKUP(A203,HOP!A:T,20,0)</f>
        <v>直连</v>
      </c>
    </row>
    <row r="204" ht="14.25" hidden="1" customHeight="1" spans="1:9">
      <c r="A204" s="6" t="s">
        <v>1275</v>
      </c>
      <c r="B204" s="7" t="s">
        <v>110</v>
      </c>
      <c r="C204" s="7" t="s">
        <v>81</v>
      </c>
      <c r="D204" s="3">
        <v>80</v>
      </c>
      <c r="E204" t="str">
        <f>VLOOKUP(A204,HOP!A:L,12,0)</f>
        <v>80.00</v>
      </c>
      <c r="F204" t="str">
        <f>VLOOKUP(A204,HOP!A:C,3,0)</f>
        <v>2151530</v>
      </c>
      <c r="G204">
        <f t="shared" si="6"/>
        <v>0</v>
      </c>
      <c r="H204" t="str">
        <f t="shared" si="7"/>
        <v>，2151530</v>
      </c>
      <c r="I204" t="str">
        <f>VLOOKUP(A204,HOP!A:T,20,0)</f>
        <v>直连</v>
      </c>
    </row>
    <row r="205" ht="14.25" hidden="1" customHeight="1" spans="1:9">
      <c r="A205" s="6" t="s">
        <v>1279</v>
      </c>
      <c r="B205" s="7" t="s">
        <v>110</v>
      </c>
      <c r="C205" s="7" t="s">
        <v>81</v>
      </c>
      <c r="D205" s="3">
        <v>80</v>
      </c>
      <c r="E205" t="str">
        <f>VLOOKUP(A205,HOP!A:L,12,0)</f>
        <v>80.00</v>
      </c>
      <c r="F205" t="str">
        <f>VLOOKUP(A205,HOP!A:C,3,0)</f>
        <v>2151477</v>
      </c>
      <c r="G205">
        <f t="shared" si="6"/>
        <v>0</v>
      </c>
      <c r="H205" t="str">
        <f t="shared" si="7"/>
        <v>，2151477</v>
      </c>
      <c r="I205" t="str">
        <f>VLOOKUP(A205,HOP!A:T,20,0)</f>
        <v>直连</v>
      </c>
    </row>
    <row r="206" ht="14.25" hidden="1" customHeight="1" spans="1:9">
      <c r="A206" s="6" t="s">
        <v>1284</v>
      </c>
      <c r="B206" s="7" t="s">
        <v>110</v>
      </c>
      <c r="C206" s="7" t="s">
        <v>81</v>
      </c>
      <c r="D206" s="3">
        <v>64</v>
      </c>
      <c r="E206" t="str">
        <f>VLOOKUP(A206,HOP!A:L,12,0)</f>
        <v>64.00</v>
      </c>
      <c r="F206" t="str">
        <f>VLOOKUP(A206,HOP!A:C,3,0)</f>
        <v>2151412</v>
      </c>
      <c r="G206">
        <f t="shared" si="6"/>
        <v>0</v>
      </c>
      <c r="H206" t="str">
        <f t="shared" si="7"/>
        <v>，2151412</v>
      </c>
      <c r="I206" t="str">
        <f>VLOOKUP(A206,HOP!A:T,20,0)</f>
        <v>直连</v>
      </c>
    </row>
    <row r="207" ht="14.25" hidden="1" customHeight="1" spans="1:9">
      <c r="A207" s="6" t="s">
        <v>1290</v>
      </c>
      <c r="B207" s="7" t="s">
        <v>110</v>
      </c>
      <c r="C207" s="7" t="s">
        <v>81</v>
      </c>
      <c r="D207" s="3">
        <v>128</v>
      </c>
      <c r="E207" t="str">
        <f>VLOOKUP(A207,HOP!A:L,12,0)</f>
        <v>128.00</v>
      </c>
      <c r="F207" t="str">
        <f>VLOOKUP(A207,HOP!A:C,3,0)</f>
        <v>2151541</v>
      </c>
      <c r="G207">
        <f t="shared" si="6"/>
        <v>0</v>
      </c>
      <c r="H207" t="str">
        <f t="shared" si="7"/>
        <v>，2151541</v>
      </c>
      <c r="I207" t="str">
        <f>VLOOKUP(A207,HOP!A:T,20,0)</f>
        <v>直连</v>
      </c>
    </row>
    <row r="208" ht="14.25" hidden="1" customHeight="1" spans="1:9">
      <c r="A208" s="6" t="s">
        <v>1294</v>
      </c>
      <c r="B208" s="7" t="s">
        <v>110</v>
      </c>
      <c r="C208" s="7" t="s">
        <v>81</v>
      </c>
      <c r="D208" s="3">
        <v>89</v>
      </c>
      <c r="E208" t="str">
        <f>VLOOKUP(A208,HOP!A:L,12,0)</f>
        <v>89.00</v>
      </c>
      <c r="F208" t="str">
        <f>VLOOKUP(A208,HOP!A:C,3,0)</f>
        <v>2151673</v>
      </c>
      <c r="G208">
        <f t="shared" si="6"/>
        <v>0</v>
      </c>
      <c r="H208" t="str">
        <f t="shared" si="7"/>
        <v>，2151673</v>
      </c>
      <c r="I208" t="str">
        <f>VLOOKUP(A208,HOP!A:T,20,0)</f>
        <v>直连</v>
      </c>
    </row>
    <row r="209" ht="14.25" hidden="1" customHeight="1" spans="1:9">
      <c r="A209" s="6" t="s">
        <v>1298</v>
      </c>
      <c r="B209" s="7" t="s">
        <v>110</v>
      </c>
      <c r="C209" s="7" t="s">
        <v>81</v>
      </c>
      <c r="D209" s="3">
        <v>70</v>
      </c>
      <c r="E209" t="str">
        <f>VLOOKUP(A209,HOP!A:L,12,0)</f>
        <v>70.00</v>
      </c>
      <c r="F209" t="str">
        <f>VLOOKUP(A209,HOP!A:C,3,0)</f>
        <v>2151736</v>
      </c>
      <c r="G209">
        <f t="shared" si="6"/>
        <v>0</v>
      </c>
      <c r="H209" t="str">
        <f t="shared" si="7"/>
        <v>，2151736</v>
      </c>
      <c r="I209" t="str">
        <f>VLOOKUP(A209,HOP!A:T,20,0)</f>
        <v>直连</v>
      </c>
    </row>
    <row r="210" ht="14.25" hidden="1" customHeight="1" spans="1:9">
      <c r="A210" s="6" t="s">
        <v>1300</v>
      </c>
      <c r="B210" s="7" t="s">
        <v>110</v>
      </c>
      <c r="C210" s="7" t="s">
        <v>81</v>
      </c>
      <c r="D210" s="3">
        <v>169</v>
      </c>
      <c r="E210" t="str">
        <f>VLOOKUP(A210,HOP!A:L,12,0)</f>
        <v>169.00</v>
      </c>
      <c r="F210" t="str">
        <f>VLOOKUP(A210,HOP!A:C,3,0)</f>
        <v>2151773</v>
      </c>
      <c r="G210">
        <f t="shared" si="6"/>
        <v>0</v>
      </c>
      <c r="H210" t="str">
        <f t="shared" si="7"/>
        <v>，2151773</v>
      </c>
      <c r="I210" t="str">
        <f>VLOOKUP(A210,HOP!A:T,20,0)</f>
        <v>直连</v>
      </c>
    </row>
    <row r="211" ht="14.25" hidden="1" customHeight="1" spans="1:9">
      <c r="A211" s="6" t="s">
        <v>1305</v>
      </c>
      <c r="B211" s="7" t="s">
        <v>110</v>
      </c>
      <c r="C211" s="7" t="s">
        <v>81</v>
      </c>
      <c r="D211" s="3">
        <v>178</v>
      </c>
      <c r="E211" t="str">
        <f>VLOOKUP(A211,HOP!A:L,12,0)</f>
        <v>178.00</v>
      </c>
      <c r="F211" t="str">
        <f>VLOOKUP(A211,HOP!A:C,3,0)</f>
        <v>2151762</v>
      </c>
      <c r="G211">
        <f t="shared" si="6"/>
        <v>0</v>
      </c>
      <c r="H211" t="str">
        <f t="shared" si="7"/>
        <v>，2151762</v>
      </c>
      <c r="I211" t="str">
        <f>VLOOKUP(A211,HOP!A:T,20,0)</f>
        <v>直连</v>
      </c>
    </row>
    <row r="212" ht="14.25" hidden="1" customHeight="1" spans="1:9">
      <c r="A212" s="6" t="s">
        <v>1309</v>
      </c>
      <c r="B212" s="7" t="s">
        <v>110</v>
      </c>
      <c r="C212" s="7" t="s">
        <v>81</v>
      </c>
      <c r="D212" s="3">
        <v>139</v>
      </c>
      <c r="E212" t="str">
        <f>VLOOKUP(A212,HOP!A:L,12,0)</f>
        <v>139.00</v>
      </c>
      <c r="F212" t="str">
        <f>VLOOKUP(A212,HOP!A:C,3,0)</f>
        <v>2151516</v>
      </c>
      <c r="G212">
        <f t="shared" si="6"/>
        <v>0</v>
      </c>
      <c r="H212" t="str">
        <f t="shared" si="7"/>
        <v>，2151516</v>
      </c>
      <c r="I212" t="str">
        <f>VLOOKUP(A212,HOP!A:T,20,0)</f>
        <v>直连</v>
      </c>
    </row>
    <row r="213" ht="14.25" hidden="1" customHeight="1" spans="1:9">
      <c r="A213" s="6" t="s">
        <v>1314</v>
      </c>
      <c r="B213" s="7" t="s">
        <v>110</v>
      </c>
      <c r="C213" s="7" t="s">
        <v>81</v>
      </c>
      <c r="D213" s="3">
        <v>82</v>
      </c>
      <c r="E213" t="str">
        <f>VLOOKUP(A213,HOP!A:L,12,0)</f>
        <v>82.00</v>
      </c>
      <c r="F213" t="str">
        <f>VLOOKUP(A213,HOP!A:C,3,0)</f>
        <v>2150644</v>
      </c>
      <c r="G213">
        <f t="shared" si="6"/>
        <v>0</v>
      </c>
      <c r="H213" t="str">
        <f t="shared" si="7"/>
        <v>，2150644</v>
      </c>
      <c r="I213" t="str">
        <f>VLOOKUP(A213,HOP!A:T,20,0)</f>
        <v>直连</v>
      </c>
    </row>
    <row r="214" ht="14.25" hidden="1" customHeight="1" spans="1:9">
      <c r="A214" s="6" t="s">
        <v>1319</v>
      </c>
      <c r="B214" s="7" t="s">
        <v>110</v>
      </c>
      <c r="C214" s="7" t="s">
        <v>81</v>
      </c>
      <c r="D214" s="3">
        <v>464</v>
      </c>
      <c r="E214" t="str">
        <f>VLOOKUP(A214,HOP!A:L,12,0)</f>
        <v>464.00</v>
      </c>
      <c r="F214" t="str">
        <f>VLOOKUP(A214,HOP!A:C,3,0)</f>
        <v>2142231</v>
      </c>
      <c r="G214">
        <f t="shared" si="6"/>
        <v>0</v>
      </c>
      <c r="H214" t="str">
        <f t="shared" si="7"/>
        <v>，2142231</v>
      </c>
      <c r="I214" t="str">
        <f>VLOOKUP(A214,HOP!A:T,20,0)</f>
        <v>直连</v>
      </c>
    </row>
    <row r="215" ht="14.25" hidden="1" customHeight="1" spans="1:9">
      <c r="A215" s="6" t="s">
        <v>1324</v>
      </c>
      <c r="B215" s="7" t="s">
        <v>91</v>
      </c>
      <c r="C215" s="7" t="s">
        <v>81</v>
      </c>
      <c r="D215" s="3">
        <v>1000</v>
      </c>
      <c r="E215" t="str">
        <f>VLOOKUP(A215,HOP!A:L,12,0)</f>
        <v>1000.00</v>
      </c>
      <c r="F215" t="str">
        <f>VLOOKUP(A215,HOP!A:C,3,0)</f>
        <v>2148199</v>
      </c>
      <c r="G215">
        <f t="shared" si="6"/>
        <v>0</v>
      </c>
      <c r="H215" t="str">
        <f t="shared" si="7"/>
        <v>，2148199</v>
      </c>
      <c r="I215" t="str">
        <f>VLOOKUP(A215,HOP!A:T,20,0)</f>
        <v>直连</v>
      </c>
    </row>
    <row r="216" ht="14.25" hidden="1" customHeight="1" spans="1:9">
      <c r="A216" s="6" t="s">
        <v>1331</v>
      </c>
      <c r="B216" s="7" t="s">
        <v>110</v>
      </c>
      <c r="C216" s="7" t="s">
        <v>81</v>
      </c>
      <c r="D216" s="3">
        <v>180</v>
      </c>
      <c r="E216" t="str">
        <f>VLOOKUP(A216,HOP!A:L,12,0)</f>
        <v>180.00</v>
      </c>
      <c r="F216" t="str">
        <f>VLOOKUP(A216,HOP!A:C,3,0)</f>
        <v>2149927</v>
      </c>
      <c r="G216">
        <f t="shared" si="6"/>
        <v>0</v>
      </c>
      <c r="H216" t="str">
        <f t="shared" si="7"/>
        <v>，2149927</v>
      </c>
      <c r="I216" t="str">
        <f>VLOOKUP(A216,HOP!A:T,20,0)</f>
        <v>直连</v>
      </c>
    </row>
    <row r="217" ht="14.25" hidden="1" customHeight="1" spans="1:9">
      <c r="A217" s="6" t="s">
        <v>1337</v>
      </c>
      <c r="B217" s="7" t="s">
        <v>110</v>
      </c>
      <c r="C217" s="7" t="s">
        <v>81</v>
      </c>
      <c r="D217" s="3">
        <v>351</v>
      </c>
      <c r="E217" t="str">
        <f>VLOOKUP(A217,HOP!A:L,12,0)</f>
        <v>351.00</v>
      </c>
      <c r="F217" t="str">
        <f>VLOOKUP(A217,HOP!A:C,3,0)</f>
        <v>2148772</v>
      </c>
      <c r="G217">
        <f t="shared" si="6"/>
        <v>0</v>
      </c>
      <c r="H217" t="str">
        <f t="shared" si="7"/>
        <v>，2148772</v>
      </c>
      <c r="I217" t="str">
        <f>VLOOKUP(A217,HOP!A:T,20,0)</f>
        <v>直连</v>
      </c>
    </row>
    <row r="218" ht="14.25" hidden="1" customHeight="1" spans="1:9">
      <c r="A218" s="6" t="s">
        <v>1343</v>
      </c>
      <c r="B218" s="7" t="s">
        <v>110</v>
      </c>
      <c r="C218" s="7" t="s">
        <v>81</v>
      </c>
      <c r="D218" s="3">
        <v>239</v>
      </c>
      <c r="E218" t="str">
        <f>VLOOKUP(A218,HOP!A:L,12,0)</f>
        <v>239.00</v>
      </c>
      <c r="F218" t="str">
        <f>VLOOKUP(A218,HOP!A:C,3,0)</f>
        <v>2148110</v>
      </c>
      <c r="G218">
        <f t="shared" si="6"/>
        <v>0</v>
      </c>
      <c r="H218" t="str">
        <f t="shared" si="7"/>
        <v>，2148110</v>
      </c>
      <c r="I218" t="str">
        <f>VLOOKUP(A218,HOP!A:T,20,0)</f>
        <v>直连</v>
      </c>
    </row>
    <row r="219" ht="14.25" hidden="1" customHeight="1" spans="1:9">
      <c r="A219" s="6" t="s">
        <v>1349</v>
      </c>
      <c r="B219" s="7" t="s">
        <v>101</v>
      </c>
      <c r="C219" s="7" t="s">
        <v>81</v>
      </c>
      <c r="D219" s="3">
        <v>468</v>
      </c>
      <c r="E219" t="str">
        <f>VLOOKUP(A219,HOP!A:L,12,0)</f>
        <v>468.00</v>
      </c>
      <c r="F219" t="str">
        <f>VLOOKUP(A219,HOP!A:C,3,0)</f>
        <v>2148773</v>
      </c>
      <c r="G219">
        <f t="shared" si="6"/>
        <v>0</v>
      </c>
      <c r="H219" t="str">
        <f t="shared" si="7"/>
        <v>，2148773</v>
      </c>
      <c r="I219" t="str">
        <f>VLOOKUP(A219,HOP!A:T,20,0)</f>
        <v>直连</v>
      </c>
    </row>
    <row r="220" ht="14.25" hidden="1" customHeight="1" spans="1:9">
      <c r="A220" s="6" t="s">
        <v>1356</v>
      </c>
      <c r="B220" s="7" t="s">
        <v>110</v>
      </c>
      <c r="C220" s="7" t="s">
        <v>81</v>
      </c>
      <c r="D220" s="3">
        <v>160</v>
      </c>
      <c r="E220" t="str">
        <f>VLOOKUP(A220,HOP!A:L,12,0)</f>
        <v>160.00</v>
      </c>
      <c r="F220" t="str">
        <f>VLOOKUP(A220,HOP!A:C,3,0)</f>
        <v>2150030</v>
      </c>
      <c r="G220">
        <f t="shared" si="6"/>
        <v>0</v>
      </c>
      <c r="H220" t="str">
        <f t="shared" si="7"/>
        <v>，2150030</v>
      </c>
      <c r="I220" t="str">
        <f>VLOOKUP(A220,HOP!A:T,20,0)</f>
        <v>直连</v>
      </c>
    </row>
    <row r="221" ht="14.25" hidden="1" customHeight="1" spans="1:9">
      <c r="A221" s="6" t="s">
        <v>1362</v>
      </c>
      <c r="B221" s="7" t="s">
        <v>110</v>
      </c>
      <c r="C221" s="7" t="s">
        <v>81</v>
      </c>
      <c r="D221" s="3">
        <v>307</v>
      </c>
      <c r="E221" t="str">
        <f>VLOOKUP(A221,HOP!A:L,12,0)</f>
        <v>307.00</v>
      </c>
      <c r="F221" t="str">
        <f>VLOOKUP(A221,HOP!A:C,3,0)</f>
        <v>2150144</v>
      </c>
      <c r="G221">
        <f t="shared" si="6"/>
        <v>0</v>
      </c>
      <c r="H221" t="str">
        <f t="shared" si="7"/>
        <v>，2150144</v>
      </c>
      <c r="I221" t="str">
        <f>VLOOKUP(A221,HOP!A:T,20,0)</f>
        <v>直连</v>
      </c>
    </row>
    <row r="222" ht="14.25" hidden="1" customHeight="1" spans="1:9">
      <c r="A222" s="6" t="s">
        <v>1366</v>
      </c>
      <c r="B222" s="7" t="s">
        <v>110</v>
      </c>
      <c r="C222" s="7" t="s">
        <v>81</v>
      </c>
      <c r="D222" s="3">
        <v>96</v>
      </c>
      <c r="E222" t="str">
        <f>VLOOKUP(A222,HOP!A:L,12,0)</f>
        <v>96.00</v>
      </c>
      <c r="F222" t="str">
        <f>VLOOKUP(A222,HOP!A:C,3,0)</f>
        <v>2150355</v>
      </c>
      <c r="G222">
        <f t="shared" si="6"/>
        <v>0</v>
      </c>
      <c r="H222" t="str">
        <f t="shared" si="7"/>
        <v>，2150355</v>
      </c>
      <c r="I222" t="str">
        <f>VLOOKUP(A222,HOP!A:T,20,0)</f>
        <v>直连</v>
      </c>
    </row>
    <row r="223" ht="14.25" hidden="1" customHeight="1" spans="1:9">
      <c r="A223" s="6" t="s">
        <v>1368</v>
      </c>
      <c r="B223" s="7" t="s">
        <v>110</v>
      </c>
      <c r="C223" s="7" t="s">
        <v>81</v>
      </c>
      <c r="D223" s="3">
        <v>128</v>
      </c>
      <c r="E223" t="str">
        <f>VLOOKUP(A223,HOP!A:L,12,0)</f>
        <v>128.00</v>
      </c>
      <c r="F223" t="str">
        <f>VLOOKUP(A223,HOP!A:C,3,0)</f>
        <v>2150614</v>
      </c>
      <c r="G223">
        <f t="shared" si="6"/>
        <v>0</v>
      </c>
      <c r="H223" t="str">
        <f t="shared" si="7"/>
        <v>，2150614</v>
      </c>
      <c r="I223" t="str">
        <f>VLOOKUP(A223,HOP!A:T,20,0)</f>
        <v>直连</v>
      </c>
    </row>
    <row r="224" ht="14.25" hidden="1" customHeight="1" spans="1:9">
      <c r="A224" s="6" t="s">
        <v>1373</v>
      </c>
      <c r="B224" s="7" t="s">
        <v>110</v>
      </c>
      <c r="C224" s="7" t="s">
        <v>81</v>
      </c>
      <c r="D224" s="3">
        <v>448</v>
      </c>
      <c r="E224" t="str">
        <f>VLOOKUP(A224,HOP!A:L,12,0)</f>
        <v>448.00</v>
      </c>
      <c r="F224" t="str">
        <f>VLOOKUP(A224,HOP!A:C,3,0)</f>
        <v>2150567</v>
      </c>
      <c r="G224">
        <f t="shared" si="6"/>
        <v>0</v>
      </c>
      <c r="H224" t="str">
        <f t="shared" si="7"/>
        <v>，2150567</v>
      </c>
      <c r="I224" t="str">
        <f>VLOOKUP(A224,HOP!A:T,20,0)</f>
        <v>直连</v>
      </c>
    </row>
    <row r="225" ht="14.25" hidden="1" customHeight="1" spans="1:9">
      <c r="A225" s="6" t="s">
        <v>1378</v>
      </c>
      <c r="B225" s="7" t="s">
        <v>110</v>
      </c>
      <c r="C225" s="7" t="s">
        <v>81</v>
      </c>
      <c r="D225" s="3">
        <v>246</v>
      </c>
      <c r="E225" t="str">
        <f>VLOOKUP(A225,HOP!A:L,12,0)</f>
        <v>246.00</v>
      </c>
      <c r="F225" t="str">
        <f>VLOOKUP(A225,HOP!A:C,3,0)</f>
        <v>2150579</v>
      </c>
      <c r="G225">
        <f t="shared" si="6"/>
        <v>0</v>
      </c>
      <c r="H225" t="str">
        <f t="shared" si="7"/>
        <v>，2150579</v>
      </c>
      <c r="I225" t="str">
        <f>VLOOKUP(A225,HOP!A:T,20,0)</f>
        <v>直连</v>
      </c>
    </row>
    <row r="226" ht="14.25" hidden="1" customHeight="1" spans="1:9">
      <c r="A226" s="6" t="s">
        <v>1380</v>
      </c>
      <c r="B226" s="7" t="s">
        <v>110</v>
      </c>
      <c r="C226" s="7" t="s">
        <v>81</v>
      </c>
      <c r="D226" s="3">
        <v>94</v>
      </c>
      <c r="E226" t="str">
        <f>VLOOKUP(A226,HOP!A:L,12,0)</f>
        <v>94.00</v>
      </c>
      <c r="F226" t="str">
        <f>VLOOKUP(A226,HOP!A:C,3,0)</f>
        <v>2150597</v>
      </c>
      <c r="G226">
        <f t="shared" si="6"/>
        <v>0</v>
      </c>
      <c r="H226" t="str">
        <f t="shared" si="7"/>
        <v>，2150597</v>
      </c>
      <c r="I226" t="str">
        <f>VLOOKUP(A226,HOP!A:T,20,0)</f>
        <v>直连</v>
      </c>
    </row>
    <row r="227" ht="14.25" hidden="1" customHeight="1" spans="1:9">
      <c r="A227" s="6" t="s">
        <v>1387</v>
      </c>
      <c r="B227" s="7" t="s">
        <v>110</v>
      </c>
      <c r="C227" s="7" t="s">
        <v>81</v>
      </c>
      <c r="D227" s="3">
        <v>228</v>
      </c>
      <c r="E227" t="str">
        <f>VLOOKUP(A227,HOP!A:L,12,0)</f>
        <v>228.00</v>
      </c>
      <c r="F227" t="str">
        <f>VLOOKUP(A227,HOP!A:C,3,0)</f>
        <v>2150928</v>
      </c>
      <c r="G227">
        <f t="shared" si="6"/>
        <v>0</v>
      </c>
      <c r="H227" t="str">
        <f t="shared" si="7"/>
        <v>，2150928</v>
      </c>
      <c r="I227" t="str">
        <f>VLOOKUP(A227,HOP!A:T,20,0)</f>
        <v>直连</v>
      </c>
    </row>
    <row r="228" ht="14.25" hidden="1" customHeight="1" spans="1:9">
      <c r="A228" s="6" t="s">
        <v>1392</v>
      </c>
      <c r="B228" s="7" t="s">
        <v>110</v>
      </c>
      <c r="C228" s="7" t="s">
        <v>81</v>
      </c>
      <c r="D228" s="3">
        <v>88</v>
      </c>
      <c r="E228" t="str">
        <f>VLOOKUP(A228,HOP!A:L,12,0)</f>
        <v>88.00</v>
      </c>
      <c r="F228" t="str">
        <f>VLOOKUP(A228,HOP!A:C,3,0)</f>
        <v>2151273</v>
      </c>
      <c r="G228">
        <f t="shared" si="6"/>
        <v>0</v>
      </c>
      <c r="H228" t="str">
        <f t="shared" si="7"/>
        <v>，2151273</v>
      </c>
      <c r="I228" t="str">
        <f>VLOOKUP(A228,HOP!A:T,20,0)</f>
        <v>直连</v>
      </c>
    </row>
    <row r="229" ht="14.25" hidden="1" customHeight="1" spans="1:9">
      <c r="A229" s="6" t="s">
        <v>1394</v>
      </c>
      <c r="B229" s="7" t="s">
        <v>110</v>
      </c>
      <c r="C229" s="7" t="s">
        <v>81</v>
      </c>
      <c r="D229" s="3">
        <v>242</v>
      </c>
      <c r="E229" t="str">
        <f>VLOOKUP(A229,HOP!A:L,12,0)</f>
        <v>242.00</v>
      </c>
      <c r="F229" t="str">
        <f>VLOOKUP(A229,HOP!A:C,3,0)</f>
        <v>2151405</v>
      </c>
      <c r="G229">
        <f t="shared" si="6"/>
        <v>0</v>
      </c>
      <c r="H229" t="str">
        <f t="shared" si="7"/>
        <v>，2151405</v>
      </c>
      <c r="I229" t="str">
        <f>VLOOKUP(A229,HOP!A:T,20,0)</f>
        <v>直连</v>
      </c>
    </row>
    <row r="230" ht="14.25" hidden="1" customHeight="1" spans="1:9">
      <c r="A230" s="6" t="s">
        <v>1398</v>
      </c>
      <c r="B230" s="7" t="s">
        <v>110</v>
      </c>
      <c r="C230" s="7" t="s">
        <v>81</v>
      </c>
      <c r="D230" s="3">
        <v>231</v>
      </c>
      <c r="E230" t="str">
        <f>VLOOKUP(A230,HOP!A:L,12,0)</f>
        <v>231.00</v>
      </c>
      <c r="F230" t="str">
        <f>VLOOKUP(A230,HOP!A:C,3,0)</f>
        <v>2151449</v>
      </c>
      <c r="G230">
        <f t="shared" si="6"/>
        <v>0</v>
      </c>
      <c r="H230" t="str">
        <f t="shared" si="7"/>
        <v>，2151449</v>
      </c>
      <c r="I230" t="str">
        <f>VLOOKUP(A230,HOP!A:T,20,0)</f>
        <v>直连</v>
      </c>
    </row>
    <row r="231" ht="14.25" hidden="1" customHeight="1" spans="1:9">
      <c r="A231" s="6" t="s">
        <v>1402</v>
      </c>
      <c r="B231" s="7" t="s">
        <v>110</v>
      </c>
      <c r="C231" s="7" t="s">
        <v>81</v>
      </c>
      <c r="D231" s="3">
        <v>70</v>
      </c>
      <c r="E231" t="str">
        <f>VLOOKUP(A231,HOP!A:L,12,0)</f>
        <v>70.00</v>
      </c>
      <c r="F231" t="str">
        <f>VLOOKUP(A231,HOP!A:C,3,0)</f>
        <v>2151471</v>
      </c>
      <c r="G231">
        <f t="shared" si="6"/>
        <v>0</v>
      </c>
      <c r="H231" t="str">
        <f t="shared" si="7"/>
        <v>，2151471</v>
      </c>
      <c r="I231" t="str">
        <f>VLOOKUP(A231,HOP!A:T,20,0)</f>
        <v>直连</v>
      </c>
    </row>
    <row r="232" ht="14.25" hidden="1" customHeight="1" spans="1:9">
      <c r="A232" s="6" t="s">
        <v>1407</v>
      </c>
      <c r="B232" s="7" t="s">
        <v>110</v>
      </c>
      <c r="C232" s="7" t="s">
        <v>81</v>
      </c>
      <c r="D232" s="3">
        <v>260</v>
      </c>
      <c r="E232" t="str">
        <f>VLOOKUP(A232,HOP!A:L,12,0)</f>
        <v>260.00</v>
      </c>
      <c r="F232" t="str">
        <f>VLOOKUP(A232,HOP!A:C,3,0)</f>
        <v>2150780</v>
      </c>
      <c r="G232">
        <f t="shared" si="6"/>
        <v>0</v>
      </c>
      <c r="H232" t="str">
        <f t="shared" si="7"/>
        <v>，2150780</v>
      </c>
      <c r="I232" t="str">
        <f>VLOOKUP(A232,HOP!A:T,20,0)</f>
        <v>直连</v>
      </c>
    </row>
    <row r="233" ht="14.25" hidden="1" customHeight="1" spans="1:9">
      <c r="A233" s="6" t="s">
        <v>1412</v>
      </c>
      <c r="B233" s="7" t="s">
        <v>110</v>
      </c>
      <c r="C233" s="7" t="s">
        <v>81</v>
      </c>
      <c r="D233" s="3">
        <v>221</v>
      </c>
      <c r="E233" t="str">
        <f>VLOOKUP(A233,HOP!A:L,12,0)</f>
        <v>221.00</v>
      </c>
      <c r="F233" t="str">
        <f>VLOOKUP(A233,HOP!A:C,3,0)</f>
        <v>2151176</v>
      </c>
      <c r="G233">
        <f t="shared" si="6"/>
        <v>0</v>
      </c>
      <c r="H233" t="str">
        <f t="shared" si="7"/>
        <v>，2151176</v>
      </c>
      <c r="I233" t="str">
        <f>VLOOKUP(A233,HOP!A:T,20,0)</f>
        <v>直连</v>
      </c>
    </row>
    <row r="234" ht="14.25" hidden="1" customHeight="1" spans="1:9">
      <c r="A234" s="6" t="s">
        <v>1414</v>
      </c>
      <c r="B234" s="7" t="s">
        <v>110</v>
      </c>
      <c r="C234" s="7" t="s">
        <v>81</v>
      </c>
      <c r="D234" s="3">
        <v>120</v>
      </c>
      <c r="E234" t="str">
        <f>VLOOKUP(A234,HOP!A:L,12,0)</f>
        <v>120.00</v>
      </c>
      <c r="F234" t="str">
        <f>VLOOKUP(A234,HOP!A:C,3,0)</f>
        <v>2151306</v>
      </c>
      <c r="G234">
        <f t="shared" si="6"/>
        <v>0</v>
      </c>
      <c r="H234" t="str">
        <f t="shared" si="7"/>
        <v>，2151306</v>
      </c>
      <c r="I234" t="str">
        <f>VLOOKUP(A234,HOP!A:T,20,0)</f>
        <v>直连</v>
      </c>
    </row>
    <row r="235" ht="14.25" hidden="1" customHeight="1" spans="1:9">
      <c r="A235" s="6" t="s">
        <v>1419</v>
      </c>
      <c r="B235" s="7" t="s">
        <v>110</v>
      </c>
      <c r="C235" s="7" t="s">
        <v>81</v>
      </c>
      <c r="D235" s="3">
        <v>127</v>
      </c>
      <c r="E235" t="str">
        <f>VLOOKUP(A235,HOP!A:L,12,0)</f>
        <v>127.00</v>
      </c>
      <c r="F235" t="str">
        <f>VLOOKUP(A235,HOP!A:C,3,0)</f>
        <v>2151164</v>
      </c>
      <c r="G235">
        <f t="shared" si="6"/>
        <v>0</v>
      </c>
      <c r="H235" t="str">
        <f t="shared" si="7"/>
        <v>，2151164</v>
      </c>
      <c r="I235" t="str">
        <f>VLOOKUP(A235,HOP!A:T,20,0)</f>
        <v>直连</v>
      </c>
    </row>
    <row r="236" ht="14.25" hidden="1" customHeight="1" spans="1:9">
      <c r="A236" s="6" t="s">
        <v>1425</v>
      </c>
      <c r="B236" s="7" t="s">
        <v>110</v>
      </c>
      <c r="C236" s="7" t="s">
        <v>81</v>
      </c>
      <c r="D236" s="3">
        <v>130</v>
      </c>
      <c r="E236" t="str">
        <f>VLOOKUP(A236,HOP!A:L,12,0)</f>
        <v>130.00</v>
      </c>
      <c r="F236" t="str">
        <f>VLOOKUP(A236,HOP!A:C,3,0)</f>
        <v>2151113</v>
      </c>
      <c r="G236">
        <f t="shared" si="6"/>
        <v>0</v>
      </c>
      <c r="H236" t="str">
        <f t="shared" si="7"/>
        <v>，2151113</v>
      </c>
      <c r="I236" t="str">
        <f>VLOOKUP(A236,HOP!A:T,20,0)</f>
        <v>直连</v>
      </c>
    </row>
    <row r="237" ht="14.25" hidden="1" customHeight="1" spans="1:9">
      <c r="A237" s="6" t="s">
        <v>1430</v>
      </c>
      <c r="B237" s="7" t="s">
        <v>110</v>
      </c>
      <c r="C237" s="7" t="s">
        <v>81</v>
      </c>
      <c r="D237" s="3">
        <v>80</v>
      </c>
      <c r="E237" t="str">
        <f>VLOOKUP(A237,HOP!A:L,12,0)</f>
        <v>80.00</v>
      </c>
      <c r="F237" t="str">
        <f>VLOOKUP(A237,HOP!A:C,3,0)</f>
        <v>2151161</v>
      </c>
      <c r="G237">
        <f t="shared" si="6"/>
        <v>0</v>
      </c>
      <c r="H237" t="str">
        <f t="shared" si="7"/>
        <v>，2151161</v>
      </c>
      <c r="I237" t="str">
        <f>VLOOKUP(A237,HOP!A:T,20,0)</f>
        <v>直连</v>
      </c>
    </row>
    <row r="238" ht="14.25" hidden="1" customHeight="1" spans="1:9">
      <c r="A238" s="6" t="s">
        <v>1432</v>
      </c>
      <c r="B238" s="7" t="s">
        <v>110</v>
      </c>
      <c r="C238" s="7" t="s">
        <v>81</v>
      </c>
      <c r="D238" s="3">
        <v>323</v>
      </c>
      <c r="E238" t="str">
        <f>VLOOKUP(A238,HOP!A:L,12,0)</f>
        <v>323.00</v>
      </c>
      <c r="F238" t="str">
        <f>VLOOKUP(A238,HOP!A:C,3,0)</f>
        <v>2151198</v>
      </c>
      <c r="G238">
        <f t="shared" si="6"/>
        <v>0</v>
      </c>
      <c r="H238" t="str">
        <f t="shared" si="7"/>
        <v>，2151198</v>
      </c>
      <c r="I238" t="str">
        <f>VLOOKUP(A238,HOP!A:T,20,0)</f>
        <v>直连</v>
      </c>
    </row>
    <row r="239" ht="14.25" hidden="1" customHeight="1" spans="1:9">
      <c r="A239" s="6" t="s">
        <v>1440</v>
      </c>
      <c r="B239" s="7" t="s">
        <v>110</v>
      </c>
      <c r="C239" s="7" t="s">
        <v>81</v>
      </c>
      <c r="D239" s="3">
        <v>75</v>
      </c>
      <c r="E239" t="str">
        <f>VLOOKUP(A239,HOP!A:L,12,0)</f>
        <v>75.00</v>
      </c>
      <c r="F239" t="str">
        <f>VLOOKUP(A239,HOP!A:C,3,0)</f>
        <v>2151232</v>
      </c>
      <c r="G239">
        <f t="shared" si="6"/>
        <v>0</v>
      </c>
      <c r="H239" t="str">
        <f t="shared" si="7"/>
        <v>，2151232</v>
      </c>
      <c r="I239" t="str">
        <f>VLOOKUP(A239,HOP!A:T,20,0)</f>
        <v>直连</v>
      </c>
    </row>
    <row r="240" ht="14.25" hidden="1" customHeight="1" spans="1:9">
      <c r="A240" s="6" t="s">
        <v>1446</v>
      </c>
      <c r="B240" s="7" t="s">
        <v>110</v>
      </c>
      <c r="C240" s="7" t="s">
        <v>81</v>
      </c>
      <c r="D240" s="3">
        <v>140</v>
      </c>
      <c r="E240" t="str">
        <f>VLOOKUP(A240,HOP!A:L,12,0)</f>
        <v>140.00</v>
      </c>
      <c r="F240" t="str">
        <f>VLOOKUP(A240,HOP!A:C,3,0)</f>
        <v>2151175</v>
      </c>
      <c r="G240">
        <f t="shared" si="6"/>
        <v>0</v>
      </c>
      <c r="H240" t="str">
        <f t="shared" si="7"/>
        <v>，2151175</v>
      </c>
      <c r="I240" t="str">
        <f>VLOOKUP(A240,HOP!A:T,20,0)</f>
        <v>直连</v>
      </c>
    </row>
    <row r="241" ht="14.25" hidden="1" customHeight="1" spans="1:9">
      <c r="A241" s="6" t="s">
        <v>1450</v>
      </c>
      <c r="B241" s="7" t="s">
        <v>110</v>
      </c>
      <c r="C241" s="7" t="s">
        <v>81</v>
      </c>
      <c r="D241" s="3">
        <v>97</v>
      </c>
      <c r="E241" t="str">
        <f>VLOOKUP(A241,HOP!A:L,12,0)</f>
        <v>97.00</v>
      </c>
      <c r="F241" t="str">
        <f>VLOOKUP(A241,HOP!A:C,3,0)</f>
        <v>2151492</v>
      </c>
      <c r="G241">
        <f t="shared" si="6"/>
        <v>0</v>
      </c>
      <c r="H241" t="str">
        <f t="shared" si="7"/>
        <v>，2151492</v>
      </c>
      <c r="I241" t="str">
        <f>VLOOKUP(A241,HOP!A:T,20,0)</f>
        <v>直连</v>
      </c>
    </row>
    <row r="242" ht="14.25" hidden="1" customHeight="1" spans="1:9">
      <c r="A242" s="6" t="s">
        <v>1454</v>
      </c>
      <c r="B242" s="7" t="s">
        <v>110</v>
      </c>
      <c r="C242" s="7" t="s">
        <v>81</v>
      </c>
      <c r="D242" s="3">
        <v>71</v>
      </c>
      <c r="E242" t="str">
        <f>VLOOKUP(A242,HOP!A:L,12,0)</f>
        <v>71.00</v>
      </c>
      <c r="F242" t="str">
        <f>VLOOKUP(A242,HOP!A:C,3,0)</f>
        <v>2150949</v>
      </c>
      <c r="G242">
        <f t="shared" si="6"/>
        <v>0</v>
      </c>
      <c r="H242" t="str">
        <f t="shared" si="7"/>
        <v>，2150949</v>
      </c>
      <c r="I242" t="str">
        <f>VLOOKUP(A242,HOP!A:T,20,0)</f>
        <v>直连</v>
      </c>
    </row>
    <row r="243" ht="14.25" hidden="1" customHeight="1" spans="1:9">
      <c r="A243" s="6" t="s">
        <v>1459</v>
      </c>
      <c r="B243" s="7" t="s">
        <v>110</v>
      </c>
      <c r="C243" s="7" t="s">
        <v>81</v>
      </c>
      <c r="D243" s="3">
        <v>63</v>
      </c>
      <c r="E243" t="str">
        <f>VLOOKUP(A243,HOP!A:L,12,0)</f>
        <v>63.00</v>
      </c>
      <c r="F243" t="str">
        <f>VLOOKUP(A243,HOP!A:C,3,0)</f>
        <v>2151738</v>
      </c>
      <c r="G243">
        <f t="shared" si="6"/>
        <v>0</v>
      </c>
      <c r="H243" t="str">
        <f t="shared" si="7"/>
        <v>，2151738</v>
      </c>
      <c r="I243" t="str">
        <f>VLOOKUP(A243,HOP!A:T,20,0)</f>
        <v>直连</v>
      </c>
    </row>
    <row r="244" ht="14.25" hidden="1" customHeight="1" spans="1:9">
      <c r="A244" s="6" t="s">
        <v>1464</v>
      </c>
      <c r="B244" s="7" t="s">
        <v>110</v>
      </c>
      <c r="C244" s="7" t="s">
        <v>81</v>
      </c>
      <c r="D244" s="3">
        <v>175</v>
      </c>
      <c r="E244" t="str">
        <f>VLOOKUP(A244,HOP!A:L,12,0)</f>
        <v>175.00</v>
      </c>
      <c r="F244" t="str">
        <f>VLOOKUP(A244,HOP!A:C,3,0)</f>
        <v>2151820</v>
      </c>
      <c r="G244">
        <f t="shared" si="6"/>
        <v>0</v>
      </c>
      <c r="H244" t="str">
        <f t="shared" si="7"/>
        <v>，2151820</v>
      </c>
      <c r="I244" t="str">
        <f>VLOOKUP(A244,HOP!A:T,20,0)</f>
        <v>直连</v>
      </c>
    </row>
    <row r="245" ht="14.25" hidden="1" customHeight="1" spans="1:9">
      <c r="A245" s="6" t="s">
        <v>1469</v>
      </c>
      <c r="B245" s="7" t="s">
        <v>110</v>
      </c>
      <c r="C245" s="7" t="s">
        <v>81</v>
      </c>
      <c r="D245" s="3">
        <v>217</v>
      </c>
      <c r="E245" t="str">
        <f>VLOOKUP(A245,HOP!A:L,12,0)</f>
        <v>217.00</v>
      </c>
      <c r="F245" t="str">
        <f>VLOOKUP(A245,HOP!A:C,3,0)</f>
        <v>2151258</v>
      </c>
      <c r="G245">
        <f t="shared" si="6"/>
        <v>0</v>
      </c>
      <c r="H245" t="str">
        <f t="shared" si="7"/>
        <v>，2151258</v>
      </c>
      <c r="I245" t="str">
        <f>VLOOKUP(A245,HOP!A:T,20,0)</f>
        <v>直连</v>
      </c>
    </row>
    <row r="246" ht="14.25" hidden="1" customHeight="1" spans="1:9">
      <c r="A246" s="6" t="s">
        <v>1473</v>
      </c>
      <c r="B246" s="7" t="s">
        <v>110</v>
      </c>
      <c r="C246" s="7" t="s">
        <v>81</v>
      </c>
      <c r="D246" s="3">
        <v>77</v>
      </c>
      <c r="E246" t="str">
        <f>VLOOKUP(A246,HOP!A:L,12,0)</f>
        <v>77.00</v>
      </c>
      <c r="F246" t="str">
        <f>VLOOKUP(A246,HOP!A:C,3,0)</f>
        <v>2151036</v>
      </c>
      <c r="G246">
        <f t="shared" si="6"/>
        <v>0</v>
      </c>
      <c r="H246" t="str">
        <f t="shared" si="7"/>
        <v>，2151036</v>
      </c>
      <c r="I246" t="str">
        <f>VLOOKUP(A246,HOP!A:T,20,0)</f>
        <v>直连</v>
      </c>
    </row>
    <row r="247" ht="14.25" hidden="1" customHeight="1" spans="1:9">
      <c r="A247" s="6" t="s">
        <v>1477</v>
      </c>
      <c r="B247" s="7" t="s">
        <v>110</v>
      </c>
      <c r="C247" s="7" t="s">
        <v>81</v>
      </c>
      <c r="D247" s="3">
        <v>122</v>
      </c>
      <c r="E247" t="str">
        <f>VLOOKUP(A247,HOP!A:L,12,0)</f>
        <v>122.00</v>
      </c>
      <c r="F247" t="str">
        <f>VLOOKUP(A247,HOP!A:C,3,0)</f>
        <v>2151007</v>
      </c>
      <c r="G247">
        <f t="shared" si="6"/>
        <v>0</v>
      </c>
      <c r="H247" t="str">
        <f t="shared" si="7"/>
        <v>，2151007</v>
      </c>
      <c r="I247" t="str">
        <f>VLOOKUP(A247,HOP!A:T,20,0)</f>
        <v>直连</v>
      </c>
    </row>
    <row r="248" ht="14.25" hidden="1" customHeight="1" spans="1:9">
      <c r="A248" s="6" t="s">
        <v>1482</v>
      </c>
      <c r="B248" s="7" t="s">
        <v>110</v>
      </c>
      <c r="C248" s="7" t="s">
        <v>81</v>
      </c>
      <c r="D248" s="3">
        <v>116</v>
      </c>
      <c r="E248" t="str">
        <f>VLOOKUP(A248,HOP!A:L,12,0)</f>
        <v>116.00</v>
      </c>
      <c r="F248" t="str">
        <f>VLOOKUP(A248,HOP!A:C,3,0)</f>
        <v>2151399</v>
      </c>
      <c r="G248">
        <f t="shared" si="6"/>
        <v>0</v>
      </c>
      <c r="H248" t="str">
        <f t="shared" si="7"/>
        <v>，2151399</v>
      </c>
      <c r="I248" t="str">
        <f>VLOOKUP(A248,HOP!A:T,20,0)</f>
        <v>直连</v>
      </c>
    </row>
    <row r="249" ht="14.25" hidden="1" customHeight="1" spans="1:9">
      <c r="A249" s="6" t="s">
        <v>1484</v>
      </c>
      <c r="B249" s="7" t="s">
        <v>110</v>
      </c>
      <c r="C249" s="7" t="s">
        <v>81</v>
      </c>
      <c r="D249" s="3">
        <v>156</v>
      </c>
      <c r="E249" t="str">
        <f>VLOOKUP(A249,HOP!A:L,12,0)</f>
        <v>156.00</v>
      </c>
      <c r="F249" t="str">
        <f>VLOOKUP(A249,HOP!A:C,3,0)</f>
        <v>2151138</v>
      </c>
      <c r="G249">
        <f t="shared" si="6"/>
        <v>0</v>
      </c>
      <c r="H249" t="str">
        <f t="shared" si="7"/>
        <v>，2151138</v>
      </c>
      <c r="I249" t="str">
        <f>VLOOKUP(A249,HOP!A:T,20,0)</f>
        <v>直连</v>
      </c>
    </row>
    <row r="250" ht="14.25" hidden="1" customHeight="1" spans="1:9">
      <c r="A250" s="6" t="s">
        <v>1486</v>
      </c>
      <c r="B250" s="7" t="s">
        <v>91</v>
      </c>
      <c r="C250" s="7" t="s">
        <v>81</v>
      </c>
      <c r="D250" s="3">
        <v>520</v>
      </c>
      <c r="E250" t="str">
        <f>VLOOKUP(A250,HOP!A:L,12,0)</f>
        <v>520.00</v>
      </c>
      <c r="F250" t="str">
        <f>VLOOKUP(A250,HOP!A:C,3,0)</f>
        <v>2144459</v>
      </c>
      <c r="G250">
        <f t="shared" si="6"/>
        <v>0</v>
      </c>
      <c r="H250" t="str">
        <f t="shared" si="7"/>
        <v>，2144459</v>
      </c>
      <c r="I250" t="str">
        <f>VLOOKUP(A250,HOP!A:T,20,0)</f>
        <v>直连</v>
      </c>
    </row>
    <row r="251" ht="14.25" hidden="1" customHeight="1" spans="1:9">
      <c r="A251" s="6" t="s">
        <v>1490</v>
      </c>
      <c r="B251" s="7" t="s">
        <v>110</v>
      </c>
      <c r="C251" s="7" t="s">
        <v>81</v>
      </c>
      <c r="D251" s="3">
        <v>92</v>
      </c>
      <c r="E251" t="str">
        <f>VLOOKUP(A251,HOP!A:L,12,0)</f>
        <v>92.00</v>
      </c>
      <c r="F251" t="str">
        <f>VLOOKUP(A251,HOP!A:C,3,0)</f>
        <v>2141037</v>
      </c>
      <c r="G251">
        <f t="shared" si="6"/>
        <v>0</v>
      </c>
      <c r="H251" t="str">
        <f t="shared" si="7"/>
        <v>，2141037</v>
      </c>
      <c r="I251" t="str">
        <f>VLOOKUP(A251,HOP!A:T,20,0)</f>
        <v>直连</v>
      </c>
    </row>
    <row r="252" ht="14.25" hidden="1" customHeight="1" spans="1:9">
      <c r="A252" s="6" t="s">
        <v>1495</v>
      </c>
      <c r="B252" s="7" t="s">
        <v>80</v>
      </c>
      <c r="C252" s="7" t="s">
        <v>81</v>
      </c>
      <c r="D252" s="3">
        <v>428</v>
      </c>
      <c r="E252" t="str">
        <f>VLOOKUP(A252,HOP!A:L,12,0)</f>
        <v>428.00</v>
      </c>
      <c r="F252" t="str">
        <f>VLOOKUP(A252,HOP!A:C,3,0)</f>
        <v>2146680</v>
      </c>
      <c r="G252">
        <f t="shared" si="6"/>
        <v>0</v>
      </c>
      <c r="H252" t="str">
        <f t="shared" si="7"/>
        <v>，2146680</v>
      </c>
      <c r="I252" t="str">
        <f>VLOOKUP(A252,HOP!A:T,20,0)</f>
        <v>直连</v>
      </c>
    </row>
    <row r="253" ht="14.25" hidden="1" customHeight="1" spans="1:9">
      <c r="A253" s="6" t="s">
        <v>1501</v>
      </c>
      <c r="B253" s="7" t="s">
        <v>101</v>
      </c>
      <c r="C253" s="7" t="s">
        <v>81</v>
      </c>
      <c r="D253" s="3">
        <v>477</v>
      </c>
      <c r="E253" t="str">
        <f>VLOOKUP(A253,HOP!A:L,12,0)</f>
        <v>477.00</v>
      </c>
      <c r="F253" t="str">
        <f>VLOOKUP(A253,HOP!A:C,3,0)</f>
        <v>2147485</v>
      </c>
      <c r="G253">
        <f t="shared" si="6"/>
        <v>0</v>
      </c>
      <c r="H253" t="str">
        <f t="shared" si="7"/>
        <v>，2147485</v>
      </c>
      <c r="I253" t="str">
        <f>VLOOKUP(A253,HOP!A:T,20,0)</f>
        <v>直连</v>
      </c>
    </row>
    <row r="254" ht="14.25" hidden="1" customHeight="1" spans="1:9">
      <c r="A254" s="6" t="s">
        <v>1508</v>
      </c>
      <c r="B254" s="7" t="s">
        <v>101</v>
      </c>
      <c r="C254" s="7" t="s">
        <v>81</v>
      </c>
      <c r="D254" s="3">
        <v>447</v>
      </c>
      <c r="E254" t="str">
        <f>VLOOKUP(A254,HOP!A:L,12,0)</f>
        <v>447.00</v>
      </c>
      <c r="F254" t="str">
        <f>VLOOKUP(A254,HOP!A:C,3,0)</f>
        <v>2147311</v>
      </c>
      <c r="G254">
        <f t="shared" si="6"/>
        <v>0</v>
      </c>
      <c r="H254" t="str">
        <f t="shared" si="7"/>
        <v>，2147311</v>
      </c>
      <c r="I254" t="str">
        <f>VLOOKUP(A254,HOP!A:T,20,0)</f>
        <v>直连</v>
      </c>
    </row>
    <row r="255" ht="14.25" hidden="1" customHeight="1" spans="1:9">
      <c r="A255" s="6" t="s">
        <v>1513</v>
      </c>
      <c r="B255" s="7" t="s">
        <v>110</v>
      </c>
      <c r="C255" s="7" t="s">
        <v>81</v>
      </c>
      <c r="D255" s="3">
        <v>179</v>
      </c>
      <c r="E255" t="str">
        <f>VLOOKUP(A255,HOP!A:L,12,0)</f>
        <v>179.00</v>
      </c>
      <c r="F255" t="str">
        <f>VLOOKUP(A255,HOP!A:C,3,0)</f>
        <v>2147894</v>
      </c>
      <c r="G255">
        <f t="shared" si="6"/>
        <v>0</v>
      </c>
      <c r="H255" t="str">
        <f t="shared" si="7"/>
        <v>，2147894</v>
      </c>
      <c r="I255" t="str">
        <f>VLOOKUP(A255,HOP!A:T,20,0)</f>
        <v>直连</v>
      </c>
    </row>
    <row r="256" ht="14.25" hidden="1" customHeight="1" spans="1:9">
      <c r="A256" s="6" t="s">
        <v>1518</v>
      </c>
      <c r="B256" s="7" t="s">
        <v>110</v>
      </c>
      <c r="C256" s="7" t="s">
        <v>81</v>
      </c>
      <c r="D256" s="3">
        <v>310</v>
      </c>
      <c r="E256" t="str">
        <f>VLOOKUP(A256,HOP!A:L,12,0)</f>
        <v>310.00</v>
      </c>
      <c r="F256" t="str">
        <f>VLOOKUP(A256,HOP!A:C,3,0)</f>
        <v>2148985</v>
      </c>
      <c r="G256">
        <f t="shared" si="6"/>
        <v>0</v>
      </c>
      <c r="H256" t="str">
        <f t="shared" si="7"/>
        <v>，2148985</v>
      </c>
      <c r="I256" t="str">
        <f>VLOOKUP(A256,HOP!A:T,20,0)</f>
        <v>直连</v>
      </c>
    </row>
    <row r="257" ht="14.25" hidden="1" customHeight="1" spans="1:9">
      <c r="A257" s="6" t="s">
        <v>1523</v>
      </c>
      <c r="B257" s="7" t="s">
        <v>101</v>
      </c>
      <c r="C257" s="7" t="s">
        <v>81</v>
      </c>
      <c r="D257" s="3">
        <v>342</v>
      </c>
      <c r="E257" t="str">
        <f>VLOOKUP(A257,HOP!A:L,12,0)</f>
        <v>342.00</v>
      </c>
      <c r="F257" t="str">
        <f>VLOOKUP(A257,HOP!A:C,3,0)</f>
        <v>2147999</v>
      </c>
      <c r="G257">
        <f t="shared" si="6"/>
        <v>0</v>
      </c>
      <c r="H257" t="str">
        <f t="shared" si="7"/>
        <v>，2147999</v>
      </c>
      <c r="I257" t="str">
        <f>VLOOKUP(A257,HOP!A:T,20,0)</f>
        <v>直连</v>
      </c>
    </row>
    <row r="258" ht="14.25" hidden="1" customHeight="1" spans="1:9">
      <c r="A258" s="6" t="s">
        <v>1530</v>
      </c>
      <c r="B258" s="7" t="s">
        <v>110</v>
      </c>
      <c r="C258" s="7" t="s">
        <v>81</v>
      </c>
      <c r="D258" s="3">
        <v>273</v>
      </c>
      <c r="E258" t="str">
        <f>VLOOKUP(A258,HOP!A:L,12,0)</f>
        <v>273.00</v>
      </c>
      <c r="F258" t="str">
        <f>VLOOKUP(A258,HOP!A:C,3,0)</f>
        <v>2148874</v>
      </c>
      <c r="G258">
        <f t="shared" si="6"/>
        <v>0</v>
      </c>
      <c r="H258" t="str">
        <f t="shared" si="7"/>
        <v>，2148874</v>
      </c>
      <c r="I258" t="str">
        <f>VLOOKUP(A258,HOP!A:T,20,0)</f>
        <v>直连</v>
      </c>
    </row>
    <row r="259" ht="14.25" hidden="1" customHeight="1" spans="1:9">
      <c r="A259" s="6" t="s">
        <v>1536</v>
      </c>
      <c r="B259" s="7" t="s">
        <v>91</v>
      </c>
      <c r="C259" s="7" t="s">
        <v>81</v>
      </c>
      <c r="D259" s="3">
        <v>242</v>
      </c>
      <c r="E259" t="str">
        <f>VLOOKUP(A259,HOP!A:L,12,0)</f>
        <v>242.00</v>
      </c>
      <c r="F259" t="str">
        <f>VLOOKUP(A259,HOP!A:C,3,0)</f>
        <v>2149031</v>
      </c>
      <c r="G259">
        <f t="shared" ref="G259:G302" si="8">D259-E259</f>
        <v>0</v>
      </c>
      <c r="H259" t="str">
        <f t="shared" ref="H259:H302" si="9">$H$1&amp;F259</f>
        <v>，2149031</v>
      </c>
      <c r="I259" t="str">
        <f>VLOOKUP(A259,HOP!A:T,20,0)</f>
        <v>直连</v>
      </c>
    </row>
    <row r="260" ht="14.25" hidden="1" customHeight="1" spans="1:9">
      <c r="A260" s="6" t="s">
        <v>1541</v>
      </c>
      <c r="B260" s="7" t="s">
        <v>101</v>
      </c>
      <c r="C260" s="7" t="s">
        <v>81</v>
      </c>
      <c r="D260" s="3">
        <v>972</v>
      </c>
      <c r="E260" t="str">
        <f>VLOOKUP(A260,HOP!A:L,12,0)</f>
        <v>972.00</v>
      </c>
      <c r="F260" t="str">
        <f>VLOOKUP(A260,HOP!A:C,3,0)</f>
        <v>2148726</v>
      </c>
      <c r="G260">
        <f t="shared" si="8"/>
        <v>0</v>
      </c>
      <c r="H260" t="str">
        <f t="shared" si="9"/>
        <v>，2148726</v>
      </c>
      <c r="I260" t="str">
        <f>VLOOKUP(A260,HOP!A:T,20,0)</f>
        <v>直连</v>
      </c>
    </row>
    <row r="261" ht="14.25" hidden="1" customHeight="1" spans="1:9">
      <c r="A261" s="6" t="s">
        <v>1545</v>
      </c>
      <c r="B261" s="7" t="s">
        <v>91</v>
      </c>
      <c r="C261" s="7" t="s">
        <v>81</v>
      </c>
      <c r="D261" s="3">
        <v>2766</v>
      </c>
      <c r="E261" t="str">
        <f>VLOOKUP(A261,HOP!A:L,12,0)</f>
        <v>2766.00</v>
      </c>
      <c r="F261" t="str">
        <f>VLOOKUP(A261,HOP!A:C,3,0)</f>
        <v>2145879</v>
      </c>
      <c r="G261">
        <f t="shared" si="8"/>
        <v>0</v>
      </c>
      <c r="H261" t="str">
        <f t="shared" si="9"/>
        <v>，2145879</v>
      </c>
      <c r="I261" t="str">
        <f>VLOOKUP(A261,HOP!A:T,20,0)</f>
        <v>直连</v>
      </c>
    </row>
    <row r="262" ht="14.25" hidden="1" customHeight="1" spans="1:9">
      <c r="A262" s="6" t="s">
        <v>1552</v>
      </c>
      <c r="B262" s="7" t="s">
        <v>91</v>
      </c>
      <c r="C262" s="7" t="s">
        <v>81</v>
      </c>
      <c r="D262" s="3">
        <v>500</v>
      </c>
      <c r="E262" t="str">
        <f>VLOOKUP(A262,HOP!A:L,12,0)</f>
        <v>500.00</v>
      </c>
      <c r="F262" t="str">
        <f>VLOOKUP(A262,HOP!A:C,3,0)</f>
        <v>2146931</v>
      </c>
      <c r="G262">
        <f t="shared" si="8"/>
        <v>0</v>
      </c>
      <c r="H262" t="str">
        <f t="shared" si="9"/>
        <v>，2146931</v>
      </c>
      <c r="I262" t="str">
        <f>VLOOKUP(A262,HOP!A:T,20,0)</f>
        <v>直连</v>
      </c>
    </row>
    <row r="263" ht="14.25" hidden="1" customHeight="1" spans="1:9">
      <c r="A263" s="6" t="s">
        <v>1558</v>
      </c>
      <c r="B263" s="7" t="s">
        <v>110</v>
      </c>
      <c r="C263" s="7" t="s">
        <v>81</v>
      </c>
      <c r="D263" s="3">
        <v>189</v>
      </c>
      <c r="E263" t="str">
        <f>VLOOKUP(A263,HOP!A:L,12,0)</f>
        <v>189.00</v>
      </c>
      <c r="F263" t="str">
        <f>VLOOKUP(A263,HOP!A:C,3,0)</f>
        <v>2150470</v>
      </c>
      <c r="G263">
        <f t="shared" si="8"/>
        <v>0</v>
      </c>
      <c r="H263" t="str">
        <f t="shared" si="9"/>
        <v>，2150470</v>
      </c>
      <c r="I263" t="str">
        <f>VLOOKUP(A263,HOP!A:T,20,0)</f>
        <v>直连</v>
      </c>
    </row>
    <row r="264" ht="14.25" hidden="1" customHeight="1" spans="1:9">
      <c r="A264" s="6" t="s">
        <v>1563</v>
      </c>
      <c r="B264" s="7" t="s">
        <v>110</v>
      </c>
      <c r="C264" s="7" t="s">
        <v>81</v>
      </c>
      <c r="D264" s="3">
        <v>225</v>
      </c>
      <c r="E264" t="str">
        <f>VLOOKUP(A264,HOP!A:L,12,0)</f>
        <v>225.00</v>
      </c>
      <c r="F264" t="str">
        <f>VLOOKUP(A264,HOP!A:C,3,0)</f>
        <v>2149912</v>
      </c>
      <c r="G264">
        <f t="shared" si="8"/>
        <v>0</v>
      </c>
      <c r="H264" t="str">
        <f t="shared" si="9"/>
        <v>，2149912</v>
      </c>
      <c r="I264" t="str">
        <f>VLOOKUP(A264,HOP!A:T,20,0)</f>
        <v>直连</v>
      </c>
    </row>
    <row r="265" ht="14.25" hidden="1" customHeight="1" spans="1:9">
      <c r="A265" s="6" t="s">
        <v>1568</v>
      </c>
      <c r="B265" s="7" t="s">
        <v>110</v>
      </c>
      <c r="C265" s="7" t="s">
        <v>81</v>
      </c>
      <c r="D265" s="3">
        <v>174</v>
      </c>
      <c r="E265" t="str">
        <f>VLOOKUP(A265,HOP!A:L,12,0)</f>
        <v>174.00</v>
      </c>
      <c r="F265" t="str">
        <f>VLOOKUP(A265,HOP!A:C,3,0)</f>
        <v>2150330</v>
      </c>
      <c r="G265">
        <f t="shared" si="8"/>
        <v>0</v>
      </c>
      <c r="H265" t="str">
        <f t="shared" si="9"/>
        <v>，2150330</v>
      </c>
      <c r="I265" t="str">
        <f>VLOOKUP(A265,HOP!A:T,20,0)</f>
        <v>直连</v>
      </c>
    </row>
    <row r="266" ht="14.25" hidden="1" customHeight="1" spans="1:9">
      <c r="A266" s="6" t="s">
        <v>1571</v>
      </c>
      <c r="B266" s="7" t="s">
        <v>110</v>
      </c>
      <c r="C266" s="7" t="s">
        <v>81</v>
      </c>
      <c r="D266" s="3">
        <v>135</v>
      </c>
      <c r="E266" t="str">
        <f>VLOOKUP(A266,HOP!A:L,12,0)</f>
        <v>135.00</v>
      </c>
      <c r="F266" t="str">
        <f>VLOOKUP(A266,HOP!A:C,3,0)</f>
        <v>2150442</v>
      </c>
      <c r="G266">
        <f t="shared" si="8"/>
        <v>0</v>
      </c>
      <c r="H266" t="str">
        <f t="shared" si="9"/>
        <v>，2150442</v>
      </c>
      <c r="I266" t="str">
        <f>VLOOKUP(A266,HOP!A:T,20,0)</f>
        <v>直连</v>
      </c>
    </row>
    <row r="267" ht="14.25" hidden="1" customHeight="1" spans="1:9">
      <c r="A267" s="6" t="s">
        <v>1575</v>
      </c>
      <c r="B267" s="7" t="s">
        <v>110</v>
      </c>
      <c r="C267" s="7" t="s">
        <v>81</v>
      </c>
      <c r="D267" s="3">
        <v>175</v>
      </c>
      <c r="E267" t="str">
        <f>VLOOKUP(A267,HOP!A:L,12,0)</f>
        <v>175.00</v>
      </c>
      <c r="F267" t="str">
        <f>VLOOKUP(A267,HOP!A:C,3,0)</f>
        <v>2150344</v>
      </c>
      <c r="G267">
        <f t="shared" si="8"/>
        <v>0</v>
      </c>
      <c r="H267" t="str">
        <f t="shared" si="9"/>
        <v>，2150344</v>
      </c>
      <c r="I267" t="str">
        <f>VLOOKUP(A267,HOP!A:T,20,0)</f>
        <v>直连</v>
      </c>
    </row>
    <row r="268" ht="14.25" hidden="1" customHeight="1" spans="1:9">
      <c r="A268" s="6" t="s">
        <v>1579</v>
      </c>
      <c r="B268" s="7" t="s">
        <v>110</v>
      </c>
      <c r="C268" s="7" t="s">
        <v>81</v>
      </c>
      <c r="D268" s="3">
        <v>196</v>
      </c>
      <c r="E268" t="str">
        <f>VLOOKUP(A268,HOP!A:L,12,0)</f>
        <v>196.00</v>
      </c>
      <c r="F268" t="str">
        <f>VLOOKUP(A268,HOP!A:C,3,0)</f>
        <v>2150419</v>
      </c>
      <c r="G268">
        <f t="shared" si="8"/>
        <v>0</v>
      </c>
      <c r="H268" t="str">
        <f t="shared" si="9"/>
        <v>，2150419</v>
      </c>
      <c r="I268" t="str">
        <f>VLOOKUP(A268,HOP!A:T,20,0)</f>
        <v>直连</v>
      </c>
    </row>
    <row r="269" ht="14.25" hidden="1" customHeight="1" spans="1:9">
      <c r="A269" s="6" t="s">
        <v>1583</v>
      </c>
      <c r="B269" s="7" t="s">
        <v>110</v>
      </c>
      <c r="C269" s="7" t="s">
        <v>81</v>
      </c>
      <c r="D269" s="3">
        <v>128</v>
      </c>
      <c r="E269" t="str">
        <f>VLOOKUP(A269,HOP!A:L,12,0)</f>
        <v>128.00</v>
      </c>
      <c r="F269" t="str">
        <f>VLOOKUP(A269,HOP!A:C,3,0)</f>
        <v>2150705</v>
      </c>
      <c r="G269">
        <f t="shared" si="8"/>
        <v>0</v>
      </c>
      <c r="H269" t="str">
        <f t="shared" si="9"/>
        <v>，2150705</v>
      </c>
      <c r="I269" t="str">
        <f>VLOOKUP(A269,HOP!A:T,20,0)</f>
        <v>直连</v>
      </c>
    </row>
    <row r="270" ht="14.25" hidden="1" customHeight="1" spans="1:9">
      <c r="A270" s="6" t="s">
        <v>1585</v>
      </c>
      <c r="B270" s="7" t="s">
        <v>110</v>
      </c>
      <c r="C270" s="7" t="s">
        <v>81</v>
      </c>
      <c r="D270" s="3">
        <v>187</v>
      </c>
      <c r="E270" t="str">
        <f>VLOOKUP(A270,HOP!A:L,12,0)</f>
        <v>187.00</v>
      </c>
      <c r="F270" t="str">
        <f>VLOOKUP(A270,HOP!A:C,3,0)</f>
        <v>2150365</v>
      </c>
      <c r="G270">
        <f t="shared" si="8"/>
        <v>0</v>
      </c>
      <c r="H270" t="str">
        <f t="shared" si="9"/>
        <v>，2150365</v>
      </c>
      <c r="I270" t="str">
        <f>VLOOKUP(A270,HOP!A:T,20,0)</f>
        <v>直连</v>
      </c>
    </row>
    <row r="271" ht="14.25" hidden="1" customHeight="1" spans="1:9">
      <c r="A271" s="6" t="s">
        <v>1591</v>
      </c>
      <c r="B271" s="7" t="s">
        <v>110</v>
      </c>
      <c r="C271" s="7" t="s">
        <v>81</v>
      </c>
      <c r="D271" s="3">
        <v>169</v>
      </c>
      <c r="E271" t="str">
        <f>VLOOKUP(A271,HOP!A:L,12,0)</f>
        <v>169.00</v>
      </c>
      <c r="F271" t="str">
        <f>VLOOKUP(A271,HOP!A:C,3,0)</f>
        <v>2150795</v>
      </c>
      <c r="G271">
        <f t="shared" si="8"/>
        <v>0</v>
      </c>
      <c r="H271" t="str">
        <f t="shared" si="9"/>
        <v>，2150795</v>
      </c>
      <c r="I271" t="str">
        <f>VLOOKUP(A271,HOP!A:T,20,0)</f>
        <v>直连</v>
      </c>
    </row>
    <row r="272" ht="14.25" hidden="1" customHeight="1" spans="1:9">
      <c r="A272" s="6" t="s">
        <v>1593</v>
      </c>
      <c r="B272" s="7" t="s">
        <v>110</v>
      </c>
      <c r="C272" s="7" t="s">
        <v>81</v>
      </c>
      <c r="D272" s="3">
        <v>236</v>
      </c>
      <c r="E272" t="str">
        <f>VLOOKUP(A272,HOP!A:L,12,0)</f>
        <v>236.00</v>
      </c>
      <c r="F272" t="str">
        <f>VLOOKUP(A272,HOP!A:C,3,0)</f>
        <v>2151463</v>
      </c>
      <c r="G272">
        <f t="shared" si="8"/>
        <v>0</v>
      </c>
      <c r="H272" t="str">
        <f t="shared" si="9"/>
        <v>，2151463</v>
      </c>
      <c r="I272" t="str">
        <f>VLOOKUP(A272,HOP!A:T,20,0)</f>
        <v>直连</v>
      </c>
    </row>
    <row r="273" ht="14.25" hidden="1" customHeight="1" spans="1:9">
      <c r="A273" s="6" t="s">
        <v>1598</v>
      </c>
      <c r="B273" s="7" t="s">
        <v>110</v>
      </c>
      <c r="C273" s="7" t="s">
        <v>81</v>
      </c>
      <c r="D273" s="3">
        <v>192</v>
      </c>
      <c r="E273" t="str">
        <f>VLOOKUP(A273,HOP!A:L,12,0)</f>
        <v>192.00</v>
      </c>
      <c r="F273" t="str">
        <f>VLOOKUP(A273,HOP!A:C,3,0)</f>
        <v>2151588</v>
      </c>
      <c r="G273">
        <f t="shared" si="8"/>
        <v>0</v>
      </c>
      <c r="H273" t="str">
        <f t="shared" si="9"/>
        <v>，2151588</v>
      </c>
      <c r="I273" t="str">
        <f>VLOOKUP(A273,HOP!A:T,20,0)</f>
        <v>直连</v>
      </c>
    </row>
    <row r="274" ht="14.25" hidden="1" customHeight="1" spans="1:9">
      <c r="A274" s="6" t="s">
        <v>1603</v>
      </c>
      <c r="B274" s="7" t="s">
        <v>110</v>
      </c>
      <c r="C274" s="7" t="s">
        <v>81</v>
      </c>
      <c r="D274" s="3">
        <v>128</v>
      </c>
      <c r="E274" t="str">
        <f>VLOOKUP(A274,HOP!A:L,12,0)</f>
        <v>128.00</v>
      </c>
      <c r="F274" t="str">
        <f>VLOOKUP(A274,HOP!A:C,3,0)</f>
        <v>2151028</v>
      </c>
      <c r="G274">
        <f t="shared" si="8"/>
        <v>0</v>
      </c>
      <c r="H274" t="str">
        <f t="shared" si="9"/>
        <v>，2151028</v>
      </c>
      <c r="I274" t="str">
        <f>VLOOKUP(A274,HOP!A:T,20,0)</f>
        <v>直连</v>
      </c>
    </row>
    <row r="275" ht="14.25" hidden="1" customHeight="1" spans="1:9">
      <c r="A275" s="6" t="s">
        <v>1605</v>
      </c>
      <c r="B275" s="7" t="s">
        <v>110</v>
      </c>
      <c r="C275" s="7" t="s">
        <v>81</v>
      </c>
      <c r="D275" s="3">
        <v>87</v>
      </c>
      <c r="E275" t="str">
        <f>VLOOKUP(A275,HOP!A:L,12,0)</f>
        <v>87.00</v>
      </c>
      <c r="F275" t="str">
        <f>VLOOKUP(A275,HOP!A:C,3,0)</f>
        <v>2151460</v>
      </c>
      <c r="G275">
        <f t="shared" si="8"/>
        <v>0</v>
      </c>
      <c r="H275" t="str">
        <f t="shared" si="9"/>
        <v>，2151460</v>
      </c>
      <c r="I275" t="str">
        <f>VLOOKUP(A275,HOP!A:T,20,0)</f>
        <v>直连</v>
      </c>
    </row>
    <row r="276" ht="14.25" hidden="1" customHeight="1" spans="1:9">
      <c r="A276" s="6" t="s">
        <v>1610</v>
      </c>
      <c r="B276" s="7" t="s">
        <v>110</v>
      </c>
      <c r="C276" s="7" t="s">
        <v>81</v>
      </c>
      <c r="D276" s="3">
        <v>261</v>
      </c>
      <c r="E276" t="str">
        <f>VLOOKUP(A276,HOP!A:L,12,0)</f>
        <v>261.00</v>
      </c>
      <c r="F276" t="str">
        <f>VLOOKUP(A276,HOP!A:C,3,0)</f>
        <v>2151157</v>
      </c>
      <c r="G276">
        <f t="shared" si="8"/>
        <v>0</v>
      </c>
      <c r="H276" t="str">
        <f t="shared" si="9"/>
        <v>，2151157</v>
      </c>
      <c r="I276" t="str">
        <f>VLOOKUP(A276,HOP!A:T,20,0)</f>
        <v>直连</v>
      </c>
    </row>
    <row r="277" ht="14.25" hidden="1" customHeight="1" spans="1:9">
      <c r="A277" s="6" t="s">
        <v>1616</v>
      </c>
      <c r="B277" s="7" t="s">
        <v>110</v>
      </c>
      <c r="C277" s="7" t="s">
        <v>81</v>
      </c>
      <c r="D277" s="3">
        <v>128</v>
      </c>
      <c r="E277" t="str">
        <f>VLOOKUP(A277,HOP!A:L,12,0)</f>
        <v>128.00</v>
      </c>
      <c r="F277" t="str">
        <f>VLOOKUP(A277,HOP!A:C,3,0)</f>
        <v>2151318</v>
      </c>
      <c r="G277">
        <f t="shared" si="8"/>
        <v>0</v>
      </c>
      <c r="H277" t="str">
        <f t="shared" si="9"/>
        <v>，2151318</v>
      </c>
      <c r="I277" t="str">
        <f>VLOOKUP(A277,HOP!A:T,20,0)</f>
        <v>直连</v>
      </c>
    </row>
    <row r="278" ht="14.25" hidden="1" customHeight="1" spans="1:9">
      <c r="A278" s="6" t="s">
        <v>1618</v>
      </c>
      <c r="B278" s="7" t="s">
        <v>110</v>
      </c>
      <c r="C278" s="7" t="s">
        <v>81</v>
      </c>
      <c r="D278" s="3">
        <v>69</v>
      </c>
      <c r="E278" t="str">
        <f>VLOOKUP(A278,HOP!A:L,12,0)</f>
        <v>69.00</v>
      </c>
      <c r="F278" t="str">
        <f>VLOOKUP(A278,HOP!A:C,3,0)</f>
        <v>2151027</v>
      </c>
      <c r="G278">
        <f t="shared" si="8"/>
        <v>0</v>
      </c>
      <c r="H278" t="str">
        <f t="shared" si="9"/>
        <v>，2151027</v>
      </c>
      <c r="I278" t="str">
        <f>VLOOKUP(A278,HOP!A:T,20,0)</f>
        <v>直连</v>
      </c>
    </row>
    <row r="279" ht="14.25" hidden="1" customHeight="1" spans="1:9">
      <c r="A279" s="6" t="s">
        <v>1622</v>
      </c>
      <c r="B279" s="7" t="s">
        <v>110</v>
      </c>
      <c r="C279" s="7" t="s">
        <v>81</v>
      </c>
      <c r="D279" s="3">
        <v>108</v>
      </c>
      <c r="E279" t="str">
        <f>VLOOKUP(A279,HOP!A:L,12,0)</f>
        <v>108.00</v>
      </c>
      <c r="F279" t="str">
        <f>VLOOKUP(A279,HOP!A:C,3,0)</f>
        <v>2151383</v>
      </c>
      <c r="G279">
        <f t="shared" si="8"/>
        <v>0</v>
      </c>
      <c r="H279" t="str">
        <f t="shared" si="9"/>
        <v>，2151383</v>
      </c>
      <c r="I279" t="str">
        <f>VLOOKUP(A279,HOP!A:T,20,0)</f>
        <v>直连</v>
      </c>
    </row>
    <row r="280" ht="14.25" hidden="1" customHeight="1" spans="1:9">
      <c r="A280" s="6" t="s">
        <v>1626</v>
      </c>
      <c r="B280" s="7" t="s">
        <v>110</v>
      </c>
      <c r="C280" s="7" t="s">
        <v>81</v>
      </c>
      <c r="D280" s="3">
        <v>210</v>
      </c>
      <c r="E280" t="str">
        <f>VLOOKUP(A280,HOP!A:L,12,0)</f>
        <v>210.00</v>
      </c>
      <c r="F280" t="str">
        <f>VLOOKUP(A280,HOP!A:C,3,0)</f>
        <v>2151231</v>
      </c>
      <c r="G280">
        <f t="shared" si="8"/>
        <v>0</v>
      </c>
      <c r="H280" t="str">
        <f t="shared" si="9"/>
        <v>，2151231</v>
      </c>
      <c r="I280" t="str">
        <f>VLOOKUP(A280,HOP!A:T,20,0)</f>
        <v>直连</v>
      </c>
    </row>
    <row r="281" ht="14.25" hidden="1" customHeight="1" spans="1:9">
      <c r="A281" s="6" t="s">
        <v>1628</v>
      </c>
      <c r="B281" s="7" t="s">
        <v>110</v>
      </c>
      <c r="C281" s="7" t="s">
        <v>81</v>
      </c>
      <c r="D281" s="3">
        <v>52</v>
      </c>
      <c r="E281" t="str">
        <f>VLOOKUP(A281,HOP!A:L,12,0)</f>
        <v>52.00</v>
      </c>
      <c r="F281" t="str">
        <f>VLOOKUP(A281,HOP!A:C,3,0)</f>
        <v>2151136</v>
      </c>
      <c r="G281">
        <f t="shared" si="8"/>
        <v>0</v>
      </c>
      <c r="H281" t="str">
        <f t="shared" si="9"/>
        <v>，2151136</v>
      </c>
      <c r="I281" t="str">
        <f>VLOOKUP(A281,HOP!A:T,20,0)</f>
        <v>直连</v>
      </c>
    </row>
    <row r="282" ht="14.25" hidden="1" customHeight="1" spans="1:9">
      <c r="A282" s="6" t="s">
        <v>1633</v>
      </c>
      <c r="B282" s="7" t="s">
        <v>110</v>
      </c>
      <c r="C282" s="7" t="s">
        <v>81</v>
      </c>
      <c r="D282" s="3">
        <v>177</v>
      </c>
      <c r="E282" t="str">
        <f>VLOOKUP(A282,HOP!A:L,12,0)</f>
        <v>177.00</v>
      </c>
      <c r="F282" t="str">
        <f>VLOOKUP(A282,HOP!A:C,3,0)</f>
        <v>2150670</v>
      </c>
      <c r="G282">
        <f t="shared" si="8"/>
        <v>0</v>
      </c>
      <c r="H282" t="str">
        <f t="shared" si="9"/>
        <v>，2150670</v>
      </c>
      <c r="I282" t="str">
        <f>VLOOKUP(A282,HOP!A:T,20,0)</f>
        <v>直连</v>
      </c>
    </row>
    <row r="283" ht="14.25" hidden="1" customHeight="1" spans="1:9">
      <c r="A283" s="6" t="s">
        <v>1639</v>
      </c>
      <c r="B283" s="7" t="s">
        <v>110</v>
      </c>
      <c r="C283" s="7" t="s">
        <v>81</v>
      </c>
      <c r="D283" s="3">
        <v>221</v>
      </c>
      <c r="E283" t="str">
        <f>VLOOKUP(A283,HOP!A:L,12,0)</f>
        <v>221.00</v>
      </c>
      <c r="F283" t="str">
        <f>VLOOKUP(A283,HOP!A:C,3,0)</f>
        <v>2151723</v>
      </c>
      <c r="G283">
        <f t="shared" si="8"/>
        <v>0</v>
      </c>
      <c r="H283" t="str">
        <f t="shared" si="9"/>
        <v>，2151723</v>
      </c>
      <c r="I283" t="str">
        <f>VLOOKUP(A283,HOP!A:T,20,0)</f>
        <v>直连</v>
      </c>
    </row>
    <row r="284" ht="14.25" hidden="1" customHeight="1" spans="1:9">
      <c r="A284" s="6" t="s">
        <v>1644</v>
      </c>
      <c r="B284" s="7" t="s">
        <v>110</v>
      </c>
      <c r="C284" s="7" t="s">
        <v>81</v>
      </c>
      <c r="D284" s="3">
        <v>98</v>
      </c>
      <c r="E284" t="str">
        <f>VLOOKUP(A284,HOP!A:L,12,0)</f>
        <v>98.00</v>
      </c>
      <c r="F284" t="str">
        <f>VLOOKUP(A284,HOP!A:C,3,0)</f>
        <v>2150544</v>
      </c>
      <c r="G284">
        <f t="shared" si="8"/>
        <v>0</v>
      </c>
      <c r="H284" t="str">
        <f t="shared" si="9"/>
        <v>，2150544</v>
      </c>
      <c r="I284" t="str">
        <f>VLOOKUP(A284,HOP!A:T,20,0)</f>
        <v>直连</v>
      </c>
    </row>
    <row r="285" ht="14.25" hidden="1" customHeight="1" spans="1:9">
      <c r="A285" s="6" t="s">
        <v>1648</v>
      </c>
      <c r="B285" s="7" t="s">
        <v>110</v>
      </c>
      <c r="C285" s="7" t="s">
        <v>81</v>
      </c>
      <c r="D285" s="3">
        <v>70</v>
      </c>
      <c r="E285" t="str">
        <f>VLOOKUP(A285,HOP!A:L,12,0)</f>
        <v>70.00</v>
      </c>
      <c r="F285" t="str">
        <f>VLOOKUP(A285,HOP!A:C,3,0)</f>
        <v>2150848</v>
      </c>
      <c r="G285">
        <f t="shared" si="8"/>
        <v>0</v>
      </c>
      <c r="H285" t="str">
        <f t="shared" si="9"/>
        <v>，2150848</v>
      </c>
      <c r="I285" t="str">
        <f>VLOOKUP(A285,HOP!A:T,20,0)</f>
        <v>直连</v>
      </c>
    </row>
    <row r="286" ht="14.25" hidden="1" customHeight="1" spans="1:9">
      <c r="A286" s="6" t="s">
        <v>1650</v>
      </c>
      <c r="B286" s="7" t="s">
        <v>110</v>
      </c>
      <c r="C286" s="7" t="s">
        <v>81</v>
      </c>
      <c r="D286" s="3">
        <v>308</v>
      </c>
      <c r="E286" t="str">
        <f>VLOOKUP(A286,HOP!A:L,12,0)</f>
        <v>308.00</v>
      </c>
      <c r="F286" t="str">
        <f>VLOOKUP(A286,HOP!A:C,3,0)</f>
        <v>2150878</v>
      </c>
      <c r="G286">
        <f t="shared" si="8"/>
        <v>0</v>
      </c>
      <c r="H286" t="str">
        <f t="shared" si="9"/>
        <v>，2150878</v>
      </c>
      <c r="I286" t="str">
        <f>VLOOKUP(A286,HOP!A:T,20,0)</f>
        <v>直连</v>
      </c>
    </row>
    <row r="287" ht="14.25" hidden="1" customHeight="1" spans="1:9">
      <c r="A287" s="6" t="s">
        <v>1656</v>
      </c>
      <c r="B287" s="7" t="s">
        <v>110</v>
      </c>
      <c r="C287" s="7" t="s">
        <v>81</v>
      </c>
      <c r="D287" s="3">
        <v>614</v>
      </c>
      <c r="E287" t="str">
        <f>VLOOKUP(A287,HOP!A:L,12,0)</f>
        <v>614.00</v>
      </c>
      <c r="F287" t="str">
        <f>VLOOKUP(A287,HOP!A:C,3,0)</f>
        <v>2150627</v>
      </c>
      <c r="G287">
        <f t="shared" si="8"/>
        <v>0</v>
      </c>
      <c r="H287" t="str">
        <f t="shared" si="9"/>
        <v>，2150627</v>
      </c>
      <c r="I287" t="str">
        <f>VLOOKUP(A287,HOP!A:T,20,0)</f>
        <v>直连</v>
      </c>
    </row>
    <row r="288" ht="14.25" hidden="1" customHeight="1" spans="1:9">
      <c r="A288" s="6" t="s">
        <v>1660</v>
      </c>
      <c r="B288" s="7" t="s">
        <v>110</v>
      </c>
      <c r="C288" s="7" t="s">
        <v>81</v>
      </c>
      <c r="D288" s="3">
        <v>139</v>
      </c>
      <c r="E288" t="str">
        <f>VLOOKUP(A288,HOP!A:L,12,0)</f>
        <v>139.00</v>
      </c>
      <c r="F288" t="str">
        <f>VLOOKUP(A288,HOP!A:C,3,0)</f>
        <v>2151187</v>
      </c>
      <c r="G288">
        <f t="shared" si="8"/>
        <v>0</v>
      </c>
      <c r="H288" t="str">
        <f t="shared" si="9"/>
        <v>，2151187</v>
      </c>
      <c r="I288" t="str">
        <f>VLOOKUP(A288,HOP!A:T,20,0)</f>
        <v>直连</v>
      </c>
    </row>
    <row r="289" ht="14.25" hidden="1" customHeight="1" spans="1:9">
      <c r="A289" s="6" t="s">
        <v>1664</v>
      </c>
      <c r="B289" s="7" t="s">
        <v>110</v>
      </c>
      <c r="C289" s="7" t="s">
        <v>81</v>
      </c>
      <c r="D289" s="3">
        <v>112</v>
      </c>
      <c r="E289" t="str">
        <f>VLOOKUP(A289,HOP!A:L,12,0)</f>
        <v>112.00</v>
      </c>
      <c r="F289" t="str">
        <f>VLOOKUP(A289,HOP!A:C,3,0)</f>
        <v>2151748</v>
      </c>
      <c r="G289">
        <f t="shared" si="8"/>
        <v>0</v>
      </c>
      <c r="H289" t="str">
        <f t="shared" si="9"/>
        <v>，2151748</v>
      </c>
      <c r="I289" t="str">
        <f>VLOOKUP(A289,HOP!A:T,20,0)</f>
        <v>直连</v>
      </c>
    </row>
    <row r="290" ht="14.25" hidden="1" customHeight="1" spans="1:9">
      <c r="A290" s="6" t="s">
        <v>1669</v>
      </c>
      <c r="B290" s="7" t="s">
        <v>110</v>
      </c>
      <c r="C290" s="7" t="s">
        <v>81</v>
      </c>
      <c r="D290" s="3">
        <v>174</v>
      </c>
      <c r="E290" t="str">
        <f>VLOOKUP(A290,HOP!A:L,12,0)</f>
        <v>174.00</v>
      </c>
      <c r="F290" t="str">
        <f>VLOOKUP(A290,HOP!A:C,3,0)</f>
        <v>2151174</v>
      </c>
      <c r="G290">
        <f t="shared" si="8"/>
        <v>0</v>
      </c>
      <c r="H290" t="str">
        <f t="shared" si="9"/>
        <v>，2151174</v>
      </c>
      <c r="I290" t="str">
        <f>VLOOKUP(A290,HOP!A:T,20,0)</f>
        <v>直连</v>
      </c>
    </row>
    <row r="291" customHeight="1" spans="1:10">
      <c r="A291" s="44" t="s">
        <v>1684</v>
      </c>
      <c r="B291" s="8" t="s">
        <v>1675</v>
      </c>
      <c r="C291" s="8" t="s">
        <v>1675</v>
      </c>
      <c r="D291" s="9">
        <v>-239</v>
      </c>
      <c r="E291" t="e">
        <f>VLOOKUP(A291,HOP!A:L,12,0)</f>
        <v>#N/A</v>
      </c>
      <c r="F291">
        <v>2107874</v>
      </c>
      <c r="G291" t="e">
        <f t="shared" si="8"/>
        <v>#N/A</v>
      </c>
      <c r="H291" t="str">
        <f t="shared" si="9"/>
        <v>，2107874</v>
      </c>
      <c r="I291" t="e">
        <f>VLOOKUP(A291,HOP!A:T,20,0)</f>
        <v>#N/A</v>
      </c>
      <c r="J291" t="s">
        <v>1732</v>
      </c>
    </row>
    <row r="292" spans="1:10">
      <c r="A292" s="44" t="s">
        <v>1690</v>
      </c>
      <c r="D292" s="9">
        <v>-423</v>
      </c>
      <c r="E292" t="e">
        <f>VLOOKUP(A292,HOP!A:L,12,0)</f>
        <v>#N/A</v>
      </c>
      <c r="F292">
        <v>2107333</v>
      </c>
      <c r="G292" t="e">
        <f t="shared" si="8"/>
        <v>#N/A</v>
      </c>
      <c r="H292" t="str">
        <f t="shared" si="9"/>
        <v>，2107333</v>
      </c>
      <c r="I292" t="e">
        <f>VLOOKUP(A292,HOP!A:T,20,0)</f>
        <v>#N/A</v>
      </c>
      <c r="J292" t="s">
        <v>1733</v>
      </c>
    </row>
    <row r="293" spans="1:14">
      <c r="A293" s="44" t="s">
        <v>1694</v>
      </c>
      <c r="D293" s="9">
        <v>-1058</v>
      </c>
      <c r="E293" t="e">
        <f>VLOOKUP(A293,HOP!A:L,12,0)</f>
        <v>#N/A</v>
      </c>
      <c r="F293">
        <v>2100714</v>
      </c>
      <c r="G293" t="e">
        <f t="shared" si="8"/>
        <v>#N/A</v>
      </c>
      <c r="H293" t="str">
        <f t="shared" si="9"/>
        <v>，2100714</v>
      </c>
      <c r="I293" t="e">
        <f>VLOOKUP(A293,HOP!A:T,20,0)</f>
        <v>#N/A</v>
      </c>
      <c r="J293" t="s">
        <v>1734</v>
      </c>
      <c r="N293" s="5" t="s">
        <v>1735</v>
      </c>
    </row>
    <row r="294" spans="1:10">
      <c r="A294" s="44" t="s">
        <v>1698</v>
      </c>
      <c r="D294" s="9">
        <v>-273</v>
      </c>
      <c r="E294" t="e">
        <f>VLOOKUP(A294,HOP!A:L,12,0)</f>
        <v>#N/A</v>
      </c>
      <c r="F294">
        <v>2115086</v>
      </c>
      <c r="G294" t="e">
        <f t="shared" si="8"/>
        <v>#N/A</v>
      </c>
      <c r="H294" t="str">
        <f t="shared" si="9"/>
        <v>，2115086</v>
      </c>
      <c r="I294" t="e">
        <f>VLOOKUP(A294,HOP!A:T,20,0)</f>
        <v>#N/A</v>
      </c>
      <c r="J294" s="5" t="s">
        <v>1736</v>
      </c>
    </row>
    <row r="295" spans="1:10">
      <c r="A295" s="44" t="s">
        <v>1702</v>
      </c>
      <c r="D295" s="9">
        <v>-273</v>
      </c>
      <c r="E295" t="e">
        <f>VLOOKUP(A295,HOP!A:L,12,0)</f>
        <v>#N/A</v>
      </c>
      <c r="F295">
        <v>2115081</v>
      </c>
      <c r="G295" t="e">
        <f t="shared" si="8"/>
        <v>#N/A</v>
      </c>
      <c r="H295" t="str">
        <f t="shared" si="9"/>
        <v>，2115081</v>
      </c>
      <c r="I295" t="e">
        <f>VLOOKUP(A295,HOP!A:T,20,0)</f>
        <v>#N/A</v>
      </c>
      <c r="J295" t="s">
        <v>1737</v>
      </c>
    </row>
    <row r="296" spans="1:10">
      <c r="A296" s="44" t="s">
        <v>1704</v>
      </c>
      <c r="D296" s="9">
        <v>-9</v>
      </c>
      <c r="E296" t="e">
        <f>VLOOKUP(A296,HOP!A:L,12,0)</f>
        <v>#N/A</v>
      </c>
      <c r="F296">
        <v>2116714</v>
      </c>
      <c r="G296" t="e">
        <f t="shared" si="8"/>
        <v>#N/A</v>
      </c>
      <c r="H296" t="str">
        <f t="shared" si="9"/>
        <v>，2116714</v>
      </c>
      <c r="I296" t="e">
        <f>VLOOKUP(A296,HOP!A:T,20,0)</f>
        <v>#N/A</v>
      </c>
      <c r="J296" t="s">
        <v>1738</v>
      </c>
    </row>
    <row r="297" spans="1:10">
      <c r="A297" s="44" t="s">
        <v>1708</v>
      </c>
      <c r="D297" s="9">
        <v>-152</v>
      </c>
      <c r="E297" t="e">
        <f>VLOOKUP(A297,HOP!A:L,12,0)</f>
        <v>#N/A</v>
      </c>
      <c r="F297">
        <v>2117374</v>
      </c>
      <c r="G297" t="e">
        <f t="shared" si="8"/>
        <v>#N/A</v>
      </c>
      <c r="H297" t="str">
        <f t="shared" si="9"/>
        <v>，2117374</v>
      </c>
      <c r="I297" t="e">
        <f>VLOOKUP(A297,HOP!A:T,20,0)</f>
        <v>#N/A</v>
      </c>
      <c r="J297" t="s">
        <v>1739</v>
      </c>
    </row>
    <row r="298" spans="1:10">
      <c r="A298" s="44" t="s">
        <v>1712</v>
      </c>
      <c r="D298" s="9">
        <v>-148</v>
      </c>
      <c r="E298" t="e">
        <f>VLOOKUP(A298,HOP!A:L,12,0)</f>
        <v>#N/A</v>
      </c>
      <c r="F298">
        <v>2117731</v>
      </c>
      <c r="G298" t="e">
        <f t="shared" si="8"/>
        <v>#N/A</v>
      </c>
      <c r="H298" t="str">
        <f t="shared" si="9"/>
        <v>，2117731</v>
      </c>
      <c r="I298" t="e">
        <f>VLOOKUP(A298,HOP!A:T,20,0)</f>
        <v>#N/A</v>
      </c>
      <c r="J298" s="5" t="s">
        <v>1740</v>
      </c>
    </row>
    <row r="299" spans="1:10">
      <c r="A299" s="44" t="s">
        <v>1716</v>
      </c>
      <c r="D299" s="9">
        <v>-148</v>
      </c>
      <c r="E299" t="e">
        <f>VLOOKUP(A299,HOP!A:L,12,0)</f>
        <v>#N/A</v>
      </c>
      <c r="F299">
        <v>2117644</v>
      </c>
      <c r="G299" t="e">
        <f t="shared" si="8"/>
        <v>#N/A</v>
      </c>
      <c r="H299" t="str">
        <f t="shared" si="9"/>
        <v>，2117644</v>
      </c>
      <c r="I299" t="e">
        <f>VLOOKUP(A299,HOP!A:T,20,0)</f>
        <v>#N/A</v>
      </c>
      <c r="J299" s="5" t="s">
        <v>1740</v>
      </c>
    </row>
    <row r="300" spans="1:10">
      <c r="A300" s="44" t="s">
        <v>1719</v>
      </c>
      <c r="D300" s="9">
        <v>-196</v>
      </c>
      <c r="E300" t="e">
        <f>VLOOKUP(A300,HOP!A:L,12,0)</f>
        <v>#N/A</v>
      </c>
      <c r="F300">
        <v>2091407</v>
      </c>
      <c r="G300" t="e">
        <f t="shared" si="8"/>
        <v>#N/A</v>
      </c>
      <c r="H300" t="str">
        <f t="shared" si="9"/>
        <v>，2091407</v>
      </c>
      <c r="I300" t="e">
        <f>VLOOKUP(A300,HOP!A:T,20,0)</f>
        <v>#N/A</v>
      </c>
      <c r="J300" s="5" t="s">
        <v>1741</v>
      </c>
    </row>
    <row r="301" spans="1:10">
      <c r="A301" s="44" t="s">
        <v>1723</v>
      </c>
      <c r="D301" s="9">
        <v>-196</v>
      </c>
      <c r="E301" t="e">
        <f>VLOOKUP(A301,HOP!A:L,12,0)</f>
        <v>#N/A</v>
      </c>
      <c r="F301">
        <v>2091412</v>
      </c>
      <c r="G301" t="e">
        <f t="shared" si="8"/>
        <v>#N/A</v>
      </c>
      <c r="H301" t="str">
        <f t="shared" si="9"/>
        <v>，2091412</v>
      </c>
      <c r="I301" t="e">
        <f>VLOOKUP(A301,HOP!A:T,20,0)</f>
        <v>#N/A</v>
      </c>
      <c r="J301" s="5" t="s">
        <v>1741</v>
      </c>
    </row>
    <row r="302" spans="1:10">
      <c r="A302" s="44" t="s">
        <v>1726</v>
      </c>
      <c r="D302" s="9">
        <v>-140</v>
      </c>
      <c r="E302" t="e">
        <f>VLOOKUP(A302,HOP!A:L,12,0)</f>
        <v>#N/A</v>
      </c>
      <c r="F302">
        <v>2117987</v>
      </c>
      <c r="G302" t="e">
        <f t="shared" si="8"/>
        <v>#N/A</v>
      </c>
      <c r="H302" t="str">
        <f t="shared" si="9"/>
        <v>，2117987</v>
      </c>
      <c r="I302" t="e">
        <f>VLOOKUP(A302,HOP!A:T,20,0)</f>
        <v>#N/A</v>
      </c>
      <c r="J302" s="5" t="s">
        <v>1742</v>
      </c>
    </row>
    <row r="304" spans="4:4">
      <c r="D304" s="3">
        <f>SUM(D2:D303)</f>
        <v>68963</v>
      </c>
    </row>
    <row r="307" spans="1:2">
      <c r="A307" t="s">
        <v>1743</v>
      </c>
      <c r="B307">
        <v>70357.67</v>
      </c>
    </row>
    <row r="308" spans="1:2">
      <c r="A308" t="s">
        <v>1744</v>
      </c>
      <c r="B308">
        <v>264</v>
      </c>
    </row>
    <row r="309" spans="1:2">
      <c r="A309" t="s">
        <v>1745</v>
      </c>
      <c r="B309">
        <v>-1658.67</v>
      </c>
    </row>
    <row r="310" spans="1:2">
      <c r="A310" s="5" t="s">
        <v>1746</v>
      </c>
      <c r="B310">
        <f>SUBTOTAL(9,B307:B309)</f>
        <v>68963</v>
      </c>
    </row>
  </sheetData>
  <autoFilter ref="A1:I302">
    <filterColumn colId="6">
      <filters>
        <filter val="#N/A"/>
        <filter val="-0.01"/>
        <filter val="264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2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1747</v>
      </c>
      <c r="B1" s="2" t="s">
        <v>1748</v>
      </c>
      <c r="C1" s="2" t="s">
        <v>1749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1750</v>
      </c>
      <c r="I1" s="2" t="s">
        <v>1751</v>
      </c>
      <c r="J1" s="2" t="s">
        <v>1752</v>
      </c>
      <c r="K1" s="2" t="s">
        <v>1753</v>
      </c>
      <c r="L1" s="2" t="s">
        <v>1754</v>
      </c>
      <c r="M1" s="2" t="s">
        <v>1755</v>
      </c>
      <c r="N1" s="2" t="s">
        <v>1756</v>
      </c>
      <c r="O1" s="2" t="s">
        <v>1757</v>
      </c>
      <c r="P1" s="2" t="s">
        <v>1758</v>
      </c>
      <c r="Q1" s="2" t="s">
        <v>1759</v>
      </c>
      <c r="R1" s="2" t="s">
        <v>1760</v>
      </c>
      <c r="S1" s="2" t="s">
        <v>1761</v>
      </c>
      <c r="T1" s="2" t="s">
        <v>1762</v>
      </c>
    </row>
    <row r="2" s="1" customFormat="1" spans="1:20">
      <c r="A2" s="1" t="s">
        <v>1464</v>
      </c>
      <c r="B2" s="1" t="s">
        <v>110</v>
      </c>
      <c r="C2" s="1" t="s">
        <v>1763</v>
      </c>
      <c r="D2" s="1" t="s">
        <v>1466</v>
      </c>
      <c r="E2" s="1" t="s">
        <v>1467</v>
      </c>
      <c r="F2" s="1" t="s">
        <v>110</v>
      </c>
      <c r="G2" s="1" t="s">
        <v>81</v>
      </c>
      <c r="H2" s="1" t="s">
        <v>1764</v>
      </c>
      <c r="I2" s="1" t="s">
        <v>1765</v>
      </c>
      <c r="J2" s="1" t="s">
        <v>1766</v>
      </c>
      <c r="K2" s="1" t="s">
        <v>1765</v>
      </c>
      <c r="L2" s="1" t="s">
        <v>1765</v>
      </c>
      <c r="M2" s="1" t="s">
        <v>1767</v>
      </c>
      <c r="N2" s="1" t="s">
        <v>1767</v>
      </c>
      <c r="O2" s="1" t="s">
        <v>1768</v>
      </c>
      <c r="P2" s="1" t="s">
        <v>1769</v>
      </c>
      <c r="Q2" s="1" t="s">
        <v>1770</v>
      </c>
      <c r="R2" s="1" t="s">
        <v>73</v>
      </c>
      <c r="S2" s="1" t="s">
        <v>1771</v>
      </c>
      <c r="T2" s="1" t="s">
        <v>1772</v>
      </c>
    </row>
    <row r="3" s="1" customFormat="1" spans="1:20">
      <c r="A3" s="1" t="s">
        <v>565</v>
      </c>
      <c r="B3" s="1" t="s">
        <v>110</v>
      </c>
      <c r="C3" s="1" t="s">
        <v>1773</v>
      </c>
      <c r="D3" s="1" t="s">
        <v>1774</v>
      </c>
      <c r="E3" s="1" t="s">
        <v>566</v>
      </c>
      <c r="F3" s="1" t="s">
        <v>110</v>
      </c>
      <c r="G3" s="1" t="s">
        <v>81</v>
      </c>
      <c r="H3" s="1" t="s">
        <v>1764</v>
      </c>
      <c r="I3" s="1" t="s">
        <v>1775</v>
      </c>
      <c r="J3" s="1" t="s">
        <v>1766</v>
      </c>
      <c r="K3" s="1" t="s">
        <v>1775</v>
      </c>
      <c r="L3" s="1" t="s">
        <v>1775</v>
      </c>
      <c r="M3" s="1" t="s">
        <v>1767</v>
      </c>
      <c r="N3" s="1" t="s">
        <v>1767</v>
      </c>
      <c r="O3" s="1" t="s">
        <v>1768</v>
      </c>
      <c r="P3" s="1" t="s">
        <v>1769</v>
      </c>
      <c r="Q3" s="1" t="s">
        <v>1776</v>
      </c>
      <c r="R3" s="1" t="s">
        <v>73</v>
      </c>
      <c r="S3" s="1" t="s">
        <v>1771</v>
      </c>
      <c r="T3" s="1" t="s">
        <v>1772</v>
      </c>
    </row>
    <row r="4" s="1" customFormat="1" spans="1:20">
      <c r="A4" s="1" t="s">
        <v>552</v>
      </c>
      <c r="B4" s="1" t="s">
        <v>110</v>
      </c>
      <c r="C4" s="1" t="s">
        <v>1777</v>
      </c>
      <c r="D4" s="1" t="s">
        <v>1774</v>
      </c>
      <c r="E4" s="1" t="s">
        <v>555</v>
      </c>
      <c r="F4" s="1" t="s">
        <v>110</v>
      </c>
      <c r="G4" s="1" t="s">
        <v>81</v>
      </c>
      <c r="H4" s="1" t="s">
        <v>1764</v>
      </c>
      <c r="I4" s="1" t="s">
        <v>1775</v>
      </c>
      <c r="J4" s="1" t="s">
        <v>1766</v>
      </c>
      <c r="K4" s="1" t="s">
        <v>1775</v>
      </c>
      <c r="L4" s="1" t="s">
        <v>1775</v>
      </c>
      <c r="M4" s="1" t="s">
        <v>1767</v>
      </c>
      <c r="N4" s="1" t="s">
        <v>1767</v>
      </c>
      <c r="O4" s="1" t="s">
        <v>1768</v>
      </c>
      <c r="P4" s="1" t="s">
        <v>1769</v>
      </c>
      <c r="Q4" s="1" t="s">
        <v>1778</v>
      </c>
      <c r="R4" s="1" t="s">
        <v>73</v>
      </c>
      <c r="S4" s="1" t="s">
        <v>1771</v>
      </c>
      <c r="T4" s="1" t="s">
        <v>1772</v>
      </c>
    </row>
    <row r="5" s="1" customFormat="1" spans="1:20">
      <c r="A5" s="1" t="s">
        <v>1300</v>
      </c>
      <c r="B5" s="1" t="s">
        <v>110</v>
      </c>
      <c r="C5" s="1" t="s">
        <v>1779</v>
      </c>
      <c r="D5" s="1" t="s">
        <v>1780</v>
      </c>
      <c r="E5" s="1" t="s">
        <v>1303</v>
      </c>
      <c r="F5" s="1" t="s">
        <v>110</v>
      </c>
      <c r="G5" s="1" t="s">
        <v>81</v>
      </c>
      <c r="H5" s="1" t="s">
        <v>1764</v>
      </c>
      <c r="I5" s="1" t="s">
        <v>1781</v>
      </c>
      <c r="J5" s="1" t="s">
        <v>1766</v>
      </c>
      <c r="K5" s="1" t="s">
        <v>1781</v>
      </c>
      <c r="L5" s="1" t="s">
        <v>1781</v>
      </c>
      <c r="M5" s="1" t="s">
        <v>1767</v>
      </c>
      <c r="N5" s="1" t="s">
        <v>1767</v>
      </c>
      <c r="O5" s="1" t="s">
        <v>1768</v>
      </c>
      <c r="P5" s="1" t="s">
        <v>1769</v>
      </c>
      <c r="Q5" s="1" t="s">
        <v>1782</v>
      </c>
      <c r="R5" s="1" t="s">
        <v>73</v>
      </c>
      <c r="S5" s="1" t="s">
        <v>1771</v>
      </c>
      <c r="T5" s="1" t="s">
        <v>1772</v>
      </c>
    </row>
    <row r="6" s="1" customFormat="1" spans="1:20">
      <c r="A6" s="1" t="s">
        <v>1305</v>
      </c>
      <c r="B6" s="1" t="s">
        <v>110</v>
      </c>
      <c r="C6" s="1" t="s">
        <v>1783</v>
      </c>
      <c r="D6" s="1" t="s">
        <v>1307</v>
      </c>
      <c r="E6" s="1" t="s">
        <v>1308</v>
      </c>
      <c r="F6" s="1" t="s">
        <v>110</v>
      </c>
      <c r="G6" s="1" t="s">
        <v>81</v>
      </c>
      <c r="H6" s="1" t="s">
        <v>1764</v>
      </c>
      <c r="I6" s="1" t="s">
        <v>1784</v>
      </c>
      <c r="J6" s="1" t="s">
        <v>1766</v>
      </c>
      <c r="K6" s="1" t="s">
        <v>1784</v>
      </c>
      <c r="L6" s="1" t="s">
        <v>1784</v>
      </c>
      <c r="M6" s="1" t="s">
        <v>1767</v>
      </c>
      <c r="N6" s="1" t="s">
        <v>1767</v>
      </c>
      <c r="O6" s="1" t="s">
        <v>1768</v>
      </c>
      <c r="P6" s="1" t="s">
        <v>1769</v>
      </c>
      <c r="Q6" s="1" t="s">
        <v>1785</v>
      </c>
      <c r="R6" s="1" t="s">
        <v>73</v>
      </c>
      <c r="S6" s="1" t="s">
        <v>1771</v>
      </c>
      <c r="T6" s="1" t="s">
        <v>1772</v>
      </c>
    </row>
    <row r="7" s="1" customFormat="1" spans="1:20">
      <c r="A7" s="1" t="s">
        <v>444</v>
      </c>
      <c r="B7" s="1" t="s">
        <v>110</v>
      </c>
      <c r="C7" s="1" t="s">
        <v>1786</v>
      </c>
      <c r="D7" s="1" t="s">
        <v>446</v>
      </c>
      <c r="E7" s="1" t="s">
        <v>447</v>
      </c>
      <c r="F7" s="1" t="s">
        <v>110</v>
      </c>
      <c r="G7" s="1" t="s">
        <v>81</v>
      </c>
      <c r="H7" s="1" t="s">
        <v>1764</v>
      </c>
      <c r="I7" s="1" t="s">
        <v>1787</v>
      </c>
      <c r="J7" s="1" t="s">
        <v>1766</v>
      </c>
      <c r="K7" s="1" t="s">
        <v>1787</v>
      </c>
      <c r="L7" s="1" t="s">
        <v>1787</v>
      </c>
      <c r="M7" s="1" t="s">
        <v>1767</v>
      </c>
      <c r="N7" s="1" t="s">
        <v>1767</v>
      </c>
      <c r="O7" s="1" t="s">
        <v>1768</v>
      </c>
      <c r="P7" s="1" t="s">
        <v>1769</v>
      </c>
      <c r="Q7" s="1" t="s">
        <v>1788</v>
      </c>
      <c r="R7" s="1" t="s">
        <v>73</v>
      </c>
      <c r="S7" s="1" t="s">
        <v>1771</v>
      </c>
      <c r="T7" s="1" t="s">
        <v>1772</v>
      </c>
    </row>
    <row r="8" s="1" customFormat="1" spans="1:20">
      <c r="A8" s="1" t="s">
        <v>1054</v>
      </c>
      <c r="B8" s="1" t="s">
        <v>110</v>
      </c>
      <c r="C8" s="1" t="s">
        <v>1789</v>
      </c>
      <c r="D8" s="1" t="s">
        <v>1056</v>
      </c>
      <c r="E8" s="1" t="s">
        <v>1057</v>
      </c>
      <c r="F8" s="1" t="s">
        <v>110</v>
      </c>
      <c r="G8" s="1" t="s">
        <v>81</v>
      </c>
      <c r="H8" s="1" t="s">
        <v>1764</v>
      </c>
      <c r="I8" s="1" t="s">
        <v>1790</v>
      </c>
      <c r="J8" s="1" t="s">
        <v>1766</v>
      </c>
      <c r="K8" s="1" t="s">
        <v>1790</v>
      </c>
      <c r="L8" s="1" t="s">
        <v>1790</v>
      </c>
      <c r="M8" s="1" t="s">
        <v>1767</v>
      </c>
      <c r="N8" s="1" t="s">
        <v>1767</v>
      </c>
      <c r="O8" s="1" t="s">
        <v>1768</v>
      </c>
      <c r="P8" s="1" t="s">
        <v>1769</v>
      </c>
      <c r="Q8" s="1" t="s">
        <v>1791</v>
      </c>
      <c r="R8" s="1" t="s">
        <v>73</v>
      </c>
      <c r="S8" s="1" t="s">
        <v>1771</v>
      </c>
      <c r="T8" s="1" t="s">
        <v>1772</v>
      </c>
    </row>
    <row r="9" s="1" customFormat="1" spans="1:20">
      <c r="A9" s="1" t="s">
        <v>1664</v>
      </c>
      <c r="B9" s="1" t="s">
        <v>110</v>
      </c>
      <c r="C9" s="1" t="s">
        <v>1792</v>
      </c>
      <c r="D9" s="1" t="s">
        <v>1666</v>
      </c>
      <c r="E9" s="1" t="s">
        <v>1667</v>
      </c>
      <c r="F9" s="1" t="s">
        <v>110</v>
      </c>
      <c r="G9" s="1" t="s">
        <v>81</v>
      </c>
      <c r="H9" s="1" t="s">
        <v>1764</v>
      </c>
      <c r="I9" s="1" t="s">
        <v>1793</v>
      </c>
      <c r="J9" s="1" t="s">
        <v>1766</v>
      </c>
      <c r="K9" s="1" t="s">
        <v>1793</v>
      </c>
      <c r="L9" s="1" t="s">
        <v>1793</v>
      </c>
      <c r="M9" s="1" t="s">
        <v>1767</v>
      </c>
      <c r="N9" s="1" t="s">
        <v>1767</v>
      </c>
      <c r="O9" s="1" t="s">
        <v>1768</v>
      </c>
      <c r="P9" s="1" t="s">
        <v>1769</v>
      </c>
      <c r="Q9" s="1" t="s">
        <v>1794</v>
      </c>
      <c r="R9" s="1" t="s">
        <v>73</v>
      </c>
      <c r="S9" s="1" t="s">
        <v>1771</v>
      </c>
      <c r="T9" s="1" t="s">
        <v>1772</v>
      </c>
    </row>
    <row r="10" s="1" customFormat="1" spans="1:20">
      <c r="A10" s="1" t="s">
        <v>1459</v>
      </c>
      <c r="B10" s="1" t="s">
        <v>110</v>
      </c>
      <c r="C10" s="1" t="s">
        <v>1795</v>
      </c>
      <c r="D10" s="1" t="s">
        <v>1796</v>
      </c>
      <c r="E10" s="1" t="s">
        <v>1462</v>
      </c>
      <c r="F10" s="1" t="s">
        <v>110</v>
      </c>
      <c r="G10" s="1" t="s">
        <v>81</v>
      </c>
      <c r="H10" s="1" t="s">
        <v>1764</v>
      </c>
      <c r="I10" s="1" t="s">
        <v>1797</v>
      </c>
      <c r="J10" s="1" t="s">
        <v>1766</v>
      </c>
      <c r="K10" s="1" t="s">
        <v>1797</v>
      </c>
      <c r="L10" s="1" t="s">
        <v>1797</v>
      </c>
      <c r="M10" s="1" t="s">
        <v>1767</v>
      </c>
      <c r="N10" s="1" t="s">
        <v>1767</v>
      </c>
      <c r="O10" s="1" t="s">
        <v>1768</v>
      </c>
      <c r="P10" s="1" t="s">
        <v>1769</v>
      </c>
      <c r="Q10" s="1" t="s">
        <v>1798</v>
      </c>
      <c r="R10" s="1" t="s">
        <v>73</v>
      </c>
      <c r="S10" s="1" t="s">
        <v>1771</v>
      </c>
      <c r="T10" s="1" t="s">
        <v>1772</v>
      </c>
    </row>
    <row r="11" s="1" customFormat="1" spans="1:20">
      <c r="A11" s="1" t="s">
        <v>1298</v>
      </c>
      <c r="B11" s="1" t="s">
        <v>110</v>
      </c>
      <c r="C11" s="1" t="s">
        <v>1799</v>
      </c>
      <c r="D11" s="1" t="s">
        <v>199</v>
      </c>
      <c r="E11" s="1" t="s">
        <v>1299</v>
      </c>
      <c r="F11" s="1" t="s">
        <v>110</v>
      </c>
      <c r="G11" s="1" t="s">
        <v>81</v>
      </c>
      <c r="H11" s="1" t="s">
        <v>1764</v>
      </c>
      <c r="I11" s="1" t="s">
        <v>1800</v>
      </c>
      <c r="J11" s="1" t="s">
        <v>1766</v>
      </c>
      <c r="K11" s="1" t="s">
        <v>1800</v>
      </c>
      <c r="L11" s="1" t="s">
        <v>1800</v>
      </c>
      <c r="M11" s="1" t="s">
        <v>1767</v>
      </c>
      <c r="N11" s="1" t="s">
        <v>1767</v>
      </c>
      <c r="O11" s="1" t="s">
        <v>1768</v>
      </c>
      <c r="P11" s="1" t="s">
        <v>1769</v>
      </c>
      <c r="Q11" s="1" t="s">
        <v>1801</v>
      </c>
      <c r="R11" s="1" t="s">
        <v>73</v>
      </c>
      <c r="S11" s="1" t="s">
        <v>1771</v>
      </c>
      <c r="T11" s="1" t="s">
        <v>1772</v>
      </c>
    </row>
    <row r="12" s="1" customFormat="1" spans="1:20">
      <c r="A12" s="1" t="s">
        <v>571</v>
      </c>
      <c r="B12" s="1" t="s">
        <v>110</v>
      </c>
      <c r="C12" s="1" t="s">
        <v>1802</v>
      </c>
      <c r="D12" s="1" t="s">
        <v>573</v>
      </c>
      <c r="E12" s="1" t="s">
        <v>574</v>
      </c>
      <c r="F12" s="1" t="s">
        <v>110</v>
      </c>
      <c r="G12" s="1" t="s">
        <v>81</v>
      </c>
      <c r="H12" s="1" t="s">
        <v>1764</v>
      </c>
      <c r="I12" s="1" t="s">
        <v>1803</v>
      </c>
      <c r="J12" s="1" t="s">
        <v>1766</v>
      </c>
      <c r="K12" s="1" t="s">
        <v>1803</v>
      </c>
      <c r="L12" s="1" t="s">
        <v>1803</v>
      </c>
      <c r="M12" s="1" t="s">
        <v>1767</v>
      </c>
      <c r="N12" s="1" t="s">
        <v>1767</v>
      </c>
      <c r="O12" s="1" t="s">
        <v>1768</v>
      </c>
      <c r="P12" s="1" t="s">
        <v>1769</v>
      </c>
      <c r="Q12" s="1" t="s">
        <v>1804</v>
      </c>
      <c r="R12" s="1" t="s">
        <v>73</v>
      </c>
      <c r="S12" s="1" t="s">
        <v>1771</v>
      </c>
      <c r="T12" s="1" t="s">
        <v>1772</v>
      </c>
    </row>
    <row r="13" s="1" customFormat="1" spans="1:20">
      <c r="A13" s="1" t="s">
        <v>1639</v>
      </c>
      <c r="B13" s="1" t="s">
        <v>110</v>
      </c>
      <c r="C13" s="1" t="s">
        <v>1805</v>
      </c>
      <c r="D13" s="1" t="s">
        <v>1641</v>
      </c>
      <c r="E13" s="1" t="s">
        <v>1642</v>
      </c>
      <c r="F13" s="1" t="s">
        <v>110</v>
      </c>
      <c r="G13" s="1" t="s">
        <v>81</v>
      </c>
      <c r="H13" s="1" t="s">
        <v>1764</v>
      </c>
      <c r="I13" s="1" t="s">
        <v>1806</v>
      </c>
      <c r="J13" s="1" t="s">
        <v>1766</v>
      </c>
      <c r="K13" s="1" t="s">
        <v>1806</v>
      </c>
      <c r="L13" s="1" t="s">
        <v>1806</v>
      </c>
      <c r="M13" s="1" t="s">
        <v>1767</v>
      </c>
      <c r="N13" s="1" t="s">
        <v>1767</v>
      </c>
      <c r="O13" s="1" t="s">
        <v>1768</v>
      </c>
      <c r="P13" s="1" t="s">
        <v>1769</v>
      </c>
      <c r="Q13" s="1" t="s">
        <v>1807</v>
      </c>
      <c r="R13" s="1" t="s">
        <v>73</v>
      </c>
      <c r="S13" s="1" t="s">
        <v>1771</v>
      </c>
      <c r="T13" s="1" t="s">
        <v>1772</v>
      </c>
    </row>
    <row r="14" s="1" customFormat="1" spans="1:20">
      <c r="A14" s="1" t="s">
        <v>718</v>
      </c>
      <c r="B14" s="1" t="s">
        <v>110</v>
      </c>
      <c r="C14" s="1" t="s">
        <v>1808</v>
      </c>
      <c r="D14" s="1" t="s">
        <v>1809</v>
      </c>
      <c r="E14" s="1" t="s">
        <v>721</v>
      </c>
      <c r="F14" s="1" t="s">
        <v>110</v>
      </c>
      <c r="G14" s="1" t="s">
        <v>81</v>
      </c>
      <c r="H14" s="1" t="s">
        <v>1764</v>
      </c>
      <c r="I14" s="1" t="s">
        <v>1810</v>
      </c>
      <c r="J14" s="1" t="s">
        <v>1766</v>
      </c>
      <c r="K14" s="1" t="s">
        <v>1810</v>
      </c>
      <c r="L14" s="1" t="s">
        <v>1810</v>
      </c>
      <c r="M14" s="1" t="s">
        <v>1767</v>
      </c>
      <c r="N14" s="1" t="s">
        <v>1767</v>
      </c>
      <c r="O14" s="1" t="s">
        <v>1768</v>
      </c>
      <c r="P14" s="1" t="s">
        <v>1769</v>
      </c>
      <c r="Q14" s="1" t="s">
        <v>1811</v>
      </c>
      <c r="R14" s="1" t="s">
        <v>73</v>
      </c>
      <c r="S14" s="1" t="s">
        <v>1771</v>
      </c>
      <c r="T14" s="1" t="s">
        <v>1772</v>
      </c>
    </row>
    <row r="15" s="1" customFormat="1" spans="1:20">
      <c r="A15" s="1" t="s">
        <v>567</v>
      </c>
      <c r="B15" s="1" t="s">
        <v>110</v>
      </c>
      <c r="C15" s="1" t="s">
        <v>1812</v>
      </c>
      <c r="D15" s="1" t="s">
        <v>569</v>
      </c>
      <c r="E15" s="1" t="s">
        <v>570</v>
      </c>
      <c r="F15" s="1" t="s">
        <v>110</v>
      </c>
      <c r="G15" s="1" t="s">
        <v>81</v>
      </c>
      <c r="H15" s="1" t="s">
        <v>1764</v>
      </c>
      <c r="I15" s="1" t="s">
        <v>1813</v>
      </c>
      <c r="J15" s="1" t="s">
        <v>1766</v>
      </c>
      <c r="K15" s="1" t="s">
        <v>1813</v>
      </c>
      <c r="L15" s="1" t="s">
        <v>1813</v>
      </c>
      <c r="M15" s="1" t="s">
        <v>1767</v>
      </c>
      <c r="N15" s="1" t="s">
        <v>1767</v>
      </c>
      <c r="O15" s="1" t="s">
        <v>1768</v>
      </c>
      <c r="P15" s="1" t="s">
        <v>1769</v>
      </c>
      <c r="Q15" s="1" t="s">
        <v>1814</v>
      </c>
      <c r="R15" s="1" t="s">
        <v>73</v>
      </c>
      <c r="S15" s="1" t="s">
        <v>1771</v>
      </c>
      <c r="T15" s="1" t="s">
        <v>1772</v>
      </c>
    </row>
    <row r="16" s="1" customFormat="1" spans="1:20">
      <c r="A16" s="1" t="s">
        <v>317</v>
      </c>
      <c r="B16" s="1" t="s">
        <v>110</v>
      </c>
      <c r="C16" s="1" t="s">
        <v>1815</v>
      </c>
      <c r="D16" s="1" t="s">
        <v>319</v>
      </c>
      <c r="E16" s="1" t="s">
        <v>320</v>
      </c>
      <c r="F16" s="1" t="s">
        <v>110</v>
      </c>
      <c r="G16" s="1" t="s">
        <v>81</v>
      </c>
      <c r="H16" s="1" t="s">
        <v>1764</v>
      </c>
      <c r="I16" s="1" t="s">
        <v>1816</v>
      </c>
      <c r="J16" s="1" t="s">
        <v>1766</v>
      </c>
      <c r="K16" s="1" t="s">
        <v>1816</v>
      </c>
      <c r="L16" s="1" t="s">
        <v>1816</v>
      </c>
      <c r="M16" s="1" t="s">
        <v>1767</v>
      </c>
      <c r="N16" s="1" t="s">
        <v>1767</v>
      </c>
      <c r="O16" s="1" t="s">
        <v>1768</v>
      </c>
      <c r="P16" s="1" t="s">
        <v>1769</v>
      </c>
      <c r="Q16" s="1" t="s">
        <v>1817</v>
      </c>
      <c r="R16" s="1" t="s">
        <v>73</v>
      </c>
      <c r="S16" s="1" t="s">
        <v>1771</v>
      </c>
      <c r="T16" s="1" t="s">
        <v>1772</v>
      </c>
    </row>
    <row r="17" s="1" customFormat="1" spans="1:20">
      <c r="A17" s="1" t="s">
        <v>1294</v>
      </c>
      <c r="B17" s="1" t="s">
        <v>110</v>
      </c>
      <c r="C17" s="1" t="s">
        <v>1818</v>
      </c>
      <c r="D17" s="1" t="s">
        <v>1819</v>
      </c>
      <c r="E17" s="1" t="s">
        <v>1297</v>
      </c>
      <c r="F17" s="1" t="s">
        <v>110</v>
      </c>
      <c r="G17" s="1" t="s">
        <v>81</v>
      </c>
      <c r="H17" s="1" t="s">
        <v>1764</v>
      </c>
      <c r="I17" s="1" t="s">
        <v>1813</v>
      </c>
      <c r="J17" s="1" t="s">
        <v>1766</v>
      </c>
      <c r="K17" s="1" t="s">
        <v>1813</v>
      </c>
      <c r="L17" s="1" t="s">
        <v>1813</v>
      </c>
      <c r="M17" s="1" t="s">
        <v>1767</v>
      </c>
      <c r="N17" s="1" t="s">
        <v>1767</v>
      </c>
      <c r="O17" s="1" t="s">
        <v>1768</v>
      </c>
      <c r="P17" s="1" t="s">
        <v>1769</v>
      </c>
      <c r="Q17" s="1" t="s">
        <v>1820</v>
      </c>
      <c r="R17" s="1" t="s">
        <v>73</v>
      </c>
      <c r="S17" s="1" t="s">
        <v>1771</v>
      </c>
      <c r="T17" s="1" t="s">
        <v>1772</v>
      </c>
    </row>
    <row r="18" s="1" customFormat="1" spans="1:20">
      <c r="A18" s="1" t="s">
        <v>1124</v>
      </c>
      <c r="B18" s="1" t="s">
        <v>110</v>
      </c>
      <c r="C18" s="1" t="s">
        <v>1821</v>
      </c>
      <c r="D18" s="1" t="s">
        <v>1822</v>
      </c>
      <c r="E18" s="1" t="s">
        <v>1127</v>
      </c>
      <c r="F18" s="1" t="s">
        <v>110</v>
      </c>
      <c r="G18" s="1" t="s">
        <v>81</v>
      </c>
      <c r="H18" s="1" t="s">
        <v>1764</v>
      </c>
      <c r="I18" s="1" t="s">
        <v>1823</v>
      </c>
      <c r="J18" s="1" t="s">
        <v>1766</v>
      </c>
      <c r="K18" s="1" t="s">
        <v>1823</v>
      </c>
      <c r="L18" s="1" t="s">
        <v>1823</v>
      </c>
      <c r="M18" s="1" t="s">
        <v>1767</v>
      </c>
      <c r="N18" s="1" t="s">
        <v>1767</v>
      </c>
      <c r="O18" s="1" t="s">
        <v>1768</v>
      </c>
      <c r="P18" s="1" t="s">
        <v>1769</v>
      </c>
      <c r="Q18" s="1" t="s">
        <v>1824</v>
      </c>
      <c r="R18" s="1" t="s">
        <v>73</v>
      </c>
      <c r="S18" s="1" t="s">
        <v>1771</v>
      </c>
      <c r="T18" s="1" t="s">
        <v>1772</v>
      </c>
    </row>
    <row r="19" s="1" customFormat="1" spans="1:20">
      <c r="A19" s="1" t="s">
        <v>287</v>
      </c>
      <c r="B19" s="1" t="s">
        <v>110</v>
      </c>
      <c r="C19" s="1" t="s">
        <v>1825</v>
      </c>
      <c r="D19" s="1" t="s">
        <v>1826</v>
      </c>
      <c r="E19" s="1" t="s">
        <v>290</v>
      </c>
      <c r="F19" s="1" t="s">
        <v>110</v>
      </c>
      <c r="G19" s="1" t="s">
        <v>81</v>
      </c>
      <c r="H19" s="1" t="s">
        <v>1764</v>
      </c>
      <c r="I19" s="1" t="s">
        <v>1827</v>
      </c>
      <c r="J19" s="1" t="s">
        <v>1766</v>
      </c>
      <c r="K19" s="1" t="s">
        <v>1827</v>
      </c>
      <c r="L19" s="1" t="s">
        <v>1827</v>
      </c>
      <c r="M19" s="1" t="s">
        <v>1767</v>
      </c>
      <c r="N19" s="1" t="s">
        <v>1767</v>
      </c>
      <c r="O19" s="1" t="s">
        <v>1768</v>
      </c>
      <c r="P19" s="1" t="s">
        <v>1769</v>
      </c>
      <c r="Q19" s="1" t="s">
        <v>1828</v>
      </c>
      <c r="R19" s="1" t="s">
        <v>73</v>
      </c>
      <c r="S19" s="1" t="s">
        <v>1771</v>
      </c>
      <c r="T19" s="1" t="s">
        <v>1772</v>
      </c>
    </row>
    <row r="20" s="1" customFormat="1" spans="1:20">
      <c r="A20" s="1" t="s">
        <v>1119</v>
      </c>
      <c r="B20" s="1" t="s">
        <v>110</v>
      </c>
      <c r="C20" s="1" t="s">
        <v>1829</v>
      </c>
      <c r="D20" s="1" t="s">
        <v>1121</v>
      </c>
      <c r="E20" s="1" t="s">
        <v>1122</v>
      </c>
      <c r="F20" s="1" t="s">
        <v>110</v>
      </c>
      <c r="G20" s="1" t="s">
        <v>81</v>
      </c>
      <c r="H20" s="1" t="s">
        <v>1764</v>
      </c>
      <c r="I20" s="1" t="s">
        <v>1830</v>
      </c>
      <c r="J20" s="1" t="s">
        <v>1766</v>
      </c>
      <c r="K20" s="1" t="s">
        <v>1830</v>
      </c>
      <c r="L20" s="1" t="s">
        <v>1830</v>
      </c>
      <c r="M20" s="1" t="s">
        <v>1767</v>
      </c>
      <c r="N20" s="1" t="s">
        <v>1767</v>
      </c>
      <c r="O20" s="1" t="s">
        <v>1768</v>
      </c>
      <c r="P20" s="1" t="s">
        <v>1769</v>
      </c>
      <c r="Q20" s="1" t="s">
        <v>1831</v>
      </c>
      <c r="R20" s="1" t="s">
        <v>73</v>
      </c>
      <c r="S20" s="1" t="s">
        <v>1771</v>
      </c>
      <c r="T20" s="1" t="s">
        <v>1772</v>
      </c>
    </row>
    <row r="21" s="1" customFormat="1" spans="1:20">
      <c r="A21" s="1" t="s">
        <v>1832</v>
      </c>
      <c r="B21" s="1" t="s">
        <v>110</v>
      </c>
      <c r="C21" s="1" t="s">
        <v>1833</v>
      </c>
      <c r="D21" s="1" t="s">
        <v>1834</v>
      </c>
      <c r="E21" s="1" t="s">
        <v>1835</v>
      </c>
      <c r="F21" s="1" t="s">
        <v>110</v>
      </c>
      <c r="G21" s="1" t="s">
        <v>81</v>
      </c>
      <c r="H21" s="1" t="s">
        <v>1764</v>
      </c>
      <c r="I21" s="1" t="s">
        <v>1768</v>
      </c>
      <c r="J21" s="1" t="s">
        <v>1766</v>
      </c>
      <c r="K21" s="1" t="s">
        <v>1768</v>
      </c>
      <c r="L21" s="1" t="s">
        <v>1768</v>
      </c>
      <c r="M21" s="1" t="s">
        <v>1767</v>
      </c>
      <c r="N21" s="1" t="s">
        <v>1767</v>
      </c>
      <c r="O21" s="1" t="s">
        <v>1768</v>
      </c>
      <c r="P21" s="1" t="s">
        <v>1769</v>
      </c>
      <c r="Q21" s="1" t="s">
        <v>1836</v>
      </c>
      <c r="R21" s="1" t="s">
        <v>73</v>
      </c>
      <c r="S21" s="1" t="s">
        <v>1771</v>
      </c>
      <c r="T21" s="1" t="s">
        <v>1837</v>
      </c>
    </row>
    <row r="22" s="1" customFormat="1" spans="1:20">
      <c r="A22" s="1" t="s">
        <v>816</v>
      </c>
      <c r="B22" s="1" t="s">
        <v>110</v>
      </c>
      <c r="C22" s="1" t="s">
        <v>1838</v>
      </c>
      <c r="D22" s="1" t="s">
        <v>818</v>
      </c>
      <c r="E22" s="1" t="s">
        <v>819</v>
      </c>
      <c r="F22" s="1" t="s">
        <v>110</v>
      </c>
      <c r="G22" s="1" t="s">
        <v>81</v>
      </c>
      <c r="H22" s="1" t="s">
        <v>1764</v>
      </c>
      <c r="I22" s="1" t="s">
        <v>1839</v>
      </c>
      <c r="J22" s="1" t="s">
        <v>1766</v>
      </c>
      <c r="K22" s="1" t="s">
        <v>1839</v>
      </c>
      <c r="L22" s="1" t="s">
        <v>1839</v>
      </c>
      <c r="M22" s="1" t="s">
        <v>1767</v>
      </c>
      <c r="N22" s="1" t="s">
        <v>1767</v>
      </c>
      <c r="O22" s="1" t="s">
        <v>1768</v>
      </c>
      <c r="P22" s="1" t="s">
        <v>1769</v>
      </c>
      <c r="Q22" s="1" t="s">
        <v>1840</v>
      </c>
      <c r="R22" s="1" t="s">
        <v>73</v>
      </c>
      <c r="S22" s="1" t="s">
        <v>1771</v>
      </c>
      <c r="T22" s="1" t="s">
        <v>1772</v>
      </c>
    </row>
    <row r="23" s="1" customFormat="1" spans="1:20">
      <c r="A23" s="1" t="s">
        <v>938</v>
      </c>
      <c r="B23" s="1" t="s">
        <v>110</v>
      </c>
      <c r="C23" s="1" t="s">
        <v>1841</v>
      </c>
      <c r="D23" s="1" t="s">
        <v>940</v>
      </c>
      <c r="E23" s="1" t="s">
        <v>941</v>
      </c>
      <c r="F23" s="1" t="s">
        <v>110</v>
      </c>
      <c r="G23" s="1" t="s">
        <v>81</v>
      </c>
      <c r="H23" s="1" t="s">
        <v>1764</v>
      </c>
      <c r="I23" s="1" t="s">
        <v>1842</v>
      </c>
      <c r="J23" s="1" t="s">
        <v>1766</v>
      </c>
      <c r="K23" s="1" t="s">
        <v>1842</v>
      </c>
      <c r="L23" s="1" t="s">
        <v>1842</v>
      </c>
      <c r="M23" s="1" t="s">
        <v>1767</v>
      </c>
      <c r="N23" s="1" t="s">
        <v>1767</v>
      </c>
      <c r="O23" s="1" t="s">
        <v>1768</v>
      </c>
      <c r="P23" s="1" t="s">
        <v>1769</v>
      </c>
      <c r="Q23" s="1" t="s">
        <v>1843</v>
      </c>
      <c r="R23" s="1" t="s">
        <v>73</v>
      </c>
      <c r="S23" s="1" t="s">
        <v>1771</v>
      </c>
      <c r="T23" s="1" t="s">
        <v>1772</v>
      </c>
    </row>
    <row r="24" s="1" customFormat="1" spans="1:20">
      <c r="A24" s="1" t="s">
        <v>302</v>
      </c>
      <c r="B24" s="1" t="s">
        <v>110</v>
      </c>
      <c r="C24" s="1" t="s">
        <v>1844</v>
      </c>
      <c r="D24" s="1" t="s">
        <v>1845</v>
      </c>
      <c r="E24" s="1" t="s">
        <v>305</v>
      </c>
      <c r="F24" s="1" t="s">
        <v>110</v>
      </c>
      <c r="G24" s="1" t="s">
        <v>81</v>
      </c>
      <c r="H24" s="1" t="s">
        <v>1764</v>
      </c>
      <c r="I24" s="1" t="s">
        <v>1846</v>
      </c>
      <c r="J24" s="1" t="s">
        <v>1766</v>
      </c>
      <c r="K24" s="1" t="s">
        <v>1846</v>
      </c>
      <c r="L24" s="1" t="s">
        <v>1846</v>
      </c>
      <c r="M24" s="1" t="s">
        <v>1767</v>
      </c>
      <c r="N24" s="1" t="s">
        <v>1767</v>
      </c>
      <c r="O24" s="1" t="s">
        <v>1768</v>
      </c>
      <c r="P24" s="1" t="s">
        <v>1769</v>
      </c>
      <c r="Q24" s="1" t="s">
        <v>1847</v>
      </c>
      <c r="R24" s="1" t="s">
        <v>73</v>
      </c>
      <c r="S24" s="1" t="s">
        <v>1771</v>
      </c>
      <c r="T24" s="1" t="s">
        <v>1772</v>
      </c>
    </row>
    <row r="25" s="1" customFormat="1" spans="1:20">
      <c r="A25" s="1" t="s">
        <v>1598</v>
      </c>
      <c r="B25" s="1" t="s">
        <v>110</v>
      </c>
      <c r="C25" s="1" t="s">
        <v>1848</v>
      </c>
      <c r="D25" s="1" t="s">
        <v>1849</v>
      </c>
      <c r="E25" s="1" t="s">
        <v>1601</v>
      </c>
      <c r="F25" s="1" t="s">
        <v>110</v>
      </c>
      <c r="G25" s="1" t="s">
        <v>81</v>
      </c>
      <c r="H25" s="1" t="s">
        <v>1764</v>
      </c>
      <c r="I25" s="1" t="s">
        <v>1850</v>
      </c>
      <c r="J25" s="1" t="s">
        <v>1766</v>
      </c>
      <c r="K25" s="1" t="s">
        <v>1850</v>
      </c>
      <c r="L25" s="1" t="s">
        <v>1850</v>
      </c>
      <c r="M25" s="1" t="s">
        <v>1767</v>
      </c>
      <c r="N25" s="1" t="s">
        <v>1767</v>
      </c>
      <c r="O25" s="1" t="s">
        <v>1768</v>
      </c>
      <c r="P25" s="1" t="s">
        <v>1769</v>
      </c>
      <c r="Q25" s="1" t="s">
        <v>1851</v>
      </c>
      <c r="R25" s="1" t="s">
        <v>73</v>
      </c>
      <c r="S25" s="1" t="s">
        <v>1771</v>
      </c>
      <c r="T25" s="1" t="s">
        <v>1772</v>
      </c>
    </row>
    <row r="26" s="1" customFormat="1" spans="1:20">
      <c r="A26" s="1" t="s">
        <v>1006</v>
      </c>
      <c r="B26" s="1" t="s">
        <v>110</v>
      </c>
      <c r="C26" s="1" t="s">
        <v>1852</v>
      </c>
      <c r="D26" s="1" t="s">
        <v>1853</v>
      </c>
      <c r="E26" s="1" t="s">
        <v>1009</v>
      </c>
      <c r="F26" s="1" t="s">
        <v>110</v>
      </c>
      <c r="G26" s="1" t="s">
        <v>81</v>
      </c>
      <c r="H26" s="1" t="s">
        <v>1764</v>
      </c>
      <c r="I26" s="1" t="s">
        <v>1854</v>
      </c>
      <c r="J26" s="1" t="s">
        <v>1766</v>
      </c>
      <c r="K26" s="1" t="s">
        <v>1854</v>
      </c>
      <c r="L26" s="1" t="s">
        <v>1854</v>
      </c>
      <c r="M26" s="1" t="s">
        <v>1767</v>
      </c>
      <c r="N26" s="1" t="s">
        <v>1767</v>
      </c>
      <c r="O26" s="1" t="s">
        <v>1768</v>
      </c>
      <c r="P26" s="1" t="s">
        <v>1769</v>
      </c>
      <c r="Q26" s="1" t="s">
        <v>1855</v>
      </c>
      <c r="R26" s="1" t="s">
        <v>73</v>
      </c>
      <c r="S26" s="1" t="s">
        <v>1771</v>
      </c>
      <c r="T26" s="1" t="s">
        <v>1772</v>
      </c>
    </row>
    <row r="27" s="1" customFormat="1" spans="1:20">
      <c r="A27" s="1" t="s">
        <v>897</v>
      </c>
      <c r="B27" s="1" t="s">
        <v>110</v>
      </c>
      <c r="C27" s="1" t="s">
        <v>1856</v>
      </c>
      <c r="D27" s="1" t="s">
        <v>899</v>
      </c>
      <c r="E27" s="1" t="s">
        <v>900</v>
      </c>
      <c r="F27" s="1" t="s">
        <v>110</v>
      </c>
      <c r="G27" s="1" t="s">
        <v>81</v>
      </c>
      <c r="H27" s="1" t="s">
        <v>1764</v>
      </c>
      <c r="I27" s="1" t="s">
        <v>1857</v>
      </c>
      <c r="J27" s="1" t="s">
        <v>1766</v>
      </c>
      <c r="K27" s="1" t="s">
        <v>1857</v>
      </c>
      <c r="L27" s="1" t="s">
        <v>1857</v>
      </c>
      <c r="M27" s="1" t="s">
        <v>1767</v>
      </c>
      <c r="N27" s="1" t="s">
        <v>1767</v>
      </c>
      <c r="O27" s="1" t="s">
        <v>1768</v>
      </c>
      <c r="P27" s="1" t="s">
        <v>1769</v>
      </c>
      <c r="Q27" s="1" t="s">
        <v>1858</v>
      </c>
      <c r="R27" s="1" t="s">
        <v>73</v>
      </c>
      <c r="S27" s="1" t="s">
        <v>1771</v>
      </c>
      <c r="T27" s="1" t="s">
        <v>1772</v>
      </c>
    </row>
    <row r="28" s="1" customFormat="1" spans="1:20">
      <c r="A28" s="1" t="s">
        <v>439</v>
      </c>
      <c r="B28" s="1" t="s">
        <v>110</v>
      </c>
      <c r="C28" s="1" t="s">
        <v>1859</v>
      </c>
      <c r="D28" s="1" t="s">
        <v>441</v>
      </c>
      <c r="E28" s="1" t="s">
        <v>442</v>
      </c>
      <c r="F28" s="1" t="s">
        <v>110</v>
      </c>
      <c r="G28" s="1" t="s">
        <v>81</v>
      </c>
      <c r="H28" s="1" t="s">
        <v>1764</v>
      </c>
      <c r="I28" s="1" t="s">
        <v>1787</v>
      </c>
      <c r="J28" s="1" t="s">
        <v>1766</v>
      </c>
      <c r="K28" s="1" t="s">
        <v>1787</v>
      </c>
      <c r="L28" s="1" t="s">
        <v>1787</v>
      </c>
      <c r="M28" s="1" t="s">
        <v>1767</v>
      </c>
      <c r="N28" s="1" t="s">
        <v>1767</v>
      </c>
      <c r="O28" s="1" t="s">
        <v>1768</v>
      </c>
      <c r="P28" s="1" t="s">
        <v>1769</v>
      </c>
      <c r="Q28" s="1" t="s">
        <v>1860</v>
      </c>
      <c r="R28" s="1" t="s">
        <v>73</v>
      </c>
      <c r="S28" s="1" t="s">
        <v>1771</v>
      </c>
      <c r="T28" s="1" t="s">
        <v>1772</v>
      </c>
    </row>
    <row r="29" s="1" customFormat="1" spans="1:20">
      <c r="A29" s="1" t="s">
        <v>423</v>
      </c>
      <c r="B29" s="1" t="s">
        <v>110</v>
      </c>
      <c r="C29" s="1" t="s">
        <v>1861</v>
      </c>
      <c r="D29" s="1" t="s">
        <v>425</v>
      </c>
      <c r="E29" s="1" t="s">
        <v>426</v>
      </c>
      <c r="F29" s="1" t="s">
        <v>110</v>
      </c>
      <c r="G29" s="1" t="s">
        <v>81</v>
      </c>
      <c r="H29" s="1" t="s">
        <v>1764</v>
      </c>
      <c r="I29" s="1" t="s">
        <v>1862</v>
      </c>
      <c r="J29" s="1" t="s">
        <v>1766</v>
      </c>
      <c r="K29" s="1" t="s">
        <v>1862</v>
      </c>
      <c r="L29" s="1" t="s">
        <v>1862</v>
      </c>
      <c r="M29" s="1" t="s">
        <v>1767</v>
      </c>
      <c r="N29" s="1" t="s">
        <v>1767</v>
      </c>
      <c r="O29" s="1" t="s">
        <v>1768</v>
      </c>
      <c r="P29" s="1" t="s">
        <v>1769</v>
      </c>
      <c r="Q29" s="1" t="s">
        <v>1863</v>
      </c>
      <c r="R29" s="1" t="s">
        <v>73</v>
      </c>
      <c r="S29" s="1" t="s">
        <v>1771</v>
      </c>
      <c r="T29" s="1" t="s">
        <v>1772</v>
      </c>
    </row>
    <row r="30" s="1" customFormat="1" spans="1:20">
      <c r="A30" s="1" t="s">
        <v>1290</v>
      </c>
      <c r="B30" s="1" t="s">
        <v>110</v>
      </c>
      <c r="C30" s="1" t="s">
        <v>1864</v>
      </c>
      <c r="D30" s="1" t="s">
        <v>1865</v>
      </c>
      <c r="E30" s="1" t="s">
        <v>1293</v>
      </c>
      <c r="F30" s="1" t="s">
        <v>110</v>
      </c>
      <c r="G30" s="1" t="s">
        <v>81</v>
      </c>
      <c r="H30" s="1" t="s">
        <v>1764</v>
      </c>
      <c r="I30" s="1" t="s">
        <v>1866</v>
      </c>
      <c r="J30" s="1" t="s">
        <v>1766</v>
      </c>
      <c r="K30" s="1" t="s">
        <v>1866</v>
      </c>
      <c r="L30" s="1" t="s">
        <v>1866</v>
      </c>
      <c r="M30" s="1" t="s">
        <v>1767</v>
      </c>
      <c r="N30" s="1" t="s">
        <v>1767</v>
      </c>
      <c r="O30" s="1" t="s">
        <v>1768</v>
      </c>
      <c r="P30" s="1" t="s">
        <v>1769</v>
      </c>
      <c r="Q30" s="1" t="s">
        <v>1867</v>
      </c>
      <c r="R30" s="1" t="s">
        <v>73</v>
      </c>
      <c r="S30" s="1" t="s">
        <v>1771</v>
      </c>
      <c r="T30" s="1" t="s">
        <v>1772</v>
      </c>
    </row>
    <row r="31" s="1" customFormat="1" spans="1:20">
      <c r="A31" s="1" t="s">
        <v>1042</v>
      </c>
      <c r="B31" s="1" t="s">
        <v>110</v>
      </c>
      <c r="C31" s="1" t="s">
        <v>1868</v>
      </c>
      <c r="D31" s="1" t="s">
        <v>1869</v>
      </c>
      <c r="E31" s="1" t="s">
        <v>1045</v>
      </c>
      <c r="F31" s="1" t="s">
        <v>110</v>
      </c>
      <c r="G31" s="1" t="s">
        <v>81</v>
      </c>
      <c r="H31" s="1" t="s">
        <v>1764</v>
      </c>
      <c r="I31" s="1" t="s">
        <v>1870</v>
      </c>
      <c r="J31" s="1" t="s">
        <v>1766</v>
      </c>
      <c r="K31" s="1" t="s">
        <v>1870</v>
      </c>
      <c r="L31" s="1" t="s">
        <v>1870</v>
      </c>
      <c r="M31" s="1" t="s">
        <v>1767</v>
      </c>
      <c r="N31" s="1" t="s">
        <v>1767</v>
      </c>
      <c r="O31" s="1" t="s">
        <v>1768</v>
      </c>
      <c r="P31" s="1" t="s">
        <v>1769</v>
      </c>
      <c r="Q31" s="1" t="s">
        <v>1871</v>
      </c>
      <c r="R31" s="1" t="s">
        <v>73</v>
      </c>
      <c r="S31" s="1" t="s">
        <v>1771</v>
      </c>
      <c r="T31" s="1" t="s">
        <v>1772</v>
      </c>
    </row>
    <row r="32" s="1" customFormat="1" spans="1:20">
      <c r="A32" s="1" t="s">
        <v>1130</v>
      </c>
      <c r="B32" s="1" t="s">
        <v>110</v>
      </c>
      <c r="C32" s="1" t="s">
        <v>1872</v>
      </c>
      <c r="D32" s="1" t="s">
        <v>1132</v>
      </c>
      <c r="E32" s="1" t="s">
        <v>1133</v>
      </c>
      <c r="F32" s="1" t="s">
        <v>110</v>
      </c>
      <c r="G32" s="1" t="s">
        <v>81</v>
      </c>
      <c r="H32" s="1" t="s">
        <v>1764</v>
      </c>
      <c r="I32" s="1" t="s">
        <v>1873</v>
      </c>
      <c r="J32" s="1" t="s">
        <v>1766</v>
      </c>
      <c r="K32" s="1" t="s">
        <v>1873</v>
      </c>
      <c r="L32" s="1" t="s">
        <v>1873</v>
      </c>
      <c r="M32" s="1" t="s">
        <v>1767</v>
      </c>
      <c r="N32" s="1" t="s">
        <v>1767</v>
      </c>
      <c r="O32" s="1" t="s">
        <v>1768</v>
      </c>
      <c r="P32" s="1" t="s">
        <v>1769</v>
      </c>
      <c r="Q32" s="1" t="s">
        <v>1874</v>
      </c>
      <c r="R32" s="1" t="s">
        <v>73</v>
      </c>
      <c r="S32" s="1" t="s">
        <v>1771</v>
      </c>
      <c r="T32" s="1" t="s">
        <v>1772</v>
      </c>
    </row>
    <row r="33" s="1" customFormat="1" spans="1:20">
      <c r="A33" s="1" t="s">
        <v>1275</v>
      </c>
      <c r="B33" s="1" t="s">
        <v>110</v>
      </c>
      <c r="C33" s="1" t="s">
        <v>1875</v>
      </c>
      <c r="D33" s="1" t="s">
        <v>1277</v>
      </c>
      <c r="E33" s="1" t="s">
        <v>1278</v>
      </c>
      <c r="F33" s="1" t="s">
        <v>110</v>
      </c>
      <c r="G33" s="1" t="s">
        <v>81</v>
      </c>
      <c r="H33" s="1" t="s">
        <v>1764</v>
      </c>
      <c r="I33" s="1" t="s">
        <v>1876</v>
      </c>
      <c r="J33" s="1" t="s">
        <v>1766</v>
      </c>
      <c r="K33" s="1" t="s">
        <v>1876</v>
      </c>
      <c r="L33" s="1" t="s">
        <v>1876</v>
      </c>
      <c r="M33" s="1" t="s">
        <v>1767</v>
      </c>
      <c r="N33" s="1" t="s">
        <v>1767</v>
      </c>
      <c r="O33" s="1" t="s">
        <v>1768</v>
      </c>
      <c r="P33" s="1" t="s">
        <v>1769</v>
      </c>
      <c r="Q33" s="1" t="s">
        <v>1877</v>
      </c>
      <c r="R33" s="1" t="s">
        <v>73</v>
      </c>
      <c r="S33" s="1" t="s">
        <v>1771</v>
      </c>
      <c r="T33" s="1" t="s">
        <v>1772</v>
      </c>
    </row>
    <row r="34" s="1" customFormat="1" spans="1:20">
      <c r="A34" s="1" t="s">
        <v>295</v>
      </c>
      <c r="B34" s="1" t="s">
        <v>110</v>
      </c>
      <c r="C34" s="1" t="s">
        <v>1878</v>
      </c>
      <c r="D34" s="1" t="s">
        <v>297</v>
      </c>
      <c r="E34" s="1" t="s">
        <v>298</v>
      </c>
      <c r="F34" s="1" t="s">
        <v>110</v>
      </c>
      <c r="G34" s="1" t="s">
        <v>81</v>
      </c>
      <c r="H34" s="1" t="s">
        <v>1764</v>
      </c>
      <c r="I34" s="1" t="s">
        <v>1787</v>
      </c>
      <c r="J34" s="1" t="s">
        <v>1766</v>
      </c>
      <c r="K34" s="1" t="s">
        <v>1787</v>
      </c>
      <c r="L34" s="1" t="s">
        <v>1787</v>
      </c>
      <c r="M34" s="1" t="s">
        <v>1767</v>
      </c>
      <c r="N34" s="1" t="s">
        <v>1767</v>
      </c>
      <c r="O34" s="1" t="s">
        <v>1768</v>
      </c>
      <c r="P34" s="1" t="s">
        <v>1769</v>
      </c>
      <c r="Q34" s="1" t="s">
        <v>1879</v>
      </c>
      <c r="R34" s="1" t="s">
        <v>73</v>
      </c>
      <c r="S34" s="1" t="s">
        <v>1771</v>
      </c>
      <c r="T34" s="1" t="s">
        <v>1772</v>
      </c>
    </row>
    <row r="35" s="1" customFormat="1" spans="1:20">
      <c r="A35" s="1" t="s">
        <v>1309</v>
      </c>
      <c r="B35" s="1" t="s">
        <v>110</v>
      </c>
      <c r="C35" s="1" t="s">
        <v>1880</v>
      </c>
      <c r="D35" s="1" t="s">
        <v>1311</v>
      </c>
      <c r="E35" s="1" t="s">
        <v>1312</v>
      </c>
      <c r="F35" s="1" t="s">
        <v>110</v>
      </c>
      <c r="G35" s="1" t="s">
        <v>81</v>
      </c>
      <c r="H35" s="1" t="s">
        <v>1764</v>
      </c>
      <c r="I35" s="1" t="s">
        <v>1881</v>
      </c>
      <c r="J35" s="1" t="s">
        <v>1766</v>
      </c>
      <c r="K35" s="1" t="s">
        <v>1881</v>
      </c>
      <c r="L35" s="1" t="s">
        <v>1881</v>
      </c>
      <c r="M35" s="1" t="s">
        <v>1767</v>
      </c>
      <c r="N35" s="1" t="s">
        <v>1767</v>
      </c>
      <c r="O35" s="1" t="s">
        <v>1768</v>
      </c>
      <c r="P35" s="1" t="s">
        <v>1769</v>
      </c>
      <c r="Q35" s="1" t="s">
        <v>1882</v>
      </c>
      <c r="R35" s="1" t="s">
        <v>73</v>
      </c>
      <c r="S35" s="1" t="s">
        <v>1771</v>
      </c>
      <c r="T35" s="1" t="s">
        <v>1772</v>
      </c>
    </row>
    <row r="36" s="1" customFormat="1" spans="1:20">
      <c r="A36" s="1" t="s">
        <v>1450</v>
      </c>
      <c r="B36" s="1" t="s">
        <v>110</v>
      </c>
      <c r="C36" s="1" t="s">
        <v>1883</v>
      </c>
      <c r="D36" s="1" t="s">
        <v>1452</v>
      </c>
      <c r="E36" s="1" t="s">
        <v>1453</v>
      </c>
      <c r="F36" s="1" t="s">
        <v>110</v>
      </c>
      <c r="G36" s="1" t="s">
        <v>81</v>
      </c>
      <c r="H36" s="1" t="s">
        <v>1764</v>
      </c>
      <c r="I36" s="1" t="s">
        <v>1803</v>
      </c>
      <c r="J36" s="1" t="s">
        <v>1766</v>
      </c>
      <c r="K36" s="1" t="s">
        <v>1803</v>
      </c>
      <c r="L36" s="1" t="s">
        <v>1803</v>
      </c>
      <c r="M36" s="1" t="s">
        <v>1767</v>
      </c>
      <c r="N36" s="1" t="s">
        <v>1767</v>
      </c>
      <c r="O36" s="1" t="s">
        <v>1768</v>
      </c>
      <c r="P36" s="1" t="s">
        <v>1769</v>
      </c>
      <c r="Q36" s="1" t="s">
        <v>1884</v>
      </c>
      <c r="R36" s="1" t="s">
        <v>73</v>
      </c>
      <c r="S36" s="1" t="s">
        <v>1771</v>
      </c>
      <c r="T36" s="1" t="s">
        <v>1772</v>
      </c>
    </row>
    <row r="37" s="1" customFormat="1" spans="1:20">
      <c r="A37" s="1" t="s">
        <v>697</v>
      </c>
      <c r="B37" s="1" t="s">
        <v>110</v>
      </c>
      <c r="C37" s="1" t="s">
        <v>1885</v>
      </c>
      <c r="D37" s="1" t="s">
        <v>699</v>
      </c>
      <c r="E37" s="1" t="s">
        <v>700</v>
      </c>
      <c r="F37" s="1" t="s">
        <v>110</v>
      </c>
      <c r="G37" s="1" t="s">
        <v>81</v>
      </c>
      <c r="H37" s="1" t="s">
        <v>1764</v>
      </c>
      <c r="I37" s="1" t="s">
        <v>1886</v>
      </c>
      <c r="J37" s="1" t="s">
        <v>1766</v>
      </c>
      <c r="K37" s="1" t="s">
        <v>1886</v>
      </c>
      <c r="L37" s="1" t="s">
        <v>1886</v>
      </c>
      <c r="M37" s="1" t="s">
        <v>1767</v>
      </c>
      <c r="N37" s="1" t="s">
        <v>1767</v>
      </c>
      <c r="O37" s="1" t="s">
        <v>1768</v>
      </c>
      <c r="P37" s="1" t="s">
        <v>1769</v>
      </c>
      <c r="Q37" s="1" t="s">
        <v>1887</v>
      </c>
      <c r="R37" s="1" t="s">
        <v>73</v>
      </c>
      <c r="S37" s="1" t="s">
        <v>1771</v>
      </c>
      <c r="T37" s="1" t="s">
        <v>1772</v>
      </c>
    </row>
    <row r="38" s="1" customFormat="1" spans="1:20">
      <c r="A38" s="1" t="s">
        <v>1273</v>
      </c>
      <c r="B38" s="1" t="s">
        <v>110</v>
      </c>
      <c r="C38" s="1" t="s">
        <v>1888</v>
      </c>
      <c r="D38" s="1" t="s">
        <v>899</v>
      </c>
      <c r="E38" s="1" t="s">
        <v>1274</v>
      </c>
      <c r="F38" s="1" t="s">
        <v>110</v>
      </c>
      <c r="G38" s="1" t="s">
        <v>81</v>
      </c>
      <c r="H38" s="1" t="s">
        <v>1764</v>
      </c>
      <c r="I38" s="1" t="s">
        <v>1857</v>
      </c>
      <c r="J38" s="1" t="s">
        <v>1766</v>
      </c>
      <c r="K38" s="1" t="s">
        <v>1857</v>
      </c>
      <c r="L38" s="1" t="s">
        <v>1857</v>
      </c>
      <c r="M38" s="1" t="s">
        <v>1767</v>
      </c>
      <c r="N38" s="1" t="s">
        <v>1767</v>
      </c>
      <c r="O38" s="1" t="s">
        <v>1768</v>
      </c>
      <c r="P38" s="1" t="s">
        <v>1769</v>
      </c>
      <c r="Q38" s="1" t="s">
        <v>1889</v>
      </c>
      <c r="R38" s="1" t="s">
        <v>73</v>
      </c>
      <c r="S38" s="1" t="s">
        <v>1771</v>
      </c>
      <c r="T38" s="1" t="s">
        <v>1772</v>
      </c>
    </row>
    <row r="39" s="1" customFormat="1" spans="1:20">
      <c r="A39" s="1" t="s">
        <v>703</v>
      </c>
      <c r="B39" s="1" t="s">
        <v>110</v>
      </c>
      <c r="C39" s="1" t="s">
        <v>1890</v>
      </c>
      <c r="D39" s="1" t="s">
        <v>1891</v>
      </c>
      <c r="E39" s="1" t="s">
        <v>706</v>
      </c>
      <c r="F39" s="1" t="s">
        <v>110</v>
      </c>
      <c r="G39" s="1" t="s">
        <v>81</v>
      </c>
      <c r="H39" s="1" t="s">
        <v>1764</v>
      </c>
      <c r="I39" s="1" t="s">
        <v>1775</v>
      </c>
      <c r="J39" s="1" t="s">
        <v>1766</v>
      </c>
      <c r="K39" s="1" t="s">
        <v>1775</v>
      </c>
      <c r="L39" s="1" t="s">
        <v>1775</v>
      </c>
      <c r="M39" s="1" t="s">
        <v>1767</v>
      </c>
      <c r="N39" s="1" t="s">
        <v>1767</v>
      </c>
      <c r="O39" s="1" t="s">
        <v>1768</v>
      </c>
      <c r="P39" s="1" t="s">
        <v>1769</v>
      </c>
      <c r="Q39" s="1" t="s">
        <v>1892</v>
      </c>
      <c r="R39" s="1" t="s">
        <v>73</v>
      </c>
      <c r="S39" s="1" t="s">
        <v>1771</v>
      </c>
      <c r="T39" s="1" t="s">
        <v>1772</v>
      </c>
    </row>
    <row r="40" s="1" customFormat="1" spans="1:20">
      <c r="A40" s="1" t="s">
        <v>1279</v>
      </c>
      <c r="B40" s="1" t="s">
        <v>110</v>
      </c>
      <c r="C40" s="1" t="s">
        <v>1893</v>
      </c>
      <c r="D40" s="1" t="s">
        <v>1281</v>
      </c>
      <c r="E40" s="1" t="s">
        <v>1282</v>
      </c>
      <c r="F40" s="1" t="s">
        <v>110</v>
      </c>
      <c r="G40" s="1" t="s">
        <v>81</v>
      </c>
      <c r="H40" s="1" t="s">
        <v>1764</v>
      </c>
      <c r="I40" s="1" t="s">
        <v>1876</v>
      </c>
      <c r="J40" s="1" t="s">
        <v>1766</v>
      </c>
      <c r="K40" s="1" t="s">
        <v>1876</v>
      </c>
      <c r="L40" s="1" t="s">
        <v>1876</v>
      </c>
      <c r="M40" s="1" t="s">
        <v>1767</v>
      </c>
      <c r="N40" s="1" t="s">
        <v>1767</v>
      </c>
      <c r="O40" s="1" t="s">
        <v>1768</v>
      </c>
      <c r="P40" s="1" t="s">
        <v>1769</v>
      </c>
      <c r="Q40" s="1" t="s">
        <v>1894</v>
      </c>
      <c r="R40" s="1" t="s">
        <v>73</v>
      </c>
      <c r="S40" s="1" t="s">
        <v>1771</v>
      </c>
      <c r="T40" s="1" t="s">
        <v>1772</v>
      </c>
    </row>
    <row r="41" s="1" customFormat="1" spans="1:20">
      <c r="A41" s="1" t="s">
        <v>1402</v>
      </c>
      <c r="B41" s="1" t="s">
        <v>110</v>
      </c>
      <c r="C41" s="1" t="s">
        <v>1895</v>
      </c>
      <c r="D41" s="1" t="s">
        <v>1404</v>
      </c>
      <c r="E41" s="1" t="s">
        <v>1405</v>
      </c>
      <c r="F41" s="1" t="s">
        <v>110</v>
      </c>
      <c r="G41" s="1" t="s">
        <v>81</v>
      </c>
      <c r="H41" s="1" t="s">
        <v>1764</v>
      </c>
      <c r="I41" s="1" t="s">
        <v>1800</v>
      </c>
      <c r="J41" s="1" t="s">
        <v>1766</v>
      </c>
      <c r="K41" s="1" t="s">
        <v>1800</v>
      </c>
      <c r="L41" s="1" t="s">
        <v>1800</v>
      </c>
      <c r="M41" s="1" t="s">
        <v>1767</v>
      </c>
      <c r="N41" s="1" t="s">
        <v>1767</v>
      </c>
      <c r="O41" s="1" t="s">
        <v>1768</v>
      </c>
      <c r="P41" s="1" t="s">
        <v>1769</v>
      </c>
      <c r="Q41" s="1" t="s">
        <v>1896</v>
      </c>
      <c r="R41" s="1" t="s">
        <v>73</v>
      </c>
      <c r="S41" s="1" t="s">
        <v>1771</v>
      </c>
      <c r="T41" s="1" t="s">
        <v>1772</v>
      </c>
    </row>
    <row r="42" s="1" customFormat="1" spans="1:20">
      <c r="A42" s="1" t="s">
        <v>714</v>
      </c>
      <c r="B42" s="1" t="s">
        <v>110</v>
      </c>
      <c r="C42" s="1" t="s">
        <v>1897</v>
      </c>
      <c r="D42" s="1" t="s">
        <v>716</v>
      </c>
      <c r="E42" s="1" t="s">
        <v>717</v>
      </c>
      <c r="F42" s="1" t="s">
        <v>110</v>
      </c>
      <c r="G42" s="1" t="s">
        <v>81</v>
      </c>
      <c r="H42" s="1" t="s">
        <v>1764</v>
      </c>
      <c r="I42" s="1" t="s">
        <v>1810</v>
      </c>
      <c r="J42" s="1" t="s">
        <v>1766</v>
      </c>
      <c r="K42" s="1" t="s">
        <v>1810</v>
      </c>
      <c r="L42" s="1" t="s">
        <v>1810</v>
      </c>
      <c r="M42" s="1" t="s">
        <v>1767</v>
      </c>
      <c r="N42" s="1" t="s">
        <v>1767</v>
      </c>
      <c r="O42" s="1" t="s">
        <v>1768</v>
      </c>
      <c r="P42" s="1" t="s">
        <v>1769</v>
      </c>
      <c r="Q42" s="1" t="s">
        <v>1898</v>
      </c>
      <c r="R42" s="1" t="s">
        <v>73</v>
      </c>
      <c r="S42" s="1" t="s">
        <v>1771</v>
      </c>
      <c r="T42" s="1" t="s">
        <v>1772</v>
      </c>
    </row>
    <row r="43" s="1" customFormat="1" spans="1:20">
      <c r="A43" s="1" t="s">
        <v>1593</v>
      </c>
      <c r="B43" s="1" t="s">
        <v>110</v>
      </c>
      <c r="C43" s="1" t="s">
        <v>1899</v>
      </c>
      <c r="D43" s="1" t="s">
        <v>1595</v>
      </c>
      <c r="E43" s="1" t="s">
        <v>1596</v>
      </c>
      <c r="F43" s="1" t="s">
        <v>110</v>
      </c>
      <c r="G43" s="1" t="s">
        <v>81</v>
      </c>
      <c r="H43" s="1" t="s">
        <v>1764</v>
      </c>
      <c r="I43" s="1" t="s">
        <v>1900</v>
      </c>
      <c r="J43" s="1" t="s">
        <v>1766</v>
      </c>
      <c r="K43" s="1" t="s">
        <v>1900</v>
      </c>
      <c r="L43" s="1" t="s">
        <v>1900</v>
      </c>
      <c r="M43" s="1" t="s">
        <v>1767</v>
      </c>
      <c r="N43" s="1" t="s">
        <v>1767</v>
      </c>
      <c r="O43" s="1" t="s">
        <v>1768</v>
      </c>
      <c r="P43" s="1" t="s">
        <v>1769</v>
      </c>
      <c r="Q43" s="1" t="s">
        <v>1901</v>
      </c>
      <c r="R43" s="1" t="s">
        <v>73</v>
      </c>
      <c r="S43" s="1" t="s">
        <v>1771</v>
      </c>
      <c r="T43" s="1" t="s">
        <v>1772</v>
      </c>
    </row>
    <row r="44" s="1" customFormat="1" spans="1:20">
      <c r="A44" s="1" t="s">
        <v>1605</v>
      </c>
      <c r="B44" s="1" t="s">
        <v>110</v>
      </c>
      <c r="C44" s="1" t="s">
        <v>1902</v>
      </c>
      <c r="D44" s="1" t="s">
        <v>1903</v>
      </c>
      <c r="E44" s="1" t="s">
        <v>1608</v>
      </c>
      <c r="F44" s="1" t="s">
        <v>110</v>
      </c>
      <c r="G44" s="1" t="s">
        <v>81</v>
      </c>
      <c r="H44" s="1" t="s">
        <v>1764</v>
      </c>
      <c r="I44" s="1" t="s">
        <v>1904</v>
      </c>
      <c r="J44" s="1" t="s">
        <v>1766</v>
      </c>
      <c r="K44" s="1" t="s">
        <v>1904</v>
      </c>
      <c r="L44" s="1" t="s">
        <v>1904</v>
      </c>
      <c r="M44" s="1" t="s">
        <v>1767</v>
      </c>
      <c r="N44" s="1" t="s">
        <v>1767</v>
      </c>
      <c r="O44" s="1" t="s">
        <v>1768</v>
      </c>
      <c r="P44" s="1" t="s">
        <v>1769</v>
      </c>
      <c r="Q44" s="1" t="s">
        <v>1905</v>
      </c>
      <c r="R44" s="1" t="s">
        <v>73</v>
      </c>
      <c r="S44" s="1" t="s">
        <v>1771</v>
      </c>
      <c r="T44" s="1" t="s">
        <v>1772</v>
      </c>
    </row>
    <row r="45" s="1" customFormat="1" spans="1:20">
      <c r="A45" s="1" t="s">
        <v>1398</v>
      </c>
      <c r="B45" s="1" t="s">
        <v>110</v>
      </c>
      <c r="C45" s="1" t="s">
        <v>1906</v>
      </c>
      <c r="D45" s="1" t="s">
        <v>997</v>
      </c>
      <c r="E45" s="1" t="s">
        <v>1399</v>
      </c>
      <c r="F45" s="1" t="s">
        <v>110</v>
      </c>
      <c r="G45" s="1" t="s">
        <v>81</v>
      </c>
      <c r="H45" s="1" t="s">
        <v>1764</v>
      </c>
      <c r="I45" s="1" t="s">
        <v>1907</v>
      </c>
      <c r="J45" s="1" t="s">
        <v>1766</v>
      </c>
      <c r="K45" s="1" t="s">
        <v>1907</v>
      </c>
      <c r="L45" s="1" t="s">
        <v>1907</v>
      </c>
      <c r="M45" s="1" t="s">
        <v>1767</v>
      </c>
      <c r="N45" s="1" t="s">
        <v>1767</v>
      </c>
      <c r="O45" s="1" t="s">
        <v>1768</v>
      </c>
      <c r="P45" s="1" t="s">
        <v>1769</v>
      </c>
      <c r="Q45" s="1" t="s">
        <v>1908</v>
      </c>
      <c r="R45" s="1" t="s">
        <v>73</v>
      </c>
      <c r="S45" s="1" t="s">
        <v>1771</v>
      </c>
      <c r="T45" s="1" t="s">
        <v>1772</v>
      </c>
    </row>
    <row r="46" s="1" customFormat="1" spans="1:20">
      <c r="A46" s="1" t="s">
        <v>505</v>
      </c>
      <c r="B46" s="1" t="s">
        <v>110</v>
      </c>
      <c r="C46" s="1" t="s">
        <v>1909</v>
      </c>
      <c r="D46" s="1" t="s">
        <v>501</v>
      </c>
      <c r="E46" s="1" t="s">
        <v>506</v>
      </c>
      <c r="F46" s="1" t="s">
        <v>110</v>
      </c>
      <c r="G46" s="1" t="s">
        <v>81</v>
      </c>
      <c r="H46" s="1" t="s">
        <v>1764</v>
      </c>
      <c r="I46" s="1" t="s">
        <v>1910</v>
      </c>
      <c r="J46" s="1" t="s">
        <v>1766</v>
      </c>
      <c r="K46" s="1" t="s">
        <v>1910</v>
      </c>
      <c r="L46" s="1" t="s">
        <v>1910</v>
      </c>
      <c r="M46" s="1" t="s">
        <v>1767</v>
      </c>
      <c r="N46" s="1" t="s">
        <v>1767</v>
      </c>
      <c r="O46" s="1" t="s">
        <v>1768</v>
      </c>
      <c r="P46" s="1" t="s">
        <v>1769</v>
      </c>
      <c r="Q46" s="1" t="s">
        <v>1911</v>
      </c>
      <c r="R46" s="1" t="s">
        <v>73</v>
      </c>
      <c r="S46" s="1" t="s">
        <v>1771</v>
      </c>
      <c r="T46" s="1" t="s">
        <v>1772</v>
      </c>
    </row>
    <row r="47" s="1" customFormat="1" spans="1:20">
      <c r="A47" s="1" t="s">
        <v>324</v>
      </c>
      <c r="B47" s="1" t="s">
        <v>110</v>
      </c>
      <c r="C47" s="1" t="s">
        <v>1912</v>
      </c>
      <c r="D47" s="1" t="s">
        <v>326</v>
      </c>
      <c r="E47" s="1" t="s">
        <v>327</v>
      </c>
      <c r="F47" s="1" t="s">
        <v>110</v>
      </c>
      <c r="G47" s="1" t="s">
        <v>81</v>
      </c>
      <c r="H47" s="1" t="s">
        <v>1764</v>
      </c>
      <c r="I47" s="1" t="s">
        <v>1913</v>
      </c>
      <c r="J47" s="1" t="s">
        <v>1766</v>
      </c>
      <c r="K47" s="1" t="s">
        <v>1913</v>
      </c>
      <c r="L47" s="1" t="s">
        <v>1913</v>
      </c>
      <c r="M47" s="1" t="s">
        <v>1767</v>
      </c>
      <c r="N47" s="1" t="s">
        <v>1767</v>
      </c>
      <c r="O47" s="1" t="s">
        <v>1768</v>
      </c>
      <c r="P47" s="1" t="s">
        <v>1769</v>
      </c>
      <c r="Q47" s="1" t="s">
        <v>1914</v>
      </c>
      <c r="R47" s="1" t="s">
        <v>73</v>
      </c>
      <c r="S47" s="1" t="s">
        <v>1771</v>
      </c>
      <c r="T47" s="1" t="s">
        <v>1772</v>
      </c>
    </row>
    <row r="48" s="1" customFormat="1" spans="1:20">
      <c r="A48" s="1" t="s">
        <v>822</v>
      </c>
      <c r="B48" s="1" t="s">
        <v>110</v>
      </c>
      <c r="C48" s="1" t="s">
        <v>1915</v>
      </c>
      <c r="D48" s="1" t="s">
        <v>1916</v>
      </c>
      <c r="E48" s="1" t="s">
        <v>825</v>
      </c>
      <c r="F48" s="1" t="s">
        <v>110</v>
      </c>
      <c r="G48" s="1" t="s">
        <v>81</v>
      </c>
      <c r="H48" s="1" t="s">
        <v>1764</v>
      </c>
      <c r="I48" s="1" t="s">
        <v>1917</v>
      </c>
      <c r="J48" s="1" t="s">
        <v>1766</v>
      </c>
      <c r="K48" s="1" t="s">
        <v>1917</v>
      </c>
      <c r="L48" s="1" t="s">
        <v>1917</v>
      </c>
      <c r="M48" s="1" t="s">
        <v>1767</v>
      </c>
      <c r="N48" s="1" t="s">
        <v>1767</v>
      </c>
      <c r="O48" s="1" t="s">
        <v>1768</v>
      </c>
      <c r="P48" s="1" t="s">
        <v>1769</v>
      </c>
      <c r="Q48" s="1" t="s">
        <v>1918</v>
      </c>
      <c r="R48" s="1" t="s">
        <v>73</v>
      </c>
      <c r="S48" s="1" t="s">
        <v>1771</v>
      </c>
      <c r="T48" s="1" t="s">
        <v>1772</v>
      </c>
    </row>
    <row r="49" s="1" customFormat="1" spans="1:20">
      <c r="A49" s="1" t="s">
        <v>499</v>
      </c>
      <c r="B49" s="1" t="s">
        <v>110</v>
      </c>
      <c r="C49" s="1" t="s">
        <v>1919</v>
      </c>
      <c r="D49" s="1" t="s">
        <v>501</v>
      </c>
      <c r="E49" s="1" t="s">
        <v>502</v>
      </c>
      <c r="F49" s="1" t="s">
        <v>110</v>
      </c>
      <c r="G49" s="1" t="s">
        <v>81</v>
      </c>
      <c r="H49" s="1" t="s">
        <v>1764</v>
      </c>
      <c r="I49" s="1" t="s">
        <v>1910</v>
      </c>
      <c r="J49" s="1" t="s">
        <v>1766</v>
      </c>
      <c r="K49" s="1" t="s">
        <v>1910</v>
      </c>
      <c r="L49" s="1" t="s">
        <v>1910</v>
      </c>
      <c r="M49" s="1" t="s">
        <v>1767</v>
      </c>
      <c r="N49" s="1" t="s">
        <v>1767</v>
      </c>
      <c r="O49" s="1" t="s">
        <v>1768</v>
      </c>
      <c r="P49" s="1" t="s">
        <v>1769</v>
      </c>
      <c r="Q49" s="1" t="s">
        <v>1920</v>
      </c>
      <c r="R49" s="1" t="s">
        <v>73</v>
      </c>
      <c r="S49" s="1" t="s">
        <v>1771</v>
      </c>
      <c r="T49" s="1" t="s">
        <v>1772</v>
      </c>
    </row>
    <row r="50" s="1" customFormat="1" spans="1:20">
      <c r="A50" s="1" t="s">
        <v>1921</v>
      </c>
      <c r="B50" s="1" t="s">
        <v>110</v>
      </c>
      <c r="C50" s="1" t="s">
        <v>1922</v>
      </c>
      <c r="D50" s="1" t="s">
        <v>1923</v>
      </c>
      <c r="E50" s="1" t="s">
        <v>1924</v>
      </c>
      <c r="F50" s="1" t="s">
        <v>110</v>
      </c>
      <c r="G50" s="1" t="s">
        <v>81</v>
      </c>
      <c r="H50" s="1" t="s">
        <v>1764</v>
      </c>
      <c r="I50" s="1" t="s">
        <v>1768</v>
      </c>
      <c r="J50" s="1" t="s">
        <v>1766</v>
      </c>
      <c r="K50" s="1" t="s">
        <v>1768</v>
      </c>
      <c r="L50" s="1" t="s">
        <v>1768</v>
      </c>
      <c r="M50" s="1" t="s">
        <v>1767</v>
      </c>
      <c r="N50" s="1" t="s">
        <v>1767</v>
      </c>
      <c r="O50" s="1" t="s">
        <v>1768</v>
      </c>
      <c r="P50" s="1" t="s">
        <v>1769</v>
      </c>
      <c r="Q50" s="1" t="s">
        <v>1925</v>
      </c>
      <c r="R50" s="1" t="s">
        <v>73</v>
      </c>
      <c r="S50" s="1" t="s">
        <v>1771</v>
      </c>
      <c r="T50" s="1" t="s">
        <v>1772</v>
      </c>
    </row>
    <row r="51" s="1" customFormat="1" spans="1:20">
      <c r="A51" s="1" t="s">
        <v>429</v>
      </c>
      <c r="B51" s="1" t="s">
        <v>110</v>
      </c>
      <c r="C51" s="1" t="s">
        <v>1926</v>
      </c>
      <c r="D51" s="1" t="s">
        <v>431</v>
      </c>
      <c r="E51" s="1" t="s">
        <v>432</v>
      </c>
      <c r="F51" s="1" t="s">
        <v>110</v>
      </c>
      <c r="G51" s="1" t="s">
        <v>81</v>
      </c>
      <c r="H51" s="1" t="s">
        <v>1764</v>
      </c>
      <c r="I51" s="1" t="s">
        <v>1927</v>
      </c>
      <c r="J51" s="1" t="s">
        <v>1766</v>
      </c>
      <c r="K51" s="1" t="s">
        <v>1927</v>
      </c>
      <c r="L51" s="1" t="s">
        <v>1927</v>
      </c>
      <c r="M51" s="1" t="s">
        <v>1767</v>
      </c>
      <c r="N51" s="1" t="s">
        <v>1767</v>
      </c>
      <c r="O51" s="1" t="s">
        <v>1768</v>
      </c>
      <c r="P51" s="1" t="s">
        <v>1769</v>
      </c>
      <c r="Q51" s="1" t="s">
        <v>1928</v>
      </c>
      <c r="R51" s="1" t="s">
        <v>73</v>
      </c>
      <c r="S51" s="1" t="s">
        <v>1771</v>
      </c>
      <c r="T51" s="1" t="s">
        <v>1772</v>
      </c>
    </row>
    <row r="52" s="1" customFormat="1" spans="1:20">
      <c r="A52" s="1" t="s">
        <v>1284</v>
      </c>
      <c r="B52" s="1" t="s">
        <v>110</v>
      </c>
      <c r="C52" s="1" t="s">
        <v>1929</v>
      </c>
      <c r="D52" s="1" t="s">
        <v>1286</v>
      </c>
      <c r="E52" s="1" t="s">
        <v>1287</v>
      </c>
      <c r="F52" s="1" t="s">
        <v>110</v>
      </c>
      <c r="G52" s="1" t="s">
        <v>81</v>
      </c>
      <c r="H52" s="1" t="s">
        <v>1764</v>
      </c>
      <c r="I52" s="1" t="s">
        <v>1930</v>
      </c>
      <c r="J52" s="1" t="s">
        <v>1766</v>
      </c>
      <c r="K52" s="1" t="s">
        <v>1930</v>
      </c>
      <c r="L52" s="1" t="s">
        <v>1930</v>
      </c>
      <c r="M52" s="1" t="s">
        <v>1767</v>
      </c>
      <c r="N52" s="1" t="s">
        <v>1767</v>
      </c>
      <c r="O52" s="1" t="s">
        <v>1768</v>
      </c>
      <c r="P52" s="1" t="s">
        <v>1769</v>
      </c>
      <c r="Q52" s="1" t="s">
        <v>1931</v>
      </c>
      <c r="R52" s="1" t="s">
        <v>73</v>
      </c>
      <c r="S52" s="1" t="s">
        <v>1771</v>
      </c>
      <c r="T52" s="1" t="s">
        <v>1772</v>
      </c>
    </row>
    <row r="53" s="1" customFormat="1" spans="1:20">
      <c r="A53" s="1" t="s">
        <v>1932</v>
      </c>
      <c r="B53" s="1" t="s">
        <v>110</v>
      </c>
      <c r="C53" s="1" t="s">
        <v>1933</v>
      </c>
      <c r="D53" s="1" t="s">
        <v>1934</v>
      </c>
      <c r="E53" s="1" t="s">
        <v>1935</v>
      </c>
      <c r="F53" s="1" t="s">
        <v>110</v>
      </c>
      <c r="G53" s="1" t="s">
        <v>81</v>
      </c>
      <c r="H53" s="1" t="s">
        <v>1764</v>
      </c>
      <c r="I53" s="1" t="s">
        <v>1768</v>
      </c>
      <c r="J53" s="1" t="s">
        <v>1766</v>
      </c>
      <c r="K53" s="1" t="s">
        <v>1768</v>
      </c>
      <c r="L53" s="1" t="s">
        <v>1768</v>
      </c>
      <c r="M53" s="1" t="s">
        <v>1767</v>
      </c>
      <c r="N53" s="1" t="s">
        <v>1767</v>
      </c>
      <c r="O53" s="1" t="s">
        <v>1768</v>
      </c>
      <c r="P53" s="1" t="s">
        <v>1769</v>
      </c>
      <c r="Q53" s="1" t="s">
        <v>1936</v>
      </c>
      <c r="R53" s="1" t="s">
        <v>73</v>
      </c>
      <c r="S53" s="1" t="s">
        <v>1771</v>
      </c>
      <c r="T53" s="1" t="s">
        <v>1772</v>
      </c>
    </row>
    <row r="54" s="1" customFormat="1" spans="1:20">
      <c r="A54" s="1" t="s">
        <v>1394</v>
      </c>
      <c r="B54" s="1" t="s">
        <v>110</v>
      </c>
      <c r="C54" s="1" t="s">
        <v>1937</v>
      </c>
      <c r="D54" s="1" t="s">
        <v>1938</v>
      </c>
      <c r="E54" s="1" t="s">
        <v>1395</v>
      </c>
      <c r="F54" s="1" t="s">
        <v>110</v>
      </c>
      <c r="G54" s="1" t="s">
        <v>81</v>
      </c>
      <c r="H54" s="1" t="s">
        <v>1764</v>
      </c>
      <c r="I54" s="1" t="s">
        <v>1939</v>
      </c>
      <c r="J54" s="1" t="s">
        <v>1766</v>
      </c>
      <c r="K54" s="1" t="s">
        <v>1939</v>
      </c>
      <c r="L54" s="1" t="s">
        <v>1939</v>
      </c>
      <c r="M54" s="1" t="s">
        <v>1767</v>
      </c>
      <c r="N54" s="1" t="s">
        <v>1767</v>
      </c>
      <c r="O54" s="1" t="s">
        <v>1768</v>
      </c>
      <c r="P54" s="1" t="s">
        <v>1769</v>
      </c>
      <c r="Q54" s="1" t="s">
        <v>1940</v>
      </c>
      <c r="R54" s="1" t="s">
        <v>73</v>
      </c>
      <c r="S54" s="1" t="s">
        <v>1771</v>
      </c>
      <c r="T54" s="1" t="s">
        <v>1772</v>
      </c>
    </row>
    <row r="55" s="1" customFormat="1" spans="1:20">
      <c r="A55" s="1" t="s">
        <v>1482</v>
      </c>
      <c r="B55" s="1" t="s">
        <v>110</v>
      </c>
      <c r="C55" s="1" t="s">
        <v>1941</v>
      </c>
      <c r="D55" s="1" t="s">
        <v>1942</v>
      </c>
      <c r="E55" s="1" t="s">
        <v>1483</v>
      </c>
      <c r="F55" s="1" t="s">
        <v>110</v>
      </c>
      <c r="G55" s="1" t="s">
        <v>81</v>
      </c>
      <c r="H55" s="1" t="s">
        <v>1764</v>
      </c>
      <c r="I55" s="1" t="s">
        <v>1943</v>
      </c>
      <c r="J55" s="1" t="s">
        <v>1766</v>
      </c>
      <c r="K55" s="1" t="s">
        <v>1943</v>
      </c>
      <c r="L55" s="1" t="s">
        <v>1943</v>
      </c>
      <c r="M55" s="1" t="s">
        <v>1767</v>
      </c>
      <c r="N55" s="1" t="s">
        <v>1767</v>
      </c>
      <c r="O55" s="1" t="s">
        <v>1768</v>
      </c>
      <c r="P55" s="1" t="s">
        <v>1769</v>
      </c>
      <c r="Q55" s="1" t="s">
        <v>1944</v>
      </c>
      <c r="R55" s="1" t="s">
        <v>73</v>
      </c>
      <c r="S55" s="1" t="s">
        <v>1771</v>
      </c>
      <c r="T55" s="1" t="s">
        <v>1772</v>
      </c>
    </row>
    <row r="56" s="1" customFormat="1" spans="1:20">
      <c r="A56" s="1" t="s">
        <v>811</v>
      </c>
      <c r="B56" s="1" t="s">
        <v>110</v>
      </c>
      <c r="C56" s="1" t="s">
        <v>1945</v>
      </c>
      <c r="D56" s="1" t="s">
        <v>813</v>
      </c>
      <c r="E56" s="1" t="s">
        <v>566</v>
      </c>
      <c r="F56" s="1" t="s">
        <v>110</v>
      </c>
      <c r="G56" s="1" t="s">
        <v>81</v>
      </c>
      <c r="H56" s="1" t="s">
        <v>1764</v>
      </c>
      <c r="I56" s="1" t="s">
        <v>1873</v>
      </c>
      <c r="J56" s="1" t="s">
        <v>1766</v>
      </c>
      <c r="K56" s="1" t="s">
        <v>1873</v>
      </c>
      <c r="L56" s="1" t="s">
        <v>1873</v>
      </c>
      <c r="M56" s="1" t="s">
        <v>1767</v>
      </c>
      <c r="N56" s="1" t="s">
        <v>1767</v>
      </c>
      <c r="O56" s="1" t="s">
        <v>1768</v>
      </c>
      <c r="P56" s="1" t="s">
        <v>1769</v>
      </c>
      <c r="Q56" s="1" t="s">
        <v>1946</v>
      </c>
      <c r="R56" s="1" t="s">
        <v>73</v>
      </c>
      <c r="S56" s="1" t="s">
        <v>1771</v>
      </c>
      <c r="T56" s="1" t="s">
        <v>1772</v>
      </c>
    </row>
    <row r="57" s="1" customFormat="1" spans="1:20">
      <c r="A57" s="1" t="s">
        <v>1622</v>
      </c>
      <c r="B57" s="1" t="s">
        <v>110</v>
      </c>
      <c r="C57" s="1" t="s">
        <v>1947</v>
      </c>
      <c r="D57" s="1" t="s">
        <v>1624</v>
      </c>
      <c r="E57" s="1" t="s">
        <v>1625</v>
      </c>
      <c r="F57" s="1" t="s">
        <v>110</v>
      </c>
      <c r="G57" s="1" t="s">
        <v>81</v>
      </c>
      <c r="H57" s="1" t="s">
        <v>1764</v>
      </c>
      <c r="I57" s="1" t="s">
        <v>1948</v>
      </c>
      <c r="J57" s="1" t="s">
        <v>1766</v>
      </c>
      <c r="K57" s="1" t="s">
        <v>1948</v>
      </c>
      <c r="L57" s="1" t="s">
        <v>1948</v>
      </c>
      <c r="M57" s="1" t="s">
        <v>1767</v>
      </c>
      <c r="N57" s="1" t="s">
        <v>1767</v>
      </c>
      <c r="O57" s="1" t="s">
        <v>1768</v>
      </c>
      <c r="P57" s="1" t="s">
        <v>1769</v>
      </c>
      <c r="Q57" s="1" t="s">
        <v>1949</v>
      </c>
      <c r="R57" s="1" t="s">
        <v>73</v>
      </c>
      <c r="S57" s="1" t="s">
        <v>1771</v>
      </c>
      <c r="T57" s="1" t="s">
        <v>1772</v>
      </c>
    </row>
    <row r="58" s="1" customFormat="1" spans="1:20">
      <c r="A58" s="1" t="s">
        <v>880</v>
      </c>
      <c r="B58" s="1" t="s">
        <v>110</v>
      </c>
      <c r="C58" s="1" t="s">
        <v>1950</v>
      </c>
      <c r="D58" s="1" t="s">
        <v>882</v>
      </c>
      <c r="E58" s="1" t="s">
        <v>883</v>
      </c>
      <c r="F58" s="1" t="s">
        <v>110</v>
      </c>
      <c r="G58" s="1" t="s">
        <v>81</v>
      </c>
      <c r="H58" s="1" t="s">
        <v>1764</v>
      </c>
      <c r="I58" s="1" t="s">
        <v>1951</v>
      </c>
      <c r="J58" s="1" t="s">
        <v>1766</v>
      </c>
      <c r="K58" s="1" t="s">
        <v>1951</v>
      </c>
      <c r="L58" s="1" t="s">
        <v>1951</v>
      </c>
      <c r="M58" s="1" t="s">
        <v>1767</v>
      </c>
      <c r="N58" s="1" t="s">
        <v>1767</v>
      </c>
      <c r="O58" s="1" t="s">
        <v>1768</v>
      </c>
      <c r="P58" s="1" t="s">
        <v>1769</v>
      </c>
      <c r="Q58" s="1" t="s">
        <v>1952</v>
      </c>
      <c r="R58" s="1" t="s">
        <v>73</v>
      </c>
      <c r="S58" s="1" t="s">
        <v>1771</v>
      </c>
      <c r="T58" s="1" t="s">
        <v>1772</v>
      </c>
    </row>
    <row r="59" s="1" customFormat="1" spans="1:20">
      <c r="A59" s="1" t="s">
        <v>884</v>
      </c>
      <c r="B59" s="1" t="s">
        <v>110</v>
      </c>
      <c r="C59" s="1" t="s">
        <v>1953</v>
      </c>
      <c r="D59" s="1" t="s">
        <v>886</v>
      </c>
      <c r="E59" s="1" t="s">
        <v>887</v>
      </c>
      <c r="F59" s="1" t="s">
        <v>110</v>
      </c>
      <c r="G59" s="1" t="s">
        <v>81</v>
      </c>
      <c r="H59" s="1" t="s">
        <v>1764</v>
      </c>
      <c r="I59" s="1" t="s">
        <v>1954</v>
      </c>
      <c r="J59" s="1" t="s">
        <v>1766</v>
      </c>
      <c r="K59" s="1" t="s">
        <v>1954</v>
      </c>
      <c r="L59" s="1" t="s">
        <v>1954</v>
      </c>
      <c r="M59" s="1" t="s">
        <v>1767</v>
      </c>
      <c r="N59" s="1" t="s">
        <v>1767</v>
      </c>
      <c r="O59" s="1" t="s">
        <v>1768</v>
      </c>
      <c r="P59" s="1" t="s">
        <v>1769</v>
      </c>
      <c r="Q59" s="1" t="s">
        <v>1955</v>
      </c>
      <c r="R59" s="1" t="s">
        <v>73</v>
      </c>
      <c r="S59" s="1" t="s">
        <v>1771</v>
      </c>
      <c r="T59" s="1" t="s">
        <v>1772</v>
      </c>
    </row>
    <row r="60" s="1" customFormat="1" spans="1:20">
      <c r="A60" s="1" t="s">
        <v>266</v>
      </c>
      <c r="B60" s="1" t="s">
        <v>110</v>
      </c>
      <c r="C60" s="1" t="s">
        <v>1956</v>
      </c>
      <c r="D60" s="1" t="s">
        <v>1957</v>
      </c>
      <c r="E60" s="1" t="s">
        <v>269</v>
      </c>
      <c r="F60" s="1" t="s">
        <v>110</v>
      </c>
      <c r="G60" s="1" t="s">
        <v>81</v>
      </c>
      <c r="H60" s="1" t="s">
        <v>1764</v>
      </c>
      <c r="I60" s="1" t="s">
        <v>1797</v>
      </c>
      <c r="J60" s="1" t="s">
        <v>1766</v>
      </c>
      <c r="K60" s="1" t="s">
        <v>1797</v>
      </c>
      <c r="L60" s="1" t="s">
        <v>1797</v>
      </c>
      <c r="M60" s="1" t="s">
        <v>1767</v>
      </c>
      <c r="N60" s="1" t="s">
        <v>1767</v>
      </c>
      <c r="O60" s="1" t="s">
        <v>1768</v>
      </c>
      <c r="P60" s="1" t="s">
        <v>1769</v>
      </c>
      <c r="Q60" s="1" t="s">
        <v>1958</v>
      </c>
      <c r="R60" s="1" t="s">
        <v>73</v>
      </c>
      <c r="S60" s="1" t="s">
        <v>1771</v>
      </c>
      <c r="T60" s="1" t="s">
        <v>1772</v>
      </c>
    </row>
    <row r="61" s="1" customFormat="1" spans="1:20">
      <c r="A61" s="1" t="s">
        <v>871</v>
      </c>
      <c r="B61" s="1" t="s">
        <v>110</v>
      </c>
      <c r="C61" s="1" t="s">
        <v>1959</v>
      </c>
      <c r="D61" s="1" t="s">
        <v>1960</v>
      </c>
      <c r="E61" s="1" t="s">
        <v>874</v>
      </c>
      <c r="F61" s="1" t="s">
        <v>110</v>
      </c>
      <c r="G61" s="1" t="s">
        <v>81</v>
      </c>
      <c r="H61" s="1" t="s">
        <v>1764</v>
      </c>
      <c r="I61" s="1" t="s">
        <v>1961</v>
      </c>
      <c r="J61" s="1" t="s">
        <v>1766</v>
      </c>
      <c r="K61" s="1" t="s">
        <v>1961</v>
      </c>
      <c r="L61" s="1" t="s">
        <v>1961</v>
      </c>
      <c r="M61" s="1" t="s">
        <v>1767</v>
      </c>
      <c r="N61" s="1" t="s">
        <v>1767</v>
      </c>
      <c r="O61" s="1" t="s">
        <v>1768</v>
      </c>
      <c r="P61" s="1" t="s">
        <v>1769</v>
      </c>
      <c r="Q61" s="1" t="s">
        <v>1962</v>
      </c>
      <c r="R61" s="1" t="s">
        <v>73</v>
      </c>
      <c r="S61" s="1" t="s">
        <v>1771</v>
      </c>
      <c r="T61" s="1" t="s">
        <v>1772</v>
      </c>
    </row>
    <row r="62" s="1" customFormat="1" spans="1:20">
      <c r="A62" s="1" t="s">
        <v>928</v>
      </c>
      <c r="B62" s="1" t="s">
        <v>110</v>
      </c>
      <c r="C62" s="1" t="s">
        <v>1963</v>
      </c>
      <c r="D62" s="1" t="s">
        <v>930</v>
      </c>
      <c r="E62" s="1" t="s">
        <v>931</v>
      </c>
      <c r="F62" s="1" t="s">
        <v>110</v>
      </c>
      <c r="G62" s="1" t="s">
        <v>81</v>
      </c>
      <c r="H62" s="1" t="s">
        <v>1764</v>
      </c>
      <c r="I62" s="1" t="s">
        <v>1784</v>
      </c>
      <c r="J62" s="1" t="s">
        <v>1766</v>
      </c>
      <c r="K62" s="1" t="s">
        <v>1784</v>
      </c>
      <c r="L62" s="1" t="s">
        <v>1784</v>
      </c>
      <c r="M62" s="1" t="s">
        <v>1767</v>
      </c>
      <c r="N62" s="1" t="s">
        <v>1767</v>
      </c>
      <c r="O62" s="1" t="s">
        <v>1768</v>
      </c>
      <c r="P62" s="1" t="s">
        <v>1769</v>
      </c>
      <c r="Q62" s="1" t="s">
        <v>1964</v>
      </c>
      <c r="R62" s="1" t="s">
        <v>73</v>
      </c>
      <c r="S62" s="1" t="s">
        <v>1771</v>
      </c>
      <c r="T62" s="1" t="s">
        <v>1772</v>
      </c>
    </row>
    <row r="63" s="1" customFormat="1" spans="1:20">
      <c r="A63" s="1" t="s">
        <v>577</v>
      </c>
      <c r="B63" s="1" t="s">
        <v>110</v>
      </c>
      <c r="C63" s="1" t="s">
        <v>1965</v>
      </c>
      <c r="D63" s="1" t="s">
        <v>1966</v>
      </c>
      <c r="E63" s="1" t="s">
        <v>580</v>
      </c>
      <c r="F63" s="1" t="s">
        <v>110</v>
      </c>
      <c r="G63" s="1" t="s">
        <v>81</v>
      </c>
      <c r="H63" s="1" t="s">
        <v>1764</v>
      </c>
      <c r="I63" s="1" t="s">
        <v>1967</v>
      </c>
      <c r="J63" s="1" t="s">
        <v>1766</v>
      </c>
      <c r="K63" s="1" t="s">
        <v>1967</v>
      </c>
      <c r="L63" s="1" t="s">
        <v>1967</v>
      </c>
      <c r="M63" s="1" t="s">
        <v>1767</v>
      </c>
      <c r="N63" s="1" t="s">
        <v>1767</v>
      </c>
      <c r="O63" s="1" t="s">
        <v>1768</v>
      </c>
      <c r="P63" s="1" t="s">
        <v>1769</v>
      </c>
      <c r="Q63" s="1" t="s">
        <v>1968</v>
      </c>
      <c r="R63" s="1" t="s">
        <v>73</v>
      </c>
      <c r="S63" s="1" t="s">
        <v>1771</v>
      </c>
      <c r="T63" s="1" t="s">
        <v>1772</v>
      </c>
    </row>
    <row r="64" s="1" customFormat="1" spans="1:20">
      <c r="A64" s="1" t="s">
        <v>252</v>
      </c>
      <c r="B64" s="1" t="s">
        <v>110</v>
      </c>
      <c r="C64" s="1" t="s">
        <v>1969</v>
      </c>
      <c r="D64" s="1" t="s">
        <v>1970</v>
      </c>
      <c r="E64" s="1" t="s">
        <v>255</v>
      </c>
      <c r="F64" s="1" t="s">
        <v>110</v>
      </c>
      <c r="G64" s="1" t="s">
        <v>81</v>
      </c>
      <c r="H64" s="1" t="s">
        <v>1764</v>
      </c>
      <c r="I64" s="1" t="s">
        <v>1927</v>
      </c>
      <c r="J64" s="1" t="s">
        <v>1766</v>
      </c>
      <c r="K64" s="1" t="s">
        <v>1927</v>
      </c>
      <c r="L64" s="1" t="s">
        <v>1927</v>
      </c>
      <c r="M64" s="1" t="s">
        <v>1767</v>
      </c>
      <c r="N64" s="1" t="s">
        <v>1767</v>
      </c>
      <c r="O64" s="1" t="s">
        <v>1768</v>
      </c>
      <c r="P64" s="1" t="s">
        <v>1769</v>
      </c>
      <c r="Q64" s="1" t="s">
        <v>1971</v>
      </c>
      <c r="R64" s="1" t="s">
        <v>73</v>
      </c>
      <c r="S64" s="1" t="s">
        <v>1771</v>
      </c>
      <c r="T64" s="1" t="s">
        <v>1772</v>
      </c>
    </row>
    <row r="65" s="1" customFormat="1" spans="1:20">
      <c r="A65" s="1" t="s">
        <v>665</v>
      </c>
      <c r="B65" s="1" t="s">
        <v>110</v>
      </c>
      <c r="C65" s="1" t="s">
        <v>1972</v>
      </c>
      <c r="D65" s="1" t="s">
        <v>1973</v>
      </c>
      <c r="E65" s="1" t="s">
        <v>668</v>
      </c>
      <c r="F65" s="1" t="s">
        <v>110</v>
      </c>
      <c r="G65" s="1" t="s">
        <v>81</v>
      </c>
      <c r="H65" s="1" t="s">
        <v>1764</v>
      </c>
      <c r="I65" s="1" t="s">
        <v>1974</v>
      </c>
      <c r="J65" s="1" t="s">
        <v>1766</v>
      </c>
      <c r="K65" s="1" t="s">
        <v>1974</v>
      </c>
      <c r="L65" s="1" t="s">
        <v>1974</v>
      </c>
      <c r="M65" s="1" t="s">
        <v>1767</v>
      </c>
      <c r="N65" s="1" t="s">
        <v>1767</v>
      </c>
      <c r="O65" s="1" t="s">
        <v>1768</v>
      </c>
      <c r="P65" s="1" t="s">
        <v>1769</v>
      </c>
      <c r="Q65" s="1" t="s">
        <v>1975</v>
      </c>
      <c r="R65" s="1" t="s">
        <v>73</v>
      </c>
      <c r="S65" s="1" t="s">
        <v>1771</v>
      </c>
      <c r="T65" s="1" t="s">
        <v>1772</v>
      </c>
    </row>
    <row r="66" s="1" customFormat="1" spans="1:20">
      <c r="A66" s="1" t="s">
        <v>280</v>
      </c>
      <c r="B66" s="1" t="s">
        <v>110</v>
      </c>
      <c r="C66" s="1" t="s">
        <v>1976</v>
      </c>
      <c r="D66" s="1" t="s">
        <v>282</v>
      </c>
      <c r="E66" s="1" t="s">
        <v>283</v>
      </c>
      <c r="F66" s="1" t="s">
        <v>110</v>
      </c>
      <c r="G66" s="1" t="s">
        <v>81</v>
      </c>
      <c r="H66" s="1" t="s">
        <v>1764</v>
      </c>
      <c r="I66" s="1" t="s">
        <v>1977</v>
      </c>
      <c r="J66" s="1" t="s">
        <v>1766</v>
      </c>
      <c r="K66" s="1" t="s">
        <v>1977</v>
      </c>
      <c r="L66" s="1" t="s">
        <v>1977</v>
      </c>
      <c r="M66" s="1" t="s">
        <v>1767</v>
      </c>
      <c r="N66" s="1" t="s">
        <v>1767</v>
      </c>
      <c r="O66" s="1" t="s">
        <v>1768</v>
      </c>
      <c r="P66" s="1" t="s">
        <v>1769</v>
      </c>
      <c r="Q66" s="1" t="s">
        <v>1978</v>
      </c>
      <c r="R66" s="1" t="s">
        <v>73</v>
      </c>
      <c r="S66" s="1" t="s">
        <v>1771</v>
      </c>
      <c r="T66" s="1" t="s">
        <v>1772</v>
      </c>
    </row>
    <row r="67" s="1" customFormat="1" spans="1:20">
      <c r="A67" s="1" t="s">
        <v>991</v>
      </c>
      <c r="B67" s="1" t="s">
        <v>110</v>
      </c>
      <c r="C67" s="1" t="s">
        <v>1979</v>
      </c>
      <c r="D67" s="1" t="s">
        <v>993</v>
      </c>
      <c r="E67" s="1" t="s">
        <v>994</v>
      </c>
      <c r="F67" s="1" t="s">
        <v>110</v>
      </c>
      <c r="G67" s="1" t="s">
        <v>81</v>
      </c>
      <c r="H67" s="1" t="s">
        <v>1764</v>
      </c>
      <c r="I67" s="1" t="s">
        <v>1876</v>
      </c>
      <c r="J67" s="1" t="s">
        <v>1766</v>
      </c>
      <c r="K67" s="1" t="s">
        <v>1876</v>
      </c>
      <c r="L67" s="1" t="s">
        <v>1876</v>
      </c>
      <c r="M67" s="1" t="s">
        <v>1767</v>
      </c>
      <c r="N67" s="1" t="s">
        <v>1767</v>
      </c>
      <c r="O67" s="1" t="s">
        <v>1768</v>
      </c>
      <c r="P67" s="1" t="s">
        <v>1769</v>
      </c>
      <c r="Q67" s="1" t="s">
        <v>1980</v>
      </c>
      <c r="R67" s="1" t="s">
        <v>73</v>
      </c>
      <c r="S67" s="1" t="s">
        <v>1771</v>
      </c>
      <c r="T67" s="1" t="s">
        <v>1772</v>
      </c>
    </row>
    <row r="68" s="1" customFormat="1" spans="1:20">
      <c r="A68" s="1" t="s">
        <v>1616</v>
      </c>
      <c r="B68" s="1" t="s">
        <v>110</v>
      </c>
      <c r="C68" s="1" t="s">
        <v>1981</v>
      </c>
      <c r="D68" s="1" t="s">
        <v>1267</v>
      </c>
      <c r="E68" s="1" t="s">
        <v>1617</v>
      </c>
      <c r="F68" s="1" t="s">
        <v>110</v>
      </c>
      <c r="G68" s="1" t="s">
        <v>81</v>
      </c>
      <c r="H68" s="1" t="s">
        <v>1764</v>
      </c>
      <c r="I68" s="1" t="s">
        <v>1866</v>
      </c>
      <c r="J68" s="1" t="s">
        <v>1766</v>
      </c>
      <c r="K68" s="1" t="s">
        <v>1866</v>
      </c>
      <c r="L68" s="1" t="s">
        <v>1866</v>
      </c>
      <c r="M68" s="1" t="s">
        <v>1767</v>
      </c>
      <c r="N68" s="1" t="s">
        <v>1767</v>
      </c>
      <c r="O68" s="1" t="s">
        <v>1768</v>
      </c>
      <c r="P68" s="1" t="s">
        <v>1769</v>
      </c>
      <c r="Q68" s="1" t="s">
        <v>1982</v>
      </c>
      <c r="R68" s="1" t="s">
        <v>73</v>
      </c>
      <c r="S68" s="1" t="s">
        <v>1771</v>
      </c>
      <c r="T68" s="1" t="s">
        <v>1772</v>
      </c>
    </row>
    <row r="69" s="1" customFormat="1" spans="1:20">
      <c r="A69" s="1" t="s">
        <v>1061</v>
      </c>
      <c r="B69" s="1" t="s">
        <v>110</v>
      </c>
      <c r="C69" s="1" t="s">
        <v>1983</v>
      </c>
      <c r="D69" s="1" t="s">
        <v>1984</v>
      </c>
      <c r="E69" s="1" t="s">
        <v>1064</v>
      </c>
      <c r="F69" s="1" t="s">
        <v>110</v>
      </c>
      <c r="G69" s="1" t="s">
        <v>81</v>
      </c>
      <c r="H69" s="1" t="s">
        <v>1764</v>
      </c>
      <c r="I69" s="1" t="s">
        <v>1985</v>
      </c>
      <c r="J69" s="1" t="s">
        <v>1766</v>
      </c>
      <c r="K69" s="1" t="s">
        <v>1985</v>
      </c>
      <c r="L69" s="1" t="s">
        <v>1985</v>
      </c>
      <c r="M69" s="1" t="s">
        <v>1767</v>
      </c>
      <c r="N69" s="1" t="s">
        <v>1767</v>
      </c>
      <c r="O69" s="1" t="s">
        <v>1768</v>
      </c>
      <c r="P69" s="1" t="s">
        <v>1769</v>
      </c>
      <c r="Q69" s="1" t="s">
        <v>1986</v>
      </c>
      <c r="R69" s="1" t="s">
        <v>73</v>
      </c>
      <c r="S69" s="1" t="s">
        <v>1771</v>
      </c>
      <c r="T69" s="1" t="s">
        <v>1772</v>
      </c>
    </row>
    <row r="70" s="1" customFormat="1" spans="1:20">
      <c r="A70" s="1" t="s">
        <v>433</v>
      </c>
      <c r="B70" s="1" t="s">
        <v>110</v>
      </c>
      <c r="C70" s="1" t="s">
        <v>1987</v>
      </c>
      <c r="D70" s="1" t="s">
        <v>1988</v>
      </c>
      <c r="E70" s="1" t="s">
        <v>436</v>
      </c>
      <c r="F70" s="1" t="s">
        <v>110</v>
      </c>
      <c r="G70" s="1" t="s">
        <v>81</v>
      </c>
      <c r="H70" s="1" t="s">
        <v>1764</v>
      </c>
      <c r="I70" s="1" t="s">
        <v>1989</v>
      </c>
      <c r="J70" s="1" t="s">
        <v>1766</v>
      </c>
      <c r="K70" s="1" t="s">
        <v>1989</v>
      </c>
      <c r="L70" s="1" t="s">
        <v>1989</v>
      </c>
      <c r="M70" s="1" t="s">
        <v>1767</v>
      </c>
      <c r="N70" s="1" t="s">
        <v>1767</v>
      </c>
      <c r="O70" s="1" t="s">
        <v>1768</v>
      </c>
      <c r="P70" s="1" t="s">
        <v>1769</v>
      </c>
      <c r="Q70" s="1" t="s">
        <v>1990</v>
      </c>
      <c r="R70" s="1" t="s">
        <v>73</v>
      </c>
      <c r="S70" s="1" t="s">
        <v>1771</v>
      </c>
      <c r="T70" s="1" t="s">
        <v>1772</v>
      </c>
    </row>
    <row r="71" s="1" customFormat="1" spans="1:20">
      <c r="A71" s="1" t="s">
        <v>1414</v>
      </c>
      <c r="B71" s="1" t="s">
        <v>110</v>
      </c>
      <c r="C71" s="1" t="s">
        <v>1991</v>
      </c>
      <c r="D71" s="1" t="s">
        <v>1992</v>
      </c>
      <c r="E71" s="1" t="s">
        <v>1417</v>
      </c>
      <c r="F71" s="1" t="s">
        <v>110</v>
      </c>
      <c r="G71" s="1" t="s">
        <v>81</v>
      </c>
      <c r="H71" s="1" t="s">
        <v>1764</v>
      </c>
      <c r="I71" s="1" t="s">
        <v>1993</v>
      </c>
      <c r="J71" s="1" t="s">
        <v>1766</v>
      </c>
      <c r="K71" s="1" t="s">
        <v>1993</v>
      </c>
      <c r="L71" s="1" t="s">
        <v>1993</v>
      </c>
      <c r="M71" s="1" t="s">
        <v>1767</v>
      </c>
      <c r="N71" s="1" t="s">
        <v>1767</v>
      </c>
      <c r="O71" s="1" t="s">
        <v>1768</v>
      </c>
      <c r="P71" s="1" t="s">
        <v>1769</v>
      </c>
      <c r="Q71" s="1" t="s">
        <v>1994</v>
      </c>
      <c r="R71" s="1" t="s">
        <v>73</v>
      </c>
      <c r="S71" s="1" t="s">
        <v>1771</v>
      </c>
      <c r="T71" s="1" t="s">
        <v>1772</v>
      </c>
    </row>
    <row r="72" s="1" customFormat="1" spans="1:20">
      <c r="A72" s="1" t="s">
        <v>259</v>
      </c>
      <c r="B72" s="1" t="s">
        <v>110</v>
      </c>
      <c r="C72" s="1" t="s">
        <v>1995</v>
      </c>
      <c r="D72" s="1" t="s">
        <v>1996</v>
      </c>
      <c r="E72" s="1" t="s">
        <v>262</v>
      </c>
      <c r="F72" s="1" t="s">
        <v>110</v>
      </c>
      <c r="G72" s="1" t="s">
        <v>81</v>
      </c>
      <c r="H72" s="1" t="s">
        <v>1764</v>
      </c>
      <c r="I72" s="1" t="s">
        <v>1810</v>
      </c>
      <c r="J72" s="1" t="s">
        <v>1766</v>
      </c>
      <c r="K72" s="1" t="s">
        <v>1810</v>
      </c>
      <c r="L72" s="1" t="s">
        <v>1810</v>
      </c>
      <c r="M72" s="1" t="s">
        <v>1767</v>
      </c>
      <c r="N72" s="1" t="s">
        <v>1767</v>
      </c>
      <c r="O72" s="1" t="s">
        <v>1768</v>
      </c>
      <c r="P72" s="1" t="s">
        <v>1769</v>
      </c>
      <c r="Q72" s="1" t="s">
        <v>1997</v>
      </c>
      <c r="R72" s="1" t="s">
        <v>73</v>
      </c>
      <c r="S72" s="1" t="s">
        <v>1771</v>
      </c>
      <c r="T72" s="1" t="s">
        <v>1772</v>
      </c>
    </row>
    <row r="73" s="1" customFormat="1" spans="1:20">
      <c r="A73" s="1" t="s">
        <v>1107</v>
      </c>
      <c r="B73" s="1" t="s">
        <v>110</v>
      </c>
      <c r="C73" s="1" t="s">
        <v>1998</v>
      </c>
      <c r="D73" s="1" t="s">
        <v>1999</v>
      </c>
      <c r="E73" s="1" t="s">
        <v>1110</v>
      </c>
      <c r="F73" s="1" t="s">
        <v>110</v>
      </c>
      <c r="G73" s="1" t="s">
        <v>81</v>
      </c>
      <c r="H73" s="1" t="s">
        <v>1764</v>
      </c>
      <c r="I73" s="1" t="s">
        <v>2000</v>
      </c>
      <c r="J73" s="1" t="s">
        <v>1766</v>
      </c>
      <c r="K73" s="1" t="s">
        <v>2000</v>
      </c>
      <c r="L73" s="1" t="s">
        <v>2000</v>
      </c>
      <c r="M73" s="1" t="s">
        <v>1767</v>
      </c>
      <c r="N73" s="1" t="s">
        <v>1767</v>
      </c>
      <c r="O73" s="1" t="s">
        <v>1768</v>
      </c>
      <c r="P73" s="1" t="s">
        <v>1769</v>
      </c>
      <c r="Q73" s="1" t="s">
        <v>2001</v>
      </c>
      <c r="R73" s="1" t="s">
        <v>73</v>
      </c>
      <c r="S73" s="1" t="s">
        <v>1771</v>
      </c>
      <c r="T73" s="1" t="s">
        <v>1772</v>
      </c>
    </row>
    <row r="74" s="1" customFormat="1" spans="1:20">
      <c r="A74" s="1" t="s">
        <v>507</v>
      </c>
      <c r="B74" s="1" t="s">
        <v>110</v>
      </c>
      <c r="C74" s="1" t="s">
        <v>2002</v>
      </c>
      <c r="D74" s="1" t="s">
        <v>2003</v>
      </c>
      <c r="E74" s="1" t="s">
        <v>510</v>
      </c>
      <c r="F74" s="1" t="s">
        <v>110</v>
      </c>
      <c r="G74" s="1" t="s">
        <v>81</v>
      </c>
      <c r="H74" s="1" t="s">
        <v>1764</v>
      </c>
      <c r="I74" s="1" t="s">
        <v>2004</v>
      </c>
      <c r="J74" s="1" t="s">
        <v>1766</v>
      </c>
      <c r="K74" s="1" t="s">
        <v>2004</v>
      </c>
      <c r="L74" s="1" t="s">
        <v>2004</v>
      </c>
      <c r="M74" s="1" t="s">
        <v>1767</v>
      </c>
      <c r="N74" s="1" t="s">
        <v>1767</v>
      </c>
      <c r="O74" s="1" t="s">
        <v>1768</v>
      </c>
      <c r="P74" s="1" t="s">
        <v>1769</v>
      </c>
      <c r="Q74" s="1" t="s">
        <v>2005</v>
      </c>
      <c r="R74" s="1" t="s">
        <v>73</v>
      </c>
      <c r="S74" s="1" t="s">
        <v>1771</v>
      </c>
      <c r="T74" s="1" t="s">
        <v>1772</v>
      </c>
    </row>
    <row r="75" s="1" customFormat="1" spans="1:20">
      <c r="A75" s="1" t="s">
        <v>934</v>
      </c>
      <c r="B75" s="1" t="s">
        <v>110</v>
      </c>
      <c r="C75" s="1" t="s">
        <v>2006</v>
      </c>
      <c r="D75" s="1" t="s">
        <v>936</v>
      </c>
      <c r="E75" s="1" t="s">
        <v>937</v>
      </c>
      <c r="F75" s="1" t="s">
        <v>110</v>
      </c>
      <c r="G75" s="1" t="s">
        <v>81</v>
      </c>
      <c r="H75" s="1" t="s">
        <v>1764</v>
      </c>
      <c r="I75" s="1" t="s">
        <v>1813</v>
      </c>
      <c r="J75" s="1" t="s">
        <v>1766</v>
      </c>
      <c r="K75" s="1" t="s">
        <v>1813</v>
      </c>
      <c r="L75" s="1" t="s">
        <v>1813</v>
      </c>
      <c r="M75" s="1" t="s">
        <v>1767</v>
      </c>
      <c r="N75" s="1" t="s">
        <v>1767</v>
      </c>
      <c r="O75" s="1" t="s">
        <v>1768</v>
      </c>
      <c r="P75" s="1" t="s">
        <v>1769</v>
      </c>
      <c r="Q75" s="1" t="s">
        <v>2007</v>
      </c>
      <c r="R75" s="1" t="s">
        <v>73</v>
      </c>
      <c r="S75" s="1" t="s">
        <v>1771</v>
      </c>
      <c r="T75" s="1" t="s">
        <v>1772</v>
      </c>
    </row>
    <row r="76" s="1" customFormat="1" spans="1:20">
      <c r="A76" s="1" t="s">
        <v>237</v>
      </c>
      <c r="B76" s="1" t="s">
        <v>110</v>
      </c>
      <c r="C76" s="1" t="s">
        <v>2008</v>
      </c>
      <c r="D76" s="1" t="s">
        <v>2009</v>
      </c>
      <c r="E76" s="1" t="s">
        <v>240</v>
      </c>
      <c r="F76" s="1" t="s">
        <v>110</v>
      </c>
      <c r="G76" s="1" t="s">
        <v>81</v>
      </c>
      <c r="H76" s="1" t="s">
        <v>1764</v>
      </c>
      <c r="I76" s="1" t="s">
        <v>2010</v>
      </c>
      <c r="J76" s="1" t="s">
        <v>1766</v>
      </c>
      <c r="K76" s="1" t="s">
        <v>2010</v>
      </c>
      <c r="L76" s="1" t="s">
        <v>2010</v>
      </c>
      <c r="M76" s="1" t="s">
        <v>1767</v>
      </c>
      <c r="N76" s="1" t="s">
        <v>1767</v>
      </c>
      <c r="O76" s="1" t="s">
        <v>1768</v>
      </c>
      <c r="P76" s="1" t="s">
        <v>1769</v>
      </c>
      <c r="Q76" s="1" t="s">
        <v>2011</v>
      </c>
      <c r="R76" s="1" t="s">
        <v>73</v>
      </c>
      <c r="S76" s="1" t="s">
        <v>1771</v>
      </c>
      <c r="T76" s="1" t="s">
        <v>1772</v>
      </c>
    </row>
    <row r="77" s="1" customFormat="1" spans="1:20">
      <c r="A77" s="1" t="s">
        <v>1392</v>
      </c>
      <c r="B77" s="1" t="s">
        <v>110</v>
      </c>
      <c r="C77" s="1" t="s">
        <v>2012</v>
      </c>
      <c r="D77" s="1" t="s">
        <v>247</v>
      </c>
      <c r="E77" s="1" t="s">
        <v>1393</v>
      </c>
      <c r="F77" s="1" t="s">
        <v>110</v>
      </c>
      <c r="G77" s="1" t="s">
        <v>81</v>
      </c>
      <c r="H77" s="1" t="s">
        <v>1764</v>
      </c>
      <c r="I77" s="1" t="s">
        <v>2013</v>
      </c>
      <c r="J77" s="1" t="s">
        <v>1766</v>
      </c>
      <c r="K77" s="1" t="s">
        <v>2013</v>
      </c>
      <c r="L77" s="1" t="s">
        <v>2013</v>
      </c>
      <c r="M77" s="1" t="s">
        <v>1767</v>
      </c>
      <c r="N77" s="1" t="s">
        <v>1767</v>
      </c>
      <c r="O77" s="1" t="s">
        <v>1768</v>
      </c>
      <c r="P77" s="1" t="s">
        <v>1769</v>
      </c>
      <c r="Q77" s="1" t="s">
        <v>2014</v>
      </c>
      <c r="R77" s="1" t="s">
        <v>73</v>
      </c>
      <c r="S77" s="1" t="s">
        <v>1771</v>
      </c>
      <c r="T77" s="1" t="s">
        <v>1772</v>
      </c>
    </row>
    <row r="78" s="1" customFormat="1" spans="1:20">
      <c r="A78" s="1" t="s">
        <v>792</v>
      </c>
      <c r="B78" s="1" t="s">
        <v>110</v>
      </c>
      <c r="C78" s="1" t="s">
        <v>2015</v>
      </c>
      <c r="D78" s="1" t="s">
        <v>2016</v>
      </c>
      <c r="E78" s="1" t="s">
        <v>795</v>
      </c>
      <c r="F78" s="1" t="s">
        <v>110</v>
      </c>
      <c r="G78" s="1" t="s">
        <v>81</v>
      </c>
      <c r="H78" s="1" t="s">
        <v>1764</v>
      </c>
      <c r="I78" s="1" t="s">
        <v>1881</v>
      </c>
      <c r="J78" s="1" t="s">
        <v>1766</v>
      </c>
      <c r="K78" s="1" t="s">
        <v>1881</v>
      </c>
      <c r="L78" s="1" t="s">
        <v>1881</v>
      </c>
      <c r="M78" s="1" t="s">
        <v>1767</v>
      </c>
      <c r="N78" s="1" t="s">
        <v>1767</v>
      </c>
      <c r="O78" s="1" t="s">
        <v>1768</v>
      </c>
      <c r="P78" s="1" t="s">
        <v>1769</v>
      </c>
      <c r="Q78" s="1" t="s">
        <v>2017</v>
      </c>
      <c r="R78" s="1" t="s">
        <v>73</v>
      </c>
      <c r="S78" s="1" t="s">
        <v>1771</v>
      </c>
      <c r="T78" s="1" t="s">
        <v>1772</v>
      </c>
    </row>
    <row r="79" s="1" customFormat="1" spans="1:20">
      <c r="A79" s="1" t="s">
        <v>1469</v>
      </c>
      <c r="B79" s="1" t="s">
        <v>110</v>
      </c>
      <c r="C79" s="1" t="s">
        <v>2018</v>
      </c>
      <c r="D79" s="1" t="s">
        <v>2019</v>
      </c>
      <c r="E79" s="1" t="s">
        <v>1472</v>
      </c>
      <c r="F79" s="1" t="s">
        <v>110</v>
      </c>
      <c r="G79" s="1" t="s">
        <v>81</v>
      </c>
      <c r="H79" s="1" t="s">
        <v>1764</v>
      </c>
      <c r="I79" s="1" t="s">
        <v>1870</v>
      </c>
      <c r="J79" s="1" t="s">
        <v>1766</v>
      </c>
      <c r="K79" s="1" t="s">
        <v>1870</v>
      </c>
      <c r="L79" s="1" t="s">
        <v>1870</v>
      </c>
      <c r="M79" s="1" t="s">
        <v>1767</v>
      </c>
      <c r="N79" s="1" t="s">
        <v>1767</v>
      </c>
      <c r="O79" s="1" t="s">
        <v>1768</v>
      </c>
      <c r="P79" s="1" t="s">
        <v>1769</v>
      </c>
      <c r="Q79" s="1" t="s">
        <v>2020</v>
      </c>
      <c r="R79" s="1" t="s">
        <v>73</v>
      </c>
      <c r="S79" s="1" t="s">
        <v>1771</v>
      </c>
      <c r="T79" s="1" t="s">
        <v>1772</v>
      </c>
    </row>
    <row r="80" s="1" customFormat="1" spans="1:20">
      <c r="A80" s="1" t="s">
        <v>640</v>
      </c>
      <c r="B80" s="1" t="s">
        <v>110</v>
      </c>
      <c r="C80" s="1" t="s">
        <v>2021</v>
      </c>
      <c r="D80" s="1" t="s">
        <v>642</v>
      </c>
      <c r="E80" s="1" t="s">
        <v>643</v>
      </c>
      <c r="F80" s="1" t="s">
        <v>110</v>
      </c>
      <c r="G80" s="1" t="s">
        <v>81</v>
      </c>
      <c r="H80" s="1" t="s">
        <v>1764</v>
      </c>
      <c r="I80" s="1" t="s">
        <v>2022</v>
      </c>
      <c r="J80" s="1" t="s">
        <v>1766</v>
      </c>
      <c r="K80" s="1" t="s">
        <v>2022</v>
      </c>
      <c r="L80" s="1" t="s">
        <v>2022</v>
      </c>
      <c r="M80" s="1" t="s">
        <v>1767</v>
      </c>
      <c r="N80" s="1" t="s">
        <v>1767</v>
      </c>
      <c r="O80" s="1" t="s">
        <v>1768</v>
      </c>
      <c r="P80" s="1" t="s">
        <v>1769</v>
      </c>
      <c r="Q80" s="1" t="s">
        <v>2023</v>
      </c>
      <c r="R80" s="1" t="s">
        <v>73</v>
      </c>
      <c r="S80" s="1" t="s">
        <v>1771</v>
      </c>
      <c r="T80" s="1" t="s">
        <v>1772</v>
      </c>
    </row>
    <row r="81" s="1" customFormat="1" spans="1:20">
      <c r="A81" s="1" t="s">
        <v>801</v>
      </c>
      <c r="B81" s="1" t="s">
        <v>110</v>
      </c>
      <c r="C81" s="1" t="s">
        <v>2024</v>
      </c>
      <c r="D81" s="1" t="s">
        <v>2025</v>
      </c>
      <c r="E81" s="1" t="s">
        <v>804</v>
      </c>
      <c r="F81" s="1" t="s">
        <v>110</v>
      </c>
      <c r="G81" s="1" t="s">
        <v>81</v>
      </c>
      <c r="H81" s="1" t="s">
        <v>1764</v>
      </c>
      <c r="I81" s="1" t="s">
        <v>1800</v>
      </c>
      <c r="J81" s="1" t="s">
        <v>1766</v>
      </c>
      <c r="K81" s="1" t="s">
        <v>1800</v>
      </c>
      <c r="L81" s="1" t="s">
        <v>1800</v>
      </c>
      <c r="M81" s="1" t="s">
        <v>1767</v>
      </c>
      <c r="N81" s="1" t="s">
        <v>1767</v>
      </c>
      <c r="O81" s="1" t="s">
        <v>1768</v>
      </c>
      <c r="P81" s="1" t="s">
        <v>1769</v>
      </c>
      <c r="Q81" s="1" t="s">
        <v>2026</v>
      </c>
      <c r="R81" s="1" t="s">
        <v>73</v>
      </c>
      <c r="S81" s="1" t="s">
        <v>1771</v>
      </c>
      <c r="T81" s="1" t="s">
        <v>1772</v>
      </c>
    </row>
    <row r="82" s="1" customFormat="1" spans="1:20">
      <c r="A82" s="1" t="s">
        <v>2027</v>
      </c>
      <c r="B82" s="1" t="s">
        <v>110</v>
      </c>
      <c r="C82" s="1" t="s">
        <v>2028</v>
      </c>
      <c r="D82" s="1" t="s">
        <v>1966</v>
      </c>
      <c r="E82" s="1" t="s">
        <v>2029</v>
      </c>
      <c r="F82" s="1" t="s">
        <v>110</v>
      </c>
      <c r="G82" s="1" t="s">
        <v>81</v>
      </c>
      <c r="H82" s="1" t="s">
        <v>1764</v>
      </c>
      <c r="I82" s="1" t="s">
        <v>1768</v>
      </c>
      <c r="J82" s="1" t="s">
        <v>1766</v>
      </c>
      <c r="K82" s="1" t="s">
        <v>1768</v>
      </c>
      <c r="L82" s="1" t="s">
        <v>1768</v>
      </c>
      <c r="M82" s="1" t="s">
        <v>1767</v>
      </c>
      <c r="N82" s="1" t="s">
        <v>1767</v>
      </c>
      <c r="O82" s="1" t="s">
        <v>1768</v>
      </c>
      <c r="P82" s="1" t="s">
        <v>1769</v>
      </c>
      <c r="Q82" s="1" t="s">
        <v>2030</v>
      </c>
      <c r="R82" s="1" t="s">
        <v>73</v>
      </c>
      <c r="S82" s="1" t="s">
        <v>1771</v>
      </c>
      <c r="T82" s="1" t="s">
        <v>1772</v>
      </c>
    </row>
    <row r="83" s="1" customFormat="1" spans="1:20">
      <c r="A83" s="1" t="s">
        <v>2031</v>
      </c>
      <c r="B83" s="1" t="s">
        <v>110</v>
      </c>
      <c r="C83" s="1" t="s">
        <v>2032</v>
      </c>
      <c r="D83" s="1" t="s">
        <v>1966</v>
      </c>
      <c r="E83" s="1" t="s">
        <v>2033</v>
      </c>
      <c r="F83" s="1" t="s">
        <v>110</v>
      </c>
      <c r="G83" s="1" t="s">
        <v>81</v>
      </c>
      <c r="H83" s="1" t="s">
        <v>1764</v>
      </c>
      <c r="I83" s="1" t="s">
        <v>1768</v>
      </c>
      <c r="J83" s="1" t="s">
        <v>1766</v>
      </c>
      <c r="K83" s="1" t="s">
        <v>1768</v>
      </c>
      <c r="L83" s="1" t="s">
        <v>1768</v>
      </c>
      <c r="M83" s="1" t="s">
        <v>1767</v>
      </c>
      <c r="N83" s="1" t="s">
        <v>1767</v>
      </c>
      <c r="O83" s="1" t="s">
        <v>1768</v>
      </c>
      <c r="P83" s="1" t="s">
        <v>1769</v>
      </c>
      <c r="Q83" s="1" t="s">
        <v>2034</v>
      </c>
      <c r="R83" s="1" t="s">
        <v>73</v>
      </c>
      <c r="S83" s="1" t="s">
        <v>1771</v>
      </c>
      <c r="T83" s="1" t="s">
        <v>1772</v>
      </c>
    </row>
    <row r="84" s="1" customFormat="1" spans="1:20">
      <c r="A84" s="1" t="s">
        <v>1440</v>
      </c>
      <c r="B84" s="1" t="s">
        <v>110</v>
      </c>
      <c r="C84" s="1" t="s">
        <v>2035</v>
      </c>
      <c r="D84" s="1" t="s">
        <v>2036</v>
      </c>
      <c r="E84" s="1" t="s">
        <v>1443</v>
      </c>
      <c r="F84" s="1" t="s">
        <v>110</v>
      </c>
      <c r="G84" s="1" t="s">
        <v>81</v>
      </c>
      <c r="H84" s="1" t="s">
        <v>1764</v>
      </c>
      <c r="I84" s="1" t="s">
        <v>2037</v>
      </c>
      <c r="J84" s="1" t="s">
        <v>1766</v>
      </c>
      <c r="K84" s="1" t="s">
        <v>2037</v>
      </c>
      <c r="L84" s="1" t="s">
        <v>2037</v>
      </c>
      <c r="M84" s="1" t="s">
        <v>1767</v>
      </c>
      <c r="N84" s="1" t="s">
        <v>1767</v>
      </c>
      <c r="O84" s="1" t="s">
        <v>1768</v>
      </c>
      <c r="P84" s="1" t="s">
        <v>1769</v>
      </c>
      <c r="Q84" s="1" t="s">
        <v>2038</v>
      </c>
      <c r="R84" s="1" t="s">
        <v>73</v>
      </c>
      <c r="S84" s="1" t="s">
        <v>1771</v>
      </c>
      <c r="T84" s="1" t="s">
        <v>1772</v>
      </c>
    </row>
    <row r="85" s="1" customFormat="1" spans="1:20">
      <c r="A85" s="1" t="s">
        <v>1626</v>
      </c>
      <c r="B85" s="1" t="s">
        <v>110</v>
      </c>
      <c r="C85" s="1" t="s">
        <v>2039</v>
      </c>
      <c r="D85" s="1" t="s">
        <v>2040</v>
      </c>
      <c r="E85" s="1" t="s">
        <v>1627</v>
      </c>
      <c r="F85" s="1" t="s">
        <v>110</v>
      </c>
      <c r="G85" s="1" t="s">
        <v>81</v>
      </c>
      <c r="H85" s="1" t="s">
        <v>1764</v>
      </c>
      <c r="I85" s="1" t="s">
        <v>2041</v>
      </c>
      <c r="J85" s="1" t="s">
        <v>1766</v>
      </c>
      <c r="K85" s="1" t="s">
        <v>2041</v>
      </c>
      <c r="L85" s="1" t="s">
        <v>2041</v>
      </c>
      <c r="M85" s="1" t="s">
        <v>1767</v>
      </c>
      <c r="N85" s="1" t="s">
        <v>1767</v>
      </c>
      <c r="O85" s="1" t="s">
        <v>1768</v>
      </c>
      <c r="P85" s="1" t="s">
        <v>1769</v>
      </c>
      <c r="Q85" s="1" t="s">
        <v>2042</v>
      </c>
      <c r="R85" s="1" t="s">
        <v>73</v>
      </c>
      <c r="S85" s="1" t="s">
        <v>1771</v>
      </c>
      <c r="T85" s="1" t="s">
        <v>1772</v>
      </c>
    </row>
    <row r="86" s="1" customFormat="1" spans="1:20">
      <c r="A86" s="1" t="s">
        <v>2043</v>
      </c>
      <c r="B86" s="1" t="s">
        <v>110</v>
      </c>
      <c r="C86" s="1" t="s">
        <v>2044</v>
      </c>
      <c r="D86" s="1" t="s">
        <v>2045</v>
      </c>
      <c r="E86" s="1" t="s">
        <v>2046</v>
      </c>
      <c r="F86" s="1" t="s">
        <v>110</v>
      </c>
      <c r="G86" s="1" t="s">
        <v>81</v>
      </c>
      <c r="H86" s="1" t="s">
        <v>1764</v>
      </c>
      <c r="I86" s="1" t="s">
        <v>1768</v>
      </c>
      <c r="J86" s="1" t="s">
        <v>1766</v>
      </c>
      <c r="K86" s="1" t="s">
        <v>1768</v>
      </c>
      <c r="L86" s="1" t="s">
        <v>1768</v>
      </c>
      <c r="M86" s="1" t="s">
        <v>1767</v>
      </c>
      <c r="N86" s="1" t="s">
        <v>1767</v>
      </c>
      <c r="O86" s="1" t="s">
        <v>1768</v>
      </c>
      <c r="P86" s="1" t="s">
        <v>1769</v>
      </c>
      <c r="Q86" s="1" t="s">
        <v>2047</v>
      </c>
      <c r="R86" s="1" t="s">
        <v>73</v>
      </c>
      <c r="S86" s="1" t="s">
        <v>1771</v>
      </c>
      <c r="T86" s="1" t="s">
        <v>1772</v>
      </c>
    </row>
    <row r="87" s="1" customFormat="1" spans="1:20">
      <c r="A87" s="1" t="s">
        <v>678</v>
      </c>
      <c r="B87" s="1" t="s">
        <v>110</v>
      </c>
      <c r="C87" s="1" t="s">
        <v>2048</v>
      </c>
      <c r="D87" s="1" t="s">
        <v>680</v>
      </c>
      <c r="E87" s="1" t="s">
        <v>681</v>
      </c>
      <c r="F87" s="1" t="s">
        <v>110</v>
      </c>
      <c r="G87" s="1" t="s">
        <v>81</v>
      </c>
      <c r="H87" s="1" t="s">
        <v>1764</v>
      </c>
      <c r="I87" s="1" t="s">
        <v>2049</v>
      </c>
      <c r="J87" s="1" t="s">
        <v>1766</v>
      </c>
      <c r="K87" s="1" t="s">
        <v>2049</v>
      </c>
      <c r="L87" s="1" t="s">
        <v>2049</v>
      </c>
      <c r="M87" s="1" t="s">
        <v>1767</v>
      </c>
      <c r="N87" s="1" t="s">
        <v>1767</v>
      </c>
      <c r="O87" s="1" t="s">
        <v>1768</v>
      </c>
      <c r="P87" s="1" t="s">
        <v>1769</v>
      </c>
      <c r="Q87" s="1" t="s">
        <v>2050</v>
      </c>
      <c r="R87" s="1" t="s">
        <v>73</v>
      </c>
      <c r="S87" s="1" t="s">
        <v>1771</v>
      </c>
      <c r="T87" s="1" t="s">
        <v>1772</v>
      </c>
    </row>
    <row r="88" s="1" customFormat="1" spans="1:20">
      <c r="A88" s="1" t="s">
        <v>1249</v>
      </c>
      <c r="B88" s="1" t="s">
        <v>110</v>
      </c>
      <c r="C88" s="1" t="s">
        <v>2051</v>
      </c>
      <c r="D88" s="1" t="s">
        <v>1251</v>
      </c>
      <c r="E88" s="1" t="s">
        <v>1252</v>
      </c>
      <c r="F88" s="1" t="s">
        <v>110</v>
      </c>
      <c r="G88" s="1" t="s">
        <v>81</v>
      </c>
      <c r="H88" s="1" t="s">
        <v>1764</v>
      </c>
      <c r="I88" s="1" t="s">
        <v>2052</v>
      </c>
      <c r="J88" s="1" t="s">
        <v>1766</v>
      </c>
      <c r="K88" s="1" t="s">
        <v>2052</v>
      </c>
      <c r="L88" s="1" t="s">
        <v>2052</v>
      </c>
      <c r="M88" s="1" t="s">
        <v>1767</v>
      </c>
      <c r="N88" s="1" t="s">
        <v>1767</v>
      </c>
      <c r="O88" s="1" t="s">
        <v>1768</v>
      </c>
      <c r="P88" s="1" t="s">
        <v>1769</v>
      </c>
      <c r="Q88" s="1" t="s">
        <v>2053</v>
      </c>
      <c r="R88" s="1" t="s">
        <v>73</v>
      </c>
      <c r="S88" s="1" t="s">
        <v>1771</v>
      </c>
      <c r="T88" s="1" t="s">
        <v>1772</v>
      </c>
    </row>
    <row r="89" s="1" customFormat="1" spans="1:20">
      <c r="A89" s="1" t="s">
        <v>683</v>
      </c>
      <c r="B89" s="1" t="s">
        <v>110</v>
      </c>
      <c r="C89" s="1" t="s">
        <v>2054</v>
      </c>
      <c r="D89" s="1" t="s">
        <v>2055</v>
      </c>
      <c r="E89" s="1" t="s">
        <v>2056</v>
      </c>
      <c r="F89" s="1" t="s">
        <v>110</v>
      </c>
      <c r="G89" s="1" t="s">
        <v>81</v>
      </c>
      <c r="H89" s="1" t="s">
        <v>1764</v>
      </c>
      <c r="I89" s="1" t="s">
        <v>2057</v>
      </c>
      <c r="J89" s="1" t="s">
        <v>1766</v>
      </c>
      <c r="K89" s="1" t="s">
        <v>2057</v>
      </c>
      <c r="L89" s="1" t="s">
        <v>2057</v>
      </c>
      <c r="M89" s="1" t="s">
        <v>1767</v>
      </c>
      <c r="N89" s="1" t="s">
        <v>1767</v>
      </c>
      <c r="O89" s="1" t="s">
        <v>1768</v>
      </c>
      <c r="P89" s="1" t="s">
        <v>1769</v>
      </c>
      <c r="Q89" s="1" t="s">
        <v>2058</v>
      </c>
      <c r="R89" s="1" t="s">
        <v>73</v>
      </c>
      <c r="S89" s="1" t="s">
        <v>1771</v>
      </c>
      <c r="T89" s="1" t="s">
        <v>1772</v>
      </c>
    </row>
    <row r="90" s="1" customFormat="1" spans="1:20">
      <c r="A90" s="1" t="s">
        <v>1432</v>
      </c>
      <c r="B90" s="1" t="s">
        <v>110</v>
      </c>
      <c r="C90" s="1" t="s">
        <v>2059</v>
      </c>
      <c r="D90" s="1" t="s">
        <v>1434</v>
      </c>
      <c r="E90" s="1" t="s">
        <v>1435</v>
      </c>
      <c r="F90" s="1" t="s">
        <v>110</v>
      </c>
      <c r="G90" s="1" t="s">
        <v>81</v>
      </c>
      <c r="H90" s="1" t="s">
        <v>1764</v>
      </c>
      <c r="I90" s="1" t="s">
        <v>2060</v>
      </c>
      <c r="J90" s="1" t="s">
        <v>1766</v>
      </c>
      <c r="K90" s="1" t="s">
        <v>2060</v>
      </c>
      <c r="L90" s="1" t="s">
        <v>2060</v>
      </c>
      <c r="M90" s="1" t="s">
        <v>1767</v>
      </c>
      <c r="N90" s="1" t="s">
        <v>1767</v>
      </c>
      <c r="O90" s="1" t="s">
        <v>1768</v>
      </c>
      <c r="P90" s="1" t="s">
        <v>1769</v>
      </c>
      <c r="Q90" s="1" t="s">
        <v>2061</v>
      </c>
      <c r="R90" s="1" t="s">
        <v>73</v>
      </c>
      <c r="S90" s="1" t="s">
        <v>1771</v>
      </c>
      <c r="T90" s="1" t="s">
        <v>1772</v>
      </c>
    </row>
    <row r="91" s="1" customFormat="1" spans="1:20">
      <c r="A91" s="1" t="s">
        <v>1066</v>
      </c>
      <c r="B91" s="1" t="s">
        <v>110</v>
      </c>
      <c r="C91" s="1" t="s">
        <v>2062</v>
      </c>
      <c r="D91" s="1" t="s">
        <v>2063</v>
      </c>
      <c r="E91" s="1" t="s">
        <v>1069</v>
      </c>
      <c r="F91" s="1" t="s">
        <v>110</v>
      </c>
      <c r="G91" s="1" t="s">
        <v>81</v>
      </c>
      <c r="H91" s="1" t="s">
        <v>1764</v>
      </c>
      <c r="I91" s="1" t="s">
        <v>2064</v>
      </c>
      <c r="J91" s="1" t="s">
        <v>1766</v>
      </c>
      <c r="K91" s="1" t="s">
        <v>2064</v>
      </c>
      <c r="L91" s="1" t="s">
        <v>2064</v>
      </c>
      <c r="M91" s="1" t="s">
        <v>1767</v>
      </c>
      <c r="N91" s="1" t="s">
        <v>1767</v>
      </c>
      <c r="O91" s="1" t="s">
        <v>1768</v>
      </c>
      <c r="P91" s="1" t="s">
        <v>1769</v>
      </c>
      <c r="Q91" s="1" t="s">
        <v>2065</v>
      </c>
      <c r="R91" s="1" t="s">
        <v>73</v>
      </c>
      <c r="S91" s="1" t="s">
        <v>1771</v>
      </c>
      <c r="T91" s="1" t="s">
        <v>1772</v>
      </c>
    </row>
    <row r="92" s="1" customFormat="1" spans="1:20">
      <c r="A92" s="1" t="s">
        <v>1241</v>
      </c>
      <c r="B92" s="1" t="s">
        <v>110</v>
      </c>
      <c r="C92" s="1" t="s">
        <v>2066</v>
      </c>
      <c r="D92" s="1" t="s">
        <v>1243</v>
      </c>
      <c r="E92" s="1" t="s">
        <v>1244</v>
      </c>
      <c r="F92" s="1" t="s">
        <v>110</v>
      </c>
      <c r="G92" s="1" t="s">
        <v>81</v>
      </c>
      <c r="H92" s="1" t="s">
        <v>1764</v>
      </c>
      <c r="I92" s="1" t="s">
        <v>1806</v>
      </c>
      <c r="J92" s="1" t="s">
        <v>1766</v>
      </c>
      <c r="K92" s="1" t="s">
        <v>1806</v>
      </c>
      <c r="L92" s="1" t="s">
        <v>1806</v>
      </c>
      <c r="M92" s="1" t="s">
        <v>1767</v>
      </c>
      <c r="N92" s="1" t="s">
        <v>1767</v>
      </c>
      <c r="O92" s="1" t="s">
        <v>1768</v>
      </c>
      <c r="P92" s="1" t="s">
        <v>1769</v>
      </c>
      <c r="Q92" s="1" t="s">
        <v>2067</v>
      </c>
      <c r="R92" s="1" t="s">
        <v>73</v>
      </c>
      <c r="S92" s="1" t="s">
        <v>1771</v>
      </c>
      <c r="T92" s="1" t="s">
        <v>1772</v>
      </c>
    </row>
    <row r="93" s="1" customFormat="1" spans="1:20">
      <c r="A93" s="1" t="s">
        <v>1660</v>
      </c>
      <c r="B93" s="1" t="s">
        <v>110</v>
      </c>
      <c r="C93" s="1" t="s">
        <v>2068</v>
      </c>
      <c r="D93" s="1" t="s">
        <v>1662</v>
      </c>
      <c r="E93" s="1" t="s">
        <v>1663</v>
      </c>
      <c r="F93" s="1" t="s">
        <v>110</v>
      </c>
      <c r="G93" s="1" t="s">
        <v>81</v>
      </c>
      <c r="H93" s="1" t="s">
        <v>1764</v>
      </c>
      <c r="I93" s="1" t="s">
        <v>1881</v>
      </c>
      <c r="J93" s="1" t="s">
        <v>1766</v>
      </c>
      <c r="K93" s="1" t="s">
        <v>1881</v>
      </c>
      <c r="L93" s="1" t="s">
        <v>1881</v>
      </c>
      <c r="M93" s="1" t="s">
        <v>1767</v>
      </c>
      <c r="N93" s="1" t="s">
        <v>1767</v>
      </c>
      <c r="O93" s="1" t="s">
        <v>1768</v>
      </c>
      <c r="P93" s="1" t="s">
        <v>1769</v>
      </c>
      <c r="Q93" s="1" t="s">
        <v>2069</v>
      </c>
      <c r="R93" s="1" t="s">
        <v>73</v>
      </c>
      <c r="S93" s="1" t="s">
        <v>1771</v>
      </c>
      <c r="T93" s="1" t="s">
        <v>1772</v>
      </c>
    </row>
    <row r="94" s="1" customFormat="1" spans="1:20">
      <c r="A94" s="1" t="s">
        <v>1412</v>
      </c>
      <c r="B94" s="1" t="s">
        <v>110</v>
      </c>
      <c r="C94" s="1" t="s">
        <v>2070</v>
      </c>
      <c r="D94" s="1" t="s">
        <v>1243</v>
      </c>
      <c r="E94" s="1" t="s">
        <v>1413</v>
      </c>
      <c r="F94" s="1" t="s">
        <v>110</v>
      </c>
      <c r="G94" s="1" t="s">
        <v>81</v>
      </c>
      <c r="H94" s="1" t="s">
        <v>1764</v>
      </c>
      <c r="I94" s="1" t="s">
        <v>1806</v>
      </c>
      <c r="J94" s="1" t="s">
        <v>1766</v>
      </c>
      <c r="K94" s="1" t="s">
        <v>1806</v>
      </c>
      <c r="L94" s="1" t="s">
        <v>1806</v>
      </c>
      <c r="M94" s="1" t="s">
        <v>1767</v>
      </c>
      <c r="N94" s="1" t="s">
        <v>1767</v>
      </c>
      <c r="O94" s="1" t="s">
        <v>1768</v>
      </c>
      <c r="P94" s="1" t="s">
        <v>1769</v>
      </c>
      <c r="Q94" s="1" t="s">
        <v>2071</v>
      </c>
      <c r="R94" s="1" t="s">
        <v>73</v>
      </c>
      <c r="S94" s="1" t="s">
        <v>1771</v>
      </c>
      <c r="T94" s="1" t="s">
        <v>1772</v>
      </c>
    </row>
    <row r="95" s="1" customFormat="1" spans="1:20">
      <c r="A95" s="1" t="s">
        <v>1446</v>
      </c>
      <c r="B95" s="1" t="s">
        <v>110</v>
      </c>
      <c r="C95" s="1" t="s">
        <v>2072</v>
      </c>
      <c r="D95" s="1" t="s">
        <v>2073</v>
      </c>
      <c r="E95" s="1" t="s">
        <v>1449</v>
      </c>
      <c r="F95" s="1" t="s">
        <v>110</v>
      </c>
      <c r="G95" s="1" t="s">
        <v>81</v>
      </c>
      <c r="H95" s="1" t="s">
        <v>1764</v>
      </c>
      <c r="I95" s="1" t="s">
        <v>2074</v>
      </c>
      <c r="J95" s="1" t="s">
        <v>1766</v>
      </c>
      <c r="K95" s="1" t="s">
        <v>2074</v>
      </c>
      <c r="L95" s="1" t="s">
        <v>2074</v>
      </c>
      <c r="M95" s="1" t="s">
        <v>1767</v>
      </c>
      <c r="N95" s="1" t="s">
        <v>1767</v>
      </c>
      <c r="O95" s="1" t="s">
        <v>1768</v>
      </c>
      <c r="P95" s="1" t="s">
        <v>1769</v>
      </c>
      <c r="Q95" s="1" t="s">
        <v>2075</v>
      </c>
      <c r="R95" s="1" t="s">
        <v>73</v>
      </c>
      <c r="S95" s="1" t="s">
        <v>1771</v>
      </c>
      <c r="T95" s="1" t="s">
        <v>1772</v>
      </c>
    </row>
    <row r="96" s="1" customFormat="1" spans="1:20">
      <c r="A96" s="1" t="s">
        <v>1669</v>
      </c>
      <c r="B96" s="1" t="s">
        <v>110</v>
      </c>
      <c r="C96" s="1" t="s">
        <v>2076</v>
      </c>
      <c r="D96" s="1" t="s">
        <v>1671</v>
      </c>
      <c r="E96" s="1" t="s">
        <v>1672</v>
      </c>
      <c r="F96" s="1" t="s">
        <v>110</v>
      </c>
      <c r="G96" s="1" t="s">
        <v>81</v>
      </c>
      <c r="H96" s="1" t="s">
        <v>1764</v>
      </c>
      <c r="I96" s="1" t="s">
        <v>1830</v>
      </c>
      <c r="J96" s="1" t="s">
        <v>1766</v>
      </c>
      <c r="K96" s="1" t="s">
        <v>1830</v>
      </c>
      <c r="L96" s="1" t="s">
        <v>1830</v>
      </c>
      <c r="M96" s="1" t="s">
        <v>1767</v>
      </c>
      <c r="N96" s="1" t="s">
        <v>1767</v>
      </c>
      <c r="O96" s="1" t="s">
        <v>1768</v>
      </c>
      <c r="P96" s="1" t="s">
        <v>1769</v>
      </c>
      <c r="Q96" s="1" t="s">
        <v>2077</v>
      </c>
      <c r="R96" s="1" t="s">
        <v>73</v>
      </c>
      <c r="S96" s="1" t="s">
        <v>1771</v>
      </c>
      <c r="T96" s="1" t="s">
        <v>1772</v>
      </c>
    </row>
    <row r="97" s="1" customFormat="1" spans="1:20">
      <c r="A97" s="1" t="s">
        <v>1419</v>
      </c>
      <c r="B97" s="1" t="s">
        <v>110</v>
      </c>
      <c r="C97" s="1" t="s">
        <v>2078</v>
      </c>
      <c r="D97" s="1" t="s">
        <v>1421</v>
      </c>
      <c r="E97" s="1" t="s">
        <v>1422</v>
      </c>
      <c r="F97" s="1" t="s">
        <v>110</v>
      </c>
      <c r="G97" s="1" t="s">
        <v>81</v>
      </c>
      <c r="H97" s="1" t="s">
        <v>1764</v>
      </c>
      <c r="I97" s="1" t="s">
        <v>1810</v>
      </c>
      <c r="J97" s="1" t="s">
        <v>1766</v>
      </c>
      <c r="K97" s="1" t="s">
        <v>1810</v>
      </c>
      <c r="L97" s="1" t="s">
        <v>1810</v>
      </c>
      <c r="M97" s="1" t="s">
        <v>1767</v>
      </c>
      <c r="N97" s="1" t="s">
        <v>1767</v>
      </c>
      <c r="O97" s="1" t="s">
        <v>1768</v>
      </c>
      <c r="P97" s="1" t="s">
        <v>1769</v>
      </c>
      <c r="Q97" s="1" t="s">
        <v>2079</v>
      </c>
      <c r="R97" s="1" t="s">
        <v>73</v>
      </c>
      <c r="S97" s="1" t="s">
        <v>1771</v>
      </c>
      <c r="T97" s="1" t="s">
        <v>1772</v>
      </c>
    </row>
    <row r="98" s="1" customFormat="1" spans="1:20">
      <c r="A98" s="1" t="s">
        <v>653</v>
      </c>
      <c r="B98" s="1" t="s">
        <v>110</v>
      </c>
      <c r="C98" s="1" t="s">
        <v>2080</v>
      </c>
      <c r="D98" s="1" t="s">
        <v>2081</v>
      </c>
      <c r="E98" s="1" t="s">
        <v>656</v>
      </c>
      <c r="F98" s="1" t="s">
        <v>110</v>
      </c>
      <c r="G98" s="1" t="s">
        <v>81</v>
      </c>
      <c r="H98" s="1" t="s">
        <v>1764</v>
      </c>
      <c r="I98" s="1" t="s">
        <v>1854</v>
      </c>
      <c r="J98" s="1" t="s">
        <v>1766</v>
      </c>
      <c r="K98" s="1" t="s">
        <v>1854</v>
      </c>
      <c r="L98" s="1" t="s">
        <v>1854</v>
      </c>
      <c r="M98" s="1" t="s">
        <v>1767</v>
      </c>
      <c r="N98" s="1" t="s">
        <v>1767</v>
      </c>
      <c r="O98" s="1" t="s">
        <v>1768</v>
      </c>
      <c r="P98" s="1" t="s">
        <v>1769</v>
      </c>
      <c r="Q98" s="1" t="s">
        <v>2082</v>
      </c>
      <c r="R98" s="1" t="s">
        <v>73</v>
      </c>
      <c r="S98" s="1" t="s">
        <v>1771</v>
      </c>
      <c r="T98" s="1" t="s">
        <v>1772</v>
      </c>
    </row>
    <row r="99" s="1" customFormat="1" spans="1:20">
      <c r="A99" s="1" t="s">
        <v>1430</v>
      </c>
      <c r="B99" s="1" t="s">
        <v>110</v>
      </c>
      <c r="C99" s="1" t="s">
        <v>2083</v>
      </c>
      <c r="D99" s="1" t="s">
        <v>1277</v>
      </c>
      <c r="E99" s="1" t="s">
        <v>1431</v>
      </c>
      <c r="F99" s="1" t="s">
        <v>110</v>
      </c>
      <c r="G99" s="1" t="s">
        <v>81</v>
      </c>
      <c r="H99" s="1" t="s">
        <v>1764</v>
      </c>
      <c r="I99" s="1" t="s">
        <v>1876</v>
      </c>
      <c r="J99" s="1" t="s">
        <v>1766</v>
      </c>
      <c r="K99" s="1" t="s">
        <v>1876</v>
      </c>
      <c r="L99" s="1" t="s">
        <v>1876</v>
      </c>
      <c r="M99" s="1" t="s">
        <v>1767</v>
      </c>
      <c r="N99" s="1" t="s">
        <v>1767</v>
      </c>
      <c r="O99" s="1" t="s">
        <v>1768</v>
      </c>
      <c r="P99" s="1" t="s">
        <v>1769</v>
      </c>
      <c r="Q99" s="1" t="s">
        <v>2084</v>
      </c>
      <c r="R99" s="1" t="s">
        <v>73</v>
      </c>
      <c r="S99" s="1" t="s">
        <v>1771</v>
      </c>
      <c r="T99" s="1" t="s">
        <v>1772</v>
      </c>
    </row>
    <row r="100" s="1" customFormat="1" spans="1:20">
      <c r="A100" s="1" t="s">
        <v>781</v>
      </c>
      <c r="B100" s="1" t="s">
        <v>110</v>
      </c>
      <c r="C100" s="1" t="s">
        <v>2085</v>
      </c>
      <c r="D100" s="1" t="s">
        <v>783</v>
      </c>
      <c r="E100" s="1" t="s">
        <v>784</v>
      </c>
      <c r="F100" s="1" t="s">
        <v>110</v>
      </c>
      <c r="G100" s="1" t="s">
        <v>81</v>
      </c>
      <c r="H100" s="1" t="s">
        <v>1764</v>
      </c>
      <c r="I100" s="1" t="s">
        <v>1993</v>
      </c>
      <c r="J100" s="1" t="s">
        <v>1766</v>
      </c>
      <c r="K100" s="1" t="s">
        <v>1993</v>
      </c>
      <c r="L100" s="1" t="s">
        <v>1993</v>
      </c>
      <c r="M100" s="1" t="s">
        <v>1767</v>
      </c>
      <c r="N100" s="1" t="s">
        <v>1767</v>
      </c>
      <c r="O100" s="1" t="s">
        <v>1768</v>
      </c>
      <c r="P100" s="1" t="s">
        <v>1769</v>
      </c>
      <c r="Q100" s="1" t="s">
        <v>2086</v>
      </c>
      <c r="R100" s="1" t="s">
        <v>73</v>
      </c>
      <c r="S100" s="1" t="s">
        <v>1771</v>
      </c>
      <c r="T100" s="1" t="s">
        <v>1772</v>
      </c>
    </row>
    <row r="101" s="1" customFormat="1" spans="1:20">
      <c r="A101" s="1" t="s">
        <v>1610</v>
      </c>
      <c r="B101" s="1" t="s">
        <v>110</v>
      </c>
      <c r="C101" s="1" t="s">
        <v>2087</v>
      </c>
      <c r="D101" s="1" t="s">
        <v>1612</v>
      </c>
      <c r="E101" s="1" t="s">
        <v>1613</v>
      </c>
      <c r="F101" s="1" t="s">
        <v>110</v>
      </c>
      <c r="G101" s="1" t="s">
        <v>81</v>
      </c>
      <c r="H101" s="1" t="s">
        <v>1764</v>
      </c>
      <c r="I101" s="1" t="s">
        <v>2088</v>
      </c>
      <c r="J101" s="1" t="s">
        <v>1766</v>
      </c>
      <c r="K101" s="1" t="s">
        <v>2088</v>
      </c>
      <c r="L101" s="1" t="s">
        <v>2088</v>
      </c>
      <c r="M101" s="1" t="s">
        <v>1767</v>
      </c>
      <c r="N101" s="1" t="s">
        <v>1767</v>
      </c>
      <c r="O101" s="1" t="s">
        <v>1768</v>
      </c>
      <c r="P101" s="1" t="s">
        <v>1769</v>
      </c>
      <c r="Q101" s="1" t="s">
        <v>2089</v>
      </c>
      <c r="R101" s="1" t="s">
        <v>73</v>
      </c>
      <c r="S101" s="1" t="s">
        <v>1771</v>
      </c>
      <c r="T101" s="1" t="s">
        <v>1772</v>
      </c>
    </row>
    <row r="102" s="1" customFormat="1" spans="1:20">
      <c r="A102" s="1" t="s">
        <v>1135</v>
      </c>
      <c r="B102" s="1" t="s">
        <v>110</v>
      </c>
      <c r="C102" s="1" t="s">
        <v>2090</v>
      </c>
      <c r="D102" s="1" t="s">
        <v>2091</v>
      </c>
      <c r="E102" s="1" t="s">
        <v>1138</v>
      </c>
      <c r="F102" s="1" t="s">
        <v>110</v>
      </c>
      <c r="G102" s="1" t="s">
        <v>81</v>
      </c>
      <c r="H102" s="1" t="s">
        <v>1764</v>
      </c>
      <c r="I102" s="1" t="s">
        <v>2092</v>
      </c>
      <c r="J102" s="1" t="s">
        <v>1766</v>
      </c>
      <c r="K102" s="1" t="s">
        <v>2092</v>
      </c>
      <c r="L102" s="1" t="s">
        <v>2092</v>
      </c>
      <c r="M102" s="1" t="s">
        <v>1767</v>
      </c>
      <c r="N102" s="1" t="s">
        <v>1767</v>
      </c>
      <c r="O102" s="1" t="s">
        <v>1768</v>
      </c>
      <c r="P102" s="1" t="s">
        <v>1769</v>
      </c>
      <c r="Q102" s="1" t="s">
        <v>2093</v>
      </c>
      <c r="R102" s="1" t="s">
        <v>73</v>
      </c>
      <c r="S102" s="1" t="s">
        <v>1771</v>
      </c>
      <c r="T102" s="1" t="s">
        <v>1772</v>
      </c>
    </row>
    <row r="103" s="1" customFormat="1" spans="1:20">
      <c r="A103" s="1" t="s">
        <v>707</v>
      </c>
      <c r="B103" s="1" t="s">
        <v>110</v>
      </c>
      <c r="C103" s="1" t="s">
        <v>2094</v>
      </c>
      <c r="D103" s="1" t="s">
        <v>709</v>
      </c>
      <c r="E103" s="1" t="s">
        <v>710</v>
      </c>
      <c r="F103" s="1" t="s">
        <v>110</v>
      </c>
      <c r="G103" s="1" t="s">
        <v>81</v>
      </c>
      <c r="H103" s="1" t="s">
        <v>1764</v>
      </c>
      <c r="I103" s="1" t="s">
        <v>2095</v>
      </c>
      <c r="J103" s="1" t="s">
        <v>1766</v>
      </c>
      <c r="K103" s="1" t="s">
        <v>2095</v>
      </c>
      <c r="L103" s="1" t="s">
        <v>2095</v>
      </c>
      <c r="M103" s="1" t="s">
        <v>1767</v>
      </c>
      <c r="N103" s="1" t="s">
        <v>1767</v>
      </c>
      <c r="O103" s="1" t="s">
        <v>1768</v>
      </c>
      <c r="P103" s="1" t="s">
        <v>1769</v>
      </c>
      <c r="Q103" s="1" t="s">
        <v>2096</v>
      </c>
      <c r="R103" s="1" t="s">
        <v>73</v>
      </c>
      <c r="S103" s="1" t="s">
        <v>1771</v>
      </c>
      <c r="T103" s="1" t="s">
        <v>1772</v>
      </c>
    </row>
    <row r="104" s="1" customFormat="1" spans="1:20">
      <c r="A104" s="1" t="s">
        <v>1113</v>
      </c>
      <c r="B104" s="1" t="s">
        <v>110</v>
      </c>
      <c r="C104" s="1" t="s">
        <v>2097</v>
      </c>
      <c r="D104" s="1" t="s">
        <v>1115</v>
      </c>
      <c r="E104" s="1" t="s">
        <v>1116</v>
      </c>
      <c r="F104" s="1" t="s">
        <v>110</v>
      </c>
      <c r="G104" s="1" t="s">
        <v>81</v>
      </c>
      <c r="H104" s="1" t="s">
        <v>1764</v>
      </c>
      <c r="I104" s="1" t="s">
        <v>2098</v>
      </c>
      <c r="J104" s="1" t="s">
        <v>1766</v>
      </c>
      <c r="K104" s="1" t="s">
        <v>2098</v>
      </c>
      <c r="L104" s="1" t="s">
        <v>2098</v>
      </c>
      <c r="M104" s="1" t="s">
        <v>1767</v>
      </c>
      <c r="N104" s="1" t="s">
        <v>1767</v>
      </c>
      <c r="O104" s="1" t="s">
        <v>1768</v>
      </c>
      <c r="P104" s="1" t="s">
        <v>1769</v>
      </c>
      <c r="Q104" s="1" t="s">
        <v>2099</v>
      </c>
      <c r="R104" s="1" t="s">
        <v>73</v>
      </c>
      <c r="S104" s="1" t="s">
        <v>1771</v>
      </c>
      <c r="T104" s="1" t="s">
        <v>1772</v>
      </c>
    </row>
    <row r="105" s="1" customFormat="1" spans="1:20">
      <c r="A105" s="1" t="s">
        <v>1247</v>
      </c>
      <c r="B105" s="1" t="s">
        <v>110</v>
      </c>
      <c r="C105" s="1" t="s">
        <v>2100</v>
      </c>
      <c r="D105" s="1" t="s">
        <v>2101</v>
      </c>
      <c r="E105" s="1" t="s">
        <v>1248</v>
      </c>
      <c r="F105" s="1" t="s">
        <v>110</v>
      </c>
      <c r="G105" s="1" t="s">
        <v>81</v>
      </c>
      <c r="H105" s="1" t="s">
        <v>1764</v>
      </c>
      <c r="I105" s="1" t="s">
        <v>2102</v>
      </c>
      <c r="J105" s="1" t="s">
        <v>1766</v>
      </c>
      <c r="K105" s="1" t="s">
        <v>2102</v>
      </c>
      <c r="L105" s="1" t="s">
        <v>2102</v>
      </c>
      <c r="M105" s="1" t="s">
        <v>1767</v>
      </c>
      <c r="N105" s="1" t="s">
        <v>1767</v>
      </c>
      <c r="O105" s="1" t="s">
        <v>1768</v>
      </c>
      <c r="P105" s="1" t="s">
        <v>1769</v>
      </c>
      <c r="Q105" s="1" t="s">
        <v>2103</v>
      </c>
      <c r="R105" s="1" t="s">
        <v>73</v>
      </c>
      <c r="S105" s="1" t="s">
        <v>1771</v>
      </c>
      <c r="T105" s="1" t="s">
        <v>1772</v>
      </c>
    </row>
    <row r="106" s="1" customFormat="1" spans="1:20">
      <c r="A106" s="1" t="s">
        <v>1484</v>
      </c>
      <c r="B106" s="1" t="s">
        <v>110</v>
      </c>
      <c r="C106" s="1" t="s">
        <v>2104</v>
      </c>
      <c r="D106" s="1" t="s">
        <v>2105</v>
      </c>
      <c r="E106" s="1" t="s">
        <v>1485</v>
      </c>
      <c r="F106" s="1" t="s">
        <v>110</v>
      </c>
      <c r="G106" s="1" t="s">
        <v>81</v>
      </c>
      <c r="H106" s="1" t="s">
        <v>1764</v>
      </c>
      <c r="I106" s="1" t="s">
        <v>1967</v>
      </c>
      <c r="J106" s="1" t="s">
        <v>1766</v>
      </c>
      <c r="K106" s="1" t="s">
        <v>1967</v>
      </c>
      <c r="L106" s="1" t="s">
        <v>1967</v>
      </c>
      <c r="M106" s="1" t="s">
        <v>1767</v>
      </c>
      <c r="N106" s="1" t="s">
        <v>1767</v>
      </c>
      <c r="O106" s="1" t="s">
        <v>1768</v>
      </c>
      <c r="P106" s="1" t="s">
        <v>1769</v>
      </c>
      <c r="Q106" s="1" t="s">
        <v>2106</v>
      </c>
      <c r="R106" s="1" t="s">
        <v>73</v>
      </c>
      <c r="S106" s="1" t="s">
        <v>1771</v>
      </c>
      <c r="T106" s="1" t="s">
        <v>1772</v>
      </c>
    </row>
    <row r="107" s="1" customFormat="1" spans="1:20">
      <c r="A107" s="1" t="s">
        <v>1070</v>
      </c>
      <c r="B107" s="1" t="s">
        <v>110</v>
      </c>
      <c r="C107" s="1" t="s">
        <v>2107</v>
      </c>
      <c r="D107" s="1" t="s">
        <v>2105</v>
      </c>
      <c r="E107" s="1" t="s">
        <v>1073</v>
      </c>
      <c r="F107" s="1" t="s">
        <v>110</v>
      </c>
      <c r="G107" s="1" t="s">
        <v>81</v>
      </c>
      <c r="H107" s="1" t="s">
        <v>1764</v>
      </c>
      <c r="I107" s="1" t="s">
        <v>1967</v>
      </c>
      <c r="J107" s="1" t="s">
        <v>1766</v>
      </c>
      <c r="K107" s="1" t="s">
        <v>1967</v>
      </c>
      <c r="L107" s="1" t="s">
        <v>1967</v>
      </c>
      <c r="M107" s="1" t="s">
        <v>1767</v>
      </c>
      <c r="N107" s="1" t="s">
        <v>1767</v>
      </c>
      <c r="O107" s="1" t="s">
        <v>1768</v>
      </c>
      <c r="P107" s="1" t="s">
        <v>1769</v>
      </c>
      <c r="Q107" s="1" t="s">
        <v>2108</v>
      </c>
      <c r="R107" s="1" t="s">
        <v>73</v>
      </c>
      <c r="S107" s="1" t="s">
        <v>1771</v>
      </c>
      <c r="T107" s="1" t="s">
        <v>1772</v>
      </c>
    </row>
    <row r="108" s="1" customFormat="1" spans="1:20">
      <c r="A108" s="1" t="s">
        <v>1628</v>
      </c>
      <c r="B108" s="1" t="s">
        <v>110</v>
      </c>
      <c r="C108" s="1" t="s">
        <v>2109</v>
      </c>
      <c r="D108" s="1" t="s">
        <v>2110</v>
      </c>
      <c r="E108" s="1" t="s">
        <v>1631</v>
      </c>
      <c r="F108" s="1" t="s">
        <v>110</v>
      </c>
      <c r="G108" s="1" t="s">
        <v>81</v>
      </c>
      <c r="H108" s="1" t="s">
        <v>1764</v>
      </c>
      <c r="I108" s="1" t="s">
        <v>2111</v>
      </c>
      <c r="J108" s="1" t="s">
        <v>1766</v>
      </c>
      <c r="K108" s="1" t="s">
        <v>2111</v>
      </c>
      <c r="L108" s="1" t="s">
        <v>2111</v>
      </c>
      <c r="M108" s="1" t="s">
        <v>1767</v>
      </c>
      <c r="N108" s="1" t="s">
        <v>1767</v>
      </c>
      <c r="O108" s="1" t="s">
        <v>1768</v>
      </c>
      <c r="P108" s="1" t="s">
        <v>1769</v>
      </c>
      <c r="Q108" s="1" t="s">
        <v>2112</v>
      </c>
      <c r="R108" s="1" t="s">
        <v>73</v>
      </c>
      <c r="S108" s="1" t="s">
        <v>1771</v>
      </c>
      <c r="T108" s="1" t="s">
        <v>1772</v>
      </c>
    </row>
    <row r="109" s="1" customFormat="1" spans="1:20">
      <c r="A109" s="1" t="s">
        <v>660</v>
      </c>
      <c r="B109" s="1" t="s">
        <v>110</v>
      </c>
      <c r="C109" s="1" t="s">
        <v>2113</v>
      </c>
      <c r="D109" s="1" t="s">
        <v>662</v>
      </c>
      <c r="E109" s="1" t="s">
        <v>663</v>
      </c>
      <c r="F109" s="1" t="s">
        <v>110</v>
      </c>
      <c r="G109" s="1" t="s">
        <v>81</v>
      </c>
      <c r="H109" s="1" t="s">
        <v>1764</v>
      </c>
      <c r="I109" s="1" t="s">
        <v>1876</v>
      </c>
      <c r="J109" s="1" t="s">
        <v>1766</v>
      </c>
      <c r="K109" s="1" t="s">
        <v>1876</v>
      </c>
      <c r="L109" s="1" t="s">
        <v>1876</v>
      </c>
      <c r="M109" s="1" t="s">
        <v>1767</v>
      </c>
      <c r="N109" s="1" t="s">
        <v>1767</v>
      </c>
      <c r="O109" s="1" t="s">
        <v>1768</v>
      </c>
      <c r="P109" s="1" t="s">
        <v>1769</v>
      </c>
      <c r="Q109" s="1" t="s">
        <v>2114</v>
      </c>
      <c r="R109" s="1" t="s">
        <v>73</v>
      </c>
      <c r="S109" s="1" t="s">
        <v>1771</v>
      </c>
      <c r="T109" s="1" t="s">
        <v>1772</v>
      </c>
    </row>
    <row r="110" s="1" customFormat="1" spans="1:20">
      <c r="A110" s="1" t="s">
        <v>2115</v>
      </c>
      <c r="B110" s="1" t="s">
        <v>110</v>
      </c>
      <c r="C110" s="1" t="s">
        <v>2116</v>
      </c>
      <c r="D110" s="1" t="s">
        <v>2117</v>
      </c>
      <c r="E110" s="1" t="s">
        <v>2118</v>
      </c>
      <c r="F110" s="1" t="s">
        <v>110</v>
      </c>
      <c r="G110" s="1" t="s">
        <v>81</v>
      </c>
      <c r="H110" s="1" t="s">
        <v>1764</v>
      </c>
      <c r="I110" s="1" t="s">
        <v>1768</v>
      </c>
      <c r="J110" s="1" t="s">
        <v>1766</v>
      </c>
      <c r="K110" s="1" t="s">
        <v>1768</v>
      </c>
      <c r="L110" s="1" t="s">
        <v>1768</v>
      </c>
      <c r="M110" s="1" t="s">
        <v>1767</v>
      </c>
      <c r="N110" s="1" t="s">
        <v>1767</v>
      </c>
      <c r="O110" s="1" t="s">
        <v>1768</v>
      </c>
      <c r="P110" s="1" t="s">
        <v>1769</v>
      </c>
      <c r="Q110" s="1" t="s">
        <v>2119</v>
      </c>
      <c r="R110" s="1" t="s">
        <v>73</v>
      </c>
      <c r="S110" s="1" t="s">
        <v>1771</v>
      </c>
      <c r="T110" s="1" t="s">
        <v>1772</v>
      </c>
    </row>
    <row r="111" s="1" customFormat="1" spans="1:20">
      <c r="A111" s="1" t="s">
        <v>1425</v>
      </c>
      <c r="B111" s="1" t="s">
        <v>110</v>
      </c>
      <c r="C111" s="1" t="s">
        <v>2120</v>
      </c>
      <c r="D111" s="1" t="s">
        <v>1427</v>
      </c>
      <c r="E111" s="1" t="s">
        <v>1428</v>
      </c>
      <c r="F111" s="1" t="s">
        <v>110</v>
      </c>
      <c r="G111" s="1" t="s">
        <v>81</v>
      </c>
      <c r="H111" s="1" t="s">
        <v>1764</v>
      </c>
      <c r="I111" s="1" t="s">
        <v>2121</v>
      </c>
      <c r="J111" s="1" t="s">
        <v>1766</v>
      </c>
      <c r="K111" s="1" t="s">
        <v>2121</v>
      </c>
      <c r="L111" s="1" t="s">
        <v>2121</v>
      </c>
      <c r="M111" s="1" t="s">
        <v>1767</v>
      </c>
      <c r="N111" s="1" t="s">
        <v>1767</v>
      </c>
      <c r="O111" s="1" t="s">
        <v>1768</v>
      </c>
      <c r="P111" s="1" t="s">
        <v>1769</v>
      </c>
      <c r="Q111" s="1" t="s">
        <v>2122</v>
      </c>
      <c r="R111" s="1" t="s">
        <v>73</v>
      </c>
      <c r="S111" s="1" t="s">
        <v>1771</v>
      </c>
      <c r="T111" s="1" t="s">
        <v>1772</v>
      </c>
    </row>
    <row r="112" s="1" customFormat="1" spans="1:20">
      <c r="A112" s="1" t="s">
        <v>787</v>
      </c>
      <c r="B112" s="1" t="s">
        <v>110</v>
      </c>
      <c r="C112" s="1" t="s">
        <v>2123</v>
      </c>
      <c r="D112" s="1" t="s">
        <v>789</v>
      </c>
      <c r="E112" s="1" t="s">
        <v>790</v>
      </c>
      <c r="F112" s="1" t="s">
        <v>110</v>
      </c>
      <c r="G112" s="1" t="s">
        <v>81</v>
      </c>
      <c r="H112" s="1" t="s">
        <v>1764</v>
      </c>
      <c r="I112" s="1" t="s">
        <v>1850</v>
      </c>
      <c r="J112" s="1" t="s">
        <v>1766</v>
      </c>
      <c r="K112" s="1" t="s">
        <v>1850</v>
      </c>
      <c r="L112" s="1" t="s">
        <v>1850</v>
      </c>
      <c r="M112" s="1" t="s">
        <v>1767</v>
      </c>
      <c r="N112" s="1" t="s">
        <v>1767</v>
      </c>
      <c r="O112" s="1" t="s">
        <v>1768</v>
      </c>
      <c r="P112" s="1" t="s">
        <v>1769</v>
      </c>
      <c r="Q112" s="1" t="s">
        <v>2124</v>
      </c>
      <c r="R112" s="1" t="s">
        <v>73</v>
      </c>
      <c r="S112" s="1" t="s">
        <v>1771</v>
      </c>
      <c r="T112" s="1" t="s">
        <v>1772</v>
      </c>
    </row>
    <row r="113" s="1" customFormat="1" spans="1:20">
      <c r="A113" s="1" t="s">
        <v>671</v>
      </c>
      <c r="B113" s="1" t="s">
        <v>110</v>
      </c>
      <c r="C113" s="1" t="s">
        <v>2125</v>
      </c>
      <c r="D113" s="1" t="s">
        <v>673</v>
      </c>
      <c r="E113" s="1" t="s">
        <v>674</v>
      </c>
      <c r="F113" s="1" t="s">
        <v>110</v>
      </c>
      <c r="G113" s="1" t="s">
        <v>81</v>
      </c>
      <c r="H113" s="1" t="s">
        <v>1764</v>
      </c>
      <c r="I113" s="1" t="s">
        <v>1830</v>
      </c>
      <c r="J113" s="1" t="s">
        <v>1766</v>
      </c>
      <c r="K113" s="1" t="s">
        <v>1830</v>
      </c>
      <c r="L113" s="1" t="s">
        <v>1830</v>
      </c>
      <c r="M113" s="1" t="s">
        <v>1767</v>
      </c>
      <c r="N113" s="1" t="s">
        <v>1767</v>
      </c>
      <c r="O113" s="1" t="s">
        <v>1768</v>
      </c>
      <c r="P113" s="1" t="s">
        <v>1769</v>
      </c>
      <c r="Q113" s="1" t="s">
        <v>2126</v>
      </c>
      <c r="R113" s="1" t="s">
        <v>73</v>
      </c>
      <c r="S113" s="1" t="s">
        <v>1771</v>
      </c>
      <c r="T113" s="1" t="s">
        <v>1772</v>
      </c>
    </row>
    <row r="114" s="1" customFormat="1" spans="1:20">
      <c r="A114" s="1" t="s">
        <v>797</v>
      </c>
      <c r="B114" s="1" t="s">
        <v>110</v>
      </c>
      <c r="C114" s="1" t="s">
        <v>2127</v>
      </c>
      <c r="D114" s="1" t="s">
        <v>799</v>
      </c>
      <c r="E114" s="1" t="s">
        <v>800</v>
      </c>
      <c r="F114" s="1" t="s">
        <v>110</v>
      </c>
      <c r="G114" s="1" t="s">
        <v>81</v>
      </c>
      <c r="H114" s="1" t="s">
        <v>1764</v>
      </c>
      <c r="I114" s="1" t="s">
        <v>2128</v>
      </c>
      <c r="J114" s="1" t="s">
        <v>1766</v>
      </c>
      <c r="K114" s="1" t="s">
        <v>2128</v>
      </c>
      <c r="L114" s="1" t="s">
        <v>2128</v>
      </c>
      <c r="M114" s="1" t="s">
        <v>1767</v>
      </c>
      <c r="N114" s="1" t="s">
        <v>1767</v>
      </c>
      <c r="O114" s="1" t="s">
        <v>1768</v>
      </c>
      <c r="P114" s="1" t="s">
        <v>1769</v>
      </c>
      <c r="Q114" s="1" t="s">
        <v>2129</v>
      </c>
      <c r="R114" s="1" t="s">
        <v>73</v>
      </c>
      <c r="S114" s="1" t="s">
        <v>1771</v>
      </c>
      <c r="T114" s="1" t="s">
        <v>1772</v>
      </c>
    </row>
    <row r="115" s="1" customFormat="1" spans="1:20">
      <c r="A115" s="1" t="s">
        <v>904</v>
      </c>
      <c r="B115" s="1" t="s">
        <v>110</v>
      </c>
      <c r="C115" s="1" t="s">
        <v>2130</v>
      </c>
      <c r="D115" s="1" t="s">
        <v>906</v>
      </c>
      <c r="E115" s="1" t="s">
        <v>907</v>
      </c>
      <c r="F115" s="1" t="s">
        <v>110</v>
      </c>
      <c r="G115" s="1" t="s">
        <v>81</v>
      </c>
      <c r="H115" s="1" t="s">
        <v>1764</v>
      </c>
      <c r="I115" s="1" t="s">
        <v>2131</v>
      </c>
      <c r="J115" s="1" t="s">
        <v>1766</v>
      </c>
      <c r="K115" s="1" t="s">
        <v>2131</v>
      </c>
      <c r="L115" s="1" t="s">
        <v>2131</v>
      </c>
      <c r="M115" s="1" t="s">
        <v>1767</v>
      </c>
      <c r="N115" s="1" t="s">
        <v>1767</v>
      </c>
      <c r="O115" s="1" t="s">
        <v>1768</v>
      </c>
      <c r="P115" s="1" t="s">
        <v>1769</v>
      </c>
      <c r="Q115" s="1" t="s">
        <v>2132</v>
      </c>
      <c r="R115" s="1" t="s">
        <v>73</v>
      </c>
      <c r="S115" s="1" t="s">
        <v>1771</v>
      </c>
      <c r="T115" s="1" t="s">
        <v>1772</v>
      </c>
    </row>
    <row r="116" s="1" customFormat="1" spans="1:20">
      <c r="A116" s="1" t="s">
        <v>545</v>
      </c>
      <c r="B116" s="1" t="s">
        <v>110</v>
      </c>
      <c r="C116" s="1" t="s">
        <v>2133</v>
      </c>
      <c r="D116" s="1" t="s">
        <v>2134</v>
      </c>
      <c r="E116" s="1" t="s">
        <v>548</v>
      </c>
      <c r="F116" s="1" t="s">
        <v>110</v>
      </c>
      <c r="G116" s="1" t="s">
        <v>81</v>
      </c>
      <c r="H116" s="1" t="s">
        <v>1764</v>
      </c>
      <c r="I116" s="1" t="s">
        <v>2135</v>
      </c>
      <c r="J116" s="1" t="s">
        <v>1766</v>
      </c>
      <c r="K116" s="1" t="s">
        <v>2135</v>
      </c>
      <c r="L116" s="1" t="s">
        <v>2135</v>
      </c>
      <c r="M116" s="1" t="s">
        <v>1767</v>
      </c>
      <c r="N116" s="1" t="s">
        <v>1767</v>
      </c>
      <c r="O116" s="1" t="s">
        <v>1768</v>
      </c>
      <c r="P116" s="1" t="s">
        <v>1769</v>
      </c>
      <c r="Q116" s="1" t="s">
        <v>2136</v>
      </c>
      <c r="R116" s="1" t="s">
        <v>73</v>
      </c>
      <c r="S116" s="1" t="s">
        <v>1771</v>
      </c>
      <c r="T116" s="1" t="s">
        <v>1772</v>
      </c>
    </row>
    <row r="117" s="1" customFormat="1" spans="1:20">
      <c r="A117" s="1" t="s">
        <v>1473</v>
      </c>
      <c r="B117" s="1" t="s">
        <v>110</v>
      </c>
      <c r="C117" s="1" t="s">
        <v>2137</v>
      </c>
      <c r="D117" s="1" t="s">
        <v>2138</v>
      </c>
      <c r="E117" s="1" t="s">
        <v>1476</v>
      </c>
      <c r="F117" s="1" t="s">
        <v>110</v>
      </c>
      <c r="G117" s="1" t="s">
        <v>81</v>
      </c>
      <c r="H117" s="1" t="s">
        <v>1764</v>
      </c>
      <c r="I117" s="1" t="s">
        <v>2139</v>
      </c>
      <c r="J117" s="1" t="s">
        <v>1766</v>
      </c>
      <c r="K117" s="1" t="s">
        <v>2139</v>
      </c>
      <c r="L117" s="1" t="s">
        <v>2139</v>
      </c>
      <c r="M117" s="1" t="s">
        <v>1767</v>
      </c>
      <c r="N117" s="1" t="s">
        <v>1767</v>
      </c>
      <c r="O117" s="1" t="s">
        <v>1768</v>
      </c>
      <c r="P117" s="1" t="s">
        <v>1769</v>
      </c>
      <c r="Q117" s="1" t="s">
        <v>2140</v>
      </c>
      <c r="R117" s="1" t="s">
        <v>73</v>
      </c>
      <c r="S117" s="1" t="s">
        <v>1771</v>
      </c>
      <c r="T117" s="1" t="s">
        <v>1772</v>
      </c>
    </row>
    <row r="118" s="1" customFormat="1" spans="1:20">
      <c r="A118" s="1" t="s">
        <v>1603</v>
      </c>
      <c r="B118" s="1" t="s">
        <v>110</v>
      </c>
      <c r="C118" s="1" t="s">
        <v>2141</v>
      </c>
      <c r="D118" s="1" t="s">
        <v>1267</v>
      </c>
      <c r="E118" s="1" t="s">
        <v>1604</v>
      </c>
      <c r="F118" s="1" t="s">
        <v>110</v>
      </c>
      <c r="G118" s="1" t="s">
        <v>81</v>
      </c>
      <c r="H118" s="1" t="s">
        <v>1764</v>
      </c>
      <c r="I118" s="1" t="s">
        <v>1866</v>
      </c>
      <c r="J118" s="1" t="s">
        <v>1766</v>
      </c>
      <c r="K118" s="1" t="s">
        <v>1866</v>
      </c>
      <c r="L118" s="1" t="s">
        <v>1866</v>
      </c>
      <c r="M118" s="1" t="s">
        <v>1767</v>
      </c>
      <c r="N118" s="1" t="s">
        <v>1767</v>
      </c>
      <c r="O118" s="1" t="s">
        <v>1768</v>
      </c>
      <c r="P118" s="1" t="s">
        <v>1769</v>
      </c>
      <c r="Q118" s="1" t="s">
        <v>2142</v>
      </c>
      <c r="R118" s="1" t="s">
        <v>73</v>
      </c>
      <c r="S118" s="1" t="s">
        <v>1771</v>
      </c>
      <c r="T118" s="1" t="s">
        <v>1772</v>
      </c>
    </row>
    <row r="119" s="1" customFormat="1" spans="1:20">
      <c r="A119" s="1" t="s">
        <v>1618</v>
      </c>
      <c r="B119" s="1" t="s">
        <v>110</v>
      </c>
      <c r="C119" s="1" t="s">
        <v>2143</v>
      </c>
      <c r="D119" s="1" t="s">
        <v>1620</v>
      </c>
      <c r="E119" s="1" t="s">
        <v>1621</v>
      </c>
      <c r="F119" s="1" t="s">
        <v>110</v>
      </c>
      <c r="G119" s="1" t="s">
        <v>81</v>
      </c>
      <c r="H119" s="1" t="s">
        <v>1764</v>
      </c>
      <c r="I119" s="1" t="s">
        <v>2144</v>
      </c>
      <c r="J119" s="1" t="s">
        <v>1766</v>
      </c>
      <c r="K119" s="1" t="s">
        <v>2144</v>
      </c>
      <c r="L119" s="1" t="s">
        <v>2144</v>
      </c>
      <c r="M119" s="1" t="s">
        <v>1767</v>
      </c>
      <c r="N119" s="1" t="s">
        <v>1767</v>
      </c>
      <c r="O119" s="1" t="s">
        <v>1768</v>
      </c>
      <c r="P119" s="1" t="s">
        <v>1769</v>
      </c>
      <c r="Q119" s="1" t="s">
        <v>2145</v>
      </c>
      <c r="R119" s="1" t="s">
        <v>73</v>
      </c>
      <c r="S119" s="1" t="s">
        <v>1771</v>
      </c>
      <c r="T119" s="1" t="s">
        <v>1772</v>
      </c>
    </row>
    <row r="120" s="1" customFormat="1" spans="1:20">
      <c r="A120" s="1" t="s">
        <v>1002</v>
      </c>
      <c r="B120" s="1" t="s">
        <v>110</v>
      </c>
      <c r="C120" s="1" t="s">
        <v>2146</v>
      </c>
      <c r="D120" s="1" t="s">
        <v>2147</v>
      </c>
      <c r="E120" s="1" t="s">
        <v>1005</v>
      </c>
      <c r="F120" s="1" t="s">
        <v>110</v>
      </c>
      <c r="G120" s="1" t="s">
        <v>81</v>
      </c>
      <c r="H120" s="1" t="s">
        <v>1764</v>
      </c>
      <c r="I120" s="1" t="s">
        <v>2148</v>
      </c>
      <c r="J120" s="1" t="s">
        <v>1766</v>
      </c>
      <c r="K120" s="1" t="s">
        <v>2148</v>
      </c>
      <c r="L120" s="1" t="s">
        <v>2148</v>
      </c>
      <c r="M120" s="1" t="s">
        <v>1767</v>
      </c>
      <c r="N120" s="1" t="s">
        <v>1767</v>
      </c>
      <c r="O120" s="1" t="s">
        <v>1768</v>
      </c>
      <c r="P120" s="1" t="s">
        <v>1769</v>
      </c>
      <c r="Q120" s="1" t="s">
        <v>2149</v>
      </c>
      <c r="R120" s="1" t="s">
        <v>73</v>
      </c>
      <c r="S120" s="1" t="s">
        <v>1771</v>
      </c>
      <c r="T120" s="1" t="s">
        <v>1772</v>
      </c>
    </row>
    <row r="121" s="1" customFormat="1" spans="1:20">
      <c r="A121" s="1" t="s">
        <v>229</v>
      </c>
      <c r="B121" s="1" t="s">
        <v>110</v>
      </c>
      <c r="C121" s="1" t="s">
        <v>2150</v>
      </c>
      <c r="D121" s="1" t="s">
        <v>2151</v>
      </c>
      <c r="E121" s="1" t="s">
        <v>232</v>
      </c>
      <c r="F121" s="1" t="s">
        <v>110</v>
      </c>
      <c r="G121" s="1" t="s">
        <v>81</v>
      </c>
      <c r="H121" s="1" t="s">
        <v>1764</v>
      </c>
      <c r="I121" s="1" t="s">
        <v>2152</v>
      </c>
      <c r="J121" s="1" t="s">
        <v>1766</v>
      </c>
      <c r="K121" s="1" t="s">
        <v>2152</v>
      </c>
      <c r="L121" s="1" t="s">
        <v>2152</v>
      </c>
      <c r="M121" s="1" t="s">
        <v>1767</v>
      </c>
      <c r="N121" s="1" t="s">
        <v>1767</v>
      </c>
      <c r="O121" s="1" t="s">
        <v>1768</v>
      </c>
      <c r="P121" s="1" t="s">
        <v>1769</v>
      </c>
      <c r="Q121" s="1" t="s">
        <v>2153</v>
      </c>
      <c r="R121" s="1" t="s">
        <v>73</v>
      </c>
      <c r="S121" s="1" t="s">
        <v>1771</v>
      </c>
      <c r="T121" s="1" t="s">
        <v>1772</v>
      </c>
    </row>
    <row r="122" s="1" customFormat="1" spans="1:20">
      <c r="A122" s="1" t="s">
        <v>1477</v>
      </c>
      <c r="B122" s="1" t="s">
        <v>110</v>
      </c>
      <c r="C122" s="1" t="s">
        <v>2154</v>
      </c>
      <c r="D122" s="1" t="s">
        <v>2155</v>
      </c>
      <c r="E122" s="1" t="s">
        <v>1480</v>
      </c>
      <c r="F122" s="1" t="s">
        <v>110</v>
      </c>
      <c r="G122" s="1" t="s">
        <v>81</v>
      </c>
      <c r="H122" s="1" t="s">
        <v>1764</v>
      </c>
      <c r="I122" s="1" t="s">
        <v>2156</v>
      </c>
      <c r="J122" s="1" t="s">
        <v>1766</v>
      </c>
      <c r="K122" s="1" t="s">
        <v>2156</v>
      </c>
      <c r="L122" s="1" t="s">
        <v>2156</v>
      </c>
      <c r="M122" s="1" t="s">
        <v>1767</v>
      </c>
      <c r="N122" s="1" t="s">
        <v>1767</v>
      </c>
      <c r="O122" s="1" t="s">
        <v>1768</v>
      </c>
      <c r="P122" s="1" t="s">
        <v>1769</v>
      </c>
      <c r="Q122" s="1" t="s">
        <v>2157</v>
      </c>
      <c r="R122" s="1" t="s">
        <v>73</v>
      </c>
      <c r="S122" s="1" t="s">
        <v>1771</v>
      </c>
      <c r="T122" s="1" t="s">
        <v>1772</v>
      </c>
    </row>
    <row r="123" s="1" customFormat="1" spans="1:20">
      <c r="A123" s="1" t="s">
        <v>1263</v>
      </c>
      <c r="B123" s="1" t="s">
        <v>110</v>
      </c>
      <c r="C123" s="1" t="s">
        <v>2158</v>
      </c>
      <c r="D123" s="1" t="s">
        <v>738</v>
      </c>
      <c r="E123" s="1" t="s">
        <v>1264</v>
      </c>
      <c r="F123" s="1" t="s">
        <v>110</v>
      </c>
      <c r="G123" s="1" t="s">
        <v>81</v>
      </c>
      <c r="H123" s="1" t="s">
        <v>1764</v>
      </c>
      <c r="I123" s="1" t="s">
        <v>2159</v>
      </c>
      <c r="J123" s="1" t="s">
        <v>1766</v>
      </c>
      <c r="K123" s="1" t="s">
        <v>2159</v>
      </c>
      <c r="L123" s="1" t="s">
        <v>2159</v>
      </c>
      <c r="M123" s="1" t="s">
        <v>1767</v>
      </c>
      <c r="N123" s="1" t="s">
        <v>1767</v>
      </c>
      <c r="O123" s="1" t="s">
        <v>1768</v>
      </c>
      <c r="P123" s="1" t="s">
        <v>1769</v>
      </c>
      <c r="Q123" s="1" t="s">
        <v>2160</v>
      </c>
      <c r="R123" s="1" t="s">
        <v>73</v>
      </c>
      <c r="S123" s="1" t="s">
        <v>1771</v>
      </c>
      <c r="T123" s="1" t="s">
        <v>1772</v>
      </c>
    </row>
    <row r="124" s="1" customFormat="1" spans="1:20">
      <c r="A124" s="1" t="s">
        <v>245</v>
      </c>
      <c r="B124" s="1" t="s">
        <v>110</v>
      </c>
      <c r="C124" s="1" t="s">
        <v>2161</v>
      </c>
      <c r="D124" s="1" t="s">
        <v>247</v>
      </c>
      <c r="E124" s="1" t="s">
        <v>248</v>
      </c>
      <c r="F124" s="1" t="s">
        <v>110</v>
      </c>
      <c r="G124" s="1" t="s">
        <v>81</v>
      </c>
      <c r="H124" s="1" t="s">
        <v>1764</v>
      </c>
      <c r="I124" s="1" t="s">
        <v>2013</v>
      </c>
      <c r="J124" s="1" t="s">
        <v>1766</v>
      </c>
      <c r="K124" s="1" t="s">
        <v>2013</v>
      </c>
      <c r="L124" s="1" t="s">
        <v>2013</v>
      </c>
      <c r="M124" s="1" t="s">
        <v>1767</v>
      </c>
      <c r="N124" s="1" t="s">
        <v>1767</v>
      </c>
      <c r="O124" s="1" t="s">
        <v>1768</v>
      </c>
      <c r="P124" s="1" t="s">
        <v>1769</v>
      </c>
      <c r="Q124" s="1" t="s">
        <v>2162</v>
      </c>
      <c r="R124" s="1" t="s">
        <v>73</v>
      </c>
      <c r="S124" s="1" t="s">
        <v>1771</v>
      </c>
      <c r="T124" s="1" t="s">
        <v>1772</v>
      </c>
    </row>
    <row r="125" s="1" customFormat="1" spans="1:20">
      <c r="A125" s="1" t="s">
        <v>1265</v>
      </c>
      <c r="B125" s="1" t="s">
        <v>110</v>
      </c>
      <c r="C125" s="1" t="s">
        <v>2163</v>
      </c>
      <c r="D125" s="1" t="s">
        <v>1267</v>
      </c>
      <c r="E125" s="1" t="s">
        <v>1268</v>
      </c>
      <c r="F125" s="1" t="s">
        <v>110</v>
      </c>
      <c r="G125" s="1" t="s">
        <v>81</v>
      </c>
      <c r="H125" s="1" t="s">
        <v>1764</v>
      </c>
      <c r="I125" s="1" t="s">
        <v>2164</v>
      </c>
      <c r="J125" s="1" t="s">
        <v>1766</v>
      </c>
      <c r="K125" s="1" t="s">
        <v>2164</v>
      </c>
      <c r="L125" s="1" t="s">
        <v>2164</v>
      </c>
      <c r="M125" s="1" t="s">
        <v>1767</v>
      </c>
      <c r="N125" s="1" t="s">
        <v>1767</v>
      </c>
      <c r="O125" s="1" t="s">
        <v>1768</v>
      </c>
      <c r="P125" s="1" t="s">
        <v>1769</v>
      </c>
      <c r="Q125" s="1" t="s">
        <v>2165</v>
      </c>
      <c r="R125" s="1" t="s">
        <v>73</v>
      </c>
      <c r="S125" s="1" t="s">
        <v>1771</v>
      </c>
      <c r="T125" s="1" t="s">
        <v>1772</v>
      </c>
    </row>
    <row r="126" s="1" customFormat="1" spans="1:20">
      <c r="A126" s="1" t="s">
        <v>690</v>
      </c>
      <c r="B126" s="1" t="s">
        <v>110</v>
      </c>
      <c r="C126" s="1" t="s">
        <v>2166</v>
      </c>
      <c r="D126" s="1" t="s">
        <v>1942</v>
      </c>
      <c r="E126" s="1" t="s">
        <v>693</v>
      </c>
      <c r="F126" s="1" t="s">
        <v>110</v>
      </c>
      <c r="G126" s="1" t="s">
        <v>81</v>
      </c>
      <c r="H126" s="1" t="s">
        <v>1764</v>
      </c>
      <c r="I126" s="1" t="s">
        <v>1943</v>
      </c>
      <c r="J126" s="1" t="s">
        <v>1766</v>
      </c>
      <c r="K126" s="1" t="s">
        <v>1943</v>
      </c>
      <c r="L126" s="1" t="s">
        <v>1943</v>
      </c>
      <c r="M126" s="1" t="s">
        <v>1767</v>
      </c>
      <c r="N126" s="1" t="s">
        <v>1767</v>
      </c>
      <c r="O126" s="1" t="s">
        <v>1768</v>
      </c>
      <c r="P126" s="1" t="s">
        <v>1769</v>
      </c>
      <c r="Q126" s="1" t="s">
        <v>2167</v>
      </c>
      <c r="R126" s="1" t="s">
        <v>73</v>
      </c>
      <c r="S126" s="1" t="s">
        <v>1771</v>
      </c>
      <c r="T126" s="1" t="s">
        <v>1772</v>
      </c>
    </row>
    <row r="127" s="1" customFormat="1" spans="1:20">
      <c r="A127" s="1" t="s">
        <v>1454</v>
      </c>
      <c r="B127" s="1" t="s">
        <v>110</v>
      </c>
      <c r="C127" s="1" t="s">
        <v>2168</v>
      </c>
      <c r="D127" s="1" t="s">
        <v>2169</v>
      </c>
      <c r="E127" s="1" t="s">
        <v>1457</v>
      </c>
      <c r="F127" s="1" t="s">
        <v>110</v>
      </c>
      <c r="G127" s="1" t="s">
        <v>81</v>
      </c>
      <c r="H127" s="1" t="s">
        <v>1764</v>
      </c>
      <c r="I127" s="1" t="s">
        <v>2170</v>
      </c>
      <c r="J127" s="1" t="s">
        <v>1766</v>
      </c>
      <c r="K127" s="1" t="s">
        <v>2170</v>
      </c>
      <c r="L127" s="1" t="s">
        <v>2170</v>
      </c>
      <c r="M127" s="1" t="s">
        <v>1767</v>
      </c>
      <c r="N127" s="1" t="s">
        <v>1767</v>
      </c>
      <c r="O127" s="1" t="s">
        <v>1768</v>
      </c>
      <c r="P127" s="1" t="s">
        <v>1769</v>
      </c>
      <c r="Q127" s="1" t="s">
        <v>2171</v>
      </c>
      <c r="R127" s="1" t="s">
        <v>73</v>
      </c>
      <c r="S127" s="1" t="s">
        <v>1771</v>
      </c>
      <c r="T127" s="1" t="s">
        <v>1772</v>
      </c>
    </row>
    <row r="128" s="1" customFormat="1" spans="1:20">
      <c r="A128" s="1" t="s">
        <v>976</v>
      </c>
      <c r="B128" s="1" t="s">
        <v>110</v>
      </c>
      <c r="C128" s="1" t="s">
        <v>2172</v>
      </c>
      <c r="D128" s="1" t="s">
        <v>978</v>
      </c>
      <c r="E128" s="1" t="s">
        <v>979</v>
      </c>
      <c r="F128" s="1" t="s">
        <v>110</v>
      </c>
      <c r="G128" s="1" t="s">
        <v>81</v>
      </c>
      <c r="H128" s="1" t="s">
        <v>1764</v>
      </c>
      <c r="I128" s="1" t="s">
        <v>2173</v>
      </c>
      <c r="J128" s="1" t="s">
        <v>1766</v>
      </c>
      <c r="K128" s="1" t="s">
        <v>2173</v>
      </c>
      <c r="L128" s="1" t="s">
        <v>2173</v>
      </c>
      <c r="M128" s="1" t="s">
        <v>1767</v>
      </c>
      <c r="N128" s="1" t="s">
        <v>1767</v>
      </c>
      <c r="O128" s="1" t="s">
        <v>1768</v>
      </c>
      <c r="P128" s="1" t="s">
        <v>1769</v>
      </c>
      <c r="Q128" s="1" t="s">
        <v>2174</v>
      </c>
      <c r="R128" s="1" t="s">
        <v>73</v>
      </c>
      <c r="S128" s="1" t="s">
        <v>1771</v>
      </c>
      <c r="T128" s="1" t="s">
        <v>1772</v>
      </c>
    </row>
    <row r="129" s="1" customFormat="1" spans="1:20">
      <c r="A129" s="1" t="s">
        <v>1387</v>
      </c>
      <c r="B129" s="1" t="s">
        <v>110</v>
      </c>
      <c r="C129" s="1" t="s">
        <v>2175</v>
      </c>
      <c r="D129" s="1" t="s">
        <v>1389</v>
      </c>
      <c r="E129" s="1" t="s">
        <v>1390</v>
      </c>
      <c r="F129" s="1" t="s">
        <v>110</v>
      </c>
      <c r="G129" s="1" t="s">
        <v>81</v>
      </c>
      <c r="H129" s="1" t="s">
        <v>1764</v>
      </c>
      <c r="I129" s="1" t="s">
        <v>2176</v>
      </c>
      <c r="J129" s="1" t="s">
        <v>1766</v>
      </c>
      <c r="K129" s="1" t="s">
        <v>2176</v>
      </c>
      <c r="L129" s="1" t="s">
        <v>2176</v>
      </c>
      <c r="M129" s="1" t="s">
        <v>1767</v>
      </c>
      <c r="N129" s="1" t="s">
        <v>1767</v>
      </c>
      <c r="O129" s="1" t="s">
        <v>1768</v>
      </c>
      <c r="P129" s="1" t="s">
        <v>1769</v>
      </c>
      <c r="Q129" s="1" t="s">
        <v>2177</v>
      </c>
      <c r="R129" s="1" t="s">
        <v>73</v>
      </c>
      <c r="S129" s="1" t="s">
        <v>1771</v>
      </c>
      <c r="T129" s="1" t="s">
        <v>1772</v>
      </c>
    </row>
    <row r="130" s="1" customFormat="1" spans="1:20">
      <c r="A130" s="1" t="s">
        <v>272</v>
      </c>
      <c r="B130" s="1" t="s">
        <v>110</v>
      </c>
      <c r="C130" s="1" t="s">
        <v>2178</v>
      </c>
      <c r="D130" s="1" t="s">
        <v>274</v>
      </c>
      <c r="E130" s="1" t="s">
        <v>275</v>
      </c>
      <c r="F130" s="1" t="s">
        <v>110</v>
      </c>
      <c r="G130" s="1" t="s">
        <v>81</v>
      </c>
      <c r="H130" s="1" t="s">
        <v>1764</v>
      </c>
      <c r="I130" s="1" t="s">
        <v>2179</v>
      </c>
      <c r="J130" s="1" t="s">
        <v>1766</v>
      </c>
      <c r="K130" s="1" t="s">
        <v>2179</v>
      </c>
      <c r="L130" s="1" t="s">
        <v>2179</v>
      </c>
      <c r="M130" s="1" t="s">
        <v>1767</v>
      </c>
      <c r="N130" s="1" t="s">
        <v>1767</v>
      </c>
      <c r="O130" s="1" t="s">
        <v>1768</v>
      </c>
      <c r="P130" s="1" t="s">
        <v>1769</v>
      </c>
      <c r="Q130" s="1" t="s">
        <v>2180</v>
      </c>
      <c r="R130" s="1" t="s">
        <v>73</v>
      </c>
      <c r="S130" s="1" t="s">
        <v>1771</v>
      </c>
      <c r="T130" s="1" t="s">
        <v>1772</v>
      </c>
    </row>
    <row r="131" s="1" customFormat="1" spans="1:20">
      <c r="A131" s="1" t="s">
        <v>217</v>
      </c>
      <c r="B131" s="1" t="s">
        <v>110</v>
      </c>
      <c r="C131" s="1" t="s">
        <v>2181</v>
      </c>
      <c r="D131" s="1" t="s">
        <v>2182</v>
      </c>
      <c r="E131" s="1" t="s">
        <v>220</v>
      </c>
      <c r="F131" s="1" t="s">
        <v>110</v>
      </c>
      <c r="G131" s="1" t="s">
        <v>81</v>
      </c>
      <c r="H131" s="1" t="s">
        <v>1764</v>
      </c>
      <c r="I131" s="1" t="s">
        <v>2183</v>
      </c>
      <c r="J131" s="1" t="s">
        <v>1766</v>
      </c>
      <c r="K131" s="1" t="s">
        <v>2183</v>
      </c>
      <c r="L131" s="1" t="s">
        <v>2183</v>
      </c>
      <c r="M131" s="1" t="s">
        <v>1767</v>
      </c>
      <c r="N131" s="1" t="s">
        <v>1767</v>
      </c>
      <c r="O131" s="1" t="s">
        <v>1768</v>
      </c>
      <c r="P131" s="1" t="s">
        <v>1769</v>
      </c>
      <c r="Q131" s="1" t="s">
        <v>2184</v>
      </c>
      <c r="R131" s="1" t="s">
        <v>73</v>
      </c>
      <c r="S131" s="1" t="s">
        <v>1771</v>
      </c>
      <c r="T131" s="1" t="s">
        <v>1772</v>
      </c>
    </row>
    <row r="132" s="1" customFormat="1" spans="1:20">
      <c r="A132" s="1" t="s">
        <v>890</v>
      </c>
      <c r="B132" s="1" t="s">
        <v>110</v>
      </c>
      <c r="C132" s="1" t="s">
        <v>2185</v>
      </c>
      <c r="D132" s="1" t="s">
        <v>2040</v>
      </c>
      <c r="E132" s="1" t="s">
        <v>893</v>
      </c>
      <c r="F132" s="1" t="s">
        <v>110</v>
      </c>
      <c r="G132" s="1" t="s">
        <v>81</v>
      </c>
      <c r="H132" s="1" t="s">
        <v>1764</v>
      </c>
      <c r="I132" s="1" t="s">
        <v>2041</v>
      </c>
      <c r="J132" s="1" t="s">
        <v>1766</v>
      </c>
      <c r="K132" s="1" t="s">
        <v>2041</v>
      </c>
      <c r="L132" s="1" t="s">
        <v>2041</v>
      </c>
      <c r="M132" s="1" t="s">
        <v>1767</v>
      </c>
      <c r="N132" s="1" t="s">
        <v>1767</v>
      </c>
      <c r="O132" s="1" t="s">
        <v>1768</v>
      </c>
      <c r="P132" s="1" t="s">
        <v>1769</v>
      </c>
      <c r="Q132" s="1" t="s">
        <v>2186</v>
      </c>
      <c r="R132" s="1" t="s">
        <v>73</v>
      </c>
      <c r="S132" s="1" t="s">
        <v>1771</v>
      </c>
      <c r="T132" s="1" t="s">
        <v>1772</v>
      </c>
    </row>
    <row r="133" s="1" customFormat="1" spans="1:20">
      <c r="A133" s="1" t="s">
        <v>407</v>
      </c>
      <c r="B133" s="1" t="s">
        <v>110</v>
      </c>
      <c r="C133" s="1" t="s">
        <v>2187</v>
      </c>
      <c r="D133" s="1" t="s">
        <v>409</v>
      </c>
      <c r="E133" s="1" t="s">
        <v>410</v>
      </c>
      <c r="F133" s="1" t="s">
        <v>110</v>
      </c>
      <c r="G133" s="1" t="s">
        <v>81</v>
      </c>
      <c r="H133" s="1" t="s">
        <v>1764</v>
      </c>
      <c r="I133" s="1" t="s">
        <v>2049</v>
      </c>
      <c r="J133" s="1" t="s">
        <v>1766</v>
      </c>
      <c r="K133" s="1" t="s">
        <v>2049</v>
      </c>
      <c r="L133" s="1" t="s">
        <v>2049</v>
      </c>
      <c r="M133" s="1" t="s">
        <v>1767</v>
      </c>
      <c r="N133" s="1" t="s">
        <v>1767</v>
      </c>
      <c r="O133" s="1" t="s">
        <v>1768</v>
      </c>
      <c r="P133" s="1" t="s">
        <v>1769</v>
      </c>
      <c r="Q133" s="1" t="s">
        <v>2188</v>
      </c>
      <c r="R133" s="1" t="s">
        <v>73</v>
      </c>
      <c r="S133" s="1" t="s">
        <v>1771</v>
      </c>
      <c r="T133" s="1" t="s">
        <v>1772</v>
      </c>
    </row>
    <row r="134" s="1" customFormat="1" spans="1:20">
      <c r="A134" s="1" t="s">
        <v>225</v>
      </c>
      <c r="B134" s="1" t="s">
        <v>110</v>
      </c>
      <c r="C134" s="1" t="s">
        <v>2189</v>
      </c>
      <c r="D134" s="1" t="s">
        <v>227</v>
      </c>
      <c r="E134" s="1" t="s">
        <v>228</v>
      </c>
      <c r="F134" s="1" t="s">
        <v>110</v>
      </c>
      <c r="G134" s="1" t="s">
        <v>81</v>
      </c>
      <c r="H134" s="1" t="s">
        <v>1764</v>
      </c>
      <c r="I134" s="1" t="s">
        <v>1951</v>
      </c>
      <c r="J134" s="1" t="s">
        <v>1766</v>
      </c>
      <c r="K134" s="1" t="s">
        <v>1951</v>
      </c>
      <c r="L134" s="1" t="s">
        <v>1951</v>
      </c>
      <c r="M134" s="1" t="s">
        <v>1767</v>
      </c>
      <c r="N134" s="1" t="s">
        <v>1767</v>
      </c>
      <c r="O134" s="1" t="s">
        <v>1768</v>
      </c>
      <c r="P134" s="1" t="s">
        <v>1769</v>
      </c>
      <c r="Q134" s="1" t="s">
        <v>2190</v>
      </c>
      <c r="R134" s="1" t="s">
        <v>73</v>
      </c>
      <c r="S134" s="1" t="s">
        <v>1771</v>
      </c>
      <c r="T134" s="1" t="s">
        <v>1772</v>
      </c>
    </row>
    <row r="135" s="1" customFormat="1" spans="1:20">
      <c r="A135" s="1" t="s">
        <v>1650</v>
      </c>
      <c r="B135" s="1" t="s">
        <v>110</v>
      </c>
      <c r="C135" s="1" t="s">
        <v>2191</v>
      </c>
      <c r="D135" s="1" t="s">
        <v>2192</v>
      </c>
      <c r="E135" s="1" t="s">
        <v>2193</v>
      </c>
      <c r="F135" s="1" t="s">
        <v>110</v>
      </c>
      <c r="G135" s="1" t="s">
        <v>81</v>
      </c>
      <c r="H135" s="1" t="s">
        <v>1764</v>
      </c>
      <c r="I135" s="1" t="s">
        <v>2179</v>
      </c>
      <c r="J135" s="1" t="s">
        <v>1766</v>
      </c>
      <c r="K135" s="1" t="s">
        <v>2179</v>
      </c>
      <c r="L135" s="1" t="s">
        <v>2179</v>
      </c>
      <c r="M135" s="1" t="s">
        <v>1767</v>
      </c>
      <c r="N135" s="1" t="s">
        <v>1767</v>
      </c>
      <c r="O135" s="1" t="s">
        <v>1768</v>
      </c>
      <c r="P135" s="1" t="s">
        <v>1769</v>
      </c>
      <c r="Q135" s="1" t="s">
        <v>2194</v>
      </c>
      <c r="R135" s="1" t="s">
        <v>73</v>
      </c>
      <c r="S135" s="1" t="s">
        <v>1771</v>
      </c>
      <c r="T135" s="1" t="s">
        <v>1772</v>
      </c>
    </row>
    <row r="136" s="1" customFormat="1" spans="1:20">
      <c r="A136" s="1" t="s">
        <v>908</v>
      </c>
      <c r="B136" s="1" t="s">
        <v>110</v>
      </c>
      <c r="C136" s="1" t="s">
        <v>2195</v>
      </c>
      <c r="D136" s="1" t="s">
        <v>910</v>
      </c>
      <c r="E136" s="1" t="s">
        <v>911</v>
      </c>
      <c r="F136" s="1" t="s">
        <v>110</v>
      </c>
      <c r="G136" s="1" t="s">
        <v>81</v>
      </c>
      <c r="H136" s="1" t="s">
        <v>1764</v>
      </c>
      <c r="I136" s="1" t="s">
        <v>2196</v>
      </c>
      <c r="J136" s="1" t="s">
        <v>1766</v>
      </c>
      <c r="K136" s="1" t="s">
        <v>2196</v>
      </c>
      <c r="L136" s="1" t="s">
        <v>2196</v>
      </c>
      <c r="M136" s="1" t="s">
        <v>1767</v>
      </c>
      <c r="N136" s="1" t="s">
        <v>1767</v>
      </c>
      <c r="O136" s="1" t="s">
        <v>1768</v>
      </c>
      <c r="P136" s="1" t="s">
        <v>1769</v>
      </c>
      <c r="Q136" s="1" t="s">
        <v>2197</v>
      </c>
      <c r="R136" s="1" t="s">
        <v>73</v>
      </c>
      <c r="S136" s="1" t="s">
        <v>1771</v>
      </c>
      <c r="T136" s="1" t="s">
        <v>1772</v>
      </c>
    </row>
    <row r="137" s="1" customFormat="1" spans="1:20">
      <c r="A137" s="1" t="s">
        <v>1269</v>
      </c>
      <c r="B137" s="1" t="s">
        <v>110</v>
      </c>
      <c r="C137" s="1" t="s">
        <v>2198</v>
      </c>
      <c r="D137" s="1" t="s">
        <v>1271</v>
      </c>
      <c r="E137" s="1" t="s">
        <v>1272</v>
      </c>
      <c r="F137" s="1" t="s">
        <v>110</v>
      </c>
      <c r="G137" s="1" t="s">
        <v>81</v>
      </c>
      <c r="H137" s="1" t="s">
        <v>1764</v>
      </c>
      <c r="I137" s="1" t="s">
        <v>1793</v>
      </c>
      <c r="J137" s="1" t="s">
        <v>1766</v>
      </c>
      <c r="K137" s="1" t="s">
        <v>1793</v>
      </c>
      <c r="L137" s="1" t="s">
        <v>1793</v>
      </c>
      <c r="M137" s="1" t="s">
        <v>1767</v>
      </c>
      <c r="N137" s="1" t="s">
        <v>1767</v>
      </c>
      <c r="O137" s="1" t="s">
        <v>1768</v>
      </c>
      <c r="P137" s="1" t="s">
        <v>1769</v>
      </c>
      <c r="Q137" s="1" t="s">
        <v>2199</v>
      </c>
      <c r="R137" s="1" t="s">
        <v>73</v>
      </c>
      <c r="S137" s="1" t="s">
        <v>1771</v>
      </c>
      <c r="T137" s="1" t="s">
        <v>1772</v>
      </c>
    </row>
    <row r="138" s="1" customFormat="1" spans="1:20">
      <c r="A138" s="1" t="s">
        <v>1648</v>
      </c>
      <c r="B138" s="1" t="s">
        <v>110</v>
      </c>
      <c r="C138" s="1" t="s">
        <v>2200</v>
      </c>
      <c r="D138" s="1" t="s">
        <v>650</v>
      </c>
      <c r="E138" s="1" t="s">
        <v>1649</v>
      </c>
      <c r="F138" s="1" t="s">
        <v>110</v>
      </c>
      <c r="G138" s="1" t="s">
        <v>81</v>
      </c>
      <c r="H138" s="1" t="s">
        <v>1764</v>
      </c>
      <c r="I138" s="1" t="s">
        <v>1800</v>
      </c>
      <c r="J138" s="1" t="s">
        <v>1766</v>
      </c>
      <c r="K138" s="1" t="s">
        <v>1800</v>
      </c>
      <c r="L138" s="1" t="s">
        <v>1800</v>
      </c>
      <c r="M138" s="1" t="s">
        <v>1767</v>
      </c>
      <c r="N138" s="1" t="s">
        <v>1767</v>
      </c>
      <c r="O138" s="1" t="s">
        <v>1768</v>
      </c>
      <c r="P138" s="1" t="s">
        <v>1769</v>
      </c>
      <c r="Q138" s="1" t="s">
        <v>2201</v>
      </c>
      <c r="R138" s="1" t="s">
        <v>73</v>
      </c>
      <c r="S138" s="1" t="s">
        <v>1771</v>
      </c>
      <c r="T138" s="1" t="s">
        <v>1772</v>
      </c>
    </row>
    <row r="139" s="1" customFormat="1" spans="1:20">
      <c r="A139" s="1" t="s">
        <v>1259</v>
      </c>
      <c r="B139" s="1" t="s">
        <v>110</v>
      </c>
      <c r="C139" s="1" t="s">
        <v>2202</v>
      </c>
      <c r="D139" s="1" t="s">
        <v>1261</v>
      </c>
      <c r="E139" s="1" t="s">
        <v>1262</v>
      </c>
      <c r="F139" s="1" t="s">
        <v>110</v>
      </c>
      <c r="G139" s="1" t="s">
        <v>81</v>
      </c>
      <c r="H139" s="1" t="s">
        <v>1764</v>
      </c>
      <c r="I139" s="1" t="s">
        <v>2203</v>
      </c>
      <c r="J139" s="1" t="s">
        <v>1766</v>
      </c>
      <c r="K139" s="1" t="s">
        <v>2203</v>
      </c>
      <c r="L139" s="1" t="s">
        <v>2203</v>
      </c>
      <c r="M139" s="1" t="s">
        <v>1767</v>
      </c>
      <c r="N139" s="1" t="s">
        <v>1767</v>
      </c>
      <c r="O139" s="1" t="s">
        <v>1768</v>
      </c>
      <c r="P139" s="1" t="s">
        <v>1769</v>
      </c>
      <c r="Q139" s="1" t="s">
        <v>2204</v>
      </c>
      <c r="R139" s="1" t="s">
        <v>73</v>
      </c>
      <c r="S139" s="1" t="s">
        <v>1771</v>
      </c>
      <c r="T139" s="1" t="s">
        <v>1772</v>
      </c>
    </row>
    <row r="140" s="1" customFormat="1" spans="1:20">
      <c r="A140" s="1" t="s">
        <v>213</v>
      </c>
      <c r="B140" s="1" t="s">
        <v>110</v>
      </c>
      <c r="C140" s="1" t="s">
        <v>2205</v>
      </c>
      <c r="D140" s="1" t="s">
        <v>215</v>
      </c>
      <c r="E140" s="1" t="s">
        <v>216</v>
      </c>
      <c r="F140" s="1" t="s">
        <v>110</v>
      </c>
      <c r="G140" s="1" t="s">
        <v>81</v>
      </c>
      <c r="H140" s="1" t="s">
        <v>1764</v>
      </c>
      <c r="I140" s="1" t="s">
        <v>1800</v>
      </c>
      <c r="J140" s="1" t="s">
        <v>1766</v>
      </c>
      <c r="K140" s="1" t="s">
        <v>1800</v>
      </c>
      <c r="L140" s="1" t="s">
        <v>1800</v>
      </c>
      <c r="M140" s="1" t="s">
        <v>1767</v>
      </c>
      <c r="N140" s="1" t="s">
        <v>1767</v>
      </c>
      <c r="O140" s="1" t="s">
        <v>1768</v>
      </c>
      <c r="P140" s="1" t="s">
        <v>1769</v>
      </c>
      <c r="Q140" s="1" t="s">
        <v>2206</v>
      </c>
      <c r="R140" s="1" t="s">
        <v>73</v>
      </c>
      <c r="S140" s="1" t="s">
        <v>1771</v>
      </c>
      <c r="T140" s="1" t="s">
        <v>1772</v>
      </c>
    </row>
    <row r="141" s="1" customFormat="1" spans="1:20">
      <c r="A141" s="1" t="s">
        <v>415</v>
      </c>
      <c r="B141" s="1" t="s">
        <v>110</v>
      </c>
      <c r="C141" s="1" t="s">
        <v>2207</v>
      </c>
      <c r="D141" s="1" t="s">
        <v>417</v>
      </c>
      <c r="E141" s="1" t="s">
        <v>418</v>
      </c>
      <c r="F141" s="1" t="s">
        <v>110</v>
      </c>
      <c r="G141" s="1" t="s">
        <v>81</v>
      </c>
      <c r="H141" s="1" t="s">
        <v>1764</v>
      </c>
      <c r="I141" s="1" t="s">
        <v>2208</v>
      </c>
      <c r="J141" s="1" t="s">
        <v>1766</v>
      </c>
      <c r="K141" s="1" t="s">
        <v>2208</v>
      </c>
      <c r="L141" s="1" t="s">
        <v>2208</v>
      </c>
      <c r="M141" s="1" t="s">
        <v>1767</v>
      </c>
      <c r="N141" s="1" t="s">
        <v>1767</v>
      </c>
      <c r="O141" s="1" t="s">
        <v>1768</v>
      </c>
      <c r="P141" s="1" t="s">
        <v>1769</v>
      </c>
      <c r="Q141" s="1" t="s">
        <v>2209</v>
      </c>
      <c r="R141" s="1" t="s">
        <v>73</v>
      </c>
      <c r="S141" s="1" t="s">
        <v>1771</v>
      </c>
      <c r="T141" s="1" t="s">
        <v>1772</v>
      </c>
    </row>
    <row r="142" s="1" customFormat="1" spans="1:20">
      <c r="A142" s="1" t="s">
        <v>1099</v>
      </c>
      <c r="B142" s="1" t="s">
        <v>110</v>
      </c>
      <c r="C142" s="1" t="s">
        <v>2210</v>
      </c>
      <c r="D142" s="1" t="s">
        <v>1101</v>
      </c>
      <c r="E142" s="1" t="s">
        <v>1102</v>
      </c>
      <c r="F142" s="1" t="s">
        <v>110</v>
      </c>
      <c r="G142" s="1" t="s">
        <v>81</v>
      </c>
      <c r="H142" s="1" t="s">
        <v>1764</v>
      </c>
      <c r="I142" s="1" t="s">
        <v>1866</v>
      </c>
      <c r="J142" s="1" t="s">
        <v>1766</v>
      </c>
      <c r="K142" s="1" t="s">
        <v>1866</v>
      </c>
      <c r="L142" s="1" t="s">
        <v>1866</v>
      </c>
      <c r="M142" s="1" t="s">
        <v>1767</v>
      </c>
      <c r="N142" s="1" t="s">
        <v>1767</v>
      </c>
      <c r="O142" s="1" t="s">
        <v>1768</v>
      </c>
      <c r="P142" s="1" t="s">
        <v>1769</v>
      </c>
      <c r="Q142" s="1" t="s">
        <v>2211</v>
      </c>
      <c r="R142" s="1" t="s">
        <v>73</v>
      </c>
      <c r="S142" s="1" t="s">
        <v>1771</v>
      </c>
      <c r="T142" s="1" t="s">
        <v>1772</v>
      </c>
    </row>
    <row r="143" s="1" customFormat="1" spans="1:20">
      <c r="A143" s="1" t="s">
        <v>190</v>
      </c>
      <c r="B143" s="1" t="s">
        <v>110</v>
      </c>
      <c r="C143" s="1" t="s">
        <v>2212</v>
      </c>
      <c r="D143" s="1" t="s">
        <v>192</v>
      </c>
      <c r="E143" s="1" t="s">
        <v>193</v>
      </c>
      <c r="F143" s="1" t="s">
        <v>110</v>
      </c>
      <c r="G143" s="1" t="s">
        <v>81</v>
      </c>
      <c r="H143" s="1" t="s">
        <v>1764</v>
      </c>
      <c r="I143" s="1" t="s">
        <v>2213</v>
      </c>
      <c r="J143" s="1" t="s">
        <v>1766</v>
      </c>
      <c r="K143" s="1" t="s">
        <v>2213</v>
      </c>
      <c r="L143" s="1" t="s">
        <v>2213</v>
      </c>
      <c r="M143" s="1" t="s">
        <v>1767</v>
      </c>
      <c r="N143" s="1" t="s">
        <v>1767</v>
      </c>
      <c r="O143" s="1" t="s">
        <v>1768</v>
      </c>
      <c r="P143" s="1" t="s">
        <v>1769</v>
      </c>
      <c r="Q143" s="1" t="s">
        <v>2214</v>
      </c>
      <c r="R143" s="1" t="s">
        <v>73</v>
      </c>
      <c r="S143" s="1" t="s">
        <v>1771</v>
      </c>
      <c r="T143" s="1" t="s">
        <v>1772</v>
      </c>
    </row>
    <row r="144" s="1" customFormat="1" spans="1:20">
      <c r="A144" s="1" t="s">
        <v>540</v>
      </c>
      <c r="B144" s="1" t="s">
        <v>110</v>
      </c>
      <c r="C144" s="1" t="s">
        <v>2215</v>
      </c>
      <c r="D144" s="1" t="s">
        <v>2216</v>
      </c>
      <c r="E144" s="1" t="s">
        <v>543</v>
      </c>
      <c r="F144" s="1" t="s">
        <v>110</v>
      </c>
      <c r="G144" s="1" t="s">
        <v>81</v>
      </c>
      <c r="H144" s="1" t="s">
        <v>1764</v>
      </c>
      <c r="I144" s="1" t="s">
        <v>1876</v>
      </c>
      <c r="J144" s="1" t="s">
        <v>1766</v>
      </c>
      <c r="K144" s="1" t="s">
        <v>1876</v>
      </c>
      <c r="L144" s="1" t="s">
        <v>1876</v>
      </c>
      <c r="M144" s="1" t="s">
        <v>1767</v>
      </c>
      <c r="N144" s="1" t="s">
        <v>1767</v>
      </c>
      <c r="O144" s="1" t="s">
        <v>1768</v>
      </c>
      <c r="P144" s="1" t="s">
        <v>1769</v>
      </c>
      <c r="Q144" s="1" t="s">
        <v>2217</v>
      </c>
      <c r="R144" s="1" t="s">
        <v>73</v>
      </c>
      <c r="S144" s="1" t="s">
        <v>1771</v>
      </c>
      <c r="T144" s="1" t="s">
        <v>1772</v>
      </c>
    </row>
    <row r="145" s="1" customFormat="1" spans="1:20">
      <c r="A145" s="1" t="s">
        <v>1047</v>
      </c>
      <c r="B145" s="1" t="s">
        <v>110</v>
      </c>
      <c r="C145" s="1" t="s">
        <v>2218</v>
      </c>
      <c r="D145" s="1" t="s">
        <v>1938</v>
      </c>
      <c r="E145" s="1" t="s">
        <v>1050</v>
      </c>
      <c r="F145" s="1" t="s">
        <v>110</v>
      </c>
      <c r="G145" s="1" t="s">
        <v>81</v>
      </c>
      <c r="H145" s="1" t="s">
        <v>1764</v>
      </c>
      <c r="I145" s="1" t="s">
        <v>2219</v>
      </c>
      <c r="J145" s="1" t="s">
        <v>1766</v>
      </c>
      <c r="K145" s="1" t="s">
        <v>2219</v>
      </c>
      <c r="L145" s="1" t="s">
        <v>2219</v>
      </c>
      <c r="M145" s="1" t="s">
        <v>1767</v>
      </c>
      <c r="N145" s="1" t="s">
        <v>1767</v>
      </c>
      <c r="O145" s="1" t="s">
        <v>1768</v>
      </c>
      <c r="P145" s="1" t="s">
        <v>1769</v>
      </c>
      <c r="Q145" s="1" t="s">
        <v>2220</v>
      </c>
      <c r="R145" s="1" t="s">
        <v>73</v>
      </c>
      <c r="S145" s="1" t="s">
        <v>1771</v>
      </c>
      <c r="T145" s="1" t="s">
        <v>1772</v>
      </c>
    </row>
    <row r="146" s="1" customFormat="1" spans="1:20">
      <c r="A146" s="1" t="s">
        <v>1591</v>
      </c>
      <c r="B146" s="1" t="s">
        <v>110</v>
      </c>
      <c r="C146" s="1" t="s">
        <v>2221</v>
      </c>
      <c r="D146" s="1" t="s">
        <v>1780</v>
      </c>
      <c r="E146" s="1" t="s">
        <v>1592</v>
      </c>
      <c r="F146" s="1" t="s">
        <v>110</v>
      </c>
      <c r="G146" s="1" t="s">
        <v>81</v>
      </c>
      <c r="H146" s="1" t="s">
        <v>1764</v>
      </c>
      <c r="I146" s="1" t="s">
        <v>1781</v>
      </c>
      <c r="J146" s="1" t="s">
        <v>1766</v>
      </c>
      <c r="K146" s="1" t="s">
        <v>1781</v>
      </c>
      <c r="L146" s="1" t="s">
        <v>1781</v>
      </c>
      <c r="M146" s="1" t="s">
        <v>1767</v>
      </c>
      <c r="N146" s="1" t="s">
        <v>1767</v>
      </c>
      <c r="O146" s="1" t="s">
        <v>1768</v>
      </c>
      <c r="P146" s="1" t="s">
        <v>1769</v>
      </c>
      <c r="Q146" s="1" t="s">
        <v>2222</v>
      </c>
      <c r="R146" s="1" t="s">
        <v>73</v>
      </c>
      <c r="S146" s="1" t="s">
        <v>1771</v>
      </c>
      <c r="T146" s="1" t="s">
        <v>1772</v>
      </c>
    </row>
    <row r="147" s="1" customFormat="1" spans="1:20">
      <c r="A147" s="1" t="s">
        <v>648</v>
      </c>
      <c r="B147" s="1" t="s">
        <v>110</v>
      </c>
      <c r="C147" s="1" t="s">
        <v>2223</v>
      </c>
      <c r="D147" s="1" t="s">
        <v>650</v>
      </c>
      <c r="E147" s="1" t="s">
        <v>651</v>
      </c>
      <c r="F147" s="1" t="s">
        <v>110</v>
      </c>
      <c r="G147" s="1" t="s">
        <v>81</v>
      </c>
      <c r="H147" s="1" t="s">
        <v>1764</v>
      </c>
      <c r="I147" s="1" t="s">
        <v>1800</v>
      </c>
      <c r="J147" s="1" t="s">
        <v>1766</v>
      </c>
      <c r="K147" s="1" t="s">
        <v>1800</v>
      </c>
      <c r="L147" s="1" t="s">
        <v>1800</v>
      </c>
      <c r="M147" s="1" t="s">
        <v>1767</v>
      </c>
      <c r="N147" s="1" t="s">
        <v>1767</v>
      </c>
      <c r="O147" s="1" t="s">
        <v>1768</v>
      </c>
      <c r="P147" s="1" t="s">
        <v>1769</v>
      </c>
      <c r="Q147" s="1" t="s">
        <v>2224</v>
      </c>
      <c r="R147" s="1" t="s">
        <v>73</v>
      </c>
      <c r="S147" s="1" t="s">
        <v>1771</v>
      </c>
      <c r="T147" s="1" t="s">
        <v>1772</v>
      </c>
    </row>
    <row r="148" s="1" customFormat="1" spans="1:20">
      <c r="A148" s="1" t="s">
        <v>2225</v>
      </c>
      <c r="B148" s="1" t="s">
        <v>110</v>
      </c>
      <c r="C148" s="1" t="s">
        <v>2226</v>
      </c>
      <c r="D148" s="1" t="s">
        <v>2227</v>
      </c>
      <c r="E148" s="1" t="s">
        <v>2228</v>
      </c>
      <c r="F148" s="1" t="s">
        <v>110</v>
      </c>
      <c r="G148" s="1" t="s">
        <v>81</v>
      </c>
      <c r="H148" s="1" t="s">
        <v>1764</v>
      </c>
      <c r="I148" s="1" t="s">
        <v>2229</v>
      </c>
      <c r="J148" s="1" t="s">
        <v>1766</v>
      </c>
      <c r="K148" s="1" t="s">
        <v>2229</v>
      </c>
      <c r="L148" s="1" t="s">
        <v>2229</v>
      </c>
      <c r="M148" s="1" t="s">
        <v>1767</v>
      </c>
      <c r="N148" s="1" t="s">
        <v>1767</v>
      </c>
      <c r="O148" s="1" t="s">
        <v>1768</v>
      </c>
      <c r="P148" s="1" t="s">
        <v>1769</v>
      </c>
      <c r="Q148" s="1" t="s">
        <v>2230</v>
      </c>
      <c r="R148" s="1" t="s">
        <v>73</v>
      </c>
      <c r="S148" s="1" t="s">
        <v>1771</v>
      </c>
      <c r="T148" s="1" t="s">
        <v>1772</v>
      </c>
    </row>
    <row r="149" s="1" customFormat="1" spans="1:20">
      <c r="A149" s="1" t="s">
        <v>533</v>
      </c>
      <c r="B149" s="1" t="s">
        <v>110</v>
      </c>
      <c r="C149" s="1" t="s">
        <v>2231</v>
      </c>
      <c r="D149" s="1" t="s">
        <v>535</v>
      </c>
      <c r="E149" s="1" t="s">
        <v>2232</v>
      </c>
      <c r="F149" s="1" t="s">
        <v>110</v>
      </c>
      <c r="G149" s="1" t="s">
        <v>81</v>
      </c>
      <c r="H149" s="1" t="s">
        <v>1764</v>
      </c>
      <c r="I149" s="1" t="s">
        <v>2233</v>
      </c>
      <c r="J149" s="1" t="s">
        <v>1766</v>
      </c>
      <c r="K149" s="1" t="s">
        <v>2233</v>
      </c>
      <c r="L149" s="1" t="s">
        <v>2233</v>
      </c>
      <c r="M149" s="1" t="s">
        <v>1767</v>
      </c>
      <c r="N149" s="1" t="s">
        <v>1767</v>
      </c>
      <c r="O149" s="1" t="s">
        <v>1768</v>
      </c>
      <c r="P149" s="1" t="s">
        <v>1769</v>
      </c>
      <c r="Q149" s="1" t="s">
        <v>2234</v>
      </c>
      <c r="R149" s="1" t="s">
        <v>73</v>
      </c>
      <c r="S149" s="1" t="s">
        <v>1771</v>
      </c>
      <c r="T149" s="1" t="s">
        <v>1772</v>
      </c>
    </row>
    <row r="150" s="1" customFormat="1" spans="1:20">
      <c r="A150" s="1" t="s">
        <v>1407</v>
      </c>
      <c r="B150" s="1" t="s">
        <v>110</v>
      </c>
      <c r="C150" s="1" t="s">
        <v>2235</v>
      </c>
      <c r="D150" s="1" t="s">
        <v>997</v>
      </c>
      <c r="E150" s="1" t="s">
        <v>1408</v>
      </c>
      <c r="F150" s="1" t="s">
        <v>110</v>
      </c>
      <c r="G150" s="1" t="s">
        <v>81</v>
      </c>
      <c r="H150" s="1" t="s">
        <v>1764</v>
      </c>
      <c r="I150" s="1" t="s">
        <v>2236</v>
      </c>
      <c r="J150" s="1" t="s">
        <v>1766</v>
      </c>
      <c r="K150" s="1" t="s">
        <v>2236</v>
      </c>
      <c r="L150" s="1" t="s">
        <v>2236</v>
      </c>
      <c r="M150" s="1" t="s">
        <v>1767</v>
      </c>
      <c r="N150" s="1" t="s">
        <v>1767</v>
      </c>
      <c r="O150" s="1" t="s">
        <v>1768</v>
      </c>
      <c r="P150" s="1" t="s">
        <v>1769</v>
      </c>
      <c r="Q150" s="1" t="s">
        <v>2237</v>
      </c>
      <c r="R150" s="1" t="s">
        <v>73</v>
      </c>
      <c r="S150" s="1" t="s">
        <v>1771</v>
      </c>
      <c r="T150" s="1" t="s">
        <v>1772</v>
      </c>
    </row>
    <row r="151" s="1" customFormat="1" spans="1:20">
      <c r="A151" s="1" t="s">
        <v>995</v>
      </c>
      <c r="B151" s="1" t="s">
        <v>110</v>
      </c>
      <c r="C151" s="1" t="s">
        <v>2238</v>
      </c>
      <c r="D151" s="1" t="s">
        <v>997</v>
      </c>
      <c r="E151" s="1" t="s">
        <v>998</v>
      </c>
      <c r="F151" s="1" t="s">
        <v>110</v>
      </c>
      <c r="G151" s="1" t="s">
        <v>81</v>
      </c>
      <c r="H151" s="1" t="s">
        <v>1764</v>
      </c>
      <c r="I151" s="1" t="s">
        <v>2239</v>
      </c>
      <c r="J151" s="1" t="s">
        <v>1766</v>
      </c>
      <c r="K151" s="1" t="s">
        <v>2239</v>
      </c>
      <c r="L151" s="1" t="s">
        <v>2239</v>
      </c>
      <c r="M151" s="1" t="s">
        <v>1767</v>
      </c>
      <c r="N151" s="1" t="s">
        <v>1767</v>
      </c>
      <c r="O151" s="1" t="s">
        <v>1768</v>
      </c>
      <c r="P151" s="1" t="s">
        <v>1769</v>
      </c>
      <c r="Q151" s="1" t="s">
        <v>2240</v>
      </c>
      <c r="R151" s="1" t="s">
        <v>73</v>
      </c>
      <c r="S151" s="1" t="s">
        <v>1771</v>
      </c>
      <c r="T151" s="1" t="s">
        <v>1772</v>
      </c>
    </row>
    <row r="152" s="1" customFormat="1" spans="1:20">
      <c r="A152" s="1" t="s">
        <v>514</v>
      </c>
      <c r="B152" s="1" t="s">
        <v>110</v>
      </c>
      <c r="C152" s="1" t="s">
        <v>2241</v>
      </c>
      <c r="D152" s="1" t="s">
        <v>2242</v>
      </c>
      <c r="E152" s="1" t="s">
        <v>517</v>
      </c>
      <c r="F152" s="1" t="s">
        <v>110</v>
      </c>
      <c r="G152" s="1" t="s">
        <v>81</v>
      </c>
      <c r="H152" s="1" t="s">
        <v>1764</v>
      </c>
      <c r="I152" s="1" t="s">
        <v>1886</v>
      </c>
      <c r="J152" s="1" t="s">
        <v>1766</v>
      </c>
      <c r="K152" s="1" t="s">
        <v>1886</v>
      </c>
      <c r="L152" s="1" t="s">
        <v>1886</v>
      </c>
      <c r="M152" s="1" t="s">
        <v>1767</v>
      </c>
      <c r="N152" s="1" t="s">
        <v>1767</v>
      </c>
      <c r="O152" s="1" t="s">
        <v>1768</v>
      </c>
      <c r="P152" s="1" t="s">
        <v>1769</v>
      </c>
      <c r="Q152" s="1" t="s">
        <v>2243</v>
      </c>
      <c r="R152" s="1" t="s">
        <v>73</v>
      </c>
      <c r="S152" s="1" t="s">
        <v>1771</v>
      </c>
      <c r="T152" s="1" t="s">
        <v>1772</v>
      </c>
    </row>
    <row r="153" s="1" customFormat="1" spans="1:20">
      <c r="A153" s="1" t="s">
        <v>618</v>
      </c>
      <c r="B153" s="1" t="s">
        <v>110</v>
      </c>
      <c r="C153" s="1" t="s">
        <v>2244</v>
      </c>
      <c r="D153" s="1" t="s">
        <v>2245</v>
      </c>
      <c r="E153" s="1" t="s">
        <v>621</v>
      </c>
      <c r="F153" s="1" t="s">
        <v>110</v>
      </c>
      <c r="G153" s="1" t="s">
        <v>81</v>
      </c>
      <c r="H153" s="1" t="s">
        <v>1764</v>
      </c>
      <c r="I153" s="1" t="s">
        <v>2121</v>
      </c>
      <c r="J153" s="1" t="s">
        <v>1766</v>
      </c>
      <c r="K153" s="1" t="s">
        <v>2121</v>
      </c>
      <c r="L153" s="1" t="s">
        <v>2121</v>
      </c>
      <c r="M153" s="1" t="s">
        <v>1767</v>
      </c>
      <c r="N153" s="1" t="s">
        <v>1767</v>
      </c>
      <c r="O153" s="1" t="s">
        <v>1768</v>
      </c>
      <c r="P153" s="1" t="s">
        <v>1769</v>
      </c>
      <c r="Q153" s="1" t="s">
        <v>2246</v>
      </c>
      <c r="R153" s="1" t="s">
        <v>73</v>
      </c>
      <c r="S153" s="1" t="s">
        <v>1771</v>
      </c>
      <c r="T153" s="1" t="s">
        <v>1772</v>
      </c>
    </row>
    <row r="154" s="1" customFormat="1" spans="1:20">
      <c r="A154" s="1" t="s">
        <v>558</v>
      </c>
      <c r="B154" s="1" t="s">
        <v>110</v>
      </c>
      <c r="C154" s="1" t="s">
        <v>2247</v>
      </c>
      <c r="D154" s="1" t="s">
        <v>560</v>
      </c>
      <c r="E154" s="1" t="s">
        <v>561</v>
      </c>
      <c r="F154" s="1" t="s">
        <v>110</v>
      </c>
      <c r="G154" s="1" t="s">
        <v>81</v>
      </c>
      <c r="H154" s="1" t="s">
        <v>1764</v>
      </c>
      <c r="I154" s="1" t="s">
        <v>2248</v>
      </c>
      <c r="J154" s="1" t="s">
        <v>1766</v>
      </c>
      <c r="K154" s="1" t="s">
        <v>2248</v>
      </c>
      <c r="L154" s="1" t="s">
        <v>2248</v>
      </c>
      <c r="M154" s="1" t="s">
        <v>1767</v>
      </c>
      <c r="N154" s="1" t="s">
        <v>1767</v>
      </c>
      <c r="O154" s="1" t="s">
        <v>1768</v>
      </c>
      <c r="P154" s="1" t="s">
        <v>1769</v>
      </c>
      <c r="Q154" s="1" t="s">
        <v>2249</v>
      </c>
      <c r="R154" s="1" t="s">
        <v>73</v>
      </c>
      <c r="S154" s="1" t="s">
        <v>1771</v>
      </c>
      <c r="T154" s="1" t="s">
        <v>1772</v>
      </c>
    </row>
    <row r="155" s="1" customFormat="1" spans="1:20">
      <c r="A155" s="1" t="s">
        <v>860</v>
      </c>
      <c r="B155" s="1" t="s">
        <v>110</v>
      </c>
      <c r="C155" s="1" t="s">
        <v>2250</v>
      </c>
      <c r="D155" s="1" t="s">
        <v>2251</v>
      </c>
      <c r="E155" s="1" t="s">
        <v>863</v>
      </c>
      <c r="F155" s="1" t="s">
        <v>110</v>
      </c>
      <c r="G155" s="1" t="s">
        <v>81</v>
      </c>
      <c r="H155" s="1" t="s">
        <v>1764</v>
      </c>
      <c r="I155" s="1" t="s">
        <v>2121</v>
      </c>
      <c r="J155" s="1" t="s">
        <v>1766</v>
      </c>
      <c r="K155" s="1" t="s">
        <v>2121</v>
      </c>
      <c r="L155" s="1" t="s">
        <v>2121</v>
      </c>
      <c r="M155" s="1" t="s">
        <v>1767</v>
      </c>
      <c r="N155" s="1" t="s">
        <v>1767</v>
      </c>
      <c r="O155" s="1" t="s">
        <v>1768</v>
      </c>
      <c r="P155" s="1" t="s">
        <v>1769</v>
      </c>
      <c r="Q155" s="1" t="s">
        <v>2252</v>
      </c>
      <c r="R155" s="1" t="s">
        <v>73</v>
      </c>
      <c r="S155" s="1" t="s">
        <v>1771</v>
      </c>
      <c r="T155" s="1" t="s">
        <v>1772</v>
      </c>
    </row>
    <row r="156" s="1" customFormat="1" spans="1:20">
      <c r="A156" s="1" t="s">
        <v>864</v>
      </c>
      <c r="B156" s="1" t="s">
        <v>110</v>
      </c>
      <c r="C156" s="1" t="s">
        <v>2253</v>
      </c>
      <c r="D156" s="1" t="s">
        <v>2254</v>
      </c>
      <c r="E156" s="1" t="s">
        <v>867</v>
      </c>
      <c r="F156" s="1" t="s">
        <v>110</v>
      </c>
      <c r="G156" s="1" t="s">
        <v>81</v>
      </c>
      <c r="H156" s="1" t="s">
        <v>1764</v>
      </c>
      <c r="I156" s="1" t="s">
        <v>2255</v>
      </c>
      <c r="J156" s="1" t="s">
        <v>1766</v>
      </c>
      <c r="K156" s="1" t="s">
        <v>2255</v>
      </c>
      <c r="L156" s="1" t="s">
        <v>2255</v>
      </c>
      <c r="M156" s="1" t="s">
        <v>1767</v>
      </c>
      <c r="N156" s="1" t="s">
        <v>1767</v>
      </c>
      <c r="O156" s="1" t="s">
        <v>1768</v>
      </c>
      <c r="P156" s="1" t="s">
        <v>1769</v>
      </c>
      <c r="Q156" s="1" t="s">
        <v>2256</v>
      </c>
      <c r="R156" s="1" t="s">
        <v>73</v>
      </c>
      <c r="S156" s="1" t="s">
        <v>1771</v>
      </c>
      <c r="T156" s="1" t="s">
        <v>1772</v>
      </c>
    </row>
    <row r="157" s="1" customFormat="1" spans="1:20">
      <c r="A157" s="1" t="s">
        <v>197</v>
      </c>
      <c r="B157" s="1" t="s">
        <v>110</v>
      </c>
      <c r="C157" s="1" t="s">
        <v>2257</v>
      </c>
      <c r="D157" s="1" t="s">
        <v>199</v>
      </c>
      <c r="E157" s="1" t="s">
        <v>200</v>
      </c>
      <c r="F157" s="1" t="s">
        <v>110</v>
      </c>
      <c r="G157" s="1" t="s">
        <v>81</v>
      </c>
      <c r="H157" s="1" t="s">
        <v>1764</v>
      </c>
      <c r="I157" s="1" t="s">
        <v>1800</v>
      </c>
      <c r="J157" s="1" t="s">
        <v>1766</v>
      </c>
      <c r="K157" s="1" t="s">
        <v>1800</v>
      </c>
      <c r="L157" s="1" t="s">
        <v>1800</v>
      </c>
      <c r="M157" s="1" t="s">
        <v>1767</v>
      </c>
      <c r="N157" s="1" t="s">
        <v>1767</v>
      </c>
      <c r="O157" s="1" t="s">
        <v>1768</v>
      </c>
      <c r="P157" s="1" t="s">
        <v>1769</v>
      </c>
      <c r="Q157" s="1" t="s">
        <v>2258</v>
      </c>
      <c r="R157" s="1" t="s">
        <v>73</v>
      </c>
      <c r="S157" s="1" t="s">
        <v>1771</v>
      </c>
      <c r="T157" s="1" t="s">
        <v>1772</v>
      </c>
    </row>
    <row r="158" s="1" customFormat="1" spans="1:20">
      <c r="A158" s="1" t="s">
        <v>1035</v>
      </c>
      <c r="B158" s="1" t="s">
        <v>110</v>
      </c>
      <c r="C158" s="1" t="s">
        <v>2259</v>
      </c>
      <c r="D158" s="1" t="s">
        <v>2260</v>
      </c>
      <c r="E158" s="1" t="s">
        <v>2261</v>
      </c>
      <c r="F158" s="1" t="s">
        <v>110</v>
      </c>
      <c r="G158" s="1" t="s">
        <v>81</v>
      </c>
      <c r="H158" s="1" t="s">
        <v>1764</v>
      </c>
      <c r="I158" s="1" t="s">
        <v>2262</v>
      </c>
      <c r="J158" s="1" t="s">
        <v>1766</v>
      </c>
      <c r="K158" s="1" t="s">
        <v>2262</v>
      </c>
      <c r="L158" s="1" t="s">
        <v>2262</v>
      </c>
      <c r="M158" s="1" t="s">
        <v>1767</v>
      </c>
      <c r="N158" s="1" t="s">
        <v>1767</v>
      </c>
      <c r="O158" s="1" t="s">
        <v>1768</v>
      </c>
      <c r="P158" s="1" t="s">
        <v>1769</v>
      </c>
      <c r="Q158" s="1" t="s">
        <v>2263</v>
      </c>
      <c r="R158" s="1" t="s">
        <v>73</v>
      </c>
      <c r="S158" s="1" t="s">
        <v>1771</v>
      </c>
      <c r="T158" s="1" t="s">
        <v>1772</v>
      </c>
    </row>
    <row r="159" s="1" customFormat="1" spans="1:20">
      <c r="A159" s="1" t="s">
        <v>1583</v>
      </c>
      <c r="B159" s="1" t="s">
        <v>110</v>
      </c>
      <c r="C159" s="1" t="s">
        <v>2264</v>
      </c>
      <c r="D159" s="1" t="s">
        <v>1101</v>
      </c>
      <c r="E159" s="1" t="s">
        <v>1584</v>
      </c>
      <c r="F159" s="1" t="s">
        <v>110</v>
      </c>
      <c r="G159" s="1" t="s">
        <v>81</v>
      </c>
      <c r="H159" s="1" t="s">
        <v>1764</v>
      </c>
      <c r="I159" s="1" t="s">
        <v>1866</v>
      </c>
      <c r="J159" s="1" t="s">
        <v>1766</v>
      </c>
      <c r="K159" s="1" t="s">
        <v>1866</v>
      </c>
      <c r="L159" s="1" t="s">
        <v>1866</v>
      </c>
      <c r="M159" s="1" t="s">
        <v>1767</v>
      </c>
      <c r="N159" s="1" t="s">
        <v>1767</v>
      </c>
      <c r="O159" s="1" t="s">
        <v>1768</v>
      </c>
      <c r="P159" s="1" t="s">
        <v>1769</v>
      </c>
      <c r="Q159" s="1" t="s">
        <v>2265</v>
      </c>
      <c r="R159" s="1" t="s">
        <v>73</v>
      </c>
      <c r="S159" s="1" t="s">
        <v>1771</v>
      </c>
      <c r="T159" s="1" t="s">
        <v>1772</v>
      </c>
    </row>
    <row r="160" s="1" customFormat="1" spans="1:20">
      <c r="A160" s="1" t="s">
        <v>1199</v>
      </c>
      <c r="B160" s="1" t="s">
        <v>110</v>
      </c>
      <c r="C160" s="1" t="s">
        <v>2266</v>
      </c>
      <c r="D160" s="1" t="s">
        <v>2267</v>
      </c>
      <c r="E160" s="1" t="s">
        <v>1202</v>
      </c>
      <c r="F160" s="1" t="s">
        <v>110</v>
      </c>
      <c r="G160" s="1" t="s">
        <v>81</v>
      </c>
      <c r="H160" s="1" t="s">
        <v>1764</v>
      </c>
      <c r="I160" s="1" t="s">
        <v>2183</v>
      </c>
      <c r="J160" s="1" t="s">
        <v>1766</v>
      </c>
      <c r="K160" s="1" t="s">
        <v>2183</v>
      </c>
      <c r="L160" s="1" t="s">
        <v>2183</v>
      </c>
      <c r="M160" s="1" t="s">
        <v>1767</v>
      </c>
      <c r="N160" s="1" t="s">
        <v>1767</v>
      </c>
      <c r="O160" s="1" t="s">
        <v>1768</v>
      </c>
      <c r="P160" s="1" t="s">
        <v>1769</v>
      </c>
      <c r="Q160" s="1" t="s">
        <v>2268</v>
      </c>
      <c r="R160" s="1" t="s">
        <v>73</v>
      </c>
      <c r="S160" s="1" t="s">
        <v>1771</v>
      </c>
      <c r="T160" s="1" t="s">
        <v>1772</v>
      </c>
    </row>
    <row r="161" s="1" customFormat="1" spans="1:20">
      <c r="A161" s="1" t="s">
        <v>634</v>
      </c>
      <c r="B161" s="1" t="s">
        <v>110</v>
      </c>
      <c r="C161" s="1" t="s">
        <v>2269</v>
      </c>
      <c r="D161" s="1" t="s">
        <v>636</v>
      </c>
      <c r="E161" s="1" t="s">
        <v>637</v>
      </c>
      <c r="F161" s="1" t="s">
        <v>110</v>
      </c>
      <c r="G161" s="1" t="s">
        <v>81</v>
      </c>
      <c r="H161" s="1" t="s">
        <v>1764</v>
      </c>
      <c r="I161" s="1" t="s">
        <v>2170</v>
      </c>
      <c r="J161" s="1" t="s">
        <v>1766</v>
      </c>
      <c r="K161" s="1" t="s">
        <v>2170</v>
      </c>
      <c r="L161" s="1" t="s">
        <v>2170</v>
      </c>
      <c r="M161" s="1" t="s">
        <v>1767</v>
      </c>
      <c r="N161" s="1" t="s">
        <v>1767</v>
      </c>
      <c r="O161" s="1" t="s">
        <v>1768</v>
      </c>
      <c r="P161" s="1" t="s">
        <v>1769</v>
      </c>
      <c r="Q161" s="1" t="s">
        <v>2270</v>
      </c>
      <c r="R161" s="1" t="s">
        <v>73</v>
      </c>
      <c r="S161" s="1" t="s">
        <v>1771</v>
      </c>
      <c r="T161" s="1" t="s">
        <v>1772</v>
      </c>
    </row>
    <row r="162" s="1" customFormat="1" spans="1:20">
      <c r="A162" s="1" t="s">
        <v>1103</v>
      </c>
      <c r="B162" s="1" t="s">
        <v>110</v>
      </c>
      <c r="C162" s="1" t="s">
        <v>2271</v>
      </c>
      <c r="D162" s="1" t="s">
        <v>1105</v>
      </c>
      <c r="E162" s="1" t="s">
        <v>1106</v>
      </c>
      <c r="F162" s="1" t="s">
        <v>110</v>
      </c>
      <c r="G162" s="1" t="s">
        <v>81</v>
      </c>
      <c r="H162" s="1" t="s">
        <v>1764</v>
      </c>
      <c r="I162" s="1" t="s">
        <v>2272</v>
      </c>
      <c r="J162" s="1" t="s">
        <v>1766</v>
      </c>
      <c r="K162" s="1" t="s">
        <v>2272</v>
      </c>
      <c r="L162" s="1" t="s">
        <v>2272</v>
      </c>
      <c r="M162" s="1" t="s">
        <v>1767</v>
      </c>
      <c r="N162" s="1" t="s">
        <v>1767</v>
      </c>
      <c r="O162" s="1" t="s">
        <v>1768</v>
      </c>
      <c r="P162" s="1" t="s">
        <v>1769</v>
      </c>
      <c r="Q162" s="1" t="s">
        <v>2273</v>
      </c>
      <c r="R162" s="1" t="s">
        <v>73</v>
      </c>
      <c r="S162" s="1" t="s">
        <v>1771</v>
      </c>
      <c r="T162" s="1" t="s">
        <v>1772</v>
      </c>
    </row>
    <row r="163" s="1" customFormat="1" spans="1:20">
      <c r="A163" s="1" t="s">
        <v>1204</v>
      </c>
      <c r="B163" s="1" t="s">
        <v>110</v>
      </c>
      <c r="C163" s="1" t="s">
        <v>2274</v>
      </c>
      <c r="D163" s="1" t="s">
        <v>2275</v>
      </c>
      <c r="E163" s="1" t="s">
        <v>1207</v>
      </c>
      <c r="F163" s="1" t="s">
        <v>110</v>
      </c>
      <c r="G163" s="1" t="s">
        <v>81</v>
      </c>
      <c r="H163" s="1" t="s">
        <v>1764</v>
      </c>
      <c r="I163" s="1" t="s">
        <v>2135</v>
      </c>
      <c r="J163" s="1" t="s">
        <v>1766</v>
      </c>
      <c r="K163" s="1" t="s">
        <v>2135</v>
      </c>
      <c r="L163" s="1" t="s">
        <v>2135</v>
      </c>
      <c r="M163" s="1" t="s">
        <v>1767</v>
      </c>
      <c r="N163" s="1" t="s">
        <v>1767</v>
      </c>
      <c r="O163" s="1" t="s">
        <v>1768</v>
      </c>
      <c r="P163" s="1" t="s">
        <v>1769</v>
      </c>
      <c r="Q163" s="1" t="s">
        <v>2276</v>
      </c>
      <c r="R163" s="1" t="s">
        <v>73</v>
      </c>
      <c r="S163" s="1" t="s">
        <v>1771</v>
      </c>
      <c r="T163" s="1" t="s">
        <v>1772</v>
      </c>
    </row>
    <row r="164" s="1" customFormat="1" spans="1:20">
      <c r="A164" s="1" t="s">
        <v>1633</v>
      </c>
      <c r="B164" s="1" t="s">
        <v>110</v>
      </c>
      <c r="C164" s="1" t="s">
        <v>2277</v>
      </c>
      <c r="D164" s="1" t="s">
        <v>1635</v>
      </c>
      <c r="E164" s="1" t="s">
        <v>1636</v>
      </c>
      <c r="F164" s="1" t="s">
        <v>110</v>
      </c>
      <c r="G164" s="1" t="s">
        <v>81</v>
      </c>
      <c r="H164" s="1" t="s">
        <v>1764</v>
      </c>
      <c r="I164" s="1" t="s">
        <v>2278</v>
      </c>
      <c r="J164" s="1" t="s">
        <v>1766</v>
      </c>
      <c r="K164" s="1" t="s">
        <v>2278</v>
      </c>
      <c r="L164" s="1" t="s">
        <v>2278</v>
      </c>
      <c r="M164" s="1" t="s">
        <v>1767</v>
      </c>
      <c r="N164" s="1" t="s">
        <v>1767</v>
      </c>
      <c r="O164" s="1" t="s">
        <v>1768</v>
      </c>
      <c r="P164" s="1" t="s">
        <v>1769</v>
      </c>
      <c r="Q164" s="1" t="s">
        <v>2279</v>
      </c>
      <c r="R164" s="1" t="s">
        <v>73</v>
      </c>
      <c r="S164" s="1" t="s">
        <v>1771</v>
      </c>
      <c r="T164" s="1" t="s">
        <v>1772</v>
      </c>
    </row>
    <row r="165" s="1" customFormat="1" spans="1:20">
      <c r="A165" s="1" t="s">
        <v>1172</v>
      </c>
      <c r="B165" s="1" t="s">
        <v>110</v>
      </c>
      <c r="C165" s="1" t="s">
        <v>2280</v>
      </c>
      <c r="D165" s="1" t="s">
        <v>1174</v>
      </c>
      <c r="E165" s="1" t="s">
        <v>1175</v>
      </c>
      <c r="F165" s="1" t="s">
        <v>110</v>
      </c>
      <c r="G165" s="1" t="s">
        <v>81</v>
      </c>
      <c r="H165" s="1" t="s">
        <v>1764</v>
      </c>
      <c r="I165" s="1" t="s">
        <v>2239</v>
      </c>
      <c r="J165" s="1" t="s">
        <v>1766</v>
      </c>
      <c r="K165" s="1" t="s">
        <v>2239</v>
      </c>
      <c r="L165" s="1" t="s">
        <v>2239</v>
      </c>
      <c r="M165" s="1" t="s">
        <v>1767</v>
      </c>
      <c r="N165" s="1" t="s">
        <v>1767</v>
      </c>
      <c r="O165" s="1" t="s">
        <v>1768</v>
      </c>
      <c r="P165" s="1" t="s">
        <v>1769</v>
      </c>
      <c r="Q165" s="1" t="s">
        <v>2281</v>
      </c>
      <c r="R165" s="1" t="s">
        <v>73</v>
      </c>
      <c r="S165" s="1" t="s">
        <v>1771</v>
      </c>
      <c r="T165" s="1" t="s">
        <v>1772</v>
      </c>
    </row>
    <row r="166" s="1" customFormat="1" spans="1:20">
      <c r="A166" s="1" t="s">
        <v>1189</v>
      </c>
      <c r="B166" s="1" t="s">
        <v>110</v>
      </c>
      <c r="C166" s="1" t="s">
        <v>2282</v>
      </c>
      <c r="D166" s="1" t="s">
        <v>1174</v>
      </c>
      <c r="E166" s="1" t="s">
        <v>2283</v>
      </c>
      <c r="F166" s="1" t="s">
        <v>110</v>
      </c>
      <c r="G166" s="1" t="s">
        <v>81</v>
      </c>
      <c r="H166" s="1" t="s">
        <v>1764</v>
      </c>
      <c r="I166" s="1" t="s">
        <v>2284</v>
      </c>
      <c r="J166" s="1" t="s">
        <v>1766</v>
      </c>
      <c r="K166" s="1" t="s">
        <v>2284</v>
      </c>
      <c r="L166" s="1" t="s">
        <v>2284</v>
      </c>
      <c r="M166" s="1" t="s">
        <v>1767</v>
      </c>
      <c r="N166" s="1" t="s">
        <v>1767</v>
      </c>
      <c r="O166" s="1" t="s">
        <v>1768</v>
      </c>
      <c r="P166" s="1" t="s">
        <v>1769</v>
      </c>
      <c r="Q166" s="1" t="s">
        <v>2285</v>
      </c>
      <c r="R166" s="1" t="s">
        <v>73</v>
      </c>
      <c r="S166" s="1" t="s">
        <v>1771</v>
      </c>
      <c r="T166" s="1" t="s">
        <v>1772</v>
      </c>
    </row>
    <row r="167" s="1" customFormat="1" spans="1:20">
      <c r="A167" s="1" t="s">
        <v>622</v>
      </c>
      <c r="B167" s="1" t="s">
        <v>110</v>
      </c>
      <c r="C167" s="1" t="s">
        <v>2286</v>
      </c>
      <c r="D167" s="1" t="s">
        <v>624</v>
      </c>
      <c r="E167" s="1" t="s">
        <v>625</v>
      </c>
      <c r="F167" s="1" t="s">
        <v>110</v>
      </c>
      <c r="G167" s="1" t="s">
        <v>81</v>
      </c>
      <c r="H167" s="1" t="s">
        <v>1764</v>
      </c>
      <c r="I167" s="1" t="s">
        <v>1787</v>
      </c>
      <c r="J167" s="1" t="s">
        <v>1766</v>
      </c>
      <c r="K167" s="1" t="s">
        <v>1787</v>
      </c>
      <c r="L167" s="1" t="s">
        <v>1787</v>
      </c>
      <c r="M167" s="1" t="s">
        <v>1767</v>
      </c>
      <c r="N167" s="1" t="s">
        <v>1767</v>
      </c>
      <c r="O167" s="1" t="s">
        <v>1768</v>
      </c>
      <c r="P167" s="1" t="s">
        <v>1769</v>
      </c>
      <c r="Q167" s="1" t="s">
        <v>2287</v>
      </c>
      <c r="R167" s="1" t="s">
        <v>73</v>
      </c>
      <c r="S167" s="1" t="s">
        <v>1771</v>
      </c>
      <c r="T167" s="1" t="s">
        <v>1772</v>
      </c>
    </row>
    <row r="168" s="1" customFormat="1" spans="1:20">
      <c r="A168" s="1" t="s">
        <v>1212</v>
      </c>
      <c r="B168" s="1" t="s">
        <v>110</v>
      </c>
      <c r="C168" s="1" t="s">
        <v>2288</v>
      </c>
      <c r="D168" s="1" t="s">
        <v>2036</v>
      </c>
      <c r="E168" s="1" t="s">
        <v>1215</v>
      </c>
      <c r="F168" s="1" t="s">
        <v>110</v>
      </c>
      <c r="G168" s="1" t="s">
        <v>81</v>
      </c>
      <c r="H168" s="1" t="s">
        <v>1764</v>
      </c>
      <c r="I168" s="1" t="s">
        <v>2144</v>
      </c>
      <c r="J168" s="1" t="s">
        <v>1766</v>
      </c>
      <c r="K168" s="1" t="s">
        <v>2144</v>
      </c>
      <c r="L168" s="1" t="s">
        <v>2144</v>
      </c>
      <c r="M168" s="1" t="s">
        <v>1767</v>
      </c>
      <c r="N168" s="1" t="s">
        <v>1767</v>
      </c>
      <c r="O168" s="1" t="s">
        <v>1768</v>
      </c>
      <c r="P168" s="1" t="s">
        <v>1769</v>
      </c>
      <c r="Q168" s="1" t="s">
        <v>2289</v>
      </c>
      <c r="R168" s="1" t="s">
        <v>73</v>
      </c>
      <c r="S168" s="1" t="s">
        <v>1771</v>
      </c>
      <c r="T168" s="1" t="s">
        <v>1772</v>
      </c>
    </row>
    <row r="169" s="1" customFormat="1" spans="1:20">
      <c r="A169" s="1" t="s">
        <v>1314</v>
      </c>
      <c r="B169" s="1" t="s">
        <v>110</v>
      </c>
      <c r="C169" s="1" t="s">
        <v>2290</v>
      </c>
      <c r="D169" s="1" t="s">
        <v>2291</v>
      </c>
      <c r="E169" s="1" t="s">
        <v>1317</v>
      </c>
      <c r="F169" s="1" t="s">
        <v>110</v>
      </c>
      <c r="G169" s="1" t="s">
        <v>81</v>
      </c>
      <c r="H169" s="1" t="s">
        <v>1764</v>
      </c>
      <c r="I169" s="1" t="s">
        <v>2203</v>
      </c>
      <c r="J169" s="1" t="s">
        <v>1766</v>
      </c>
      <c r="K169" s="1" t="s">
        <v>2203</v>
      </c>
      <c r="L169" s="1" t="s">
        <v>2203</v>
      </c>
      <c r="M169" s="1" t="s">
        <v>1767</v>
      </c>
      <c r="N169" s="1" t="s">
        <v>1767</v>
      </c>
      <c r="O169" s="1" t="s">
        <v>1768</v>
      </c>
      <c r="P169" s="1" t="s">
        <v>1769</v>
      </c>
      <c r="Q169" s="1" t="s">
        <v>2292</v>
      </c>
      <c r="R169" s="1" t="s">
        <v>73</v>
      </c>
      <c r="S169" s="1" t="s">
        <v>1771</v>
      </c>
      <c r="T169" s="1" t="s">
        <v>1772</v>
      </c>
    </row>
    <row r="170" s="1" customFormat="1" spans="1:20">
      <c r="A170" s="1" t="s">
        <v>1031</v>
      </c>
      <c r="B170" s="1" t="s">
        <v>110</v>
      </c>
      <c r="C170" s="1" t="s">
        <v>2293</v>
      </c>
      <c r="D170" s="1" t="s">
        <v>535</v>
      </c>
      <c r="E170" s="1" t="s">
        <v>1032</v>
      </c>
      <c r="F170" s="1" t="s">
        <v>110</v>
      </c>
      <c r="G170" s="1" t="s">
        <v>81</v>
      </c>
      <c r="H170" s="1" t="s">
        <v>1764</v>
      </c>
      <c r="I170" s="1" t="s">
        <v>2294</v>
      </c>
      <c r="J170" s="1" t="s">
        <v>1766</v>
      </c>
      <c r="K170" s="1" t="s">
        <v>2294</v>
      </c>
      <c r="L170" s="1" t="s">
        <v>2294</v>
      </c>
      <c r="M170" s="1" t="s">
        <v>1767</v>
      </c>
      <c r="N170" s="1" t="s">
        <v>1767</v>
      </c>
      <c r="O170" s="1" t="s">
        <v>1768</v>
      </c>
      <c r="P170" s="1" t="s">
        <v>1769</v>
      </c>
      <c r="Q170" s="1" t="s">
        <v>2295</v>
      </c>
      <c r="R170" s="1" t="s">
        <v>73</v>
      </c>
      <c r="S170" s="1" t="s">
        <v>1771</v>
      </c>
      <c r="T170" s="1" t="s">
        <v>1772</v>
      </c>
    </row>
    <row r="171" s="1" customFormat="1" spans="1:20">
      <c r="A171" s="1" t="s">
        <v>1170</v>
      </c>
      <c r="B171" s="1" t="s">
        <v>110</v>
      </c>
      <c r="C171" s="1" t="s">
        <v>2296</v>
      </c>
      <c r="D171" s="1" t="s">
        <v>1084</v>
      </c>
      <c r="E171" s="1" t="s">
        <v>1171</v>
      </c>
      <c r="F171" s="1" t="s">
        <v>110</v>
      </c>
      <c r="G171" s="1" t="s">
        <v>81</v>
      </c>
      <c r="H171" s="1" t="s">
        <v>1764</v>
      </c>
      <c r="I171" s="1" t="s">
        <v>2297</v>
      </c>
      <c r="J171" s="1" t="s">
        <v>1766</v>
      </c>
      <c r="K171" s="1" t="s">
        <v>2297</v>
      </c>
      <c r="L171" s="1" t="s">
        <v>2297</v>
      </c>
      <c r="M171" s="1" t="s">
        <v>1767</v>
      </c>
      <c r="N171" s="1" t="s">
        <v>1767</v>
      </c>
      <c r="O171" s="1" t="s">
        <v>1768</v>
      </c>
      <c r="P171" s="1" t="s">
        <v>1769</v>
      </c>
      <c r="Q171" s="1" t="s">
        <v>2298</v>
      </c>
      <c r="R171" s="1" t="s">
        <v>73</v>
      </c>
      <c r="S171" s="1" t="s">
        <v>1771</v>
      </c>
      <c r="T171" s="1" t="s">
        <v>1772</v>
      </c>
    </row>
    <row r="172" s="1" customFormat="1" spans="1:20">
      <c r="A172" s="1" t="s">
        <v>1656</v>
      </c>
      <c r="B172" s="1" t="s">
        <v>110</v>
      </c>
      <c r="C172" s="1" t="s">
        <v>2299</v>
      </c>
      <c r="D172" s="1" t="s">
        <v>535</v>
      </c>
      <c r="E172" s="1" t="s">
        <v>2300</v>
      </c>
      <c r="F172" s="1" t="s">
        <v>110</v>
      </c>
      <c r="G172" s="1" t="s">
        <v>81</v>
      </c>
      <c r="H172" s="1" t="s">
        <v>1764</v>
      </c>
      <c r="I172" s="1" t="s">
        <v>2301</v>
      </c>
      <c r="J172" s="1" t="s">
        <v>1766</v>
      </c>
      <c r="K172" s="1" t="s">
        <v>2301</v>
      </c>
      <c r="L172" s="1" t="s">
        <v>2301</v>
      </c>
      <c r="M172" s="1" t="s">
        <v>1767</v>
      </c>
      <c r="N172" s="1" t="s">
        <v>1767</v>
      </c>
      <c r="O172" s="1" t="s">
        <v>1768</v>
      </c>
      <c r="P172" s="1" t="s">
        <v>1769</v>
      </c>
      <c r="Q172" s="1" t="s">
        <v>2302</v>
      </c>
      <c r="R172" s="1" t="s">
        <v>73</v>
      </c>
      <c r="S172" s="1" t="s">
        <v>1771</v>
      </c>
      <c r="T172" s="1" t="s">
        <v>1772</v>
      </c>
    </row>
    <row r="173" s="1" customFormat="1" spans="1:20">
      <c r="A173" s="1" t="s">
        <v>876</v>
      </c>
      <c r="B173" s="1" t="s">
        <v>110</v>
      </c>
      <c r="C173" s="1" t="s">
        <v>2303</v>
      </c>
      <c r="D173" s="1" t="s">
        <v>2304</v>
      </c>
      <c r="E173" s="1" t="s">
        <v>879</v>
      </c>
      <c r="F173" s="1" t="s">
        <v>110</v>
      </c>
      <c r="G173" s="1" t="s">
        <v>81</v>
      </c>
      <c r="H173" s="1" t="s">
        <v>1764</v>
      </c>
      <c r="I173" s="1" t="s">
        <v>2128</v>
      </c>
      <c r="J173" s="1" t="s">
        <v>1766</v>
      </c>
      <c r="K173" s="1" t="s">
        <v>2128</v>
      </c>
      <c r="L173" s="1" t="s">
        <v>2128</v>
      </c>
      <c r="M173" s="1" t="s">
        <v>1767</v>
      </c>
      <c r="N173" s="1" t="s">
        <v>1767</v>
      </c>
      <c r="O173" s="1" t="s">
        <v>1768</v>
      </c>
      <c r="P173" s="1" t="s">
        <v>1769</v>
      </c>
      <c r="Q173" s="1" t="s">
        <v>2305</v>
      </c>
      <c r="R173" s="1" t="s">
        <v>73</v>
      </c>
      <c r="S173" s="1" t="s">
        <v>1771</v>
      </c>
      <c r="T173" s="1" t="s">
        <v>1772</v>
      </c>
    </row>
    <row r="174" s="1" customFormat="1" spans="1:20">
      <c r="A174" s="1" t="s">
        <v>1368</v>
      </c>
      <c r="B174" s="1" t="s">
        <v>110</v>
      </c>
      <c r="C174" s="1" t="s">
        <v>2306</v>
      </c>
      <c r="D174" s="1" t="s">
        <v>1370</v>
      </c>
      <c r="E174" s="1" t="s">
        <v>1371</v>
      </c>
      <c r="F174" s="1" t="s">
        <v>110</v>
      </c>
      <c r="G174" s="1" t="s">
        <v>81</v>
      </c>
      <c r="H174" s="1" t="s">
        <v>1764</v>
      </c>
      <c r="I174" s="1" t="s">
        <v>1866</v>
      </c>
      <c r="J174" s="1" t="s">
        <v>1766</v>
      </c>
      <c r="K174" s="1" t="s">
        <v>1866</v>
      </c>
      <c r="L174" s="1" t="s">
        <v>1866</v>
      </c>
      <c r="M174" s="1" t="s">
        <v>1767</v>
      </c>
      <c r="N174" s="1" t="s">
        <v>1767</v>
      </c>
      <c r="O174" s="1" t="s">
        <v>1768</v>
      </c>
      <c r="P174" s="1" t="s">
        <v>1769</v>
      </c>
      <c r="Q174" s="1" t="s">
        <v>2307</v>
      </c>
      <c r="R174" s="1" t="s">
        <v>73</v>
      </c>
      <c r="S174" s="1" t="s">
        <v>1771</v>
      </c>
      <c r="T174" s="1" t="s">
        <v>1772</v>
      </c>
    </row>
    <row r="175" s="1" customFormat="1" spans="1:20">
      <c r="A175" s="1" t="s">
        <v>612</v>
      </c>
      <c r="B175" s="1" t="s">
        <v>110</v>
      </c>
      <c r="C175" s="1" t="s">
        <v>2308</v>
      </c>
      <c r="D175" s="1" t="s">
        <v>614</v>
      </c>
      <c r="E175" s="1" t="s">
        <v>615</v>
      </c>
      <c r="F175" s="1" t="s">
        <v>110</v>
      </c>
      <c r="G175" s="1" t="s">
        <v>81</v>
      </c>
      <c r="H175" s="1" t="s">
        <v>1764</v>
      </c>
      <c r="I175" s="1" t="s">
        <v>2052</v>
      </c>
      <c r="J175" s="1" t="s">
        <v>1766</v>
      </c>
      <c r="K175" s="1" t="s">
        <v>2052</v>
      </c>
      <c r="L175" s="1" t="s">
        <v>2052</v>
      </c>
      <c r="M175" s="1" t="s">
        <v>1767</v>
      </c>
      <c r="N175" s="1" t="s">
        <v>1767</v>
      </c>
      <c r="O175" s="1" t="s">
        <v>1768</v>
      </c>
      <c r="P175" s="1" t="s">
        <v>1769</v>
      </c>
      <c r="Q175" s="1" t="s">
        <v>2309</v>
      </c>
      <c r="R175" s="1" t="s">
        <v>73</v>
      </c>
      <c r="S175" s="1" t="s">
        <v>1771</v>
      </c>
      <c r="T175" s="1" t="s">
        <v>1772</v>
      </c>
    </row>
    <row r="176" s="1" customFormat="1" spans="1:20">
      <c r="A176" s="1" t="s">
        <v>1380</v>
      </c>
      <c r="B176" s="1" t="s">
        <v>110</v>
      </c>
      <c r="C176" s="1" t="s">
        <v>2310</v>
      </c>
      <c r="D176" s="1" t="s">
        <v>2311</v>
      </c>
      <c r="E176" s="1" t="s">
        <v>1383</v>
      </c>
      <c r="F176" s="1" t="s">
        <v>110</v>
      </c>
      <c r="G176" s="1" t="s">
        <v>81</v>
      </c>
      <c r="H176" s="1" t="s">
        <v>1764</v>
      </c>
      <c r="I176" s="1" t="s">
        <v>2312</v>
      </c>
      <c r="J176" s="1" t="s">
        <v>1766</v>
      </c>
      <c r="K176" s="1" t="s">
        <v>2312</v>
      </c>
      <c r="L176" s="1" t="s">
        <v>2312</v>
      </c>
      <c r="M176" s="1" t="s">
        <v>1767</v>
      </c>
      <c r="N176" s="1" t="s">
        <v>1767</v>
      </c>
      <c r="O176" s="1" t="s">
        <v>1768</v>
      </c>
      <c r="P176" s="1" t="s">
        <v>1769</v>
      </c>
      <c r="Q176" s="1" t="s">
        <v>2313</v>
      </c>
      <c r="R176" s="1" t="s">
        <v>73</v>
      </c>
      <c r="S176" s="1" t="s">
        <v>1771</v>
      </c>
      <c r="T176" s="1" t="s">
        <v>1772</v>
      </c>
    </row>
    <row r="177" s="1" customFormat="1" spans="1:20">
      <c r="A177" s="1" t="s">
        <v>915</v>
      </c>
      <c r="B177" s="1" t="s">
        <v>110</v>
      </c>
      <c r="C177" s="1" t="s">
        <v>2314</v>
      </c>
      <c r="D177" s="1" t="s">
        <v>917</v>
      </c>
      <c r="E177" s="1" t="s">
        <v>918</v>
      </c>
      <c r="F177" s="1" t="s">
        <v>110</v>
      </c>
      <c r="G177" s="1" t="s">
        <v>81</v>
      </c>
      <c r="H177" s="1" t="s">
        <v>1764</v>
      </c>
      <c r="I177" s="1" t="s">
        <v>2315</v>
      </c>
      <c r="J177" s="1" t="s">
        <v>1766</v>
      </c>
      <c r="K177" s="1" t="s">
        <v>2315</v>
      </c>
      <c r="L177" s="1" t="s">
        <v>2315</v>
      </c>
      <c r="M177" s="1" t="s">
        <v>1767</v>
      </c>
      <c r="N177" s="1" t="s">
        <v>1767</v>
      </c>
      <c r="O177" s="1" t="s">
        <v>1768</v>
      </c>
      <c r="P177" s="1" t="s">
        <v>1769</v>
      </c>
      <c r="Q177" s="1" t="s">
        <v>2316</v>
      </c>
      <c r="R177" s="1" t="s">
        <v>73</v>
      </c>
      <c r="S177" s="1" t="s">
        <v>1771</v>
      </c>
      <c r="T177" s="1" t="s">
        <v>1772</v>
      </c>
    </row>
    <row r="178" s="1" customFormat="1" spans="1:20">
      <c r="A178" s="1" t="s">
        <v>527</v>
      </c>
      <c r="B178" s="1" t="s">
        <v>110</v>
      </c>
      <c r="C178" s="1" t="s">
        <v>2317</v>
      </c>
      <c r="D178" s="1" t="s">
        <v>529</v>
      </c>
      <c r="E178" s="1" t="s">
        <v>530</v>
      </c>
      <c r="F178" s="1" t="s">
        <v>110</v>
      </c>
      <c r="G178" s="1" t="s">
        <v>81</v>
      </c>
      <c r="H178" s="1" t="s">
        <v>1764</v>
      </c>
      <c r="I178" s="1" t="s">
        <v>2318</v>
      </c>
      <c r="J178" s="1" t="s">
        <v>1766</v>
      </c>
      <c r="K178" s="1" t="s">
        <v>2318</v>
      </c>
      <c r="L178" s="1" t="s">
        <v>2318</v>
      </c>
      <c r="M178" s="1" t="s">
        <v>1767</v>
      </c>
      <c r="N178" s="1" t="s">
        <v>1767</v>
      </c>
      <c r="O178" s="1" t="s">
        <v>1768</v>
      </c>
      <c r="P178" s="1" t="s">
        <v>1769</v>
      </c>
      <c r="Q178" s="1" t="s">
        <v>2319</v>
      </c>
      <c r="R178" s="1" t="s">
        <v>73</v>
      </c>
      <c r="S178" s="1" t="s">
        <v>1771</v>
      </c>
      <c r="T178" s="1" t="s">
        <v>1772</v>
      </c>
    </row>
    <row r="179" s="1" customFormat="1" spans="1:20">
      <c r="A179" s="1" t="s">
        <v>1378</v>
      </c>
      <c r="B179" s="1" t="s">
        <v>110</v>
      </c>
      <c r="C179" s="1" t="s">
        <v>2320</v>
      </c>
      <c r="D179" s="1" t="s">
        <v>997</v>
      </c>
      <c r="E179" s="1" t="s">
        <v>1379</v>
      </c>
      <c r="F179" s="1" t="s">
        <v>110</v>
      </c>
      <c r="G179" s="1" t="s">
        <v>81</v>
      </c>
      <c r="H179" s="1" t="s">
        <v>1764</v>
      </c>
      <c r="I179" s="1" t="s">
        <v>2239</v>
      </c>
      <c r="J179" s="1" t="s">
        <v>1766</v>
      </c>
      <c r="K179" s="1" t="s">
        <v>2239</v>
      </c>
      <c r="L179" s="1" t="s">
        <v>2239</v>
      </c>
      <c r="M179" s="1" t="s">
        <v>1767</v>
      </c>
      <c r="N179" s="1" t="s">
        <v>1767</v>
      </c>
      <c r="O179" s="1" t="s">
        <v>1768</v>
      </c>
      <c r="P179" s="1" t="s">
        <v>1769</v>
      </c>
      <c r="Q179" s="1" t="s">
        <v>2321</v>
      </c>
      <c r="R179" s="1" t="s">
        <v>73</v>
      </c>
      <c r="S179" s="1" t="s">
        <v>1771</v>
      </c>
      <c r="T179" s="1" t="s">
        <v>1772</v>
      </c>
    </row>
    <row r="180" s="1" customFormat="1" spans="1:20">
      <c r="A180" s="1" t="s">
        <v>2322</v>
      </c>
      <c r="B180" s="1" t="s">
        <v>110</v>
      </c>
      <c r="C180" s="1" t="s">
        <v>2323</v>
      </c>
      <c r="D180" s="1" t="s">
        <v>2324</v>
      </c>
      <c r="E180" s="1" t="s">
        <v>2325</v>
      </c>
      <c r="F180" s="1" t="s">
        <v>110</v>
      </c>
      <c r="G180" s="1" t="s">
        <v>81</v>
      </c>
      <c r="H180" s="1" t="s">
        <v>1764</v>
      </c>
      <c r="I180" s="1" t="s">
        <v>1768</v>
      </c>
      <c r="J180" s="1" t="s">
        <v>1766</v>
      </c>
      <c r="K180" s="1" t="s">
        <v>1768</v>
      </c>
      <c r="L180" s="1" t="s">
        <v>1768</v>
      </c>
      <c r="M180" s="1" t="s">
        <v>1767</v>
      </c>
      <c r="N180" s="1" t="s">
        <v>1767</v>
      </c>
      <c r="O180" s="1" t="s">
        <v>1768</v>
      </c>
      <c r="P180" s="1" t="s">
        <v>1769</v>
      </c>
      <c r="Q180" s="1" t="s">
        <v>2326</v>
      </c>
      <c r="R180" s="1" t="s">
        <v>73</v>
      </c>
      <c r="S180" s="1" t="s">
        <v>1771</v>
      </c>
      <c r="T180" s="1" t="s">
        <v>1772</v>
      </c>
    </row>
    <row r="181" s="1" customFormat="1" spans="1:20">
      <c r="A181" s="1" t="s">
        <v>520</v>
      </c>
      <c r="B181" s="1" t="s">
        <v>110</v>
      </c>
      <c r="C181" s="1" t="s">
        <v>2327</v>
      </c>
      <c r="D181" s="1" t="s">
        <v>2328</v>
      </c>
      <c r="E181" s="1" t="s">
        <v>523</v>
      </c>
      <c r="F181" s="1" t="s">
        <v>110</v>
      </c>
      <c r="G181" s="1" t="s">
        <v>81</v>
      </c>
      <c r="H181" s="1" t="s">
        <v>1764</v>
      </c>
      <c r="I181" s="1" t="s">
        <v>2329</v>
      </c>
      <c r="J181" s="1" t="s">
        <v>1766</v>
      </c>
      <c r="K181" s="1" t="s">
        <v>2329</v>
      </c>
      <c r="L181" s="1" t="s">
        <v>2329</v>
      </c>
      <c r="M181" s="1" t="s">
        <v>1767</v>
      </c>
      <c r="N181" s="1" t="s">
        <v>1767</v>
      </c>
      <c r="O181" s="1" t="s">
        <v>1768</v>
      </c>
      <c r="P181" s="1" t="s">
        <v>1769</v>
      </c>
      <c r="Q181" s="1" t="s">
        <v>2330</v>
      </c>
      <c r="R181" s="1" t="s">
        <v>73</v>
      </c>
      <c r="S181" s="1" t="s">
        <v>1771</v>
      </c>
      <c r="T181" s="1" t="s">
        <v>1772</v>
      </c>
    </row>
    <row r="182" s="1" customFormat="1" spans="1:20">
      <c r="A182" s="1" t="s">
        <v>182</v>
      </c>
      <c r="B182" s="1" t="s">
        <v>110</v>
      </c>
      <c r="C182" s="1" t="s">
        <v>2331</v>
      </c>
      <c r="D182" s="1" t="s">
        <v>184</v>
      </c>
      <c r="E182" s="1" t="s">
        <v>185</v>
      </c>
      <c r="F182" s="1" t="s">
        <v>110</v>
      </c>
      <c r="G182" s="1" t="s">
        <v>81</v>
      </c>
      <c r="H182" s="1" t="s">
        <v>1764</v>
      </c>
      <c r="I182" s="1" t="s">
        <v>1951</v>
      </c>
      <c r="J182" s="1" t="s">
        <v>1766</v>
      </c>
      <c r="K182" s="1" t="s">
        <v>1951</v>
      </c>
      <c r="L182" s="1" t="s">
        <v>1951</v>
      </c>
      <c r="M182" s="1" t="s">
        <v>1767</v>
      </c>
      <c r="N182" s="1" t="s">
        <v>1767</v>
      </c>
      <c r="O182" s="1" t="s">
        <v>1768</v>
      </c>
      <c r="P182" s="1" t="s">
        <v>1769</v>
      </c>
      <c r="Q182" s="1" t="s">
        <v>2332</v>
      </c>
      <c r="R182" s="1" t="s">
        <v>73</v>
      </c>
      <c r="S182" s="1" t="s">
        <v>1771</v>
      </c>
      <c r="T182" s="1" t="s">
        <v>1772</v>
      </c>
    </row>
    <row r="183" s="1" customFormat="1" spans="1:20">
      <c r="A183" s="1" t="s">
        <v>1373</v>
      </c>
      <c r="B183" s="1" t="s">
        <v>110</v>
      </c>
      <c r="C183" s="1" t="s">
        <v>2333</v>
      </c>
      <c r="D183" s="1" t="s">
        <v>1375</v>
      </c>
      <c r="E183" s="1" t="s">
        <v>2334</v>
      </c>
      <c r="F183" s="1" t="s">
        <v>110</v>
      </c>
      <c r="G183" s="1" t="s">
        <v>81</v>
      </c>
      <c r="H183" s="1" t="s">
        <v>1764</v>
      </c>
      <c r="I183" s="1" t="s">
        <v>2057</v>
      </c>
      <c r="J183" s="1" t="s">
        <v>1766</v>
      </c>
      <c r="K183" s="1" t="s">
        <v>2057</v>
      </c>
      <c r="L183" s="1" t="s">
        <v>2057</v>
      </c>
      <c r="M183" s="1" t="s">
        <v>1767</v>
      </c>
      <c r="N183" s="1" t="s">
        <v>1767</v>
      </c>
      <c r="O183" s="1" t="s">
        <v>1768</v>
      </c>
      <c r="P183" s="1" t="s">
        <v>1769</v>
      </c>
      <c r="Q183" s="1" t="s">
        <v>2335</v>
      </c>
      <c r="R183" s="1" t="s">
        <v>73</v>
      </c>
      <c r="S183" s="1" t="s">
        <v>1771</v>
      </c>
      <c r="T183" s="1" t="s">
        <v>1772</v>
      </c>
    </row>
    <row r="184" s="1" customFormat="1" spans="1:20">
      <c r="A184" s="1" t="s">
        <v>1253</v>
      </c>
      <c r="B184" s="1" t="s">
        <v>110</v>
      </c>
      <c r="C184" s="1" t="s">
        <v>2336</v>
      </c>
      <c r="D184" s="1" t="s">
        <v>1255</v>
      </c>
      <c r="E184" s="1" t="s">
        <v>1256</v>
      </c>
      <c r="F184" s="1" t="s">
        <v>110</v>
      </c>
      <c r="G184" s="1" t="s">
        <v>81</v>
      </c>
      <c r="H184" s="1" t="s">
        <v>1764</v>
      </c>
      <c r="I184" s="1" t="s">
        <v>2337</v>
      </c>
      <c r="J184" s="1" t="s">
        <v>1766</v>
      </c>
      <c r="K184" s="1" t="s">
        <v>2337</v>
      </c>
      <c r="L184" s="1" t="s">
        <v>2337</v>
      </c>
      <c r="M184" s="1" t="s">
        <v>1767</v>
      </c>
      <c r="N184" s="1" t="s">
        <v>1767</v>
      </c>
      <c r="O184" s="1" t="s">
        <v>1768</v>
      </c>
      <c r="P184" s="1" t="s">
        <v>1769</v>
      </c>
      <c r="Q184" s="1" t="s">
        <v>2338</v>
      </c>
      <c r="R184" s="1" t="s">
        <v>73</v>
      </c>
      <c r="S184" s="1" t="s">
        <v>1771</v>
      </c>
      <c r="T184" s="1" t="s">
        <v>1772</v>
      </c>
    </row>
    <row r="185" s="1" customFormat="1" spans="1:20">
      <c r="A185" s="1" t="s">
        <v>971</v>
      </c>
      <c r="B185" s="1" t="s">
        <v>110</v>
      </c>
      <c r="C185" s="1" t="s">
        <v>2339</v>
      </c>
      <c r="D185" s="1" t="s">
        <v>973</v>
      </c>
      <c r="E185" s="1" t="s">
        <v>974</v>
      </c>
      <c r="F185" s="1" t="s">
        <v>110</v>
      </c>
      <c r="G185" s="1" t="s">
        <v>81</v>
      </c>
      <c r="H185" s="1" t="s">
        <v>1764</v>
      </c>
      <c r="I185" s="1" t="s">
        <v>2340</v>
      </c>
      <c r="J185" s="1" t="s">
        <v>1766</v>
      </c>
      <c r="K185" s="1" t="s">
        <v>2340</v>
      </c>
      <c r="L185" s="1" t="s">
        <v>2340</v>
      </c>
      <c r="M185" s="1" t="s">
        <v>1767</v>
      </c>
      <c r="N185" s="1" t="s">
        <v>1767</v>
      </c>
      <c r="O185" s="1" t="s">
        <v>1768</v>
      </c>
      <c r="P185" s="1" t="s">
        <v>1769</v>
      </c>
      <c r="Q185" s="1" t="s">
        <v>2341</v>
      </c>
      <c r="R185" s="1" t="s">
        <v>73</v>
      </c>
      <c r="S185" s="1" t="s">
        <v>1771</v>
      </c>
      <c r="T185" s="1" t="s">
        <v>1772</v>
      </c>
    </row>
    <row r="186" s="1" customFormat="1" spans="1:20">
      <c r="A186" s="1" t="s">
        <v>1193</v>
      </c>
      <c r="B186" s="1" t="s">
        <v>110</v>
      </c>
      <c r="C186" s="1" t="s">
        <v>2342</v>
      </c>
      <c r="D186" s="1" t="s">
        <v>1195</v>
      </c>
      <c r="E186" s="1" t="s">
        <v>1196</v>
      </c>
      <c r="F186" s="1" t="s">
        <v>110</v>
      </c>
      <c r="G186" s="1" t="s">
        <v>81</v>
      </c>
      <c r="H186" s="1" t="s">
        <v>1764</v>
      </c>
      <c r="I186" s="1" t="s">
        <v>2343</v>
      </c>
      <c r="J186" s="1" t="s">
        <v>1766</v>
      </c>
      <c r="K186" s="1" t="s">
        <v>2343</v>
      </c>
      <c r="L186" s="1" t="s">
        <v>2343</v>
      </c>
      <c r="M186" s="1" t="s">
        <v>1767</v>
      </c>
      <c r="N186" s="1" t="s">
        <v>1767</v>
      </c>
      <c r="O186" s="1" t="s">
        <v>1768</v>
      </c>
      <c r="P186" s="1" t="s">
        <v>1769</v>
      </c>
      <c r="Q186" s="1" t="s">
        <v>2344</v>
      </c>
      <c r="R186" s="1" t="s">
        <v>73</v>
      </c>
      <c r="S186" s="1" t="s">
        <v>1771</v>
      </c>
      <c r="T186" s="1" t="s">
        <v>1772</v>
      </c>
    </row>
    <row r="187" s="1" customFormat="1" spans="1:20">
      <c r="A187" s="1" t="s">
        <v>926</v>
      </c>
      <c r="B187" s="1" t="s">
        <v>110</v>
      </c>
      <c r="C187" s="1" t="s">
        <v>2345</v>
      </c>
      <c r="D187" s="1" t="s">
        <v>923</v>
      </c>
      <c r="E187" s="1" t="s">
        <v>927</v>
      </c>
      <c r="F187" s="1" t="s">
        <v>110</v>
      </c>
      <c r="G187" s="1" t="s">
        <v>81</v>
      </c>
      <c r="H187" s="1" t="s">
        <v>1764</v>
      </c>
      <c r="I187" s="1" t="s">
        <v>2346</v>
      </c>
      <c r="J187" s="1" t="s">
        <v>1766</v>
      </c>
      <c r="K187" s="1" t="s">
        <v>2346</v>
      </c>
      <c r="L187" s="1" t="s">
        <v>2346</v>
      </c>
      <c r="M187" s="1" t="s">
        <v>1767</v>
      </c>
      <c r="N187" s="1" t="s">
        <v>1767</v>
      </c>
      <c r="O187" s="1" t="s">
        <v>1768</v>
      </c>
      <c r="P187" s="1" t="s">
        <v>1769</v>
      </c>
      <c r="Q187" s="1" t="s">
        <v>2347</v>
      </c>
      <c r="R187" s="1" t="s">
        <v>73</v>
      </c>
      <c r="S187" s="1" t="s">
        <v>1771</v>
      </c>
      <c r="T187" s="1" t="s">
        <v>1772</v>
      </c>
    </row>
    <row r="188" s="1" customFormat="1" spans="1:20">
      <c r="A188" s="1" t="s">
        <v>921</v>
      </c>
      <c r="B188" s="1" t="s">
        <v>110</v>
      </c>
      <c r="C188" s="1" t="s">
        <v>2348</v>
      </c>
      <c r="D188" s="1" t="s">
        <v>923</v>
      </c>
      <c r="E188" s="1" t="s">
        <v>924</v>
      </c>
      <c r="F188" s="1" t="s">
        <v>110</v>
      </c>
      <c r="G188" s="1" t="s">
        <v>81</v>
      </c>
      <c r="H188" s="1" t="s">
        <v>1764</v>
      </c>
      <c r="I188" s="1" t="s">
        <v>2346</v>
      </c>
      <c r="J188" s="1" t="s">
        <v>1766</v>
      </c>
      <c r="K188" s="1" t="s">
        <v>2346</v>
      </c>
      <c r="L188" s="1" t="s">
        <v>2346</v>
      </c>
      <c r="M188" s="1" t="s">
        <v>1767</v>
      </c>
      <c r="N188" s="1" t="s">
        <v>1767</v>
      </c>
      <c r="O188" s="1" t="s">
        <v>1768</v>
      </c>
      <c r="P188" s="1" t="s">
        <v>1769</v>
      </c>
      <c r="Q188" s="1" t="s">
        <v>2349</v>
      </c>
      <c r="R188" s="1" t="s">
        <v>73</v>
      </c>
      <c r="S188" s="1" t="s">
        <v>1771</v>
      </c>
      <c r="T188" s="1" t="s">
        <v>1772</v>
      </c>
    </row>
    <row r="189" s="1" customFormat="1" spans="1:20">
      <c r="A189" s="1" t="s">
        <v>1184</v>
      </c>
      <c r="B189" s="1" t="s">
        <v>110</v>
      </c>
      <c r="C189" s="1" t="s">
        <v>2350</v>
      </c>
      <c r="D189" s="1" t="s">
        <v>1186</v>
      </c>
      <c r="E189" s="1" t="s">
        <v>1187</v>
      </c>
      <c r="F189" s="1" t="s">
        <v>110</v>
      </c>
      <c r="G189" s="1" t="s">
        <v>81</v>
      </c>
      <c r="H189" s="1" t="s">
        <v>1764</v>
      </c>
      <c r="I189" s="1" t="s">
        <v>2351</v>
      </c>
      <c r="J189" s="1" t="s">
        <v>1766</v>
      </c>
      <c r="K189" s="1" t="s">
        <v>2351</v>
      </c>
      <c r="L189" s="1" t="s">
        <v>2351</v>
      </c>
      <c r="M189" s="1" t="s">
        <v>1767</v>
      </c>
      <c r="N189" s="1" t="s">
        <v>1767</v>
      </c>
      <c r="O189" s="1" t="s">
        <v>1768</v>
      </c>
      <c r="P189" s="1" t="s">
        <v>1769</v>
      </c>
      <c r="Q189" s="1" t="s">
        <v>2352</v>
      </c>
      <c r="R189" s="1" t="s">
        <v>73</v>
      </c>
      <c r="S189" s="1" t="s">
        <v>1771</v>
      </c>
      <c r="T189" s="1" t="s">
        <v>1772</v>
      </c>
    </row>
    <row r="190" s="1" customFormat="1" spans="1:20">
      <c r="A190" s="1" t="s">
        <v>400</v>
      </c>
      <c r="B190" s="1" t="s">
        <v>110</v>
      </c>
      <c r="C190" s="1" t="s">
        <v>2353</v>
      </c>
      <c r="D190" s="1" t="s">
        <v>2354</v>
      </c>
      <c r="E190" s="1" t="s">
        <v>403</v>
      </c>
      <c r="F190" s="1" t="s">
        <v>110</v>
      </c>
      <c r="G190" s="1" t="s">
        <v>81</v>
      </c>
      <c r="H190" s="1" t="s">
        <v>1764</v>
      </c>
      <c r="I190" s="1" t="s">
        <v>2121</v>
      </c>
      <c r="J190" s="1" t="s">
        <v>1766</v>
      </c>
      <c r="K190" s="1" t="s">
        <v>2121</v>
      </c>
      <c r="L190" s="1" t="s">
        <v>2121</v>
      </c>
      <c r="M190" s="1" t="s">
        <v>1767</v>
      </c>
      <c r="N190" s="1" t="s">
        <v>1767</v>
      </c>
      <c r="O190" s="1" t="s">
        <v>1768</v>
      </c>
      <c r="P190" s="1" t="s">
        <v>1769</v>
      </c>
      <c r="Q190" s="1" t="s">
        <v>2355</v>
      </c>
      <c r="R190" s="1" t="s">
        <v>73</v>
      </c>
      <c r="S190" s="1" t="s">
        <v>1771</v>
      </c>
      <c r="T190" s="1" t="s">
        <v>1772</v>
      </c>
    </row>
    <row r="191" s="1" customFormat="1" spans="1:20">
      <c r="A191" s="1" t="s">
        <v>205</v>
      </c>
      <c r="B191" s="1" t="s">
        <v>110</v>
      </c>
      <c r="C191" s="1" t="s">
        <v>2356</v>
      </c>
      <c r="D191" s="1" t="s">
        <v>207</v>
      </c>
      <c r="E191" s="1" t="s">
        <v>208</v>
      </c>
      <c r="F191" s="1" t="s">
        <v>110</v>
      </c>
      <c r="G191" s="1" t="s">
        <v>81</v>
      </c>
      <c r="H191" s="1" t="s">
        <v>1764</v>
      </c>
      <c r="I191" s="1" t="s">
        <v>2139</v>
      </c>
      <c r="J191" s="1" t="s">
        <v>1766</v>
      </c>
      <c r="K191" s="1" t="s">
        <v>2139</v>
      </c>
      <c r="L191" s="1" t="s">
        <v>2139</v>
      </c>
      <c r="M191" s="1" t="s">
        <v>1767</v>
      </c>
      <c r="N191" s="1" t="s">
        <v>1767</v>
      </c>
      <c r="O191" s="1" t="s">
        <v>1768</v>
      </c>
      <c r="P191" s="1" t="s">
        <v>1769</v>
      </c>
      <c r="Q191" s="1" t="s">
        <v>2357</v>
      </c>
      <c r="R191" s="1" t="s">
        <v>73</v>
      </c>
      <c r="S191" s="1" t="s">
        <v>1771</v>
      </c>
      <c r="T191" s="1" t="s">
        <v>1772</v>
      </c>
    </row>
    <row r="192" s="1" customFormat="1" spans="1:20">
      <c r="A192" s="1" t="s">
        <v>630</v>
      </c>
      <c r="B192" s="1" t="s">
        <v>110</v>
      </c>
      <c r="C192" s="1" t="s">
        <v>2358</v>
      </c>
      <c r="D192" s="1" t="s">
        <v>632</v>
      </c>
      <c r="E192" s="1" t="s">
        <v>633</v>
      </c>
      <c r="F192" s="1" t="s">
        <v>110</v>
      </c>
      <c r="G192" s="1" t="s">
        <v>81</v>
      </c>
      <c r="H192" s="1" t="s">
        <v>1764</v>
      </c>
      <c r="I192" s="1" t="s">
        <v>2074</v>
      </c>
      <c r="J192" s="1" t="s">
        <v>1766</v>
      </c>
      <c r="K192" s="1" t="s">
        <v>2074</v>
      </c>
      <c r="L192" s="1" t="s">
        <v>2074</v>
      </c>
      <c r="M192" s="1" t="s">
        <v>1767</v>
      </c>
      <c r="N192" s="1" t="s">
        <v>1767</v>
      </c>
      <c r="O192" s="1" t="s">
        <v>1768</v>
      </c>
      <c r="P192" s="1" t="s">
        <v>1769</v>
      </c>
      <c r="Q192" s="1" t="s">
        <v>2359</v>
      </c>
      <c r="R192" s="1" t="s">
        <v>73</v>
      </c>
      <c r="S192" s="1" t="s">
        <v>1771</v>
      </c>
      <c r="T192" s="1" t="s">
        <v>1772</v>
      </c>
    </row>
    <row r="193" s="1" customFormat="1" spans="1:20">
      <c r="A193" s="1" t="s">
        <v>1644</v>
      </c>
      <c r="B193" s="1" t="s">
        <v>110</v>
      </c>
      <c r="C193" s="1" t="s">
        <v>2360</v>
      </c>
      <c r="D193" s="1" t="s">
        <v>1646</v>
      </c>
      <c r="E193" s="1" t="s">
        <v>1647</v>
      </c>
      <c r="F193" s="1" t="s">
        <v>110</v>
      </c>
      <c r="G193" s="1" t="s">
        <v>81</v>
      </c>
      <c r="H193" s="1" t="s">
        <v>1764</v>
      </c>
      <c r="I193" s="1" t="s">
        <v>1954</v>
      </c>
      <c r="J193" s="1" t="s">
        <v>1766</v>
      </c>
      <c r="K193" s="1" t="s">
        <v>1954</v>
      </c>
      <c r="L193" s="1" t="s">
        <v>1954</v>
      </c>
      <c r="M193" s="1" t="s">
        <v>1767</v>
      </c>
      <c r="N193" s="1" t="s">
        <v>1767</v>
      </c>
      <c r="O193" s="1" t="s">
        <v>1768</v>
      </c>
      <c r="P193" s="1" t="s">
        <v>1769</v>
      </c>
      <c r="Q193" s="1" t="s">
        <v>2361</v>
      </c>
      <c r="R193" s="1" t="s">
        <v>73</v>
      </c>
      <c r="S193" s="1" t="s">
        <v>1771</v>
      </c>
      <c r="T193" s="1" t="s">
        <v>1772</v>
      </c>
    </row>
    <row r="194" s="1" customFormat="1" spans="1:20">
      <c r="A194" s="1" t="s">
        <v>626</v>
      </c>
      <c r="B194" s="1" t="s">
        <v>110</v>
      </c>
      <c r="C194" s="1" t="s">
        <v>2362</v>
      </c>
      <c r="D194" s="1" t="s">
        <v>628</v>
      </c>
      <c r="E194" s="1" t="s">
        <v>629</v>
      </c>
      <c r="F194" s="1" t="s">
        <v>110</v>
      </c>
      <c r="G194" s="1" t="s">
        <v>81</v>
      </c>
      <c r="H194" s="1" t="s">
        <v>1764</v>
      </c>
      <c r="I194" s="1" t="s">
        <v>2363</v>
      </c>
      <c r="J194" s="1" t="s">
        <v>1766</v>
      </c>
      <c r="K194" s="1" t="s">
        <v>2363</v>
      </c>
      <c r="L194" s="1" t="s">
        <v>2363</v>
      </c>
      <c r="M194" s="1" t="s">
        <v>1767</v>
      </c>
      <c r="N194" s="1" t="s">
        <v>1767</v>
      </c>
      <c r="O194" s="1" t="s">
        <v>1768</v>
      </c>
      <c r="P194" s="1" t="s">
        <v>1769</v>
      </c>
      <c r="Q194" s="1" t="s">
        <v>2364</v>
      </c>
      <c r="R194" s="1" t="s">
        <v>73</v>
      </c>
      <c r="S194" s="1" t="s">
        <v>1771</v>
      </c>
      <c r="T194" s="1" t="s">
        <v>1772</v>
      </c>
    </row>
    <row r="195" s="1" customFormat="1" spans="1:20">
      <c r="A195" s="1" t="s">
        <v>385</v>
      </c>
      <c r="B195" s="1" t="s">
        <v>110</v>
      </c>
      <c r="C195" s="1" t="s">
        <v>2365</v>
      </c>
      <c r="D195" s="1" t="s">
        <v>387</v>
      </c>
      <c r="E195" s="1" t="s">
        <v>388</v>
      </c>
      <c r="F195" s="1" t="s">
        <v>110</v>
      </c>
      <c r="G195" s="1" t="s">
        <v>81</v>
      </c>
      <c r="H195" s="1" t="s">
        <v>1764</v>
      </c>
      <c r="I195" s="1" t="s">
        <v>1806</v>
      </c>
      <c r="J195" s="1" t="s">
        <v>1766</v>
      </c>
      <c r="K195" s="1" t="s">
        <v>1806</v>
      </c>
      <c r="L195" s="1" t="s">
        <v>1806</v>
      </c>
      <c r="M195" s="1" t="s">
        <v>1767</v>
      </c>
      <c r="N195" s="1" t="s">
        <v>1767</v>
      </c>
      <c r="O195" s="1" t="s">
        <v>1768</v>
      </c>
      <c r="P195" s="1" t="s">
        <v>1769</v>
      </c>
      <c r="Q195" s="1" t="s">
        <v>2366</v>
      </c>
      <c r="R195" s="1" t="s">
        <v>73</v>
      </c>
      <c r="S195" s="1" t="s">
        <v>1771</v>
      </c>
      <c r="T195" s="1" t="s">
        <v>1772</v>
      </c>
    </row>
    <row r="196" s="1" customFormat="1" spans="1:20">
      <c r="A196" s="1" t="s">
        <v>1208</v>
      </c>
      <c r="B196" s="1" t="s">
        <v>110</v>
      </c>
      <c r="C196" s="1" t="s">
        <v>2367</v>
      </c>
      <c r="D196" s="1" t="s">
        <v>1210</v>
      </c>
      <c r="E196" s="1" t="s">
        <v>1211</v>
      </c>
      <c r="F196" s="1" t="s">
        <v>110</v>
      </c>
      <c r="G196" s="1" t="s">
        <v>81</v>
      </c>
      <c r="H196" s="1" t="s">
        <v>1764</v>
      </c>
      <c r="I196" s="1" t="s">
        <v>2010</v>
      </c>
      <c r="J196" s="1" t="s">
        <v>1766</v>
      </c>
      <c r="K196" s="1" t="s">
        <v>2010</v>
      </c>
      <c r="L196" s="1" t="s">
        <v>2010</v>
      </c>
      <c r="M196" s="1" t="s">
        <v>1767</v>
      </c>
      <c r="N196" s="1" t="s">
        <v>1767</v>
      </c>
      <c r="O196" s="1" t="s">
        <v>1768</v>
      </c>
      <c r="P196" s="1" t="s">
        <v>1769</v>
      </c>
      <c r="Q196" s="1" t="s">
        <v>2368</v>
      </c>
      <c r="R196" s="1" t="s">
        <v>73</v>
      </c>
      <c r="S196" s="1" t="s">
        <v>1771</v>
      </c>
      <c r="T196" s="1" t="s">
        <v>1772</v>
      </c>
    </row>
    <row r="197" s="1" customFormat="1" spans="1:20">
      <c r="A197" s="1" t="s">
        <v>162</v>
      </c>
      <c r="B197" s="1" t="s">
        <v>110</v>
      </c>
      <c r="C197" s="1" t="s">
        <v>2369</v>
      </c>
      <c r="D197" s="1" t="s">
        <v>2370</v>
      </c>
      <c r="E197" s="1" t="s">
        <v>165</v>
      </c>
      <c r="F197" s="1" t="s">
        <v>110</v>
      </c>
      <c r="G197" s="1" t="s">
        <v>81</v>
      </c>
      <c r="H197" s="1" t="s">
        <v>1764</v>
      </c>
      <c r="I197" s="1" t="s">
        <v>1948</v>
      </c>
      <c r="J197" s="1" t="s">
        <v>1766</v>
      </c>
      <c r="K197" s="1" t="s">
        <v>1948</v>
      </c>
      <c r="L197" s="1" t="s">
        <v>1948</v>
      </c>
      <c r="M197" s="1" t="s">
        <v>1767</v>
      </c>
      <c r="N197" s="1" t="s">
        <v>1767</v>
      </c>
      <c r="O197" s="1" t="s">
        <v>1768</v>
      </c>
      <c r="P197" s="1" t="s">
        <v>1769</v>
      </c>
      <c r="Q197" s="1" t="s">
        <v>2371</v>
      </c>
      <c r="R197" s="1" t="s">
        <v>73</v>
      </c>
      <c r="S197" s="1" t="s">
        <v>1771</v>
      </c>
      <c r="T197" s="1" t="s">
        <v>1772</v>
      </c>
    </row>
    <row r="198" s="1" customFormat="1" spans="1:20">
      <c r="A198" s="1" t="s">
        <v>736</v>
      </c>
      <c r="B198" s="1" t="s">
        <v>110</v>
      </c>
      <c r="C198" s="1" t="s">
        <v>2372</v>
      </c>
      <c r="D198" s="1" t="s">
        <v>738</v>
      </c>
      <c r="E198" s="1" t="s">
        <v>739</v>
      </c>
      <c r="F198" s="1" t="s">
        <v>110</v>
      </c>
      <c r="G198" s="1" t="s">
        <v>81</v>
      </c>
      <c r="H198" s="1" t="s">
        <v>1764</v>
      </c>
      <c r="I198" s="1" t="s">
        <v>2159</v>
      </c>
      <c r="J198" s="1" t="s">
        <v>1766</v>
      </c>
      <c r="K198" s="1" t="s">
        <v>2159</v>
      </c>
      <c r="L198" s="1" t="s">
        <v>2159</v>
      </c>
      <c r="M198" s="1" t="s">
        <v>1767</v>
      </c>
      <c r="N198" s="1" t="s">
        <v>1767</v>
      </c>
      <c r="O198" s="1" t="s">
        <v>1768</v>
      </c>
      <c r="P198" s="1" t="s">
        <v>1769</v>
      </c>
      <c r="Q198" s="1" t="s">
        <v>2373</v>
      </c>
      <c r="R198" s="1" t="s">
        <v>73</v>
      </c>
      <c r="S198" s="1" t="s">
        <v>1771</v>
      </c>
      <c r="T198" s="1" t="s">
        <v>1772</v>
      </c>
    </row>
    <row r="199" s="1" customFormat="1" spans="1:20">
      <c r="A199" s="1" t="s">
        <v>1236</v>
      </c>
      <c r="B199" s="1" t="s">
        <v>110</v>
      </c>
      <c r="C199" s="1" t="s">
        <v>2374</v>
      </c>
      <c r="D199" s="1" t="s">
        <v>2375</v>
      </c>
      <c r="E199" s="1" t="s">
        <v>1239</v>
      </c>
      <c r="F199" s="1" t="s">
        <v>110</v>
      </c>
      <c r="G199" s="1" t="s">
        <v>81</v>
      </c>
      <c r="H199" s="1" t="s">
        <v>1764</v>
      </c>
      <c r="I199" s="1" t="s">
        <v>2074</v>
      </c>
      <c r="J199" s="1" t="s">
        <v>1766</v>
      </c>
      <c r="K199" s="1" t="s">
        <v>2074</v>
      </c>
      <c r="L199" s="1" t="s">
        <v>2074</v>
      </c>
      <c r="M199" s="1" t="s">
        <v>1767</v>
      </c>
      <c r="N199" s="1" t="s">
        <v>1767</v>
      </c>
      <c r="O199" s="1" t="s">
        <v>1768</v>
      </c>
      <c r="P199" s="1" t="s">
        <v>1769</v>
      </c>
      <c r="Q199" s="1" t="s">
        <v>2376</v>
      </c>
      <c r="R199" s="1" t="s">
        <v>73</v>
      </c>
      <c r="S199" s="1" t="s">
        <v>1771</v>
      </c>
      <c r="T199" s="1" t="s">
        <v>1772</v>
      </c>
    </row>
    <row r="200" s="1" customFormat="1" spans="1:20">
      <c r="A200" s="1" t="s">
        <v>2377</v>
      </c>
      <c r="B200" s="1" t="s">
        <v>110</v>
      </c>
      <c r="C200" s="1" t="s">
        <v>2378</v>
      </c>
      <c r="D200" s="1" t="s">
        <v>2379</v>
      </c>
      <c r="E200" s="1" t="s">
        <v>2380</v>
      </c>
      <c r="F200" s="1" t="s">
        <v>110</v>
      </c>
      <c r="G200" s="1" t="s">
        <v>81</v>
      </c>
      <c r="H200" s="1" t="s">
        <v>1764</v>
      </c>
      <c r="I200" s="1" t="s">
        <v>1768</v>
      </c>
      <c r="J200" s="1" t="s">
        <v>1766</v>
      </c>
      <c r="K200" s="1" t="s">
        <v>1768</v>
      </c>
      <c r="L200" s="1" t="s">
        <v>1768</v>
      </c>
      <c r="M200" s="1" t="s">
        <v>1767</v>
      </c>
      <c r="N200" s="1" t="s">
        <v>1767</v>
      </c>
      <c r="O200" s="1" t="s">
        <v>1768</v>
      </c>
      <c r="P200" s="1" t="s">
        <v>1769</v>
      </c>
      <c r="Q200" s="1" t="s">
        <v>2381</v>
      </c>
      <c r="R200" s="1" t="s">
        <v>73</v>
      </c>
      <c r="S200" s="1" t="s">
        <v>1771</v>
      </c>
      <c r="T200" s="1" t="s">
        <v>1772</v>
      </c>
    </row>
    <row r="201" s="1" customFormat="1" spans="1:20">
      <c r="A201" s="1" t="s">
        <v>1558</v>
      </c>
      <c r="B201" s="1" t="s">
        <v>110</v>
      </c>
      <c r="C201" s="1" t="s">
        <v>2382</v>
      </c>
      <c r="D201" s="1" t="s">
        <v>1560</v>
      </c>
      <c r="E201" s="1" t="s">
        <v>1561</v>
      </c>
      <c r="F201" s="1" t="s">
        <v>110</v>
      </c>
      <c r="G201" s="1" t="s">
        <v>81</v>
      </c>
      <c r="H201" s="1" t="s">
        <v>1764</v>
      </c>
      <c r="I201" s="1" t="s">
        <v>2248</v>
      </c>
      <c r="J201" s="1" t="s">
        <v>1766</v>
      </c>
      <c r="K201" s="1" t="s">
        <v>2248</v>
      </c>
      <c r="L201" s="1" t="s">
        <v>2248</v>
      </c>
      <c r="M201" s="1" t="s">
        <v>1767</v>
      </c>
      <c r="N201" s="1" t="s">
        <v>1767</v>
      </c>
      <c r="O201" s="1" t="s">
        <v>1768</v>
      </c>
      <c r="P201" s="1" t="s">
        <v>1769</v>
      </c>
      <c r="Q201" s="1" t="s">
        <v>2383</v>
      </c>
      <c r="R201" s="1" t="s">
        <v>73</v>
      </c>
      <c r="S201" s="1" t="s">
        <v>1771</v>
      </c>
      <c r="T201" s="1" t="s">
        <v>1772</v>
      </c>
    </row>
    <row r="202" s="1" customFormat="1" spans="1:20">
      <c r="A202" s="1" t="s">
        <v>147</v>
      </c>
      <c r="B202" s="1" t="s">
        <v>110</v>
      </c>
      <c r="C202" s="1" t="s">
        <v>2384</v>
      </c>
      <c r="D202" s="1" t="s">
        <v>2385</v>
      </c>
      <c r="E202" s="1" t="s">
        <v>150</v>
      </c>
      <c r="F202" s="1" t="s">
        <v>110</v>
      </c>
      <c r="G202" s="1" t="s">
        <v>81</v>
      </c>
      <c r="H202" s="1" t="s">
        <v>1764</v>
      </c>
      <c r="I202" s="1" t="s">
        <v>1977</v>
      </c>
      <c r="J202" s="1" t="s">
        <v>1766</v>
      </c>
      <c r="K202" s="1" t="s">
        <v>1977</v>
      </c>
      <c r="L202" s="1" t="s">
        <v>1977</v>
      </c>
      <c r="M202" s="1" t="s">
        <v>1767</v>
      </c>
      <c r="N202" s="1" t="s">
        <v>1767</v>
      </c>
      <c r="O202" s="1" t="s">
        <v>1768</v>
      </c>
      <c r="P202" s="1" t="s">
        <v>1769</v>
      </c>
      <c r="Q202" s="1" t="s">
        <v>2386</v>
      </c>
      <c r="R202" s="1" t="s">
        <v>73</v>
      </c>
      <c r="S202" s="1" t="s">
        <v>1771</v>
      </c>
      <c r="T202" s="1" t="s">
        <v>1772</v>
      </c>
    </row>
    <row r="203" s="1" customFormat="1" spans="1:20">
      <c r="A203" s="1" t="s">
        <v>154</v>
      </c>
      <c r="B203" s="1" t="s">
        <v>110</v>
      </c>
      <c r="C203" s="1" t="s">
        <v>2387</v>
      </c>
      <c r="D203" s="1" t="s">
        <v>156</v>
      </c>
      <c r="E203" s="1" t="s">
        <v>157</v>
      </c>
      <c r="F203" s="1" t="s">
        <v>110</v>
      </c>
      <c r="G203" s="1" t="s">
        <v>81</v>
      </c>
      <c r="H203" s="1" t="s">
        <v>1764</v>
      </c>
      <c r="I203" s="1" t="s">
        <v>2388</v>
      </c>
      <c r="J203" s="1" t="s">
        <v>1766</v>
      </c>
      <c r="K203" s="1" t="s">
        <v>2388</v>
      </c>
      <c r="L203" s="1" t="s">
        <v>2388</v>
      </c>
      <c r="M203" s="1" t="s">
        <v>1767</v>
      </c>
      <c r="N203" s="1" t="s">
        <v>1767</v>
      </c>
      <c r="O203" s="1" t="s">
        <v>1768</v>
      </c>
      <c r="P203" s="1" t="s">
        <v>1769</v>
      </c>
      <c r="Q203" s="1" t="s">
        <v>2389</v>
      </c>
      <c r="R203" s="1" t="s">
        <v>73</v>
      </c>
      <c r="S203" s="1" t="s">
        <v>1771</v>
      </c>
      <c r="T203" s="1" t="s">
        <v>1772</v>
      </c>
    </row>
    <row r="204" s="1" customFormat="1" spans="1:20">
      <c r="A204" s="1" t="s">
        <v>2390</v>
      </c>
      <c r="B204" s="1" t="s">
        <v>110</v>
      </c>
      <c r="C204" s="1" t="s">
        <v>2391</v>
      </c>
      <c r="D204" s="1" t="s">
        <v>535</v>
      </c>
      <c r="E204" s="1" t="s">
        <v>2392</v>
      </c>
      <c r="F204" s="1" t="s">
        <v>110</v>
      </c>
      <c r="G204" s="1" t="s">
        <v>81</v>
      </c>
      <c r="H204" s="1" t="s">
        <v>1764</v>
      </c>
      <c r="I204" s="1" t="s">
        <v>1768</v>
      </c>
      <c r="J204" s="1" t="s">
        <v>1766</v>
      </c>
      <c r="K204" s="1" t="s">
        <v>1768</v>
      </c>
      <c r="L204" s="1" t="s">
        <v>1768</v>
      </c>
      <c r="M204" s="1" t="s">
        <v>1767</v>
      </c>
      <c r="N204" s="1" t="s">
        <v>1767</v>
      </c>
      <c r="O204" s="1" t="s">
        <v>1768</v>
      </c>
      <c r="P204" s="1" t="s">
        <v>1769</v>
      </c>
      <c r="Q204" s="1" t="s">
        <v>2393</v>
      </c>
      <c r="R204" s="1" t="s">
        <v>73</v>
      </c>
      <c r="S204" s="1" t="s">
        <v>1771</v>
      </c>
      <c r="T204" s="1" t="s">
        <v>1772</v>
      </c>
    </row>
    <row r="205" s="1" customFormat="1" spans="1:20">
      <c r="A205" s="1" t="s">
        <v>1082</v>
      </c>
      <c r="B205" s="1" t="s">
        <v>110</v>
      </c>
      <c r="C205" s="1" t="s">
        <v>2394</v>
      </c>
      <c r="D205" s="1" t="s">
        <v>1084</v>
      </c>
      <c r="E205" s="1" t="s">
        <v>1085</v>
      </c>
      <c r="F205" s="1" t="s">
        <v>110</v>
      </c>
      <c r="G205" s="1" t="s">
        <v>81</v>
      </c>
      <c r="H205" s="1" t="s">
        <v>1764</v>
      </c>
      <c r="I205" s="1" t="s">
        <v>2297</v>
      </c>
      <c r="J205" s="1" t="s">
        <v>1766</v>
      </c>
      <c r="K205" s="1" t="s">
        <v>2297</v>
      </c>
      <c r="L205" s="1" t="s">
        <v>2297</v>
      </c>
      <c r="M205" s="1" t="s">
        <v>1767</v>
      </c>
      <c r="N205" s="1" t="s">
        <v>1767</v>
      </c>
      <c r="O205" s="1" t="s">
        <v>1768</v>
      </c>
      <c r="P205" s="1" t="s">
        <v>1769</v>
      </c>
      <c r="Q205" s="1" t="s">
        <v>2395</v>
      </c>
      <c r="R205" s="1" t="s">
        <v>73</v>
      </c>
      <c r="S205" s="1" t="s">
        <v>1771</v>
      </c>
      <c r="T205" s="1" t="s">
        <v>1772</v>
      </c>
    </row>
    <row r="206" s="1" customFormat="1" spans="1:20">
      <c r="A206" s="1" t="s">
        <v>1571</v>
      </c>
      <c r="B206" s="1" t="s">
        <v>110</v>
      </c>
      <c r="C206" s="1" t="s">
        <v>2396</v>
      </c>
      <c r="D206" s="1" t="s">
        <v>2397</v>
      </c>
      <c r="E206" s="1" t="s">
        <v>1574</v>
      </c>
      <c r="F206" s="1" t="s">
        <v>110</v>
      </c>
      <c r="G206" s="1" t="s">
        <v>81</v>
      </c>
      <c r="H206" s="1" t="s">
        <v>1764</v>
      </c>
      <c r="I206" s="1" t="s">
        <v>2010</v>
      </c>
      <c r="J206" s="1" t="s">
        <v>1766</v>
      </c>
      <c r="K206" s="1" t="s">
        <v>2010</v>
      </c>
      <c r="L206" s="1" t="s">
        <v>2010</v>
      </c>
      <c r="M206" s="1" t="s">
        <v>1767</v>
      </c>
      <c r="N206" s="1" t="s">
        <v>1767</v>
      </c>
      <c r="O206" s="1" t="s">
        <v>1768</v>
      </c>
      <c r="P206" s="1" t="s">
        <v>1769</v>
      </c>
      <c r="Q206" s="1" t="s">
        <v>2398</v>
      </c>
      <c r="R206" s="1" t="s">
        <v>73</v>
      </c>
      <c r="S206" s="1" t="s">
        <v>1771</v>
      </c>
      <c r="T206" s="1" t="s">
        <v>1772</v>
      </c>
    </row>
    <row r="207" s="1" customFormat="1" spans="1:20">
      <c r="A207" s="1" t="s">
        <v>761</v>
      </c>
      <c r="B207" s="1" t="s">
        <v>110</v>
      </c>
      <c r="C207" s="1" t="s">
        <v>2399</v>
      </c>
      <c r="D207" s="1" t="s">
        <v>2400</v>
      </c>
      <c r="E207" s="1" t="s">
        <v>764</v>
      </c>
      <c r="F207" s="1" t="s">
        <v>110</v>
      </c>
      <c r="G207" s="1" t="s">
        <v>81</v>
      </c>
      <c r="H207" s="1" t="s">
        <v>1764</v>
      </c>
      <c r="I207" s="1" t="s">
        <v>2401</v>
      </c>
      <c r="J207" s="1" t="s">
        <v>1766</v>
      </c>
      <c r="K207" s="1" t="s">
        <v>2401</v>
      </c>
      <c r="L207" s="1" t="s">
        <v>2401</v>
      </c>
      <c r="M207" s="1" t="s">
        <v>1767</v>
      </c>
      <c r="N207" s="1" t="s">
        <v>1767</v>
      </c>
      <c r="O207" s="1" t="s">
        <v>1768</v>
      </c>
      <c r="P207" s="1" t="s">
        <v>1769</v>
      </c>
      <c r="Q207" s="1" t="s">
        <v>2402</v>
      </c>
      <c r="R207" s="1" t="s">
        <v>73</v>
      </c>
      <c r="S207" s="1" t="s">
        <v>1771</v>
      </c>
      <c r="T207" s="1" t="s">
        <v>1772</v>
      </c>
    </row>
    <row r="208" s="1" customFormat="1" spans="1:20">
      <c r="A208" s="1" t="s">
        <v>1020</v>
      </c>
      <c r="B208" s="1" t="s">
        <v>110</v>
      </c>
      <c r="C208" s="1" t="s">
        <v>2403</v>
      </c>
      <c r="D208" s="1" t="s">
        <v>1022</v>
      </c>
      <c r="E208" s="1" t="s">
        <v>1023</v>
      </c>
      <c r="F208" s="1" t="s">
        <v>110</v>
      </c>
      <c r="G208" s="1" t="s">
        <v>81</v>
      </c>
      <c r="H208" s="1" t="s">
        <v>1764</v>
      </c>
      <c r="I208" s="1" t="s">
        <v>2404</v>
      </c>
      <c r="J208" s="1" t="s">
        <v>1766</v>
      </c>
      <c r="K208" s="1" t="s">
        <v>2404</v>
      </c>
      <c r="L208" s="1" t="s">
        <v>2404</v>
      </c>
      <c r="M208" s="1" t="s">
        <v>1767</v>
      </c>
      <c r="N208" s="1" t="s">
        <v>1767</v>
      </c>
      <c r="O208" s="1" t="s">
        <v>1768</v>
      </c>
      <c r="P208" s="1" t="s">
        <v>1769</v>
      </c>
      <c r="Q208" s="1" t="s">
        <v>2405</v>
      </c>
      <c r="R208" s="1" t="s">
        <v>73</v>
      </c>
      <c r="S208" s="1" t="s">
        <v>1771</v>
      </c>
      <c r="T208" s="1" t="s">
        <v>1772</v>
      </c>
    </row>
    <row r="209" s="1" customFormat="1" spans="1:20">
      <c r="A209" s="1" t="s">
        <v>1579</v>
      </c>
      <c r="B209" s="1" t="s">
        <v>110</v>
      </c>
      <c r="C209" s="1" t="s">
        <v>2406</v>
      </c>
      <c r="D209" s="1" t="s">
        <v>1581</v>
      </c>
      <c r="E209" s="1" t="s">
        <v>2407</v>
      </c>
      <c r="F209" s="1" t="s">
        <v>110</v>
      </c>
      <c r="G209" s="1" t="s">
        <v>81</v>
      </c>
      <c r="H209" s="1" t="s">
        <v>1764</v>
      </c>
      <c r="I209" s="1" t="s">
        <v>1846</v>
      </c>
      <c r="J209" s="1" t="s">
        <v>1766</v>
      </c>
      <c r="K209" s="1" t="s">
        <v>1846</v>
      </c>
      <c r="L209" s="1" t="s">
        <v>1846</v>
      </c>
      <c r="M209" s="1" t="s">
        <v>1767</v>
      </c>
      <c r="N209" s="1" t="s">
        <v>1767</v>
      </c>
      <c r="O209" s="1" t="s">
        <v>1768</v>
      </c>
      <c r="P209" s="1" t="s">
        <v>1769</v>
      </c>
      <c r="Q209" s="1" t="s">
        <v>2408</v>
      </c>
      <c r="R209" s="1" t="s">
        <v>73</v>
      </c>
      <c r="S209" s="1" t="s">
        <v>1771</v>
      </c>
      <c r="T209" s="1" t="s">
        <v>1772</v>
      </c>
    </row>
    <row r="210" s="1" customFormat="1" spans="1:20">
      <c r="A210" s="1" t="s">
        <v>2409</v>
      </c>
      <c r="B210" s="1" t="s">
        <v>110</v>
      </c>
      <c r="C210" s="1" t="s">
        <v>2410</v>
      </c>
      <c r="D210" s="1" t="s">
        <v>2411</v>
      </c>
      <c r="E210" s="1" t="s">
        <v>2412</v>
      </c>
      <c r="F210" s="1" t="s">
        <v>110</v>
      </c>
      <c r="G210" s="1" t="s">
        <v>81</v>
      </c>
      <c r="H210" s="1" t="s">
        <v>1764</v>
      </c>
      <c r="I210" s="1" t="s">
        <v>1768</v>
      </c>
      <c r="J210" s="1" t="s">
        <v>1766</v>
      </c>
      <c r="K210" s="1" t="s">
        <v>1768</v>
      </c>
      <c r="L210" s="1" t="s">
        <v>1768</v>
      </c>
      <c r="M210" s="1" t="s">
        <v>1767</v>
      </c>
      <c r="N210" s="1" t="s">
        <v>1767</v>
      </c>
      <c r="O210" s="1" t="s">
        <v>1768</v>
      </c>
      <c r="P210" s="1" t="s">
        <v>1769</v>
      </c>
      <c r="Q210" s="1" t="s">
        <v>2413</v>
      </c>
      <c r="R210" s="1" t="s">
        <v>73</v>
      </c>
      <c r="S210" s="1" t="s">
        <v>1771</v>
      </c>
      <c r="T210" s="1" t="s">
        <v>1772</v>
      </c>
    </row>
    <row r="211" s="1" customFormat="1" spans="1:20">
      <c r="A211" s="1" t="s">
        <v>2414</v>
      </c>
      <c r="B211" s="1" t="s">
        <v>110</v>
      </c>
      <c r="C211" s="1" t="s">
        <v>2415</v>
      </c>
      <c r="D211" s="1" t="s">
        <v>2416</v>
      </c>
      <c r="E211" s="1" t="s">
        <v>2417</v>
      </c>
      <c r="F211" s="1" t="s">
        <v>110</v>
      </c>
      <c r="G211" s="1" t="s">
        <v>81</v>
      </c>
      <c r="H211" s="1" t="s">
        <v>1764</v>
      </c>
      <c r="I211" s="1" t="s">
        <v>1768</v>
      </c>
      <c r="J211" s="1" t="s">
        <v>1766</v>
      </c>
      <c r="K211" s="1" t="s">
        <v>1768</v>
      </c>
      <c r="L211" s="1" t="s">
        <v>1768</v>
      </c>
      <c r="M211" s="1" t="s">
        <v>1767</v>
      </c>
      <c r="N211" s="1" t="s">
        <v>1767</v>
      </c>
      <c r="O211" s="1" t="s">
        <v>1768</v>
      </c>
      <c r="P211" s="1" t="s">
        <v>1769</v>
      </c>
      <c r="Q211" s="1" t="s">
        <v>2418</v>
      </c>
      <c r="R211" s="1" t="s">
        <v>73</v>
      </c>
      <c r="S211" s="1" t="s">
        <v>1771</v>
      </c>
      <c r="T211" s="1" t="s">
        <v>1772</v>
      </c>
    </row>
    <row r="212" s="1" customFormat="1" spans="1:20">
      <c r="A212" s="1" t="s">
        <v>1232</v>
      </c>
      <c r="B212" s="1" t="s">
        <v>110</v>
      </c>
      <c r="C212" s="1" t="s">
        <v>2419</v>
      </c>
      <c r="D212" s="1" t="s">
        <v>1234</v>
      </c>
      <c r="E212" s="1" t="s">
        <v>1235</v>
      </c>
      <c r="F212" s="1" t="s">
        <v>110</v>
      </c>
      <c r="G212" s="1" t="s">
        <v>81</v>
      </c>
      <c r="H212" s="1" t="s">
        <v>1764</v>
      </c>
      <c r="I212" s="1" t="s">
        <v>1823</v>
      </c>
      <c r="J212" s="1" t="s">
        <v>1766</v>
      </c>
      <c r="K212" s="1" t="s">
        <v>1823</v>
      </c>
      <c r="L212" s="1" t="s">
        <v>1823</v>
      </c>
      <c r="M212" s="1" t="s">
        <v>1767</v>
      </c>
      <c r="N212" s="1" t="s">
        <v>1767</v>
      </c>
      <c r="O212" s="1" t="s">
        <v>1768</v>
      </c>
      <c r="P212" s="1" t="s">
        <v>1769</v>
      </c>
      <c r="Q212" s="1" t="s">
        <v>2420</v>
      </c>
      <c r="R212" s="1" t="s">
        <v>73</v>
      </c>
      <c r="S212" s="1" t="s">
        <v>1771</v>
      </c>
      <c r="T212" s="1" t="s">
        <v>1772</v>
      </c>
    </row>
    <row r="213" s="1" customFormat="1" spans="1:20">
      <c r="A213" s="1" t="s">
        <v>1224</v>
      </c>
      <c r="B213" s="1" t="s">
        <v>91</v>
      </c>
      <c r="C213" s="1" t="s">
        <v>2421</v>
      </c>
      <c r="D213" s="1" t="s">
        <v>2422</v>
      </c>
      <c r="E213" s="1" t="s">
        <v>2423</v>
      </c>
      <c r="F213" s="1" t="s">
        <v>110</v>
      </c>
      <c r="G213" s="1" t="s">
        <v>81</v>
      </c>
      <c r="H213" s="1" t="s">
        <v>1764</v>
      </c>
      <c r="I213" s="1" t="s">
        <v>2424</v>
      </c>
      <c r="J213" s="1" t="s">
        <v>1766</v>
      </c>
      <c r="K213" s="1" t="s">
        <v>2424</v>
      </c>
      <c r="L213" s="1" t="s">
        <v>2424</v>
      </c>
      <c r="M213" s="1" t="s">
        <v>1767</v>
      </c>
      <c r="N213" s="1" t="s">
        <v>1767</v>
      </c>
      <c r="O213" s="1" t="s">
        <v>1768</v>
      </c>
      <c r="P213" s="1" t="s">
        <v>1769</v>
      </c>
      <c r="Q213" s="1" t="s">
        <v>2425</v>
      </c>
      <c r="R213" s="1" t="s">
        <v>73</v>
      </c>
      <c r="S213" s="1" t="s">
        <v>1771</v>
      </c>
      <c r="T213" s="1" t="s">
        <v>1772</v>
      </c>
    </row>
    <row r="214" s="1" customFormat="1" spans="1:20">
      <c r="A214" s="1" t="s">
        <v>1010</v>
      </c>
      <c r="B214" s="1" t="s">
        <v>91</v>
      </c>
      <c r="C214" s="1" t="s">
        <v>2426</v>
      </c>
      <c r="D214" s="1" t="s">
        <v>2427</v>
      </c>
      <c r="E214" s="1" t="s">
        <v>1013</v>
      </c>
      <c r="F214" s="1" t="s">
        <v>110</v>
      </c>
      <c r="G214" s="1" t="s">
        <v>81</v>
      </c>
      <c r="H214" s="1" t="s">
        <v>1764</v>
      </c>
      <c r="I214" s="1" t="s">
        <v>2363</v>
      </c>
      <c r="J214" s="1" t="s">
        <v>1766</v>
      </c>
      <c r="K214" s="1" t="s">
        <v>2363</v>
      </c>
      <c r="L214" s="1" t="s">
        <v>2363</v>
      </c>
      <c r="M214" s="1" t="s">
        <v>1767</v>
      </c>
      <c r="N214" s="1" t="s">
        <v>1767</v>
      </c>
      <c r="O214" s="1" t="s">
        <v>1768</v>
      </c>
      <c r="P214" s="1" t="s">
        <v>1769</v>
      </c>
      <c r="Q214" s="1" t="s">
        <v>2428</v>
      </c>
      <c r="R214" s="1" t="s">
        <v>73</v>
      </c>
      <c r="S214" s="1" t="s">
        <v>1771</v>
      </c>
      <c r="T214" s="1" t="s">
        <v>1772</v>
      </c>
    </row>
    <row r="215" s="1" customFormat="1" spans="1:20">
      <c r="A215" s="1" t="s">
        <v>1585</v>
      </c>
      <c r="B215" s="1" t="s">
        <v>91</v>
      </c>
      <c r="C215" s="1" t="s">
        <v>2429</v>
      </c>
      <c r="D215" s="1" t="s">
        <v>2430</v>
      </c>
      <c r="E215" s="1" t="s">
        <v>1588</v>
      </c>
      <c r="F215" s="1" t="s">
        <v>110</v>
      </c>
      <c r="G215" s="1" t="s">
        <v>81</v>
      </c>
      <c r="H215" s="1" t="s">
        <v>1764</v>
      </c>
      <c r="I215" s="1" t="s">
        <v>2431</v>
      </c>
      <c r="J215" s="1" t="s">
        <v>1766</v>
      </c>
      <c r="K215" s="1" t="s">
        <v>2431</v>
      </c>
      <c r="L215" s="1" t="s">
        <v>2431</v>
      </c>
      <c r="M215" s="1" t="s">
        <v>1767</v>
      </c>
      <c r="N215" s="1" t="s">
        <v>1767</v>
      </c>
      <c r="O215" s="1" t="s">
        <v>1768</v>
      </c>
      <c r="P215" s="1" t="s">
        <v>1769</v>
      </c>
      <c r="Q215" s="1" t="s">
        <v>2432</v>
      </c>
      <c r="R215" s="1" t="s">
        <v>73</v>
      </c>
      <c r="S215" s="1" t="s">
        <v>1771</v>
      </c>
      <c r="T215" s="1" t="s">
        <v>1772</v>
      </c>
    </row>
    <row r="216" s="1" customFormat="1" spans="1:20">
      <c r="A216" s="1" t="s">
        <v>847</v>
      </c>
      <c r="B216" s="1" t="s">
        <v>91</v>
      </c>
      <c r="C216" s="1" t="s">
        <v>2433</v>
      </c>
      <c r="D216" s="1" t="s">
        <v>849</v>
      </c>
      <c r="E216" s="1" t="s">
        <v>850</v>
      </c>
      <c r="F216" s="1" t="s">
        <v>110</v>
      </c>
      <c r="G216" s="1" t="s">
        <v>81</v>
      </c>
      <c r="H216" s="1" t="s">
        <v>1764</v>
      </c>
      <c r="I216" s="1" t="s">
        <v>2013</v>
      </c>
      <c r="J216" s="1" t="s">
        <v>1766</v>
      </c>
      <c r="K216" s="1" t="s">
        <v>2013</v>
      </c>
      <c r="L216" s="1" t="s">
        <v>2013</v>
      </c>
      <c r="M216" s="1" t="s">
        <v>1767</v>
      </c>
      <c r="N216" s="1" t="s">
        <v>1767</v>
      </c>
      <c r="O216" s="1" t="s">
        <v>1768</v>
      </c>
      <c r="P216" s="1" t="s">
        <v>1769</v>
      </c>
      <c r="Q216" s="1" t="s">
        <v>2434</v>
      </c>
      <c r="R216" s="1" t="s">
        <v>73</v>
      </c>
      <c r="S216" s="1" t="s">
        <v>1771</v>
      </c>
      <c r="T216" s="1" t="s">
        <v>1772</v>
      </c>
    </row>
    <row r="217" s="1" customFormat="1" spans="1:20">
      <c r="A217" s="1" t="s">
        <v>1366</v>
      </c>
      <c r="B217" s="1" t="s">
        <v>91</v>
      </c>
      <c r="C217" s="1" t="s">
        <v>2435</v>
      </c>
      <c r="D217" s="1" t="s">
        <v>2063</v>
      </c>
      <c r="E217" s="1" t="s">
        <v>1367</v>
      </c>
      <c r="F217" s="1" t="s">
        <v>110</v>
      </c>
      <c r="G217" s="1" t="s">
        <v>81</v>
      </c>
      <c r="H217" s="1" t="s">
        <v>1764</v>
      </c>
      <c r="I217" s="1" t="s">
        <v>2064</v>
      </c>
      <c r="J217" s="1" t="s">
        <v>1766</v>
      </c>
      <c r="K217" s="1" t="s">
        <v>2064</v>
      </c>
      <c r="L217" s="1" t="s">
        <v>2064</v>
      </c>
      <c r="M217" s="1" t="s">
        <v>1767</v>
      </c>
      <c r="N217" s="1" t="s">
        <v>1767</v>
      </c>
      <c r="O217" s="1" t="s">
        <v>1768</v>
      </c>
      <c r="P217" s="1" t="s">
        <v>1769</v>
      </c>
      <c r="Q217" s="1" t="s">
        <v>2436</v>
      </c>
      <c r="R217" s="1" t="s">
        <v>73</v>
      </c>
      <c r="S217" s="1" t="s">
        <v>1771</v>
      </c>
      <c r="T217" s="1" t="s">
        <v>1772</v>
      </c>
    </row>
    <row r="218" s="1" customFormat="1" spans="1:20">
      <c r="A218" s="1" t="s">
        <v>1217</v>
      </c>
      <c r="B218" s="1" t="s">
        <v>91</v>
      </c>
      <c r="C218" s="1" t="s">
        <v>2437</v>
      </c>
      <c r="D218" s="1" t="s">
        <v>1219</v>
      </c>
      <c r="E218" s="1" t="s">
        <v>2438</v>
      </c>
      <c r="F218" s="1" t="s">
        <v>110</v>
      </c>
      <c r="G218" s="1" t="s">
        <v>81</v>
      </c>
      <c r="H218" s="1" t="s">
        <v>1764</v>
      </c>
      <c r="I218" s="1" t="s">
        <v>2439</v>
      </c>
      <c r="J218" s="1" t="s">
        <v>1766</v>
      </c>
      <c r="K218" s="1" t="s">
        <v>2439</v>
      </c>
      <c r="L218" s="1" t="s">
        <v>2439</v>
      </c>
      <c r="M218" s="1" t="s">
        <v>1767</v>
      </c>
      <c r="N218" s="1" t="s">
        <v>1767</v>
      </c>
      <c r="O218" s="1" t="s">
        <v>1768</v>
      </c>
      <c r="P218" s="1" t="s">
        <v>1769</v>
      </c>
      <c r="Q218" s="1" t="s">
        <v>2440</v>
      </c>
      <c r="R218" s="1" t="s">
        <v>73</v>
      </c>
      <c r="S218" s="1" t="s">
        <v>1771</v>
      </c>
      <c r="T218" s="1" t="s">
        <v>1772</v>
      </c>
    </row>
    <row r="219" s="1" customFormat="1" spans="1:20">
      <c r="A219" s="1" t="s">
        <v>1575</v>
      </c>
      <c r="B219" s="1" t="s">
        <v>91</v>
      </c>
      <c r="C219" s="1" t="s">
        <v>2441</v>
      </c>
      <c r="D219" s="1" t="s">
        <v>1577</v>
      </c>
      <c r="E219" s="1" t="s">
        <v>1578</v>
      </c>
      <c r="F219" s="1" t="s">
        <v>110</v>
      </c>
      <c r="G219" s="1" t="s">
        <v>81</v>
      </c>
      <c r="H219" s="1" t="s">
        <v>1764</v>
      </c>
      <c r="I219" s="1" t="s">
        <v>1765</v>
      </c>
      <c r="J219" s="1" t="s">
        <v>1766</v>
      </c>
      <c r="K219" s="1" t="s">
        <v>1765</v>
      </c>
      <c r="L219" s="1" t="s">
        <v>1765</v>
      </c>
      <c r="M219" s="1" t="s">
        <v>1767</v>
      </c>
      <c r="N219" s="1" t="s">
        <v>1767</v>
      </c>
      <c r="O219" s="1" t="s">
        <v>1768</v>
      </c>
      <c r="P219" s="1" t="s">
        <v>1769</v>
      </c>
      <c r="Q219" s="1" t="s">
        <v>2442</v>
      </c>
      <c r="R219" s="1" t="s">
        <v>73</v>
      </c>
      <c r="S219" s="1" t="s">
        <v>1771</v>
      </c>
      <c r="T219" s="1" t="s">
        <v>1772</v>
      </c>
    </row>
    <row r="220" s="1" customFormat="1" spans="1:20">
      <c r="A220" s="1" t="s">
        <v>1568</v>
      </c>
      <c r="B220" s="1" t="s">
        <v>91</v>
      </c>
      <c r="C220" s="1" t="s">
        <v>2443</v>
      </c>
      <c r="D220" s="1" t="s">
        <v>1570</v>
      </c>
      <c r="E220" s="1" t="s">
        <v>1168</v>
      </c>
      <c r="F220" s="1" t="s">
        <v>110</v>
      </c>
      <c r="G220" s="1" t="s">
        <v>81</v>
      </c>
      <c r="H220" s="1" t="s">
        <v>1764</v>
      </c>
      <c r="I220" s="1" t="s">
        <v>1830</v>
      </c>
      <c r="J220" s="1" t="s">
        <v>1766</v>
      </c>
      <c r="K220" s="1" t="s">
        <v>1830</v>
      </c>
      <c r="L220" s="1" t="s">
        <v>1830</v>
      </c>
      <c r="M220" s="1" t="s">
        <v>1767</v>
      </c>
      <c r="N220" s="1" t="s">
        <v>1767</v>
      </c>
      <c r="O220" s="1" t="s">
        <v>1768</v>
      </c>
      <c r="P220" s="1" t="s">
        <v>1769</v>
      </c>
      <c r="Q220" s="1" t="s">
        <v>2444</v>
      </c>
      <c r="R220" s="1" t="s">
        <v>73</v>
      </c>
      <c r="S220" s="1" t="s">
        <v>1771</v>
      </c>
      <c r="T220" s="1" t="s">
        <v>1772</v>
      </c>
    </row>
    <row r="221" s="1" customFormat="1" spans="1:20">
      <c r="A221" s="1" t="s">
        <v>852</v>
      </c>
      <c r="B221" s="1" t="s">
        <v>91</v>
      </c>
      <c r="C221" s="1" t="s">
        <v>2445</v>
      </c>
      <c r="D221" s="1" t="s">
        <v>2446</v>
      </c>
      <c r="E221" s="1" t="s">
        <v>2447</v>
      </c>
      <c r="F221" s="1" t="s">
        <v>91</v>
      </c>
      <c r="G221" s="1" t="s">
        <v>81</v>
      </c>
      <c r="H221" s="1" t="s">
        <v>1764</v>
      </c>
      <c r="I221" s="1" t="s">
        <v>2448</v>
      </c>
      <c r="J221" s="1" t="s">
        <v>1766</v>
      </c>
      <c r="K221" s="1" t="s">
        <v>2448</v>
      </c>
      <c r="L221" s="1" t="s">
        <v>2448</v>
      </c>
      <c r="M221" s="1" t="s">
        <v>1767</v>
      </c>
      <c r="N221" s="1" t="s">
        <v>1767</v>
      </c>
      <c r="O221" s="1" t="s">
        <v>1768</v>
      </c>
      <c r="P221" s="1" t="s">
        <v>1769</v>
      </c>
      <c r="Q221" s="1" t="s">
        <v>2449</v>
      </c>
      <c r="R221" s="1" t="s">
        <v>73</v>
      </c>
      <c r="S221" s="1" t="s">
        <v>1771</v>
      </c>
      <c r="T221" s="1" t="s">
        <v>1772</v>
      </c>
    </row>
    <row r="222" s="1" customFormat="1" spans="1:20">
      <c r="A222" s="1" t="s">
        <v>601</v>
      </c>
      <c r="B222" s="1" t="s">
        <v>91</v>
      </c>
      <c r="C222" s="1" t="s">
        <v>2450</v>
      </c>
      <c r="D222" s="1" t="s">
        <v>603</v>
      </c>
      <c r="E222" s="1" t="s">
        <v>604</v>
      </c>
      <c r="F222" s="1" t="s">
        <v>91</v>
      </c>
      <c r="G222" s="1" t="s">
        <v>81</v>
      </c>
      <c r="H222" s="1" t="s">
        <v>1764</v>
      </c>
      <c r="I222" s="1" t="s">
        <v>2451</v>
      </c>
      <c r="J222" s="1" t="s">
        <v>1766</v>
      </c>
      <c r="K222" s="1" t="s">
        <v>2451</v>
      </c>
      <c r="L222" s="1" t="s">
        <v>2451</v>
      </c>
      <c r="M222" s="1" t="s">
        <v>1767</v>
      </c>
      <c r="N222" s="1" t="s">
        <v>1767</v>
      </c>
      <c r="O222" s="1" t="s">
        <v>1768</v>
      </c>
      <c r="P222" s="1" t="s">
        <v>1769</v>
      </c>
      <c r="Q222" s="1" t="s">
        <v>2452</v>
      </c>
      <c r="R222" s="1" t="s">
        <v>73</v>
      </c>
      <c r="S222" s="1" t="s">
        <v>1771</v>
      </c>
      <c r="T222" s="1" t="s">
        <v>1772</v>
      </c>
    </row>
    <row r="223" s="1" customFormat="1" spans="1:20">
      <c r="A223" s="1" t="s">
        <v>463</v>
      </c>
      <c r="B223" s="1" t="s">
        <v>91</v>
      </c>
      <c r="C223" s="1" t="s">
        <v>2453</v>
      </c>
      <c r="D223" s="1" t="s">
        <v>2454</v>
      </c>
      <c r="E223" s="1" t="s">
        <v>466</v>
      </c>
      <c r="F223" s="1" t="s">
        <v>110</v>
      </c>
      <c r="G223" s="1" t="s">
        <v>81</v>
      </c>
      <c r="H223" s="1" t="s">
        <v>1764</v>
      </c>
      <c r="I223" s="1" t="s">
        <v>2148</v>
      </c>
      <c r="J223" s="1" t="s">
        <v>1766</v>
      </c>
      <c r="K223" s="1" t="s">
        <v>2148</v>
      </c>
      <c r="L223" s="1" t="s">
        <v>2148</v>
      </c>
      <c r="M223" s="1" t="s">
        <v>1767</v>
      </c>
      <c r="N223" s="1" t="s">
        <v>1767</v>
      </c>
      <c r="O223" s="1" t="s">
        <v>1768</v>
      </c>
      <c r="P223" s="1" t="s">
        <v>1769</v>
      </c>
      <c r="Q223" s="1" t="s">
        <v>2455</v>
      </c>
      <c r="R223" s="1" t="s">
        <v>73</v>
      </c>
      <c r="S223" s="1" t="s">
        <v>1771</v>
      </c>
      <c r="T223" s="1" t="s">
        <v>1772</v>
      </c>
    </row>
    <row r="224" s="1" customFormat="1" spans="1:20">
      <c r="A224" s="1" t="s">
        <v>392</v>
      </c>
      <c r="B224" s="1" t="s">
        <v>91</v>
      </c>
      <c r="C224" s="1" t="s">
        <v>2456</v>
      </c>
      <c r="D224" s="1" t="s">
        <v>2457</v>
      </c>
      <c r="E224" s="1" t="s">
        <v>395</v>
      </c>
      <c r="F224" s="1" t="s">
        <v>91</v>
      </c>
      <c r="G224" s="1" t="s">
        <v>81</v>
      </c>
      <c r="H224" s="1" t="s">
        <v>1764</v>
      </c>
      <c r="I224" s="1" t="s">
        <v>2458</v>
      </c>
      <c r="J224" s="1" t="s">
        <v>1766</v>
      </c>
      <c r="K224" s="1" t="s">
        <v>2458</v>
      </c>
      <c r="L224" s="1" t="s">
        <v>2458</v>
      </c>
      <c r="M224" s="1" t="s">
        <v>1767</v>
      </c>
      <c r="N224" s="1" t="s">
        <v>1767</v>
      </c>
      <c r="O224" s="1" t="s">
        <v>1768</v>
      </c>
      <c r="P224" s="1" t="s">
        <v>1769</v>
      </c>
      <c r="Q224" s="1" t="s">
        <v>2459</v>
      </c>
      <c r="R224" s="1" t="s">
        <v>73</v>
      </c>
      <c r="S224" s="1" t="s">
        <v>1771</v>
      </c>
      <c r="T224" s="1" t="s">
        <v>1772</v>
      </c>
    </row>
    <row r="225" s="1" customFormat="1" spans="1:20">
      <c r="A225" s="1" t="s">
        <v>1362</v>
      </c>
      <c r="B225" s="1" t="s">
        <v>91</v>
      </c>
      <c r="C225" s="1" t="s">
        <v>2460</v>
      </c>
      <c r="D225" s="1" t="s">
        <v>1364</v>
      </c>
      <c r="E225" s="1" t="s">
        <v>1365</v>
      </c>
      <c r="F225" s="1" t="s">
        <v>110</v>
      </c>
      <c r="G225" s="1" t="s">
        <v>81</v>
      </c>
      <c r="H225" s="1" t="s">
        <v>1764</v>
      </c>
      <c r="I225" s="1" t="s">
        <v>2294</v>
      </c>
      <c r="J225" s="1" t="s">
        <v>1766</v>
      </c>
      <c r="K225" s="1" t="s">
        <v>2294</v>
      </c>
      <c r="L225" s="1" t="s">
        <v>2294</v>
      </c>
      <c r="M225" s="1" t="s">
        <v>1767</v>
      </c>
      <c r="N225" s="1" t="s">
        <v>1767</v>
      </c>
      <c r="O225" s="1" t="s">
        <v>1768</v>
      </c>
      <c r="P225" s="1" t="s">
        <v>1769</v>
      </c>
      <c r="Q225" s="1" t="s">
        <v>2461</v>
      </c>
      <c r="R225" s="1" t="s">
        <v>73</v>
      </c>
      <c r="S225" s="1" t="s">
        <v>1771</v>
      </c>
      <c r="T225" s="1" t="s">
        <v>1772</v>
      </c>
    </row>
    <row r="226" s="1" customFormat="1" spans="1:20">
      <c r="A226" s="1" t="s">
        <v>123</v>
      </c>
      <c r="B226" s="1" t="s">
        <v>91</v>
      </c>
      <c r="C226" s="1" t="s">
        <v>2462</v>
      </c>
      <c r="D226" s="1" t="s">
        <v>2463</v>
      </c>
      <c r="E226" s="1" t="s">
        <v>126</v>
      </c>
      <c r="F226" s="1" t="s">
        <v>110</v>
      </c>
      <c r="G226" s="1" t="s">
        <v>81</v>
      </c>
      <c r="H226" s="1" t="s">
        <v>1764</v>
      </c>
      <c r="I226" s="1" t="s">
        <v>2464</v>
      </c>
      <c r="J226" s="1" t="s">
        <v>1766</v>
      </c>
      <c r="K226" s="1" t="s">
        <v>2464</v>
      </c>
      <c r="L226" s="1" t="s">
        <v>2464</v>
      </c>
      <c r="M226" s="1" t="s">
        <v>1767</v>
      </c>
      <c r="N226" s="1" t="s">
        <v>1767</v>
      </c>
      <c r="O226" s="1" t="s">
        <v>1768</v>
      </c>
      <c r="P226" s="1" t="s">
        <v>1769</v>
      </c>
      <c r="Q226" s="1" t="s">
        <v>2465</v>
      </c>
      <c r="R226" s="1" t="s">
        <v>73</v>
      </c>
      <c r="S226" s="1" t="s">
        <v>1771</v>
      </c>
      <c r="T226" s="1" t="s">
        <v>1772</v>
      </c>
    </row>
    <row r="227" s="1" customFormat="1" spans="1:20">
      <c r="A227" s="1" t="s">
        <v>2466</v>
      </c>
      <c r="B227" s="1" t="s">
        <v>91</v>
      </c>
      <c r="C227" s="1" t="s">
        <v>2467</v>
      </c>
      <c r="D227" s="1" t="s">
        <v>2117</v>
      </c>
      <c r="E227" s="1" t="s">
        <v>2468</v>
      </c>
      <c r="F227" s="1" t="s">
        <v>110</v>
      </c>
      <c r="G227" s="1" t="s">
        <v>81</v>
      </c>
      <c r="H227" s="1" t="s">
        <v>1764</v>
      </c>
      <c r="I227" s="1" t="s">
        <v>1768</v>
      </c>
      <c r="J227" s="1" t="s">
        <v>1766</v>
      </c>
      <c r="K227" s="1" t="s">
        <v>1768</v>
      </c>
      <c r="L227" s="1" t="s">
        <v>1768</v>
      </c>
      <c r="M227" s="1" t="s">
        <v>1767</v>
      </c>
      <c r="N227" s="1" t="s">
        <v>1767</v>
      </c>
      <c r="O227" s="1" t="s">
        <v>1768</v>
      </c>
      <c r="P227" s="1" t="s">
        <v>1769</v>
      </c>
      <c r="Q227" s="1" t="s">
        <v>2469</v>
      </c>
      <c r="R227" s="1" t="s">
        <v>73</v>
      </c>
      <c r="S227" s="1" t="s">
        <v>1771</v>
      </c>
      <c r="T227" s="1" t="s">
        <v>1772</v>
      </c>
    </row>
    <row r="228" s="1" customFormat="1" spans="1:20">
      <c r="A228" s="1" t="s">
        <v>456</v>
      </c>
      <c r="B228" s="1" t="s">
        <v>91</v>
      </c>
      <c r="C228" s="1" t="s">
        <v>2470</v>
      </c>
      <c r="D228" s="1" t="s">
        <v>458</v>
      </c>
      <c r="E228" s="1" t="s">
        <v>459</v>
      </c>
      <c r="F228" s="1" t="s">
        <v>110</v>
      </c>
      <c r="G228" s="1" t="s">
        <v>81</v>
      </c>
      <c r="H228" s="1" t="s">
        <v>1764</v>
      </c>
      <c r="I228" s="1" t="s">
        <v>2340</v>
      </c>
      <c r="J228" s="1" t="s">
        <v>1766</v>
      </c>
      <c r="K228" s="1" t="s">
        <v>2340</v>
      </c>
      <c r="L228" s="1" t="s">
        <v>2340</v>
      </c>
      <c r="M228" s="1" t="s">
        <v>1767</v>
      </c>
      <c r="N228" s="1" t="s">
        <v>1767</v>
      </c>
      <c r="O228" s="1" t="s">
        <v>1768</v>
      </c>
      <c r="P228" s="1" t="s">
        <v>1769</v>
      </c>
      <c r="Q228" s="1" t="s">
        <v>2471</v>
      </c>
      <c r="R228" s="1" t="s">
        <v>73</v>
      </c>
      <c r="S228" s="1" t="s">
        <v>1771</v>
      </c>
      <c r="T228" s="1" t="s">
        <v>1772</v>
      </c>
    </row>
    <row r="229" s="1" customFormat="1" spans="1:20">
      <c r="A229" s="1" t="s">
        <v>595</v>
      </c>
      <c r="B229" s="1" t="s">
        <v>91</v>
      </c>
      <c r="C229" s="1" t="s">
        <v>2472</v>
      </c>
      <c r="D229" s="1" t="s">
        <v>2473</v>
      </c>
      <c r="E229" s="1" t="s">
        <v>598</v>
      </c>
      <c r="F229" s="1" t="s">
        <v>110</v>
      </c>
      <c r="G229" s="1" t="s">
        <v>81</v>
      </c>
      <c r="H229" s="1" t="s">
        <v>1764</v>
      </c>
      <c r="I229" s="1" t="s">
        <v>2363</v>
      </c>
      <c r="J229" s="1" t="s">
        <v>1766</v>
      </c>
      <c r="K229" s="1" t="s">
        <v>2363</v>
      </c>
      <c r="L229" s="1" t="s">
        <v>2363</v>
      </c>
      <c r="M229" s="1" t="s">
        <v>1767</v>
      </c>
      <c r="N229" s="1" t="s">
        <v>1767</v>
      </c>
      <c r="O229" s="1" t="s">
        <v>1768</v>
      </c>
      <c r="P229" s="1" t="s">
        <v>1769</v>
      </c>
      <c r="Q229" s="1" t="s">
        <v>2474</v>
      </c>
      <c r="R229" s="1" t="s">
        <v>73</v>
      </c>
      <c r="S229" s="1" t="s">
        <v>1771</v>
      </c>
      <c r="T229" s="1" t="s">
        <v>1772</v>
      </c>
    </row>
    <row r="230" s="1" customFormat="1" spans="1:20">
      <c r="A230" s="1" t="s">
        <v>1356</v>
      </c>
      <c r="B230" s="1" t="s">
        <v>91</v>
      </c>
      <c r="C230" s="1" t="s">
        <v>2475</v>
      </c>
      <c r="D230" s="1" t="s">
        <v>1358</v>
      </c>
      <c r="E230" s="1" t="s">
        <v>1359</v>
      </c>
      <c r="F230" s="1" t="s">
        <v>110</v>
      </c>
      <c r="G230" s="1" t="s">
        <v>81</v>
      </c>
      <c r="H230" s="1" t="s">
        <v>1764</v>
      </c>
      <c r="I230" s="1" t="s">
        <v>2476</v>
      </c>
      <c r="J230" s="1" t="s">
        <v>1766</v>
      </c>
      <c r="K230" s="1" t="s">
        <v>2476</v>
      </c>
      <c r="L230" s="1" t="s">
        <v>2476</v>
      </c>
      <c r="M230" s="1" t="s">
        <v>1767</v>
      </c>
      <c r="N230" s="1" t="s">
        <v>1767</v>
      </c>
      <c r="O230" s="1" t="s">
        <v>1768</v>
      </c>
      <c r="P230" s="1" t="s">
        <v>1769</v>
      </c>
      <c r="Q230" s="1" t="s">
        <v>2477</v>
      </c>
      <c r="R230" s="1" t="s">
        <v>73</v>
      </c>
      <c r="S230" s="1" t="s">
        <v>1771</v>
      </c>
      <c r="T230" s="1" t="s">
        <v>1772</v>
      </c>
    </row>
    <row r="231" s="1" customFormat="1" spans="1:20">
      <c r="A231" s="1" t="s">
        <v>170</v>
      </c>
      <c r="B231" s="1" t="s">
        <v>91</v>
      </c>
      <c r="C231" s="1" t="s">
        <v>2478</v>
      </c>
      <c r="D231" s="1" t="s">
        <v>172</v>
      </c>
      <c r="E231" s="1" t="s">
        <v>173</v>
      </c>
      <c r="F231" s="1" t="s">
        <v>110</v>
      </c>
      <c r="G231" s="1" t="s">
        <v>81</v>
      </c>
      <c r="H231" s="1" t="s">
        <v>1764</v>
      </c>
      <c r="I231" s="1" t="s">
        <v>2148</v>
      </c>
      <c r="J231" s="1" t="s">
        <v>1766</v>
      </c>
      <c r="K231" s="1" t="s">
        <v>2148</v>
      </c>
      <c r="L231" s="1" t="s">
        <v>2148</v>
      </c>
      <c r="M231" s="1" t="s">
        <v>1767</v>
      </c>
      <c r="N231" s="1" t="s">
        <v>1767</v>
      </c>
      <c r="O231" s="1" t="s">
        <v>1768</v>
      </c>
      <c r="P231" s="1" t="s">
        <v>1769</v>
      </c>
      <c r="Q231" s="1" t="s">
        <v>2479</v>
      </c>
      <c r="R231" s="1" t="s">
        <v>73</v>
      </c>
      <c r="S231" s="1" t="s">
        <v>1771</v>
      </c>
      <c r="T231" s="1" t="s">
        <v>1772</v>
      </c>
    </row>
    <row r="232" s="1" customFormat="1" spans="1:20">
      <c r="A232" s="1" t="s">
        <v>176</v>
      </c>
      <c r="B232" s="1" t="s">
        <v>91</v>
      </c>
      <c r="C232" s="1" t="s">
        <v>2480</v>
      </c>
      <c r="D232" s="1" t="s">
        <v>2481</v>
      </c>
      <c r="E232" s="1" t="s">
        <v>179</v>
      </c>
      <c r="F232" s="1" t="s">
        <v>110</v>
      </c>
      <c r="G232" s="1" t="s">
        <v>81</v>
      </c>
      <c r="H232" s="1" t="s">
        <v>1764</v>
      </c>
      <c r="I232" s="1" t="s">
        <v>2064</v>
      </c>
      <c r="J232" s="1" t="s">
        <v>1766</v>
      </c>
      <c r="K232" s="1" t="s">
        <v>2064</v>
      </c>
      <c r="L232" s="1" t="s">
        <v>2064</v>
      </c>
      <c r="M232" s="1" t="s">
        <v>1767</v>
      </c>
      <c r="N232" s="1" t="s">
        <v>1767</v>
      </c>
      <c r="O232" s="1" t="s">
        <v>1768</v>
      </c>
      <c r="P232" s="1" t="s">
        <v>1769</v>
      </c>
      <c r="Q232" s="1" t="s">
        <v>2482</v>
      </c>
      <c r="R232" s="1" t="s">
        <v>73</v>
      </c>
      <c r="S232" s="1" t="s">
        <v>1771</v>
      </c>
      <c r="T232" s="1" t="s">
        <v>1772</v>
      </c>
    </row>
    <row r="233" s="1" customFormat="1" spans="1:20">
      <c r="A233" s="1" t="s">
        <v>1077</v>
      </c>
      <c r="B233" s="1" t="s">
        <v>91</v>
      </c>
      <c r="C233" s="1" t="s">
        <v>2483</v>
      </c>
      <c r="D233" s="1" t="s">
        <v>1079</v>
      </c>
      <c r="E233" s="1" t="s">
        <v>1080</v>
      </c>
      <c r="F233" s="1" t="s">
        <v>110</v>
      </c>
      <c r="G233" s="1" t="s">
        <v>81</v>
      </c>
      <c r="H233" s="1" t="s">
        <v>1764</v>
      </c>
      <c r="I233" s="1" t="s">
        <v>2052</v>
      </c>
      <c r="J233" s="1" t="s">
        <v>1766</v>
      </c>
      <c r="K233" s="1" t="s">
        <v>2052</v>
      </c>
      <c r="L233" s="1" t="s">
        <v>2052</v>
      </c>
      <c r="M233" s="1" t="s">
        <v>1767</v>
      </c>
      <c r="N233" s="1" t="s">
        <v>1767</v>
      </c>
      <c r="O233" s="1" t="s">
        <v>1768</v>
      </c>
      <c r="P233" s="1" t="s">
        <v>1769</v>
      </c>
      <c r="Q233" s="1" t="s">
        <v>2484</v>
      </c>
      <c r="R233" s="1" t="s">
        <v>73</v>
      </c>
      <c r="S233" s="1" t="s">
        <v>1771</v>
      </c>
      <c r="T233" s="1" t="s">
        <v>1772</v>
      </c>
    </row>
    <row r="234" s="1" customFormat="1" spans="1:20">
      <c r="A234" s="1" t="s">
        <v>1177</v>
      </c>
      <c r="B234" s="1" t="s">
        <v>91</v>
      </c>
      <c r="C234" s="1" t="s">
        <v>2485</v>
      </c>
      <c r="D234" s="1" t="s">
        <v>1179</v>
      </c>
      <c r="E234" s="1" t="s">
        <v>1180</v>
      </c>
      <c r="F234" s="1" t="s">
        <v>91</v>
      </c>
      <c r="G234" s="1" t="s">
        <v>81</v>
      </c>
      <c r="H234" s="1" t="s">
        <v>1764</v>
      </c>
      <c r="I234" s="1" t="s">
        <v>2486</v>
      </c>
      <c r="J234" s="1" t="s">
        <v>1766</v>
      </c>
      <c r="K234" s="1" t="s">
        <v>2486</v>
      </c>
      <c r="L234" s="1" t="s">
        <v>2486</v>
      </c>
      <c r="M234" s="1" t="s">
        <v>1767</v>
      </c>
      <c r="N234" s="1" t="s">
        <v>1767</v>
      </c>
      <c r="O234" s="1" t="s">
        <v>1768</v>
      </c>
      <c r="P234" s="1" t="s">
        <v>1769</v>
      </c>
      <c r="Q234" s="1" t="s">
        <v>2487</v>
      </c>
      <c r="R234" s="1" t="s">
        <v>73</v>
      </c>
      <c r="S234" s="1" t="s">
        <v>1771</v>
      </c>
      <c r="T234" s="1" t="s">
        <v>1772</v>
      </c>
    </row>
    <row r="235" s="1" customFormat="1" spans="1:20">
      <c r="A235" s="1" t="s">
        <v>1331</v>
      </c>
      <c r="B235" s="1" t="s">
        <v>91</v>
      </c>
      <c r="C235" s="1" t="s">
        <v>2488</v>
      </c>
      <c r="D235" s="1" t="s">
        <v>1333</v>
      </c>
      <c r="E235" s="1" t="s">
        <v>1334</v>
      </c>
      <c r="F235" s="1" t="s">
        <v>110</v>
      </c>
      <c r="G235" s="1" t="s">
        <v>81</v>
      </c>
      <c r="H235" s="1" t="s">
        <v>1764</v>
      </c>
      <c r="I235" s="1" t="s">
        <v>2489</v>
      </c>
      <c r="J235" s="1" t="s">
        <v>1766</v>
      </c>
      <c r="K235" s="1" t="s">
        <v>2489</v>
      </c>
      <c r="L235" s="1" t="s">
        <v>2489</v>
      </c>
      <c r="M235" s="1" t="s">
        <v>1767</v>
      </c>
      <c r="N235" s="1" t="s">
        <v>1767</v>
      </c>
      <c r="O235" s="1" t="s">
        <v>1768</v>
      </c>
      <c r="P235" s="1" t="s">
        <v>1769</v>
      </c>
      <c r="Q235" s="1" t="s">
        <v>2490</v>
      </c>
      <c r="R235" s="1" t="s">
        <v>73</v>
      </c>
      <c r="S235" s="1" t="s">
        <v>1771</v>
      </c>
      <c r="T235" s="1" t="s">
        <v>1772</v>
      </c>
    </row>
    <row r="236" s="1" customFormat="1" spans="1:20">
      <c r="A236" s="1" t="s">
        <v>1563</v>
      </c>
      <c r="B236" s="1" t="s">
        <v>91</v>
      </c>
      <c r="C236" s="1" t="s">
        <v>2491</v>
      </c>
      <c r="D236" s="1" t="s">
        <v>1565</v>
      </c>
      <c r="E236" s="1" t="s">
        <v>1566</v>
      </c>
      <c r="F236" s="1" t="s">
        <v>110</v>
      </c>
      <c r="G236" s="1" t="s">
        <v>81</v>
      </c>
      <c r="H236" s="1" t="s">
        <v>1764</v>
      </c>
      <c r="I236" s="1" t="s">
        <v>2492</v>
      </c>
      <c r="J236" s="1" t="s">
        <v>1766</v>
      </c>
      <c r="K236" s="1" t="s">
        <v>2492</v>
      </c>
      <c r="L236" s="1" t="s">
        <v>2492</v>
      </c>
      <c r="M236" s="1" t="s">
        <v>1767</v>
      </c>
      <c r="N236" s="1" t="s">
        <v>1767</v>
      </c>
      <c r="O236" s="1" t="s">
        <v>1768</v>
      </c>
      <c r="P236" s="1" t="s">
        <v>1769</v>
      </c>
      <c r="Q236" s="1" t="s">
        <v>2493</v>
      </c>
      <c r="R236" s="1" t="s">
        <v>73</v>
      </c>
      <c r="S236" s="1" t="s">
        <v>1771</v>
      </c>
      <c r="T236" s="1" t="s">
        <v>1772</v>
      </c>
    </row>
    <row r="237" s="1" customFormat="1" spans="1:20">
      <c r="A237" s="1" t="s">
        <v>741</v>
      </c>
      <c r="B237" s="1" t="s">
        <v>91</v>
      </c>
      <c r="C237" s="1" t="s">
        <v>2494</v>
      </c>
      <c r="D237" s="1" t="s">
        <v>247</v>
      </c>
      <c r="E237" s="1" t="s">
        <v>742</v>
      </c>
      <c r="F237" s="1" t="s">
        <v>91</v>
      </c>
      <c r="G237" s="1" t="s">
        <v>81</v>
      </c>
      <c r="H237" s="1" t="s">
        <v>1764</v>
      </c>
      <c r="I237" s="1" t="s">
        <v>2495</v>
      </c>
      <c r="J237" s="1" t="s">
        <v>1766</v>
      </c>
      <c r="K237" s="1" t="s">
        <v>2495</v>
      </c>
      <c r="L237" s="1" t="s">
        <v>2495</v>
      </c>
      <c r="M237" s="1" t="s">
        <v>1767</v>
      </c>
      <c r="N237" s="1" t="s">
        <v>1767</v>
      </c>
      <c r="O237" s="1" t="s">
        <v>1768</v>
      </c>
      <c r="P237" s="1" t="s">
        <v>1769</v>
      </c>
      <c r="Q237" s="1" t="s">
        <v>2496</v>
      </c>
      <c r="R237" s="1" t="s">
        <v>73</v>
      </c>
      <c r="S237" s="1" t="s">
        <v>1771</v>
      </c>
      <c r="T237" s="1" t="s">
        <v>1772</v>
      </c>
    </row>
    <row r="238" s="1" customFormat="1" spans="1:20">
      <c r="A238" s="1" t="s">
        <v>1087</v>
      </c>
      <c r="B238" s="1" t="s">
        <v>91</v>
      </c>
      <c r="C238" s="1" t="s">
        <v>2497</v>
      </c>
      <c r="D238" s="1" t="s">
        <v>1089</v>
      </c>
      <c r="E238" s="1" t="s">
        <v>2498</v>
      </c>
      <c r="F238" s="1" t="s">
        <v>110</v>
      </c>
      <c r="G238" s="1" t="s">
        <v>81</v>
      </c>
      <c r="H238" s="1" t="s">
        <v>1764</v>
      </c>
      <c r="I238" s="1" t="s">
        <v>2499</v>
      </c>
      <c r="J238" s="1" t="s">
        <v>1766</v>
      </c>
      <c r="K238" s="1" t="s">
        <v>2499</v>
      </c>
      <c r="L238" s="1" t="s">
        <v>2499</v>
      </c>
      <c r="M238" s="1" t="s">
        <v>1767</v>
      </c>
      <c r="N238" s="1" t="s">
        <v>1767</v>
      </c>
      <c r="O238" s="1" t="s">
        <v>1768</v>
      </c>
      <c r="P238" s="1" t="s">
        <v>1769</v>
      </c>
      <c r="Q238" s="1" t="s">
        <v>2500</v>
      </c>
      <c r="R238" s="1" t="s">
        <v>73</v>
      </c>
      <c r="S238" s="1" t="s">
        <v>1771</v>
      </c>
      <c r="T238" s="1" t="s">
        <v>1772</v>
      </c>
    </row>
    <row r="239" s="1" customFormat="1" spans="1:20">
      <c r="A239" s="1" t="s">
        <v>1025</v>
      </c>
      <c r="B239" s="1" t="s">
        <v>91</v>
      </c>
      <c r="C239" s="1" t="s">
        <v>2501</v>
      </c>
      <c r="D239" s="1" t="s">
        <v>2502</v>
      </c>
      <c r="E239" s="1" t="s">
        <v>1028</v>
      </c>
      <c r="F239" s="1" t="s">
        <v>110</v>
      </c>
      <c r="G239" s="1" t="s">
        <v>81</v>
      </c>
      <c r="H239" s="1" t="s">
        <v>1764</v>
      </c>
      <c r="I239" s="1" t="s">
        <v>2503</v>
      </c>
      <c r="J239" s="1" t="s">
        <v>1766</v>
      </c>
      <c r="K239" s="1" t="s">
        <v>2503</v>
      </c>
      <c r="L239" s="1" t="s">
        <v>2503</v>
      </c>
      <c r="M239" s="1" t="s">
        <v>1767</v>
      </c>
      <c r="N239" s="1" t="s">
        <v>1767</v>
      </c>
      <c r="O239" s="1" t="s">
        <v>1768</v>
      </c>
      <c r="P239" s="1" t="s">
        <v>1769</v>
      </c>
      <c r="Q239" s="1" t="s">
        <v>2504</v>
      </c>
      <c r="R239" s="1" t="s">
        <v>73</v>
      </c>
      <c r="S239" s="1" t="s">
        <v>1771</v>
      </c>
      <c r="T239" s="1" t="s">
        <v>1772</v>
      </c>
    </row>
    <row r="240" s="1" customFormat="1" spans="1:20">
      <c r="A240" s="1" t="s">
        <v>754</v>
      </c>
      <c r="B240" s="1" t="s">
        <v>91</v>
      </c>
      <c r="C240" s="1" t="s">
        <v>2505</v>
      </c>
      <c r="D240" s="1" t="s">
        <v>756</v>
      </c>
      <c r="E240" s="1" t="s">
        <v>757</v>
      </c>
      <c r="F240" s="1" t="s">
        <v>110</v>
      </c>
      <c r="G240" s="1" t="s">
        <v>81</v>
      </c>
      <c r="H240" s="1" t="s">
        <v>1764</v>
      </c>
      <c r="I240" s="1" t="s">
        <v>2506</v>
      </c>
      <c r="J240" s="1" t="s">
        <v>1766</v>
      </c>
      <c r="K240" s="1" t="s">
        <v>2506</v>
      </c>
      <c r="L240" s="1" t="s">
        <v>2506</v>
      </c>
      <c r="M240" s="1" t="s">
        <v>1767</v>
      </c>
      <c r="N240" s="1" t="s">
        <v>1767</v>
      </c>
      <c r="O240" s="1" t="s">
        <v>1768</v>
      </c>
      <c r="P240" s="1" t="s">
        <v>1769</v>
      </c>
      <c r="Q240" s="1" t="s">
        <v>2507</v>
      </c>
      <c r="R240" s="1" t="s">
        <v>73</v>
      </c>
      <c r="S240" s="1" t="s">
        <v>1771</v>
      </c>
      <c r="T240" s="1" t="s">
        <v>1772</v>
      </c>
    </row>
    <row r="241" s="1" customFormat="1" spans="1:20">
      <c r="A241" s="1" t="s">
        <v>468</v>
      </c>
      <c r="B241" s="1" t="s">
        <v>91</v>
      </c>
      <c r="C241" s="1" t="s">
        <v>2508</v>
      </c>
      <c r="D241" s="1" t="s">
        <v>2509</v>
      </c>
      <c r="E241" s="1" t="s">
        <v>471</v>
      </c>
      <c r="F241" s="1" t="s">
        <v>91</v>
      </c>
      <c r="G241" s="1" t="s">
        <v>81</v>
      </c>
      <c r="H241" s="1" t="s">
        <v>1764</v>
      </c>
      <c r="I241" s="1" t="s">
        <v>2074</v>
      </c>
      <c r="J241" s="1" t="s">
        <v>1766</v>
      </c>
      <c r="K241" s="1" t="s">
        <v>2074</v>
      </c>
      <c r="L241" s="1" t="s">
        <v>2074</v>
      </c>
      <c r="M241" s="1" t="s">
        <v>1767</v>
      </c>
      <c r="N241" s="1" t="s">
        <v>1767</v>
      </c>
      <c r="O241" s="1" t="s">
        <v>1768</v>
      </c>
      <c r="P241" s="1" t="s">
        <v>1769</v>
      </c>
      <c r="Q241" s="1" t="s">
        <v>2510</v>
      </c>
      <c r="R241" s="1" t="s">
        <v>73</v>
      </c>
      <c r="S241" s="1" t="s">
        <v>1771</v>
      </c>
      <c r="T241" s="1" t="s">
        <v>1772</v>
      </c>
    </row>
    <row r="242" s="1" customFormat="1" spans="1:20">
      <c r="A242" s="1" t="s">
        <v>746</v>
      </c>
      <c r="B242" s="1" t="s">
        <v>91</v>
      </c>
      <c r="C242" s="1" t="s">
        <v>2511</v>
      </c>
      <c r="D242" s="1" t="s">
        <v>748</v>
      </c>
      <c r="E242" s="1" t="s">
        <v>749</v>
      </c>
      <c r="F242" s="1" t="s">
        <v>91</v>
      </c>
      <c r="G242" s="1" t="s">
        <v>81</v>
      </c>
      <c r="H242" s="1" t="s">
        <v>1764</v>
      </c>
      <c r="I242" s="1" t="s">
        <v>2512</v>
      </c>
      <c r="J242" s="1" t="s">
        <v>1766</v>
      </c>
      <c r="K242" s="1" t="s">
        <v>2512</v>
      </c>
      <c r="L242" s="1" t="s">
        <v>2512</v>
      </c>
      <c r="M242" s="1" t="s">
        <v>1767</v>
      </c>
      <c r="N242" s="1" t="s">
        <v>1767</v>
      </c>
      <c r="O242" s="1" t="s">
        <v>1768</v>
      </c>
      <c r="P242" s="1" t="s">
        <v>1769</v>
      </c>
      <c r="Q242" s="1" t="s">
        <v>2513</v>
      </c>
      <c r="R242" s="1" t="s">
        <v>73</v>
      </c>
      <c r="S242" s="1" t="s">
        <v>1771</v>
      </c>
      <c r="T242" s="1" t="s">
        <v>1772</v>
      </c>
    </row>
    <row r="243" s="1" customFormat="1" spans="1:20">
      <c r="A243" s="1" t="s">
        <v>474</v>
      </c>
      <c r="B243" s="1" t="s">
        <v>91</v>
      </c>
      <c r="C243" s="1" t="s">
        <v>2514</v>
      </c>
      <c r="D243" s="1" t="s">
        <v>476</v>
      </c>
      <c r="E243" s="1" t="s">
        <v>477</v>
      </c>
      <c r="F243" s="1" t="s">
        <v>91</v>
      </c>
      <c r="G243" s="1" t="s">
        <v>81</v>
      </c>
      <c r="H243" s="1" t="s">
        <v>1764</v>
      </c>
      <c r="I243" s="1" t="s">
        <v>2515</v>
      </c>
      <c r="J243" s="1" t="s">
        <v>1766</v>
      </c>
      <c r="K243" s="1" t="s">
        <v>2515</v>
      </c>
      <c r="L243" s="1" t="s">
        <v>2515</v>
      </c>
      <c r="M243" s="1" t="s">
        <v>1767</v>
      </c>
      <c r="N243" s="1" t="s">
        <v>1767</v>
      </c>
      <c r="O243" s="1" t="s">
        <v>1768</v>
      </c>
      <c r="P243" s="1" t="s">
        <v>1769</v>
      </c>
      <c r="Q243" s="1" t="s">
        <v>2516</v>
      </c>
      <c r="R243" s="1" t="s">
        <v>73</v>
      </c>
      <c r="S243" s="1" t="s">
        <v>1771</v>
      </c>
      <c r="T243" s="1" t="s">
        <v>1772</v>
      </c>
    </row>
    <row r="244" s="1" customFormat="1" spans="1:20">
      <c r="A244" s="1" t="s">
        <v>131</v>
      </c>
      <c r="B244" s="1" t="s">
        <v>91</v>
      </c>
      <c r="C244" s="1" t="s">
        <v>2517</v>
      </c>
      <c r="D244" s="1" t="s">
        <v>133</v>
      </c>
      <c r="E244" s="1" t="s">
        <v>134</v>
      </c>
      <c r="F244" s="1" t="s">
        <v>110</v>
      </c>
      <c r="G244" s="1" t="s">
        <v>81</v>
      </c>
      <c r="H244" s="1" t="s">
        <v>1764</v>
      </c>
      <c r="I244" s="1" t="s">
        <v>2518</v>
      </c>
      <c r="J244" s="1" t="s">
        <v>1766</v>
      </c>
      <c r="K244" s="1" t="s">
        <v>2518</v>
      </c>
      <c r="L244" s="1" t="s">
        <v>2518</v>
      </c>
      <c r="M244" s="1" t="s">
        <v>1767</v>
      </c>
      <c r="N244" s="1" t="s">
        <v>1767</v>
      </c>
      <c r="O244" s="1" t="s">
        <v>1768</v>
      </c>
      <c r="P244" s="1" t="s">
        <v>1769</v>
      </c>
      <c r="Q244" s="1" t="s">
        <v>2519</v>
      </c>
      <c r="R244" s="1" t="s">
        <v>73</v>
      </c>
      <c r="S244" s="1" t="s">
        <v>1771</v>
      </c>
      <c r="T244" s="1" t="s">
        <v>1772</v>
      </c>
    </row>
    <row r="245" s="1" customFormat="1" spans="1:20">
      <c r="A245" s="1" t="s">
        <v>606</v>
      </c>
      <c r="B245" s="1" t="s">
        <v>91</v>
      </c>
      <c r="C245" s="1" t="s">
        <v>2520</v>
      </c>
      <c r="D245" s="1" t="s">
        <v>608</v>
      </c>
      <c r="E245" s="1" t="s">
        <v>609</v>
      </c>
      <c r="F245" s="1" t="s">
        <v>110</v>
      </c>
      <c r="G245" s="1" t="s">
        <v>81</v>
      </c>
      <c r="H245" s="1" t="s">
        <v>1764</v>
      </c>
      <c r="I245" s="1" t="s">
        <v>2521</v>
      </c>
      <c r="J245" s="1" t="s">
        <v>1766</v>
      </c>
      <c r="K245" s="1" t="s">
        <v>2521</v>
      </c>
      <c r="L245" s="1" t="s">
        <v>2521</v>
      </c>
      <c r="M245" s="1" t="s">
        <v>1767</v>
      </c>
      <c r="N245" s="1" t="s">
        <v>1767</v>
      </c>
      <c r="O245" s="1" t="s">
        <v>1768</v>
      </c>
      <c r="P245" s="1" t="s">
        <v>1769</v>
      </c>
      <c r="Q245" s="1" t="s">
        <v>2522</v>
      </c>
      <c r="R245" s="1" t="s">
        <v>73</v>
      </c>
      <c r="S245" s="1" t="s">
        <v>1771</v>
      </c>
      <c r="T245" s="1" t="s">
        <v>1772</v>
      </c>
    </row>
    <row r="246" s="1" customFormat="1" spans="1:20">
      <c r="A246" s="1" t="s">
        <v>139</v>
      </c>
      <c r="B246" s="1" t="s">
        <v>91</v>
      </c>
      <c r="C246" s="1" t="s">
        <v>2523</v>
      </c>
      <c r="D246" s="1" t="s">
        <v>141</v>
      </c>
      <c r="E246" s="1" t="s">
        <v>142</v>
      </c>
      <c r="F246" s="1" t="s">
        <v>91</v>
      </c>
      <c r="G246" s="1" t="s">
        <v>81</v>
      </c>
      <c r="H246" s="1" t="s">
        <v>1764</v>
      </c>
      <c r="I246" s="1" t="s">
        <v>2052</v>
      </c>
      <c r="J246" s="1" t="s">
        <v>1766</v>
      </c>
      <c r="K246" s="1" t="s">
        <v>2052</v>
      </c>
      <c r="L246" s="1" t="s">
        <v>2052</v>
      </c>
      <c r="M246" s="1" t="s">
        <v>1767</v>
      </c>
      <c r="N246" s="1" t="s">
        <v>1767</v>
      </c>
      <c r="O246" s="1" t="s">
        <v>1768</v>
      </c>
      <c r="P246" s="1" t="s">
        <v>1769</v>
      </c>
      <c r="Q246" s="1" t="s">
        <v>2524</v>
      </c>
      <c r="R246" s="1" t="s">
        <v>73</v>
      </c>
      <c r="S246" s="1" t="s">
        <v>1771</v>
      </c>
      <c r="T246" s="1" t="s">
        <v>1772</v>
      </c>
    </row>
    <row r="247" s="1" customFormat="1" spans="1:20">
      <c r="A247" s="1" t="s">
        <v>1074</v>
      </c>
      <c r="B247" s="1" t="s">
        <v>91</v>
      </c>
      <c r="C247" s="1" t="s">
        <v>2525</v>
      </c>
      <c r="D247" s="1" t="s">
        <v>89</v>
      </c>
      <c r="E247" s="1" t="s">
        <v>1075</v>
      </c>
      <c r="F247" s="1" t="s">
        <v>110</v>
      </c>
      <c r="G247" s="1" t="s">
        <v>81</v>
      </c>
      <c r="H247" s="1" t="s">
        <v>1764</v>
      </c>
      <c r="I247" s="1" t="s">
        <v>2131</v>
      </c>
      <c r="J247" s="1" t="s">
        <v>1766</v>
      </c>
      <c r="K247" s="1" t="s">
        <v>2131</v>
      </c>
      <c r="L247" s="1" t="s">
        <v>2131</v>
      </c>
      <c r="M247" s="1" t="s">
        <v>1767</v>
      </c>
      <c r="N247" s="1" t="s">
        <v>1767</v>
      </c>
      <c r="O247" s="1" t="s">
        <v>1768</v>
      </c>
      <c r="P247" s="1" t="s">
        <v>1769</v>
      </c>
      <c r="Q247" s="1" t="s">
        <v>2526</v>
      </c>
      <c r="R247" s="1" t="s">
        <v>73</v>
      </c>
      <c r="S247" s="1" t="s">
        <v>1771</v>
      </c>
      <c r="T247" s="1" t="s">
        <v>1772</v>
      </c>
    </row>
    <row r="248" s="1" customFormat="1" spans="1:20">
      <c r="A248" s="1" t="s">
        <v>833</v>
      </c>
      <c r="B248" s="1" t="s">
        <v>91</v>
      </c>
      <c r="C248" s="1" t="s">
        <v>2527</v>
      </c>
      <c r="D248" s="1" t="s">
        <v>835</v>
      </c>
      <c r="E248" s="1" t="s">
        <v>836</v>
      </c>
      <c r="F248" s="1" t="s">
        <v>91</v>
      </c>
      <c r="G248" s="1" t="s">
        <v>81</v>
      </c>
      <c r="H248" s="1" t="s">
        <v>1764</v>
      </c>
      <c r="I248" s="1" t="s">
        <v>2528</v>
      </c>
      <c r="J248" s="1" t="s">
        <v>1766</v>
      </c>
      <c r="K248" s="1" t="s">
        <v>2528</v>
      </c>
      <c r="L248" s="1" t="s">
        <v>2528</v>
      </c>
      <c r="M248" s="1" t="s">
        <v>1767</v>
      </c>
      <c r="N248" s="1" t="s">
        <v>1767</v>
      </c>
      <c r="O248" s="1" t="s">
        <v>1768</v>
      </c>
      <c r="P248" s="1" t="s">
        <v>1769</v>
      </c>
      <c r="Q248" s="1" t="s">
        <v>2529</v>
      </c>
      <c r="R248" s="1" t="s">
        <v>73</v>
      </c>
      <c r="S248" s="1" t="s">
        <v>1771</v>
      </c>
      <c r="T248" s="1" t="s">
        <v>1772</v>
      </c>
    </row>
    <row r="249" s="1" customFormat="1" spans="1:20">
      <c r="A249" s="1" t="s">
        <v>2530</v>
      </c>
      <c r="B249" s="1" t="s">
        <v>91</v>
      </c>
      <c r="C249" s="1" t="s">
        <v>2531</v>
      </c>
      <c r="D249" s="1" t="s">
        <v>2532</v>
      </c>
      <c r="E249" s="1" t="s">
        <v>2533</v>
      </c>
      <c r="F249" s="1" t="s">
        <v>91</v>
      </c>
      <c r="G249" s="1" t="s">
        <v>81</v>
      </c>
      <c r="H249" s="1" t="s">
        <v>1764</v>
      </c>
      <c r="I249" s="1" t="s">
        <v>1939</v>
      </c>
      <c r="J249" s="1" t="s">
        <v>1766</v>
      </c>
      <c r="K249" s="1" t="s">
        <v>1939</v>
      </c>
      <c r="L249" s="1" t="s">
        <v>1939</v>
      </c>
      <c r="M249" s="1" t="s">
        <v>1767</v>
      </c>
      <c r="N249" s="1" t="s">
        <v>1767</v>
      </c>
      <c r="O249" s="1" t="s">
        <v>1768</v>
      </c>
      <c r="P249" s="1" t="s">
        <v>1769</v>
      </c>
      <c r="Q249" s="1" t="s">
        <v>2534</v>
      </c>
      <c r="R249" s="1" t="s">
        <v>73</v>
      </c>
      <c r="S249" s="1" t="s">
        <v>1771</v>
      </c>
      <c r="T249" s="1" t="s">
        <v>1772</v>
      </c>
    </row>
    <row r="250" s="1" customFormat="1" spans="1:20">
      <c r="A250" s="1" t="s">
        <v>2535</v>
      </c>
      <c r="B250" s="1" t="s">
        <v>91</v>
      </c>
      <c r="C250" s="1" t="s">
        <v>2536</v>
      </c>
      <c r="D250" s="1" t="s">
        <v>2537</v>
      </c>
      <c r="E250" s="1" t="s">
        <v>2538</v>
      </c>
      <c r="F250" s="1" t="s">
        <v>110</v>
      </c>
      <c r="G250" s="1" t="s">
        <v>81</v>
      </c>
      <c r="H250" s="1" t="s">
        <v>1764</v>
      </c>
      <c r="I250" s="1" t="s">
        <v>1768</v>
      </c>
      <c r="J250" s="1" t="s">
        <v>1766</v>
      </c>
      <c r="K250" s="1" t="s">
        <v>1768</v>
      </c>
      <c r="L250" s="1" t="s">
        <v>1768</v>
      </c>
      <c r="M250" s="1" t="s">
        <v>1767</v>
      </c>
      <c r="N250" s="1" t="s">
        <v>1767</v>
      </c>
      <c r="O250" s="1" t="s">
        <v>1768</v>
      </c>
      <c r="P250" s="1" t="s">
        <v>1769</v>
      </c>
      <c r="Q250" s="1" t="s">
        <v>2539</v>
      </c>
      <c r="R250" s="1" t="s">
        <v>73</v>
      </c>
      <c r="S250" s="1" t="s">
        <v>1771</v>
      </c>
      <c r="T250" s="1" t="s">
        <v>1772</v>
      </c>
    </row>
    <row r="251" s="1" customFormat="1" spans="1:20">
      <c r="A251" s="1" t="s">
        <v>1160</v>
      </c>
      <c r="B251" s="1" t="s">
        <v>91</v>
      </c>
      <c r="C251" s="1" t="s">
        <v>2540</v>
      </c>
      <c r="D251" s="1" t="s">
        <v>1162</v>
      </c>
      <c r="E251" s="1" t="s">
        <v>1163</v>
      </c>
      <c r="F251" s="1" t="s">
        <v>110</v>
      </c>
      <c r="G251" s="1" t="s">
        <v>81</v>
      </c>
      <c r="H251" s="1" t="s">
        <v>1764</v>
      </c>
      <c r="I251" s="1" t="s">
        <v>2272</v>
      </c>
      <c r="J251" s="1" t="s">
        <v>1766</v>
      </c>
      <c r="K251" s="1" t="s">
        <v>2272</v>
      </c>
      <c r="L251" s="1" t="s">
        <v>2272</v>
      </c>
      <c r="M251" s="1" t="s">
        <v>1767</v>
      </c>
      <c r="N251" s="1" t="s">
        <v>1767</v>
      </c>
      <c r="O251" s="1" t="s">
        <v>1768</v>
      </c>
      <c r="P251" s="1" t="s">
        <v>1769</v>
      </c>
      <c r="Q251" s="1" t="s">
        <v>2541</v>
      </c>
      <c r="R251" s="1" t="s">
        <v>73</v>
      </c>
      <c r="S251" s="1" t="s">
        <v>1771</v>
      </c>
      <c r="T251" s="1" t="s">
        <v>1772</v>
      </c>
    </row>
    <row r="252" s="1" customFormat="1" spans="1:20">
      <c r="A252" s="1" t="s">
        <v>1536</v>
      </c>
      <c r="B252" s="1" t="s">
        <v>91</v>
      </c>
      <c r="C252" s="1" t="s">
        <v>2542</v>
      </c>
      <c r="D252" s="1" t="s">
        <v>2532</v>
      </c>
      <c r="E252" s="1" t="s">
        <v>1539</v>
      </c>
      <c r="F252" s="1" t="s">
        <v>91</v>
      </c>
      <c r="G252" s="1" t="s">
        <v>81</v>
      </c>
      <c r="H252" s="1" t="s">
        <v>1764</v>
      </c>
      <c r="I252" s="1" t="s">
        <v>1939</v>
      </c>
      <c r="J252" s="1" t="s">
        <v>1766</v>
      </c>
      <c r="K252" s="1" t="s">
        <v>1939</v>
      </c>
      <c r="L252" s="1" t="s">
        <v>1939</v>
      </c>
      <c r="M252" s="1" t="s">
        <v>1767</v>
      </c>
      <c r="N252" s="1" t="s">
        <v>1767</v>
      </c>
      <c r="O252" s="1" t="s">
        <v>1768</v>
      </c>
      <c r="P252" s="1" t="s">
        <v>1769</v>
      </c>
      <c r="Q252" s="1" t="s">
        <v>2543</v>
      </c>
      <c r="R252" s="1" t="s">
        <v>73</v>
      </c>
      <c r="S252" s="1" t="s">
        <v>1771</v>
      </c>
      <c r="T252" s="1" t="s">
        <v>1772</v>
      </c>
    </row>
    <row r="253" s="1" customFormat="1" spans="1:20">
      <c r="A253" s="1" t="s">
        <v>356</v>
      </c>
      <c r="B253" s="1" t="s">
        <v>101</v>
      </c>
      <c r="C253" s="1" t="s">
        <v>2544</v>
      </c>
      <c r="D253" s="1" t="s">
        <v>2545</v>
      </c>
      <c r="E253" s="1" t="s">
        <v>359</v>
      </c>
      <c r="F253" s="1" t="s">
        <v>91</v>
      </c>
      <c r="G253" s="1" t="s">
        <v>81</v>
      </c>
      <c r="H253" s="1" t="s">
        <v>1764</v>
      </c>
      <c r="I253" s="1" t="s">
        <v>2546</v>
      </c>
      <c r="J253" s="1" t="s">
        <v>1766</v>
      </c>
      <c r="K253" s="1" t="s">
        <v>2546</v>
      </c>
      <c r="L253" s="1" t="s">
        <v>2546</v>
      </c>
      <c r="M253" s="1" t="s">
        <v>1767</v>
      </c>
      <c r="N253" s="1" t="s">
        <v>1767</v>
      </c>
      <c r="O253" s="1" t="s">
        <v>1768</v>
      </c>
      <c r="P253" s="1" t="s">
        <v>1769</v>
      </c>
      <c r="Q253" s="1" t="s">
        <v>2547</v>
      </c>
      <c r="R253" s="1" t="s">
        <v>73</v>
      </c>
      <c r="S253" s="1" t="s">
        <v>1771</v>
      </c>
      <c r="T253" s="1" t="s">
        <v>1772</v>
      </c>
    </row>
    <row r="254" s="1" customFormat="1" spans="1:20">
      <c r="A254" s="1" t="s">
        <v>1518</v>
      </c>
      <c r="B254" s="1" t="s">
        <v>101</v>
      </c>
      <c r="C254" s="1" t="s">
        <v>2548</v>
      </c>
      <c r="D254" s="1" t="s">
        <v>1520</v>
      </c>
      <c r="E254" s="1" t="s">
        <v>2549</v>
      </c>
      <c r="F254" s="1" t="s">
        <v>110</v>
      </c>
      <c r="G254" s="1" t="s">
        <v>81</v>
      </c>
      <c r="H254" s="1" t="s">
        <v>1764</v>
      </c>
      <c r="I254" s="1" t="s">
        <v>2550</v>
      </c>
      <c r="J254" s="1" t="s">
        <v>1766</v>
      </c>
      <c r="K254" s="1" t="s">
        <v>2550</v>
      </c>
      <c r="L254" s="1" t="s">
        <v>2550</v>
      </c>
      <c r="M254" s="1" t="s">
        <v>1767</v>
      </c>
      <c r="N254" s="1" t="s">
        <v>1767</v>
      </c>
      <c r="O254" s="1" t="s">
        <v>1768</v>
      </c>
      <c r="P254" s="1" t="s">
        <v>1769</v>
      </c>
      <c r="Q254" s="1" t="s">
        <v>2551</v>
      </c>
      <c r="R254" s="1" t="s">
        <v>73</v>
      </c>
      <c r="S254" s="1" t="s">
        <v>1771</v>
      </c>
      <c r="T254" s="1" t="s">
        <v>1772</v>
      </c>
    </row>
    <row r="255" s="1" customFormat="1" spans="1:20">
      <c r="A255" s="1" t="s">
        <v>805</v>
      </c>
      <c r="B255" s="1" t="s">
        <v>101</v>
      </c>
      <c r="C255" s="1" t="s">
        <v>2552</v>
      </c>
      <c r="D255" s="1" t="s">
        <v>807</v>
      </c>
      <c r="E255" s="1" t="s">
        <v>808</v>
      </c>
      <c r="F255" s="1" t="s">
        <v>110</v>
      </c>
      <c r="G255" s="1" t="s">
        <v>81</v>
      </c>
      <c r="H255" s="1" t="s">
        <v>1764</v>
      </c>
      <c r="I255" s="1" t="s">
        <v>2553</v>
      </c>
      <c r="J255" s="1" t="s">
        <v>1766</v>
      </c>
      <c r="K255" s="1" t="s">
        <v>2553</v>
      </c>
      <c r="L255" s="1" t="s">
        <v>2553</v>
      </c>
      <c r="M255" s="1" t="s">
        <v>1767</v>
      </c>
      <c r="N255" s="1" t="s">
        <v>1767</v>
      </c>
      <c r="O255" s="1" t="s">
        <v>1768</v>
      </c>
      <c r="P255" s="1" t="s">
        <v>1769</v>
      </c>
      <c r="Q255" s="1" t="s">
        <v>2554</v>
      </c>
      <c r="R255" s="1" t="s">
        <v>73</v>
      </c>
      <c r="S255" s="1" t="s">
        <v>1771</v>
      </c>
      <c r="T255" s="1" t="s">
        <v>1772</v>
      </c>
    </row>
    <row r="256" s="1" customFormat="1" spans="1:20">
      <c r="A256" s="1" t="s">
        <v>775</v>
      </c>
      <c r="B256" s="1" t="s">
        <v>101</v>
      </c>
      <c r="C256" s="1" t="s">
        <v>2555</v>
      </c>
      <c r="D256" s="1" t="s">
        <v>2556</v>
      </c>
      <c r="E256" s="1" t="s">
        <v>778</v>
      </c>
      <c r="F256" s="1" t="s">
        <v>110</v>
      </c>
      <c r="G256" s="1" t="s">
        <v>81</v>
      </c>
      <c r="H256" s="1" t="s">
        <v>1764</v>
      </c>
      <c r="I256" s="1" t="s">
        <v>1866</v>
      </c>
      <c r="J256" s="1" t="s">
        <v>1766</v>
      </c>
      <c r="K256" s="1" t="s">
        <v>1866</v>
      </c>
      <c r="L256" s="1" t="s">
        <v>1866</v>
      </c>
      <c r="M256" s="1" t="s">
        <v>1767</v>
      </c>
      <c r="N256" s="1" t="s">
        <v>1767</v>
      </c>
      <c r="O256" s="1" t="s">
        <v>1768</v>
      </c>
      <c r="P256" s="1" t="s">
        <v>1769</v>
      </c>
      <c r="Q256" s="1" t="s">
        <v>2557</v>
      </c>
      <c r="R256" s="1" t="s">
        <v>73</v>
      </c>
      <c r="S256" s="1" t="s">
        <v>1771</v>
      </c>
      <c r="T256" s="1" t="s">
        <v>1772</v>
      </c>
    </row>
    <row r="257" s="1" customFormat="1" spans="1:20">
      <c r="A257" s="1" t="s">
        <v>1093</v>
      </c>
      <c r="B257" s="1" t="s">
        <v>101</v>
      </c>
      <c r="C257" s="1" t="s">
        <v>2558</v>
      </c>
      <c r="D257" s="1" t="s">
        <v>2559</v>
      </c>
      <c r="E257" s="1" t="s">
        <v>1096</v>
      </c>
      <c r="F257" s="1" t="s">
        <v>110</v>
      </c>
      <c r="G257" s="1" t="s">
        <v>81</v>
      </c>
      <c r="H257" s="1" t="s">
        <v>1764</v>
      </c>
      <c r="I257" s="1" t="s">
        <v>2560</v>
      </c>
      <c r="J257" s="1" t="s">
        <v>1766</v>
      </c>
      <c r="K257" s="1" t="s">
        <v>2560</v>
      </c>
      <c r="L257" s="1" t="s">
        <v>2560</v>
      </c>
      <c r="M257" s="1" t="s">
        <v>1767</v>
      </c>
      <c r="N257" s="1" t="s">
        <v>1767</v>
      </c>
      <c r="O257" s="1" t="s">
        <v>1768</v>
      </c>
      <c r="P257" s="1" t="s">
        <v>1769</v>
      </c>
      <c r="Q257" s="1" t="s">
        <v>2561</v>
      </c>
      <c r="R257" s="1" t="s">
        <v>73</v>
      </c>
      <c r="S257" s="1" t="s">
        <v>1771</v>
      </c>
      <c r="T257" s="1" t="s">
        <v>1772</v>
      </c>
    </row>
    <row r="258" s="1" customFormat="1" spans="1:20">
      <c r="A258" s="1" t="s">
        <v>1530</v>
      </c>
      <c r="B258" s="1" t="s">
        <v>101</v>
      </c>
      <c r="C258" s="1" t="s">
        <v>2562</v>
      </c>
      <c r="D258" s="1" t="s">
        <v>1532</v>
      </c>
      <c r="E258" s="1" t="s">
        <v>1533</v>
      </c>
      <c r="F258" s="1" t="s">
        <v>110</v>
      </c>
      <c r="G258" s="1" t="s">
        <v>81</v>
      </c>
      <c r="H258" s="1" t="s">
        <v>1764</v>
      </c>
      <c r="I258" s="1" t="s">
        <v>2563</v>
      </c>
      <c r="J258" s="1" t="s">
        <v>1766</v>
      </c>
      <c r="K258" s="1" t="s">
        <v>2563</v>
      </c>
      <c r="L258" s="1" t="s">
        <v>2563</v>
      </c>
      <c r="M258" s="1" t="s">
        <v>1767</v>
      </c>
      <c r="N258" s="1" t="s">
        <v>1767</v>
      </c>
      <c r="O258" s="1" t="s">
        <v>1768</v>
      </c>
      <c r="P258" s="1" t="s">
        <v>1769</v>
      </c>
      <c r="Q258" s="1" t="s">
        <v>2564</v>
      </c>
      <c r="R258" s="1" t="s">
        <v>73</v>
      </c>
      <c r="S258" s="1" t="s">
        <v>1771</v>
      </c>
      <c r="T258" s="1" t="s">
        <v>1772</v>
      </c>
    </row>
    <row r="259" s="1" customFormat="1" spans="1:20">
      <c r="A259" s="1" t="s">
        <v>2565</v>
      </c>
      <c r="B259" s="1" t="s">
        <v>101</v>
      </c>
      <c r="C259" s="1" t="s">
        <v>2566</v>
      </c>
      <c r="D259" s="1" t="s">
        <v>2567</v>
      </c>
      <c r="E259" s="1" t="s">
        <v>2568</v>
      </c>
      <c r="F259" s="1" t="s">
        <v>110</v>
      </c>
      <c r="G259" s="1" t="s">
        <v>81</v>
      </c>
      <c r="H259" s="1" t="s">
        <v>1764</v>
      </c>
      <c r="I259" s="1" t="s">
        <v>1768</v>
      </c>
      <c r="J259" s="1" t="s">
        <v>1766</v>
      </c>
      <c r="K259" s="1" t="s">
        <v>1768</v>
      </c>
      <c r="L259" s="1" t="s">
        <v>1768</v>
      </c>
      <c r="M259" s="1" t="s">
        <v>1767</v>
      </c>
      <c r="N259" s="1" t="s">
        <v>1767</v>
      </c>
      <c r="O259" s="1" t="s">
        <v>1768</v>
      </c>
      <c r="P259" s="1" t="s">
        <v>1769</v>
      </c>
      <c r="Q259" s="1" t="s">
        <v>2569</v>
      </c>
      <c r="R259" s="1" t="s">
        <v>73</v>
      </c>
      <c r="S259" s="1" t="s">
        <v>1771</v>
      </c>
      <c r="T259" s="1" t="s">
        <v>1772</v>
      </c>
    </row>
    <row r="260" s="1" customFormat="1" spans="1:20">
      <c r="A260" s="1" t="s">
        <v>362</v>
      </c>
      <c r="B260" s="1" t="s">
        <v>101</v>
      </c>
      <c r="C260" s="1" t="s">
        <v>2570</v>
      </c>
      <c r="D260" s="1" t="s">
        <v>364</v>
      </c>
      <c r="E260" s="1" t="s">
        <v>365</v>
      </c>
      <c r="F260" s="1" t="s">
        <v>91</v>
      </c>
      <c r="G260" s="1" t="s">
        <v>81</v>
      </c>
      <c r="H260" s="1" t="s">
        <v>1764</v>
      </c>
      <c r="I260" s="1" t="s">
        <v>2571</v>
      </c>
      <c r="J260" s="1" t="s">
        <v>1766</v>
      </c>
      <c r="K260" s="1" t="s">
        <v>2571</v>
      </c>
      <c r="L260" s="1" t="s">
        <v>2571</v>
      </c>
      <c r="M260" s="1" t="s">
        <v>1767</v>
      </c>
      <c r="N260" s="1" t="s">
        <v>1767</v>
      </c>
      <c r="O260" s="1" t="s">
        <v>1768</v>
      </c>
      <c r="P260" s="1" t="s">
        <v>1769</v>
      </c>
      <c r="Q260" s="1" t="s">
        <v>2572</v>
      </c>
      <c r="R260" s="1" t="s">
        <v>73</v>
      </c>
      <c r="S260" s="1" t="s">
        <v>1771</v>
      </c>
      <c r="T260" s="1" t="s">
        <v>1772</v>
      </c>
    </row>
    <row r="261" s="1" customFormat="1" spans="1:20">
      <c r="A261" s="1" t="s">
        <v>983</v>
      </c>
      <c r="B261" s="1" t="s">
        <v>101</v>
      </c>
      <c r="C261" s="1" t="s">
        <v>2573</v>
      </c>
      <c r="D261" s="1" t="s">
        <v>2101</v>
      </c>
      <c r="E261" s="1" t="s">
        <v>986</v>
      </c>
      <c r="F261" s="1" t="s">
        <v>110</v>
      </c>
      <c r="G261" s="1" t="s">
        <v>81</v>
      </c>
      <c r="H261" s="1" t="s">
        <v>1764</v>
      </c>
      <c r="I261" s="1" t="s">
        <v>2102</v>
      </c>
      <c r="J261" s="1" t="s">
        <v>1766</v>
      </c>
      <c r="K261" s="1" t="s">
        <v>2102</v>
      </c>
      <c r="L261" s="1" t="s">
        <v>2102</v>
      </c>
      <c r="M261" s="1" t="s">
        <v>1767</v>
      </c>
      <c r="N261" s="1" t="s">
        <v>1767</v>
      </c>
      <c r="O261" s="1" t="s">
        <v>1768</v>
      </c>
      <c r="P261" s="1" t="s">
        <v>1769</v>
      </c>
      <c r="Q261" s="1" t="s">
        <v>2574</v>
      </c>
      <c r="R261" s="1" t="s">
        <v>73</v>
      </c>
      <c r="S261" s="1" t="s">
        <v>1771</v>
      </c>
      <c r="T261" s="1" t="s">
        <v>1772</v>
      </c>
    </row>
    <row r="262" s="1" customFormat="1" spans="1:20">
      <c r="A262" s="1" t="s">
        <v>1349</v>
      </c>
      <c r="B262" s="1" t="s">
        <v>101</v>
      </c>
      <c r="C262" s="1" t="s">
        <v>2575</v>
      </c>
      <c r="D262" s="1" t="s">
        <v>1351</v>
      </c>
      <c r="E262" s="1" t="s">
        <v>1352</v>
      </c>
      <c r="F262" s="1" t="s">
        <v>101</v>
      </c>
      <c r="G262" s="1" t="s">
        <v>81</v>
      </c>
      <c r="H262" s="1" t="s">
        <v>1764</v>
      </c>
      <c r="I262" s="1" t="s">
        <v>2576</v>
      </c>
      <c r="J262" s="1" t="s">
        <v>1766</v>
      </c>
      <c r="K262" s="1" t="s">
        <v>2576</v>
      </c>
      <c r="L262" s="1" t="s">
        <v>2576</v>
      </c>
      <c r="M262" s="1" t="s">
        <v>1767</v>
      </c>
      <c r="N262" s="1" t="s">
        <v>1767</v>
      </c>
      <c r="O262" s="1" t="s">
        <v>1768</v>
      </c>
      <c r="P262" s="1" t="s">
        <v>1769</v>
      </c>
      <c r="Q262" s="1" t="s">
        <v>2577</v>
      </c>
      <c r="R262" s="1" t="s">
        <v>73</v>
      </c>
      <c r="S262" s="1" t="s">
        <v>1771</v>
      </c>
      <c r="T262" s="1" t="s">
        <v>1772</v>
      </c>
    </row>
    <row r="263" s="1" customFormat="1" spans="1:20">
      <c r="A263" s="1" t="s">
        <v>1337</v>
      </c>
      <c r="B263" s="1" t="s">
        <v>101</v>
      </c>
      <c r="C263" s="1" t="s">
        <v>2578</v>
      </c>
      <c r="D263" s="1" t="s">
        <v>1339</v>
      </c>
      <c r="E263" s="1" t="s">
        <v>1340</v>
      </c>
      <c r="F263" s="1" t="s">
        <v>110</v>
      </c>
      <c r="G263" s="1" t="s">
        <v>81</v>
      </c>
      <c r="H263" s="1" t="s">
        <v>1764</v>
      </c>
      <c r="I263" s="1" t="s">
        <v>2579</v>
      </c>
      <c r="J263" s="1" t="s">
        <v>1766</v>
      </c>
      <c r="K263" s="1" t="s">
        <v>2579</v>
      </c>
      <c r="L263" s="1" t="s">
        <v>2579</v>
      </c>
      <c r="M263" s="1" t="s">
        <v>1767</v>
      </c>
      <c r="N263" s="1" t="s">
        <v>1767</v>
      </c>
      <c r="O263" s="1" t="s">
        <v>1768</v>
      </c>
      <c r="P263" s="1" t="s">
        <v>1769</v>
      </c>
      <c r="Q263" s="1" t="s">
        <v>2580</v>
      </c>
      <c r="R263" s="1" t="s">
        <v>73</v>
      </c>
      <c r="S263" s="1" t="s">
        <v>1771</v>
      </c>
      <c r="T263" s="1" t="s">
        <v>1772</v>
      </c>
    </row>
    <row r="264" s="1" customFormat="1" spans="1:20">
      <c r="A264" s="1" t="s">
        <v>839</v>
      </c>
      <c r="B264" s="1" t="s">
        <v>101</v>
      </c>
      <c r="C264" s="1" t="s">
        <v>2581</v>
      </c>
      <c r="D264" s="1" t="s">
        <v>841</v>
      </c>
      <c r="E264" s="1" t="s">
        <v>842</v>
      </c>
      <c r="F264" s="1" t="s">
        <v>110</v>
      </c>
      <c r="G264" s="1" t="s">
        <v>81</v>
      </c>
      <c r="H264" s="1" t="s">
        <v>1764</v>
      </c>
      <c r="I264" s="1" t="s">
        <v>2272</v>
      </c>
      <c r="J264" s="1" t="s">
        <v>1766</v>
      </c>
      <c r="K264" s="1" t="s">
        <v>2272</v>
      </c>
      <c r="L264" s="1" t="s">
        <v>2272</v>
      </c>
      <c r="M264" s="1" t="s">
        <v>1767</v>
      </c>
      <c r="N264" s="1" t="s">
        <v>1767</v>
      </c>
      <c r="O264" s="1" t="s">
        <v>1768</v>
      </c>
      <c r="P264" s="1" t="s">
        <v>1769</v>
      </c>
      <c r="Q264" s="1" t="s">
        <v>2582</v>
      </c>
      <c r="R264" s="1" t="s">
        <v>73</v>
      </c>
      <c r="S264" s="1" t="s">
        <v>1771</v>
      </c>
      <c r="T264" s="1" t="s">
        <v>1772</v>
      </c>
    </row>
    <row r="265" s="1" customFormat="1" spans="1:20">
      <c r="A265" s="1" t="s">
        <v>1541</v>
      </c>
      <c r="B265" s="1" t="s">
        <v>101</v>
      </c>
      <c r="C265" s="1" t="s">
        <v>2583</v>
      </c>
      <c r="D265" s="1" t="s">
        <v>2457</v>
      </c>
      <c r="E265" s="1" t="s">
        <v>1542</v>
      </c>
      <c r="F265" s="1" t="s">
        <v>101</v>
      </c>
      <c r="G265" s="1" t="s">
        <v>81</v>
      </c>
      <c r="H265" s="1" t="s">
        <v>1764</v>
      </c>
      <c r="I265" s="1" t="s">
        <v>2584</v>
      </c>
      <c r="J265" s="1" t="s">
        <v>1766</v>
      </c>
      <c r="K265" s="1" t="s">
        <v>2584</v>
      </c>
      <c r="L265" s="1" t="s">
        <v>2584</v>
      </c>
      <c r="M265" s="1" t="s">
        <v>1767</v>
      </c>
      <c r="N265" s="1" t="s">
        <v>1767</v>
      </c>
      <c r="O265" s="1" t="s">
        <v>1768</v>
      </c>
      <c r="P265" s="1" t="s">
        <v>1769</v>
      </c>
      <c r="Q265" s="1" t="s">
        <v>2585</v>
      </c>
      <c r="R265" s="1" t="s">
        <v>73</v>
      </c>
      <c r="S265" s="1" t="s">
        <v>1771</v>
      </c>
      <c r="T265" s="1" t="s">
        <v>1772</v>
      </c>
    </row>
    <row r="266" s="1" customFormat="1" spans="1:20">
      <c r="A266" s="1" t="s">
        <v>767</v>
      </c>
      <c r="B266" s="1" t="s">
        <v>101</v>
      </c>
      <c r="C266" s="1" t="s">
        <v>2586</v>
      </c>
      <c r="D266" s="1" t="s">
        <v>769</v>
      </c>
      <c r="E266" s="1" t="s">
        <v>770</v>
      </c>
      <c r="F266" s="1" t="s">
        <v>101</v>
      </c>
      <c r="G266" s="1" t="s">
        <v>81</v>
      </c>
      <c r="H266" s="1" t="s">
        <v>1764</v>
      </c>
      <c r="I266" s="1" t="s">
        <v>2587</v>
      </c>
      <c r="J266" s="1" t="s">
        <v>1766</v>
      </c>
      <c r="K266" s="1" t="s">
        <v>2587</v>
      </c>
      <c r="L266" s="1" t="s">
        <v>2587</v>
      </c>
      <c r="M266" s="1" t="s">
        <v>1767</v>
      </c>
      <c r="N266" s="1" t="s">
        <v>1767</v>
      </c>
      <c r="O266" s="1" t="s">
        <v>1768</v>
      </c>
      <c r="P266" s="1" t="s">
        <v>1769</v>
      </c>
      <c r="Q266" s="1" t="s">
        <v>2588</v>
      </c>
      <c r="R266" s="1" t="s">
        <v>73</v>
      </c>
      <c r="S266" s="1" t="s">
        <v>1771</v>
      </c>
      <c r="T266" s="1" t="s">
        <v>1772</v>
      </c>
    </row>
    <row r="267" s="1" customFormat="1" spans="1:20">
      <c r="A267" s="1" t="s">
        <v>370</v>
      </c>
      <c r="B267" s="1" t="s">
        <v>101</v>
      </c>
      <c r="C267" s="1" t="s">
        <v>2589</v>
      </c>
      <c r="D267" s="1" t="s">
        <v>372</v>
      </c>
      <c r="E267" s="1" t="s">
        <v>373</v>
      </c>
      <c r="F267" s="1" t="s">
        <v>101</v>
      </c>
      <c r="G267" s="1" t="s">
        <v>81</v>
      </c>
      <c r="H267" s="1" t="s">
        <v>1764</v>
      </c>
      <c r="I267" s="1" t="s">
        <v>2590</v>
      </c>
      <c r="J267" s="1" t="s">
        <v>1766</v>
      </c>
      <c r="K267" s="1" t="s">
        <v>2590</v>
      </c>
      <c r="L267" s="1" t="s">
        <v>2590</v>
      </c>
      <c r="M267" s="1" t="s">
        <v>1767</v>
      </c>
      <c r="N267" s="1" t="s">
        <v>1767</v>
      </c>
      <c r="O267" s="1" t="s">
        <v>1768</v>
      </c>
      <c r="P267" s="1" t="s">
        <v>1769</v>
      </c>
      <c r="Q267" s="1" t="s">
        <v>2591</v>
      </c>
      <c r="R267" s="1" t="s">
        <v>73</v>
      </c>
      <c r="S267" s="1" t="s">
        <v>1771</v>
      </c>
      <c r="T267" s="1" t="s">
        <v>1772</v>
      </c>
    </row>
    <row r="268" s="1" customFormat="1" spans="1:20">
      <c r="A268" s="1" t="s">
        <v>2592</v>
      </c>
      <c r="B268" s="1" t="s">
        <v>101</v>
      </c>
      <c r="C268" s="1" t="s">
        <v>2593</v>
      </c>
      <c r="D268" s="1" t="s">
        <v>1243</v>
      </c>
      <c r="E268" s="1" t="s">
        <v>2594</v>
      </c>
      <c r="F268" s="1" t="s">
        <v>110</v>
      </c>
      <c r="G268" s="1" t="s">
        <v>81</v>
      </c>
      <c r="H268" s="1" t="s">
        <v>1764</v>
      </c>
      <c r="I268" s="1" t="s">
        <v>2595</v>
      </c>
      <c r="J268" s="1" t="s">
        <v>1766</v>
      </c>
      <c r="K268" s="1" t="s">
        <v>2595</v>
      </c>
      <c r="L268" s="1" t="s">
        <v>2595</v>
      </c>
      <c r="M268" s="1" t="s">
        <v>1767</v>
      </c>
      <c r="N268" s="1" t="s">
        <v>1767</v>
      </c>
      <c r="O268" s="1" t="s">
        <v>1768</v>
      </c>
      <c r="P268" s="1" t="s">
        <v>1769</v>
      </c>
      <c r="Q268" s="1" t="s">
        <v>2596</v>
      </c>
      <c r="R268" s="1" t="s">
        <v>73</v>
      </c>
      <c r="S268" s="1" t="s">
        <v>1771</v>
      </c>
      <c r="T268" s="1" t="s">
        <v>1772</v>
      </c>
    </row>
    <row r="269" s="1" customFormat="1" spans="1:20">
      <c r="A269" s="1" t="s">
        <v>1165</v>
      </c>
      <c r="B269" s="1" t="s">
        <v>101</v>
      </c>
      <c r="C269" s="1" t="s">
        <v>2597</v>
      </c>
      <c r="D269" s="1" t="s">
        <v>1167</v>
      </c>
      <c r="E269" s="1" t="s">
        <v>1168</v>
      </c>
      <c r="F269" s="1" t="s">
        <v>101</v>
      </c>
      <c r="G269" s="1" t="s">
        <v>81</v>
      </c>
      <c r="H269" s="1" t="s">
        <v>1764</v>
      </c>
      <c r="I269" s="1" t="s">
        <v>2598</v>
      </c>
      <c r="J269" s="1" t="s">
        <v>1766</v>
      </c>
      <c r="K269" s="1" t="s">
        <v>2598</v>
      </c>
      <c r="L269" s="1" t="s">
        <v>2598</v>
      </c>
      <c r="M269" s="1" t="s">
        <v>1767</v>
      </c>
      <c r="N269" s="1" t="s">
        <v>1767</v>
      </c>
      <c r="O269" s="1" t="s">
        <v>1768</v>
      </c>
      <c r="P269" s="1" t="s">
        <v>1769</v>
      </c>
      <c r="Q269" s="1" t="s">
        <v>2599</v>
      </c>
      <c r="R269" s="1" t="s">
        <v>73</v>
      </c>
      <c r="S269" s="1" t="s">
        <v>1771</v>
      </c>
      <c r="T269" s="1" t="s">
        <v>1772</v>
      </c>
    </row>
    <row r="270" s="1" customFormat="1" spans="1:20">
      <c r="A270" s="1" t="s">
        <v>828</v>
      </c>
      <c r="B270" s="1" t="s">
        <v>101</v>
      </c>
      <c r="C270" s="1" t="s">
        <v>2600</v>
      </c>
      <c r="D270" s="1" t="s">
        <v>830</v>
      </c>
      <c r="E270" s="1" t="s">
        <v>831</v>
      </c>
      <c r="F270" s="1" t="s">
        <v>110</v>
      </c>
      <c r="G270" s="1" t="s">
        <v>81</v>
      </c>
      <c r="H270" s="1" t="s">
        <v>1764</v>
      </c>
      <c r="I270" s="1" t="s">
        <v>2601</v>
      </c>
      <c r="J270" s="1" t="s">
        <v>1766</v>
      </c>
      <c r="K270" s="1" t="s">
        <v>2601</v>
      </c>
      <c r="L270" s="1" t="s">
        <v>2601</v>
      </c>
      <c r="M270" s="1" t="s">
        <v>1767</v>
      </c>
      <c r="N270" s="1" t="s">
        <v>1767</v>
      </c>
      <c r="O270" s="1" t="s">
        <v>1768</v>
      </c>
      <c r="P270" s="1" t="s">
        <v>1769</v>
      </c>
      <c r="Q270" s="1" t="s">
        <v>2602</v>
      </c>
      <c r="R270" s="1" t="s">
        <v>73</v>
      </c>
      <c r="S270" s="1" t="s">
        <v>1771</v>
      </c>
      <c r="T270" s="1" t="s">
        <v>1772</v>
      </c>
    </row>
    <row r="271" s="1" customFormat="1" spans="1:20">
      <c r="A271" s="1" t="s">
        <v>486</v>
      </c>
      <c r="B271" s="1" t="s">
        <v>101</v>
      </c>
      <c r="C271" s="1" t="s">
        <v>2603</v>
      </c>
      <c r="D271" s="1" t="s">
        <v>488</v>
      </c>
      <c r="E271" s="1" t="s">
        <v>489</v>
      </c>
      <c r="F271" s="1" t="s">
        <v>91</v>
      </c>
      <c r="G271" s="1" t="s">
        <v>81</v>
      </c>
      <c r="H271" s="1" t="s">
        <v>1764</v>
      </c>
      <c r="I271" s="1" t="s">
        <v>2604</v>
      </c>
      <c r="J271" s="1" t="s">
        <v>1766</v>
      </c>
      <c r="K271" s="1" t="s">
        <v>2604</v>
      </c>
      <c r="L271" s="1" t="s">
        <v>2604</v>
      </c>
      <c r="M271" s="1" t="s">
        <v>1767</v>
      </c>
      <c r="N271" s="1" t="s">
        <v>1767</v>
      </c>
      <c r="O271" s="1" t="s">
        <v>1768</v>
      </c>
      <c r="P271" s="1" t="s">
        <v>1769</v>
      </c>
      <c r="Q271" s="1" t="s">
        <v>2605</v>
      </c>
      <c r="R271" s="1" t="s">
        <v>73</v>
      </c>
      <c r="S271" s="1" t="s">
        <v>1771</v>
      </c>
      <c r="T271" s="1" t="s">
        <v>1772</v>
      </c>
    </row>
    <row r="272" s="1" customFormat="1" spans="1:20">
      <c r="A272" s="1" t="s">
        <v>2606</v>
      </c>
      <c r="B272" s="1" t="s">
        <v>101</v>
      </c>
      <c r="C272" s="1" t="s">
        <v>2607</v>
      </c>
      <c r="D272" s="1" t="s">
        <v>2608</v>
      </c>
      <c r="E272" s="1" t="s">
        <v>2609</v>
      </c>
      <c r="F272" s="1" t="s">
        <v>101</v>
      </c>
      <c r="G272" s="1" t="s">
        <v>81</v>
      </c>
      <c r="H272" s="1" t="s">
        <v>1764</v>
      </c>
      <c r="I272" s="1" t="s">
        <v>2610</v>
      </c>
      <c r="J272" s="1" t="s">
        <v>1766</v>
      </c>
      <c r="K272" s="1" t="s">
        <v>2610</v>
      </c>
      <c r="L272" s="1" t="s">
        <v>2610</v>
      </c>
      <c r="M272" s="1" t="s">
        <v>1767</v>
      </c>
      <c r="N272" s="1" t="s">
        <v>1767</v>
      </c>
      <c r="O272" s="1" t="s">
        <v>1768</v>
      </c>
      <c r="P272" s="1" t="s">
        <v>1769</v>
      </c>
      <c r="Q272" s="1" t="s">
        <v>2611</v>
      </c>
      <c r="R272" s="1" t="s">
        <v>73</v>
      </c>
      <c r="S272" s="1" t="s">
        <v>1771</v>
      </c>
      <c r="T272" s="1" t="s">
        <v>1772</v>
      </c>
    </row>
    <row r="273" s="1" customFormat="1" spans="1:20">
      <c r="A273" s="1" t="s">
        <v>115</v>
      </c>
      <c r="B273" s="1" t="s">
        <v>101</v>
      </c>
      <c r="C273" s="1" t="s">
        <v>2612</v>
      </c>
      <c r="D273" s="1" t="s">
        <v>2613</v>
      </c>
      <c r="E273" s="1" t="s">
        <v>118</v>
      </c>
      <c r="F273" s="1" t="s">
        <v>110</v>
      </c>
      <c r="G273" s="1" t="s">
        <v>81</v>
      </c>
      <c r="H273" s="1" t="s">
        <v>1764</v>
      </c>
      <c r="I273" s="1" t="s">
        <v>2614</v>
      </c>
      <c r="J273" s="1" t="s">
        <v>1766</v>
      </c>
      <c r="K273" s="1" t="s">
        <v>2614</v>
      </c>
      <c r="L273" s="1" t="s">
        <v>2614</v>
      </c>
      <c r="M273" s="1" t="s">
        <v>1767</v>
      </c>
      <c r="N273" s="1" t="s">
        <v>1767</v>
      </c>
      <c r="O273" s="1" t="s">
        <v>1768</v>
      </c>
      <c r="P273" s="1" t="s">
        <v>1769</v>
      </c>
      <c r="Q273" s="1" t="s">
        <v>2615</v>
      </c>
      <c r="R273" s="1" t="s">
        <v>73</v>
      </c>
      <c r="S273" s="1" t="s">
        <v>1771</v>
      </c>
      <c r="T273" s="1" t="s">
        <v>1772</v>
      </c>
    </row>
    <row r="274" s="1" customFormat="1" spans="1:20">
      <c r="A274" s="1" t="s">
        <v>1324</v>
      </c>
      <c r="B274" s="1" t="s">
        <v>101</v>
      </c>
      <c r="C274" s="1" t="s">
        <v>2616</v>
      </c>
      <c r="D274" s="1" t="s">
        <v>2617</v>
      </c>
      <c r="E274" s="1" t="s">
        <v>1327</v>
      </c>
      <c r="F274" s="1" t="s">
        <v>91</v>
      </c>
      <c r="G274" s="1" t="s">
        <v>81</v>
      </c>
      <c r="H274" s="1" t="s">
        <v>1764</v>
      </c>
      <c r="I274" s="1" t="s">
        <v>2618</v>
      </c>
      <c r="J274" s="1" t="s">
        <v>1766</v>
      </c>
      <c r="K274" s="1" t="s">
        <v>2618</v>
      </c>
      <c r="L274" s="1" t="s">
        <v>2618</v>
      </c>
      <c r="M274" s="1" t="s">
        <v>1767</v>
      </c>
      <c r="N274" s="1" t="s">
        <v>1767</v>
      </c>
      <c r="O274" s="1" t="s">
        <v>1768</v>
      </c>
      <c r="P274" s="1" t="s">
        <v>1769</v>
      </c>
      <c r="Q274" s="1" t="s">
        <v>2619</v>
      </c>
      <c r="R274" s="1" t="s">
        <v>73</v>
      </c>
      <c r="S274" s="1" t="s">
        <v>1771</v>
      </c>
      <c r="T274" s="1" t="s">
        <v>1772</v>
      </c>
    </row>
    <row r="275" s="1" customFormat="1" spans="1:20">
      <c r="A275" s="1" t="s">
        <v>340</v>
      </c>
      <c r="B275" s="1" t="s">
        <v>101</v>
      </c>
      <c r="C275" s="1" t="s">
        <v>2620</v>
      </c>
      <c r="D275" s="1" t="s">
        <v>342</v>
      </c>
      <c r="E275" s="1" t="s">
        <v>343</v>
      </c>
      <c r="F275" s="1" t="s">
        <v>110</v>
      </c>
      <c r="G275" s="1" t="s">
        <v>81</v>
      </c>
      <c r="H275" s="1" t="s">
        <v>1764</v>
      </c>
      <c r="I275" s="1" t="s">
        <v>2621</v>
      </c>
      <c r="J275" s="1" t="s">
        <v>1766</v>
      </c>
      <c r="K275" s="1" t="s">
        <v>2621</v>
      </c>
      <c r="L275" s="1" t="s">
        <v>2621</v>
      </c>
      <c r="M275" s="1" t="s">
        <v>1767</v>
      </c>
      <c r="N275" s="1" t="s">
        <v>1767</v>
      </c>
      <c r="O275" s="1" t="s">
        <v>1768</v>
      </c>
      <c r="P275" s="1" t="s">
        <v>1769</v>
      </c>
      <c r="Q275" s="1" t="s">
        <v>2622</v>
      </c>
      <c r="R275" s="1" t="s">
        <v>73</v>
      </c>
      <c r="S275" s="1" t="s">
        <v>1771</v>
      </c>
      <c r="T275" s="1" t="s">
        <v>1772</v>
      </c>
    </row>
    <row r="276" s="1" customFormat="1" spans="1:20">
      <c r="A276" s="1" t="s">
        <v>492</v>
      </c>
      <c r="B276" s="1" t="s">
        <v>101</v>
      </c>
      <c r="C276" s="1" t="s">
        <v>2623</v>
      </c>
      <c r="D276" s="1" t="s">
        <v>494</v>
      </c>
      <c r="E276" s="1" t="s">
        <v>495</v>
      </c>
      <c r="F276" s="1" t="s">
        <v>91</v>
      </c>
      <c r="G276" s="1" t="s">
        <v>81</v>
      </c>
      <c r="H276" s="1" t="s">
        <v>1764</v>
      </c>
      <c r="I276" s="1" t="s">
        <v>2624</v>
      </c>
      <c r="J276" s="1" t="s">
        <v>1766</v>
      </c>
      <c r="K276" s="1" t="s">
        <v>2624</v>
      </c>
      <c r="L276" s="1" t="s">
        <v>2624</v>
      </c>
      <c r="M276" s="1" t="s">
        <v>1767</v>
      </c>
      <c r="N276" s="1" t="s">
        <v>1767</v>
      </c>
      <c r="O276" s="1" t="s">
        <v>1768</v>
      </c>
      <c r="P276" s="1" t="s">
        <v>1769</v>
      </c>
      <c r="Q276" s="1" t="s">
        <v>2625</v>
      </c>
      <c r="R276" s="1" t="s">
        <v>73</v>
      </c>
      <c r="S276" s="1" t="s">
        <v>1771</v>
      </c>
      <c r="T276" s="1" t="s">
        <v>1772</v>
      </c>
    </row>
    <row r="277" s="1" customFormat="1" spans="1:20">
      <c r="A277" s="1" t="s">
        <v>348</v>
      </c>
      <c r="B277" s="1" t="s">
        <v>101</v>
      </c>
      <c r="C277" s="1" t="s">
        <v>2626</v>
      </c>
      <c r="D277" s="1" t="s">
        <v>350</v>
      </c>
      <c r="E277" s="1" t="s">
        <v>351</v>
      </c>
      <c r="F277" s="1" t="s">
        <v>91</v>
      </c>
      <c r="G277" s="1" t="s">
        <v>81</v>
      </c>
      <c r="H277" s="1" t="s">
        <v>1764</v>
      </c>
      <c r="I277" s="1" t="s">
        <v>2627</v>
      </c>
      <c r="J277" s="1" t="s">
        <v>1766</v>
      </c>
      <c r="K277" s="1" t="s">
        <v>2627</v>
      </c>
      <c r="L277" s="1" t="s">
        <v>2627</v>
      </c>
      <c r="M277" s="1" t="s">
        <v>1767</v>
      </c>
      <c r="N277" s="1" t="s">
        <v>1767</v>
      </c>
      <c r="O277" s="1" t="s">
        <v>1768</v>
      </c>
      <c r="P277" s="1" t="s">
        <v>1769</v>
      </c>
      <c r="Q277" s="1" t="s">
        <v>2628</v>
      </c>
      <c r="R277" s="1" t="s">
        <v>73</v>
      </c>
      <c r="S277" s="1" t="s">
        <v>1771</v>
      </c>
      <c r="T277" s="1" t="s">
        <v>1772</v>
      </c>
    </row>
    <row r="278" s="1" customFormat="1" spans="1:20">
      <c r="A278" s="1" t="s">
        <v>106</v>
      </c>
      <c r="B278" s="1" t="s">
        <v>101</v>
      </c>
      <c r="C278" s="1" t="s">
        <v>2629</v>
      </c>
      <c r="D278" s="1" t="s">
        <v>108</v>
      </c>
      <c r="E278" s="1" t="s">
        <v>109</v>
      </c>
      <c r="F278" s="1" t="s">
        <v>110</v>
      </c>
      <c r="G278" s="1" t="s">
        <v>81</v>
      </c>
      <c r="H278" s="1" t="s">
        <v>1764</v>
      </c>
      <c r="I278" s="1" t="s">
        <v>2128</v>
      </c>
      <c r="J278" s="1" t="s">
        <v>1766</v>
      </c>
      <c r="K278" s="1" t="s">
        <v>2128</v>
      </c>
      <c r="L278" s="1" t="s">
        <v>2128</v>
      </c>
      <c r="M278" s="1" t="s">
        <v>1767</v>
      </c>
      <c r="N278" s="1" t="s">
        <v>1767</v>
      </c>
      <c r="O278" s="1" t="s">
        <v>1768</v>
      </c>
      <c r="P278" s="1" t="s">
        <v>1769</v>
      </c>
      <c r="Q278" s="1" t="s">
        <v>2630</v>
      </c>
      <c r="R278" s="1" t="s">
        <v>73</v>
      </c>
      <c r="S278" s="1" t="s">
        <v>1771</v>
      </c>
      <c r="T278" s="1" t="s">
        <v>1772</v>
      </c>
    </row>
    <row r="279" s="1" customFormat="1" spans="1:20">
      <c r="A279" s="1" t="s">
        <v>2631</v>
      </c>
      <c r="B279" s="1" t="s">
        <v>101</v>
      </c>
      <c r="C279" s="1" t="s">
        <v>2632</v>
      </c>
      <c r="D279" s="1" t="s">
        <v>2633</v>
      </c>
      <c r="E279" s="1" t="s">
        <v>2634</v>
      </c>
      <c r="F279" s="1" t="s">
        <v>110</v>
      </c>
      <c r="G279" s="1" t="s">
        <v>81</v>
      </c>
      <c r="H279" s="1" t="s">
        <v>1764</v>
      </c>
      <c r="I279" s="1" t="s">
        <v>1768</v>
      </c>
      <c r="J279" s="1" t="s">
        <v>1766</v>
      </c>
      <c r="K279" s="1" t="s">
        <v>1768</v>
      </c>
      <c r="L279" s="1" t="s">
        <v>1768</v>
      </c>
      <c r="M279" s="1" t="s">
        <v>1767</v>
      </c>
      <c r="N279" s="1" t="s">
        <v>1767</v>
      </c>
      <c r="O279" s="1" t="s">
        <v>1768</v>
      </c>
      <c r="P279" s="1" t="s">
        <v>1769</v>
      </c>
      <c r="Q279" s="1" t="s">
        <v>2635</v>
      </c>
      <c r="R279" s="1" t="s">
        <v>73</v>
      </c>
      <c r="S279" s="1" t="s">
        <v>1771</v>
      </c>
      <c r="T279" s="1" t="s">
        <v>1772</v>
      </c>
    </row>
    <row r="280" s="1" customFormat="1" spans="1:20">
      <c r="A280" s="1" t="s">
        <v>1343</v>
      </c>
      <c r="B280" s="1" t="s">
        <v>101</v>
      </c>
      <c r="C280" s="1" t="s">
        <v>2636</v>
      </c>
      <c r="D280" s="1" t="s">
        <v>1345</v>
      </c>
      <c r="E280" s="1" t="s">
        <v>1346</v>
      </c>
      <c r="F280" s="1" t="s">
        <v>110</v>
      </c>
      <c r="G280" s="1" t="s">
        <v>81</v>
      </c>
      <c r="H280" s="1" t="s">
        <v>1764</v>
      </c>
      <c r="I280" s="1" t="s">
        <v>2637</v>
      </c>
      <c r="J280" s="1" t="s">
        <v>1766</v>
      </c>
      <c r="K280" s="1" t="s">
        <v>2637</v>
      </c>
      <c r="L280" s="1" t="s">
        <v>2637</v>
      </c>
      <c r="M280" s="1" t="s">
        <v>1767</v>
      </c>
      <c r="N280" s="1" t="s">
        <v>1767</v>
      </c>
      <c r="O280" s="1" t="s">
        <v>1768</v>
      </c>
      <c r="P280" s="1" t="s">
        <v>1769</v>
      </c>
      <c r="Q280" s="1" t="s">
        <v>2638</v>
      </c>
      <c r="R280" s="1" t="s">
        <v>73</v>
      </c>
      <c r="S280" s="1" t="s">
        <v>1771</v>
      </c>
      <c r="T280" s="1" t="s">
        <v>1772</v>
      </c>
    </row>
    <row r="281" s="1" customFormat="1" spans="1:20">
      <c r="A281" s="1" t="s">
        <v>378</v>
      </c>
      <c r="B281" s="1" t="s">
        <v>101</v>
      </c>
      <c r="C281" s="1" t="s">
        <v>2639</v>
      </c>
      <c r="D281" s="1" t="s">
        <v>380</v>
      </c>
      <c r="E281" s="1" t="s">
        <v>2640</v>
      </c>
      <c r="F281" s="1" t="s">
        <v>110</v>
      </c>
      <c r="G281" s="1" t="s">
        <v>81</v>
      </c>
      <c r="H281" s="1" t="s">
        <v>1764</v>
      </c>
      <c r="I281" s="1" t="s">
        <v>2641</v>
      </c>
      <c r="J281" s="1" t="s">
        <v>1766</v>
      </c>
      <c r="K281" s="1" t="s">
        <v>2641</v>
      </c>
      <c r="L281" s="1" t="s">
        <v>2641</v>
      </c>
      <c r="M281" s="1" t="s">
        <v>1767</v>
      </c>
      <c r="N281" s="1" t="s">
        <v>1767</v>
      </c>
      <c r="O281" s="1" t="s">
        <v>1768</v>
      </c>
      <c r="P281" s="1" t="s">
        <v>1769</v>
      </c>
      <c r="Q281" s="1" t="s">
        <v>2642</v>
      </c>
      <c r="R281" s="1" t="s">
        <v>73</v>
      </c>
      <c r="S281" s="1" t="s">
        <v>1771</v>
      </c>
      <c r="T281" s="1" t="s">
        <v>1772</v>
      </c>
    </row>
    <row r="282" s="1" customFormat="1" spans="1:20">
      <c r="A282" s="1" t="s">
        <v>1523</v>
      </c>
      <c r="B282" s="1" t="s">
        <v>101</v>
      </c>
      <c r="C282" s="1" t="s">
        <v>2643</v>
      </c>
      <c r="D282" s="1" t="s">
        <v>1525</v>
      </c>
      <c r="E282" s="1" t="s">
        <v>1526</v>
      </c>
      <c r="F282" s="1" t="s">
        <v>101</v>
      </c>
      <c r="G282" s="1" t="s">
        <v>81</v>
      </c>
      <c r="H282" s="1" t="s">
        <v>1764</v>
      </c>
      <c r="I282" s="1" t="s">
        <v>2644</v>
      </c>
      <c r="J282" s="1" t="s">
        <v>1766</v>
      </c>
      <c r="K282" s="1" t="s">
        <v>2644</v>
      </c>
      <c r="L282" s="1" t="s">
        <v>2644</v>
      </c>
      <c r="M282" s="1" t="s">
        <v>1767</v>
      </c>
      <c r="N282" s="1" t="s">
        <v>1767</v>
      </c>
      <c r="O282" s="1" t="s">
        <v>1768</v>
      </c>
      <c r="P282" s="1" t="s">
        <v>1769</v>
      </c>
      <c r="Q282" s="1" t="s">
        <v>2645</v>
      </c>
      <c r="R282" s="1" t="s">
        <v>73</v>
      </c>
      <c r="S282" s="1" t="s">
        <v>1771</v>
      </c>
      <c r="T282" s="1" t="s">
        <v>1772</v>
      </c>
    </row>
    <row r="283" s="1" customFormat="1" spans="1:20">
      <c r="A283" s="1" t="s">
        <v>1513</v>
      </c>
      <c r="B283" s="1" t="s">
        <v>80</v>
      </c>
      <c r="C283" s="1" t="s">
        <v>2646</v>
      </c>
      <c r="D283" s="1" t="s">
        <v>2647</v>
      </c>
      <c r="E283" s="1" t="s">
        <v>1516</v>
      </c>
      <c r="F283" s="1" t="s">
        <v>110</v>
      </c>
      <c r="G283" s="1" t="s">
        <v>81</v>
      </c>
      <c r="H283" s="1" t="s">
        <v>1764</v>
      </c>
      <c r="I283" s="1" t="s">
        <v>2648</v>
      </c>
      <c r="J283" s="1" t="s">
        <v>1766</v>
      </c>
      <c r="K283" s="1" t="s">
        <v>2648</v>
      </c>
      <c r="L283" s="1" t="s">
        <v>2648</v>
      </c>
      <c r="M283" s="1" t="s">
        <v>1767</v>
      </c>
      <c r="N283" s="1" t="s">
        <v>1767</v>
      </c>
      <c r="O283" s="1" t="s">
        <v>1768</v>
      </c>
      <c r="P283" s="1" t="s">
        <v>1769</v>
      </c>
      <c r="Q283" s="1" t="s">
        <v>2649</v>
      </c>
      <c r="R283" s="1" t="s">
        <v>73</v>
      </c>
      <c r="S283" s="1" t="s">
        <v>1771</v>
      </c>
      <c r="T283" s="1" t="s">
        <v>1772</v>
      </c>
    </row>
    <row r="284" s="1" customFormat="1" spans="1:20">
      <c r="A284" s="1" t="s">
        <v>964</v>
      </c>
      <c r="B284" s="1" t="s">
        <v>80</v>
      </c>
      <c r="C284" s="1" t="s">
        <v>2650</v>
      </c>
      <c r="D284" s="1" t="s">
        <v>966</v>
      </c>
      <c r="E284" s="1" t="s">
        <v>967</v>
      </c>
      <c r="F284" s="1" t="s">
        <v>110</v>
      </c>
      <c r="G284" s="1" t="s">
        <v>81</v>
      </c>
      <c r="H284" s="1" t="s">
        <v>1764</v>
      </c>
      <c r="I284" s="1" t="s">
        <v>2651</v>
      </c>
      <c r="J284" s="1" t="s">
        <v>1766</v>
      </c>
      <c r="K284" s="1" t="s">
        <v>2651</v>
      </c>
      <c r="L284" s="1" t="s">
        <v>2651</v>
      </c>
      <c r="M284" s="1" t="s">
        <v>1767</v>
      </c>
      <c r="N284" s="1" t="s">
        <v>1767</v>
      </c>
      <c r="O284" s="1" t="s">
        <v>1768</v>
      </c>
      <c r="P284" s="1" t="s">
        <v>1769</v>
      </c>
      <c r="Q284" s="1" t="s">
        <v>2652</v>
      </c>
      <c r="R284" s="1" t="s">
        <v>73</v>
      </c>
      <c r="S284" s="1" t="s">
        <v>1771</v>
      </c>
      <c r="T284" s="1" t="s">
        <v>1772</v>
      </c>
    </row>
    <row r="285" s="1" customFormat="1" spans="1:20">
      <c r="A285" s="1" t="s">
        <v>589</v>
      </c>
      <c r="B285" s="1" t="s">
        <v>80</v>
      </c>
      <c r="C285" s="1" t="s">
        <v>2653</v>
      </c>
      <c r="D285" s="1" t="s">
        <v>2654</v>
      </c>
      <c r="E285" s="1" t="s">
        <v>592</v>
      </c>
      <c r="F285" s="1" t="s">
        <v>91</v>
      </c>
      <c r="G285" s="1" t="s">
        <v>81</v>
      </c>
      <c r="H285" s="1" t="s">
        <v>1764</v>
      </c>
      <c r="I285" s="1" t="s">
        <v>2655</v>
      </c>
      <c r="J285" s="1" t="s">
        <v>1766</v>
      </c>
      <c r="K285" s="1" t="s">
        <v>2655</v>
      </c>
      <c r="L285" s="1" t="s">
        <v>2655</v>
      </c>
      <c r="M285" s="1" t="s">
        <v>1767</v>
      </c>
      <c r="N285" s="1" t="s">
        <v>1767</v>
      </c>
      <c r="O285" s="1" t="s">
        <v>1768</v>
      </c>
      <c r="P285" s="1" t="s">
        <v>1769</v>
      </c>
      <c r="Q285" s="1" t="s">
        <v>2656</v>
      </c>
      <c r="R285" s="1" t="s">
        <v>73</v>
      </c>
      <c r="S285" s="1" t="s">
        <v>1771</v>
      </c>
      <c r="T285" s="1" t="s">
        <v>1772</v>
      </c>
    </row>
    <row r="286" s="1" customFormat="1" spans="1:20">
      <c r="A286" s="1" t="s">
        <v>583</v>
      </c>
      <c r="B286" s="1" t="s">
        <v>80</v>
      </c>
      <c r="C286" s="1" t="s">
        <v>2657</v>
      </c>
      <c r="D286" s="1" t="s">
        <v>2658</v>
      </c>
      <c r="E286" s="1" t="s">
        <v>586</v>
      </c>
      <c r="F286" s="1" t="s">
        <v>110</v>
      </c>
      <c r="G286" s="1" t="s">
        <v>81</v>
      </c>
      <c r="H286" s="1" t="s">
        <v>1764</v>
      </c>
      <c r="I286" s="1" t="s">
        <v>2659</v>
      </c>
      <c r="J286" s="1" t="s">
        <v>1766</v>
      </c>
      <c r="K286" s="1" t="s">
        <v>2659</v>
      </c>
      <c r="L286" s="1" t="s">
        <v>2659</v>
      </c>
      <c r="M286" s="1" t="s">
        <v>1767</v>
      </c>
      <c r="N286" s="1" t="s">
        <v>1767</v>
      </c>
      <c r="O286" s="1" t="s">
        <v>1768</v>
      </c>
      <c r="P286" s="1" t="s">
        <v>1769</v>
      </c>
      <c r="Q286" s="1" t="s">
        <v>2660</v>
      </c>
      <c r="R286" s="1" t="s">
        <v>73</v>
      </c>
      <c r="S286" s="1" t="s">
        <v>1771</v>
      </c>
      <c r="T286" s="1" t="s">
        <v>1772</v>
      </c>
    </row>
    <row r="287" s="1" customFormat="1" spans="1:20">
      <c r="A287" s="1" t="s">
        <v>723</v>
      </c>
      <c r="B287" s="1" t="s">
        <v>80</v>
      </c>
      <c r="C287" s="1" t="s">
        <v>2661</v>
      </c>
      <c r="D287" s="1" t="s">
        <v>725</v>
      </c>
      <c r="E287" s="1" t="s">
        <v>726</v>
      </c>
      <c r="F287" s="1" t="s">
        <v>80</v>
      </c>
      <c r="G287" s="1" t="s">
        <v>81</v>
      </c>
      <c r="H287" s="1" t="s">
        <v>1764</v>
      </c>
      <c r="I287" s="1" t="s">
        <v>2662</v>
      </c>
      <c r="J287" s="1" t="s">
        <v>1766</v>
      </c>
      <c r="K287" s="1" t="s">
        <v>2662</v>
      </c>
      <c r="L287" s="1" t="s">
        <v>2662</v>
      </c>
      <c r="M287" s="1" t="s">
        <v>1767</v>
      </c>
      <c r="N287" s="1" t="s">
        <v>1767</v>
      </c>
      <c r="O287" s="1" t="s">
        <v>1768</v>
      </c>
      <c r="P287" s="1" t="s">
        <v>1769</v>
      </c>
      <c r="Q287" s="1" t="s">
        <v>2663</v>
      </c>
      <c r="R287" s="1" t="s">
        <v>73</v>
      </c>
      <c r="S287" s="1" t="s">
        <v>1771</v>
      </c>
      <c r="T287" s="1" t="s">
        <v>1772</v>
      </c>
    </row>
    <row r="288" s="1" customFormat="1" spans="1:20">
      <c r="A288" s="1" t="s">
        <v>1501</v>
      </c>
      <c r="B288" s="1" t="s">
        <v>80</v>
      </c>
      <c r="C288" s="1" t="s">
        <v>2664</v>
      </c>
      <c r="D288" s="1" t="s">
        <v>2665</v>
      </c>
      <c r="E288" s="1" t="s">
        <v>1504</v>
      </c>
      <c r="F288" s="1" t="s">
        <v>101</v>
      </c>
      <c r="G288" s="1" t="s">
        <v>81</v>
      </c>
      <c r="H288" s="1" t="s">
        <v>1764</v>
      </c>
      <c r="I288" s="1" t="s">
        <v>2666</v>
      </c>
      <c r="J288" s="1" t="s">
        <v>1766</v>
      </c>
      <c r="K288" s="1" t="s">
        <v>2666</v>
      </c>
      <c r="L288" s="1" t="s">
        <v>2666</v>
      </c>
      <c r="M288" s="1" t="s">
        <v>1767</v>
      </c>
      <c r="N288" s="1" t="s">
        <v>1767</v>
      </c>
      <c r="O288" s="1" t="s">
        <v>1768</v>
      </c>
      <c r="P288" s="1" t="s">
        <v>1769</v>
      </c>
      <c r="Q288" s="1" t="s">
        <v>2667</v>
      </c>
      <c r="R288" s="1" t="s">
        <v>73</v>
      </c>
      <c r="S288" s="1" t="s">
        <v>1771</v>
      </c>
      <c r="T288" s="1" t="s">
        <v>1772</v>
      </c>
    </row>
    <row r="289" s="1" customFormat="1" spans="1:20">
      <c r="A289" s="1" t="s">
        <v>87</v>
      </c>
      <c r="B289" s="1" t="s">
        <v>80</v>
      </c>
      <c r="C289" s="1" t="s">
        <v>2668</v>
      </c>
      <c r="D289" s="1" t="s">
        <v>89</v>
      </c>
      <c r="E289" s="1" t="s">
        <v>90</v>
      </c>
      <c r="F289" s="1" t="s">
        <v>91</v>
      </c>
      <c r="G289" s="1" t="s">
        <v>81</v>
      </c>
      <c r="H289" s="1" t="s">
        <v>1764</v>
      </c>
      <c r="I289" s="1" t="s">
        <v>2669</v>
      </c>
      <c r="J289" s="1" t="s">
        <v>1766</v>
      </c>
      <c r="K289" s="1" t="s">
        <v>2669</v>
      </c>
      <c r="L289" s="1" t="s">
        <v>2669</v>
      </c>
      <c r="M289" s="1" t="s">
        <v>1767</v>
      </c>
      <c r="N289" s="1" t="s">
        <v>1767</v>
      </c>
      <c r="O289" s="1" t="s">
        <v>1768</v>
      </c>
      <c r="P289" s="1" t="s">
        <v>1769</v>
      </c>
      <c r="Q289" s="1" t="s">
        <v>2670</v>
      </c>
      <c r="R289" s="1" t="s">
        <v>73</v>
      </c>
      <c r="S289" s="1" t="s">
        <v>1771</v>
      </c>
      <c r="T289" s="1" t="s">
        <v>1772</v>
      </c>
    </row>
    <row r="290" s="1" customFormat="1" spans="1:20">
      <c r="A290" s="1" t="s">
        <v>1508</v>
      </c>
      <c r="B290" s="1" t="s">
        <v>80</v>
      </c>
      <c r="C290" s="1" t="s">
        <v>2671</v>
      </c>
      <c r="D290" s="1" t="s">
        <v>1510</v>
      </c>
      <c r="E290" s="1" t="s">
        <v>1511</v>
      </c>
      <c r="F290" s="1" t="s">
        <v>101</v>
      </c>
      <c r="G290" s="1" t="s">
        <v>81</v>
      </c>
      <c r="H290" s="1" t="s">
        <v>1764</v>
      </c>
      <c r="I290" s="1" t="s">
        <v>2672</v>
      </c>
      <c r="J290" s="1" t="s">
        <v>1766</v>
      </c>
      <c r="K290" s="1" t="s">
        <v>2672</v>
      </c>
      <c r="L290" s="1" t="s">
        <v>2672</v>
      </c>
      <c r="M290" s="1" t="s">
        <v>1767</v>
      </c>
      <c r="N290" s="1" t="s">
        <v>1767</v>
      </c>
      <c r="O290" s="1" t="s">
        <v>1768</v>
      </c>
      <c r="P290" s="1" t="s">
        <v>1769</v>
      </c>
      <c r="Q290" s="1" t="s">
        <v>2673</v>
      </c>
      <c r="R290" s="1" t="s">
        <v>73</v>
      </c>
      <c r="S290" s="1" t="s">
        <v>1771</v>
      </c>
      <c r="T290" s="1" t="s">
        <v>1772</v>
      </c>
    </row>
    <row r="291" s="1" customFormat="1" spans="1:20">
      <c r="A291" s="1" t="s">
        <v>309</v>
      </c>
      <c r="B291" s="1" t="s">
        <v>80</v>
      </c>
      <c r="C291" s="1" t="s">
        <v>2674</v>
      </c>
      <c r="D291" s="1" t="s">
        <v>311</v>
      </c>
      <c r="E291" s="1" t="s">
        <v>312</v>
      </c>
      <c r="F291" s="1" t="s">
        <v>80</v>
      </c>
      <c r="G291" s="1" t="s">
        <v>81</v>
      </c>
      <c r="H291" s="1" t="s">
        <v>1764</v>
      </c>
      <c r="I291" s="1" t="s">
        <v>2675</v>
      </c>
      <c r="J291" s="1" t="s">
        <v>1766</v>
      </c>
      <c r="K291" s="1" t="s">
        <v>2675</v>
      </c>
      <c r="L291" s="1" t="s">
        <v>2675</v>
      </c>
      <c r="M291" s="1" t="s">
        <v>1767</v>
      </c>
      <c r="N291" s="1" t="s">
        <v>1767</v>
      </c>
      <c r="O291" s="1" t="s">
        <v>1768</v>
      </c>
      <c r="P291" s="1" t="s">
        <v>1769</v>
      </c>
      <c r="Q291" s="1" t="s">
        <v>2676</v>
      </c>
      <c r="R291" s="1" t="s">
        <v>73</v>
      </c>
      <c r="S291" s="1" t="s">
        <v>1771</v>
      </c>
      <c r="T291" s="1" t="s">
        <v>1772</v>
      </c>
    </row>
    <row r="292" s="1" customFormat="1" spans="1:20">
      <c r="A292" s="1" t="s">
        <v>729</v>
      </c>
      <c r="B292" s="1" t="s">
        <v>80</v>
      </c>
      <c r="C292" s="1" t="s">
        <v>2677</v>
      </c>
      <c r="D292" s="1" t="s">
        <v>731</v>
      </c>
      <c r="E292" s="1" t="s">
        <v>732</v>
      </c>
      <c r="F292" s="1" t="s">
        <v>101</v>
      </c>
      <c r="G292" s="1" t="s">
        <v>81</v>
      </c>
      <c r="H292" s="1" t="s">
        <v>1764</v>
      </c>
      <c r="I292" s="1" t="s">
        <v>2678</v>
      </c>
      <c r="J292" s="1" t="s">
        <v>1766</v>
      </c>
      <c r="K292" s="1" t="s">
        <v>2678</v>
      </c>
      <c r="L292" s="1" t="s">
        <v>2678</v>
      </c>
      <c r="M292" s="1" t="s">
        <v>1767</v>
      </c>
      <c r="N292" s="1" t="s">
        <v>1767</v>
      </c>
      <c r="O292" s="1" t="s">
        <v>1768</v>
      </c>
      <c r="P292" s="1" t="s">
        <v>1769</v>
      </c>
      <c r="Q292" s="1" t="s">
        <v>2679</v>
      </c>
      <c r="R292" s="1" t="s">
        <v>73</v>
      </c>
      <c r="S292" s="1" t="s">
        <v>1771</v>
      </c>
      <c r="T292" s="1" t="s">
        <v>1772</v>
      </c>
    </row>
    <row r="293" s="1" customFormat="1" spans="1:20">
      <c r="A293" s="1" t="s">
        <v>1147</v>
      </c>
      <c r="B293" s="1" t="s">
        <v>80</v>
      </c>
      <c r="C293" s="1" t="s">
        <v>2680</v>
      </c>
      <c r="D293" s="1" t="s">
        <v>2681</v>
      </c>
      <c r="E293" s="1" t="s">
        <v>1150</v>
      </c>
      <c r="F293" s="1" t="s">
        <v>91</v>
      </c>
      <c r="G293" s="1" t="s">
        <v>81</v>
      </c>
      <c r="H293" s="1" t="s">
        <v>1764</v>
      </c>
      <c r="I293" s="1" t="s">
        <v>2682</v>
      </c>
      <c r="J293" s="1" t="s">
        <v>1766</v>
      </c>
      <c r="K293" s="1" t="s">
        <v>2682</v>
      </c>
      <c r="L293" s="1" t="s">
        <v>2682</v>
      </c>
      <c r="M293" s="1" t="s">
        <v>1767</v>
      </c>
      <c r="N293" s="1" t="s">
        <v>1767</v>
      </c>
      <c r="O293" s="1" t="s">
        <v>1768</v>
      </c>
      <c r="P293" s="1" t="s">
        <v>1769</v>
      </c>
      <c r="Q293" s="1" t="s">
        <v>2683</v>
      </c>
      <c r="R293" s="1" t="s">
        <v>73</v>
      </c>
      <c r="S293" s="1" t="s">
        <v>1771</v>
      </c>
      <c r="T293" s="1" t="s">
        <v>1772</v>
      </c>
    </row>
    <row r="294" s="1" customFormat="1" spans="1:20">
      <c r="A294" s="1" t="s">
        <v>449</v>
      </c>
      <c r="B294" s="1" t="s">
        <v>80</v>
      </c>
      <c r="C294" s="1" t="s">
        <v>2684</v>
      </c>
      <c r="D294" s="1" t="s">
        <v>451</v>
      </c>
      <c r="E294" s="1" t="s">
        <v>452</v>
      </c>
      <c r="F294" s="1" t="s">
        <v>91</v>
      </c>
      <c r="G294" s="1" t="s">
        <v>81</v>
      </c>
      <c r="H294" s="1" t="s">
        <v>1764</v>
      </c>
      <c r="I294" s="1" t="s">
        <v>2685</v>
      </c>
      <c r="J294" s="1" t="s">
        <v>1766</v>
      </c>
      <c r="K294" s="1" t="s">
        <v>2685</v>
      </c>
      <c r="L294" s="1" t="s">
        <v>2685</v>
      </c>
      <c r="M294" s="1" t="s">
        <v>1767</v>
      </c>
      <c r="N294" s="1" t="s">
        <v>1767</v>
      </c>
      <c r="O294" s="1" t="s">
        <v>1768</v>
      </c>
      <c r="P294" s="1" t="s">
        <v>1769</v>
      </c>
      <c r="Q294" s="1" t="s">
        <v>2686</v>
      </c>
      <c r="R294" s="1" t="s">
        <v>73</v>
      </c>
      <c r="S294" s="1" t="s">
        <v>1771</v>
      </c>
      <c r="T294" s="1" t="s">
        <v>1772</v>
      </c>
    </row>
    <row r="295" s="1" customFormat="1" spans="1:20">
      <c r="A295" s="1" t="s">
        <v>1552</v>
      </c>
      <c r="B295" s="1" t="s">
        <v>80</v>
      </c>
      <c r="C295" s="1" t="s">
        <v>2687</v>
      </c>
      <c r="D295" s="1" t="s">
        <v>1554</v>
      </c>
      <c r="E295" s="1" t="s">
        <v>1555</v>
      </c>
      <c r="F295" s="1" t="s">
        <v>91</v>
      </c>
      <c r="G295" s="1" t="s">
        <v>81</v>
      </c>
      <c r="H295" s="1" t="s">
        <v>1764</v>
      </c>
      <c r="I295" s="1" t="s">
        <v>2688</v>
      </c>
      <c r="J295" s="1" t="s">
        <v>1766</v>
      </c>
      <c r="K295" s="1" t="s">
        <v>2688</v>
      </c>
      <c r="L295" s="1" t="s">
        <v>2688</v>
      </c>
      <c r="M295" s="1" t="s">
        <v>1767</v>
      </c>
      <c r="N295" s="1" t="s">
        <v>1767</v>
      </c>
      <c r="O295" s="1" t="s">
        <v>1768</v>
      </c>
      <c r="P295" s="1" t="s">
        <v>1769</v>
      </c>
      <c r="Q295" s="1" t="s">
        <v>2689</v>
      </c>
      <c r="R295" s="1" t="s">
        <v>73</v>
      </c>
      <c r="S295" s="1" t="s">
        <v>1771</v>
      </c>
      <c r="T295" s="1" t="s">
        <v>1772</v>
      </c>
    </row>
    <row r="296" s="1" customFormat="1" spans="1:20">
      <c r="A296" s="1" t="s">
        <v>1495</v>
      </c>
      <c r="B296" s="1" t="s">
        <v>79</v>
      </c>
      <c r="C296" s="1" t="s">
        <v>2690</v>
      </c>
      <c r="D296" s="1" t="s">
        <v>2691</v>
      </c>
      <c r="E296" s="1" t="s">
        <v>1498</v>
      </c>
      <c r="F296" s="1" t="s">
        <v>80</v>
      </c>
      <c r="G296" s="1" t="s">
        <v>81</v>
      </c>
      <c r="H296" s="1" t="s">
        <v>1764</v>
      </c>
      <c r="I296" s="1" t="s">
        <v>2095</v>
      </c>
      <c r="J296" s="1" t="s">
        <v>1766</v>
      </c>
      <c r="K296" s="1" t="s">
        <v>2095</v>
      </c>
      <c r="L296" s="1" t="s">
        <v>2095</v>
      </c>
      <c r="M296" s="1" t="s">
        <v>1767</v>
      </c>
      <c r="N296" s="1" t="s">
        <v>1767</v>
      </c>
      <c r="O296" s="1" t="s">
        <v>1768</v>
      </c>
      <c r="P296" s="1" t="s">
        <v>1769</v>
      </c>
      <c r="Q296" s="1" t="s">
        <v>2692</v>
      </c>
      <c r="R296" s="1" t="s">
        <v>73</v>
      </c>
      <c r="S296" s="1" t="s">
        <v>1771</v>
      </c>
      <c r="T296" s="1" t="s">
        <v>1772</v>
      </c>
    </row>
    <row r="297" s="1" customFormat="1" spans="1:20">
      <c r="A297" s="1" t="s">
        <v>2693</v>
      </c>
      <c r="B297" s="1" t="s">
        <v>79</v>
      </c>
      <c r="C297" s="1" t="s">
        <v>2694</v>
      </c>
      <c r="D297" s="1" t="s">
        <v>2695</v>
      </c>
      <c r="E297" s="1" t="s">
        <v>2696</v>
      </c>
      <c r="F297" s="1" t="s">
        <v>110</v>
      </c>
      <c r="G297" s="1" t="s">
        <v>81</v>
      </c>
      <c r="H297" s="1" t="s">
        <v>1764</v>
      </c>
      <c r="I297" s="1" t="s">
        <v>1768</v>
      </c>
      <c r="J297" s="1" t="s">
        <v>1766</v>
      </c>
      <c r="K297" s="1" t="s">
        <v>1768</v>
      </c>
      <c r="L297" s="1" t="s">
        <v>1768</v>
      </c>
      <c r="M297" s="1" t="s">
        <v>1767</v>
      </c>
      <c r="N297" s="1" t="s">
        <v>1767</v>
      </c>
      <c r="O297" s="1" t="s">
        <v>1768</v>
      </c>
      <c r="P297" s="1" t="s">
        <v>1769</v>
      </c>
      <c r="Q297" s="1" t="s">
        <v>2697</v>
      </c>
      <c r="R297" s="1" t="s">
        <v>73</v>
      </c>
      <c r="S297" s="1" t="s">
        <v>1771</v>
      </c>
      <c r="T297" s="1" t="s">
        <v>1772</v>
      </c>
    </row>
    <row r="298" s="1" customFormat="1" spans="1:20">
      <c r="A298" s="1" t="s">
        <v>71</v>
      </c>
      <c r="B298" s="1" t="s">
        <v>79</v>
      </c>
      <c r="C298" s="1" t="s">
        <v>2698</v>
      </c>
      <c r="D298" s="1" t="s">
        <v>76</v>
      </c>
      <c r="E298" s="1" t="s">
        <v>78</v>
      </c>
      <c r="F298" s="1" t="s">
        <v>80</v>
      </c>
      <c r="G298" s="1" t="s">
        <v>81</v>
      </c>
      <c r="H298" s="1" t="s">
        <v>1764</v>
      </c>
      <c r="I298" s="1" t="s">
        <v>2699</v>
      </c>
      <c r="J298" s="1" t="s">
        <v>1766</v>
      </c>
      <c r="K298" s="1" t="s">
        <v>2699</v>
      </c>
      <c r="L298" s="1" t="s">
        <v>2699</v>
      </c>
      <c r="M298" s="1" t="s">
        <v>1767</v>
      </c>
      <c r="N298" s="1" t="s">
        <v>1767</v>
      </c>
      <c r="O298" s="1" t="s">
        <v>1768</v>
      </c>
      <c r="P298" s="1" t="s">
        <v>1769</v>
      </c>
      <c r="Q298" s="1" t="s">
        <v>2700</v>
      </c>
      <c r="R298" s="1" t="s">
        <v>73</v>
      </c>
      <c r="S298" s="1" t="s">
        <v>1771</v>
      </c>
      <c r="T298" s="1" t="s">
        <v>1772</v>
      </c>
    </row>
    <row r="299" s="1" customFormat="1" spans="1:20">
      <c r="A299" s="1" t="s">
        <v>951</v>
      </c>
      <c r="B299" s="1" t="s">
        <v>79</v>
      </c>
      <c r="C299" s="1" t="s">
        <v>2701</v>
      </c>
      <c r="D299" s="1" t="s">
        <v>953</v>
      </c>
      <c r="E299" s="1" t="s">
        <v>954</v>
      </c>
      <c r="F299" s="1" t="s">
        <v>110</v>
      </c>
      <c r="G299" s="1" t="s">
        <v>81</v>
      </c>
      <c r="H299" s="1" t="s">
        <v>1764</v>
      </c>
      <c r="I299" s="1" t="s">
        <v>2213</v>
      </c>
      <c r="J299" s="1" t="s">
        <v>1766</v>
      </c>
      <c r="K299" s="1" t="s">
        <v>2213</v>
      </c>
      <c r="L299" s="1" t="s">
        <v>2213</v>
      </c>
      <c r="M299" s="1" t="s">
        <v>1767</v>
      </c>
      <c r="N299" s="1" t="s">
        <v>1767</v>
      </c>
      <c r="O299" s="1" t="s">
        <v>1768</v>
      </c>
      <c r="P299" s="1" t="s">
        <v>1769</v>
      </c>
      <c r="Q299" s="1" t="s">
        <v>2702</v>
      </c>
      <c r="R299" s="1" t="s">
        <v>73</v>
      </c>
      <c r="S299" s="1" t="s">
        <v>1771</v>
      </c>
      <c r="T299" s="1" t="s">
        <v>1772</v>
      </c>
    </row>
    <row r="300" s="1" customFormat="1" spans="1:20">
      <c r="A300" s="1" t="s">
        <v>1545</v>
      </c>
      <c r="B300" s="1" t="s">
        <v>79</v>
      </c>
      <c r="C300" s="1" t="s">
        <v>2703</v>
      </c>
      <c r="D300" s="1" t="s">
        <v>1547</v>
      </c>
      <c r="E300" s="1" t="s">
        <v>2704</v>
      </c>
      <c r="F300" s="1" t="s">
        <v>91</v>
      </c>
      <c r="G300" s="1" t="s">
        <v>81</v>
      </c>
      <c r="H300" s="1" t="s">
        <v>1764</v>
      </c>
      <c r="I300" s="1" t="s">
        <v>2705</v>
      </c>
      <c r="J300" s="1" t="s">
        <v>1766</v>
      </c>
      <c r="K300" s="1" t="s">
        <v>2705</v>
      </c>
      <c r="L300" s="1" t="s">
        <v>2705</v>
      </c>
      <c r="M300" s="1" t="s">
        <v>1767</v>
      </c>
      <c r="N300" s="1" t="s">
        <v>1767</v>
      </c>
      <c r="O300" s="1" t="s">
        <v>1768</v>
      </c>
      <c r="P300" s="1" t="s">
        <v>1769</v>
      </c>
      <c r="Q300" s="1" t="s">
        <v>2706</v>
      </c>
      <c r="R300" s="1" t="s">
        <v>73</v>
      </c>
      <c r="S300" s="1" t="s">
        <v>1771</v>
      </c>
      <c r="T300" s="1" t="s">
        <v>1772</v>
      </c>
    </row>
    <row r="301" s="1" customFormat="1" spans="1:20">
      <c r="A301" s="1" t="s">
        <v>2707</v>
      </c>
      <c r="B301" s="1" t="s">
        <v>79</v>
      </c>
      <c r="C301" s="1" t="s">
        <v>2708</v>
      </c>
      <c r="D301" s="1" t="s">
        <v>2709</v>
      </c>
      <c r="E301" s="1" t="s">
        <v>2710</v>
      </c>
      <c r="F301" s="1" t="s">
        <v>79</v>
      </c>
      <c r="G301" s="1" t="s">
        <v>81</v>
      </c>
      <c r="H301" s="1" t="s">
        <v>1764</v>
      </c>
      <c r="I301" s="1" t="s">
        <v>1768</v>
      </c>
      <c r="J301" s="1" t="s">
        <v>1766</v>
      </c>
      <c r="K301" s="1" t="s">
        <v>1768</v>
      </c>
      <c r="L301" s="1" t="s">
        <v>1768</v>
      </c>
      <c r="M301" s="1" t="s">
        <v>1767</v>
      </c>
      <c r="N301" s="1" t="s">
        <v>1767</v>
      </c>
      <c r="O301" s="1" t="s">
        <v>1768</v>
      </c>
      <c r="P301" s="1" t="s">
        <v>1769</v>
      </c>
      <c r="Q301" s="1" t="s">
        <v>2711</v>
      </c>
      <c r="R301" s="1" t="s">
        <v>73</v>
      </c>
      <c r="S301" s="1" t="s">
        <v>1771</v>
      </c>
      <c r="T301" s="1" t="s">
        <v>1772</v>
      </c>
    </row>
    <row r="302" s="1" customFormat="1" spans="1:20">
      <c r="A302" s="1" t="s">
        <v>1014</v>
      </c>
      <c r="B302" s="1" t="s">
        <v>79</v>
      </c>
      <c r="C302" s="1" t="s">
        <v>2712</v>
      </c>
      <c r="D302" s="1" t="s">
        <v>1016</v>
      </c>
      <c r="E302" s="1" t="s">
        <v>1017</v>
      </c>
      <c r="F302" s="1" t="s">
        <v>80</v>
      </c>
      <c r="G302" s="1" t="s">
        <v>81</v>
      </c>
      <c r="H302" s="1" t="s">
        <v>1764</v>
      </c>
      <c r="I302" s="1" t="s">
        <v>2713</v>
      </c>
      <c r="J302" s="1" t="s">
        <v>1766</v>
      </c>
      <c r="K302" s="1" t="s">
        <v>2713</v>
      </c>
      <c r="L302" s="1" t="s">
        <v>2713</v>
      </c>
      <c r="M302" s="1" t="s">
        <v>1767</v>
      </c>
      <c r="N302" s="1" t="s">
        <v>1767</v>
      </c>
      <c r="O302" s="1" t="s">
        <v>1768</v>
      </c>
      <c r="P302" s="1" t="s">
        <v>1769</v>
      </c>
      <c r="Q302" s="1" t="s">
        <v>2714</v>
      </c>
      <c r="R302" s="1" t="s">
        <v>73</v>
      </c>
      <c r="S302" s="1" t="s">
        <v>1771</v>
      </c>
      <c r="T302" s="1" t="s">
        <v>1772</v>
      </c>
    </row>
    <row r="303" s="1" customFormat="1" spans="1:20">
      <c r="A303" s="1" t="s">
        <v>332</v>
      </c>
      <c r="B303" s="1" t="s">
        <v>336</v>
      </c>
      <c r="C303" s="1" t="s">
        <v>2715</v>
      </c>
      <c r="D303" s="1" t="s">
        <v>334</v>
      </c>
      <c r="E303" s="1" t="s">
        <v>335</v>
      </c>
      <c r="F303" s="1" t="s">
        <v>110</v>
      </c>
      <c r="G303" s="1" t="s">
        <v>81</v>
      </c>
      <c r="H303" s="1" t="s">
        <v>1764</v>
      </c>
      <c r="I303" s="1" t="s">
        <v>2131</v>
      </c>
      <c r="J303" s="1" t="s">
        <v>1766</v>
      </c>
      <c r="K303" s="1" t="s">
        <v>2131</v>
      </c>
      <c r="L303" s="1" t="s">
        <v>2131</v>
      </c>
      <c r="M303" s="1" t="s">
        <v>1767</v>
      </c>
      <c r="N303" s="1" t="s">
        <v>1767</v>
      </c>
      <c r="O303" s="1" t="s">
        <v>1768</v>
      </c>
      <c r="P303" s="1" t="s">
        <v>1769</v>
      </c>
      <c r="Q303" s="1" t="s">
        <v>2716</v>
      </c>
      <c r="R303" s="1" t="s">
        <v>73</v>
      </c>
      <c r="S303" s="1" t="s">
        <v>1771</v>
      </c>
      <c r="T303" s="1" t="s">
        <v>1772</v>
      </c>
    </row>
    <row r="304" s="1" customFormat="1" spans="1:20">
      <c r="A304" s="1" t="s">
        <v>945</v>
      </c>
      <c r="B304" s="1" t="s">
        <v>336</v>
      </c>
      <c r="C304" s="1" t="s">
        <v>2717</v>
      </c>
      <c r="D304" s="1" t="s">
        <v>947</v>
      </c>
      <c r="E304" s="1" t="s">
        <v>948</v>
      </c>
      <c r="F304" s="1" t="s">
        <v>110</v>
      </c>
      <c r="G304" s="1" t="s">
        <v>81</v>
      </c>
      <c r="H304" s="1" t="s">
        <v>1764</v>
      </c>
      <c r="I304" s="1" t="s">
        <v>2718</v>
      </c>
      <c r="J304" s="1" t="s">
        <v>1766</v>
      </c>
      <c r="K304" s="1" t="s">
        <v>2718</v>
      </c>
      <c r="L304" s="1" t="s">
        <v>2718</v>
      </c>
      <c r="M304" s="1" t="s">
        <v>1767</v>
      </c>
      <c r="N304" s="1" t="s">
        <v>1767</v>
      </c>
      <c r="O304" s="1" t="s">
        <v>1768</v>
      </c>
      <c r="P304" s="1" t="s">
        <v>1769</v>
      </c>
      <c r="Q304" s="1" t="s">
        <v>2719</v>
      </c>
      <c r="R304" s="1" t="s">
        <v>73</v>
      </c>
      <c r="S304" s="1" t="s">
        <v>1771</v>
      </c>
      <c r="T304" s="1" t="s">
        <v>1772</v>
      </c>
    </row>
    <row r="305" s="1" customFormat="1" spans="1:20">
      <c r="A305" s="1" t="s">
        <v>1154</v>
      </c>
      <c r="B305" s="1" t="s">
        <v>336</v>
      </c>
      <c r="C305" s="1" t="s">
        <v>2720</v>
      </c>
      <c r="D305" s="1" t="s">
        <v>1156</v>
      </c>
      <c r="E305" s="1" t="s">
        <v>1157</v>
      </c>
      <c r="F305" s="1" t="s">
        <v>91</v>
      </c>
      <c r="G305" s="1" t="s">
        <v>81</v>
      </c>
      <c r="H305" s="1" t="s">
        <v>1764</v>
      </c>
      <c r="I305" s="1" t="s">
        <v>2721</v>
      </c>
      <c r="J305" s="1" t="s">
        <v>1766</v>
      </c>
      <c r="K305" s="1" t="s">
        <v>2721</v>
      </c>
      <c r="L305" s="1" t="s">
        <v>2721</v>
      </c>
      <c r="M305" s="1" t="s">
        <v>1767</v>
      </c>
      <c r="N305" s="1" t="s">
        <v>1767</v>
      </c>
      <c r="O305" s="1" t="s">
        <v>1768</v>
      </c>
      <c r="P305" s="1" t="s">
        <v>1769</v>
      </c>
      <c r="Q305" s="1" t="s">
        <v>2722</v>
      </c>
      <c r="R305" s="1" t="s">
        <v>73</v>
      </c>
      <c r="S305" s="1" t="s">
        <v>1771</v>
      </c>
      <c r="T305" s="1" t="s">
        <v>1772</v>
      </c>
    </row>
    <row r="306" s="1" customFormat="1" spans="1:20">
      <c r="A306" s="1" t="s">
        <v>1486</v>
      </c>
      <c r="B306" s="1" t="s">
        <v>336</v>
      </c>
      <c r="C306" s="1" t="s">
        <v>2723</v>
      </c>
      <c r="D306" s="1" t="s">
        <v>364</v>
      </c>
      <c r="E306" s="1" t="s">
        <v>1487</v>
      </c>
      <c r="F306" s="1" t="s">
        <v>91</v>
      </c>
      <c r="G306" s="1" t="s">
        <v>81</v>
      </c>
      <c r="H306" s="1" t="s">
        <v>1764</v>
      </c>
      <c r="I306" s="1" t="s">
        <v>2724</v>
      </c>
      <c r="J306" s="1" t="s">
        <v>1766</v>
      </c>
      <c r="K306" s="1" t="s">
        <v>2724</v>
      </c>
      <c r="L306" s="1" t="s">
        <v>2724</v>
      </c>
      <c r="M306" s="1" t="s">
        <v>1767</v>
      </c>
      <c r="N306" s="1" t="s">
        <v>1767</v>
      </c>
      <c r="O306" s="1" t="s">
        <v>1768</v>
      </c>
      <c r="P306" s="1" t="s">
        <v>1769</v>
      </c>
      <c r="Q306" s="1" t="s">
        <v>2725</v>
      </c>
      <c r="R306" s="1" t="s">
        <v>73</v>
      </c>
      <c r="S306" s="1" t="s">
        <v>1771</v>
      </c>
      <c r="T306" s="1" t="s">
        <v>1772</v>
      </c>
    </row>
    <row r="307" s="1" customFormat="1" spans="1:20">
      <c r="A307" s="1" t="s">
        <v>1319</v>
      </c>
      <c r="B307" s="1" t="s">
        <v>1323</v>
      </c>
      <c r="C307" s="1" t="s">
        <v>2726</v>
      </c>
      <c r="D307" s="1" t="s">
        <v>1321</v>
      </c>
      <c r="E307" s="1" t="s">
        <v>2727</v>
      </c>
      <c r="F307" s="1" t="s">
        <v>110</v>
      </c>
      <c r="G307" s="1" t="s">
        <v>81</v>
      </c>
      <c r="H307" s="1" t="s">
        <v>1764</v>
      </c>
      <c r="I307" s="1" t="s">
        <v>2546</v>
      </c>
      <c r="J307" s="1" t="s">
        <v>1766</v>
      </c>
      <c r="K307" s="1" t="s">
        <v>2546</v>
      </c>
      <c r="L307" s="1" t="s">
        <v>2546</v>
      </c>
      <c r="M307" s="1" t="s">
        <v>1767</v>
      </c>
      <c r="N307" s="1" t="s">
        <v>1767</v>
      </c>
      <c r="O307" s="1" t="s">
        <v>1768</v>
      </c>
      <c r="P307" s="1" t="s">
        <v>1769</v>
      </c>
      <c r="Q307" s="1" t="s">
        <v>2728</v>
      </c>
      <c r="R307" s="1" t="s">
        <v>73</v>
      </c>
      <c r="S307" s="1" t="s">
        <v>1771</v>
      </c>
      <c r="T307" s="1" t="s">
        <v>1772</v>
      </c>
    </row>
    <row r="308" s="1" customFormat="1" spans="1:20">
      <c r="A308" s="1" t="s">
        <v>1490</v>
      </c>
      <c r="B308" s="1" t="s">
        <v>100</v>
      </c>
      <c r="C308" s="1" t="s">
        <v>2729</v>
      </c>
      <c r="D308" s="1" t="s">
        <v>1492</v>
      </c>
      <c r="E308" s="1" t="s">
        <v>1493</v>
      </c>
      <c r="F308" s="1" t="s">
        <v>110</v>
      </c>
      <c r="G308" s="1" t="s">
        <v>81</v>
      </c>
      <c r="H308" s="1" t="s">
        <v>1764</v>
      </c>
      <c r="I308" s="1" t="s">
        <v>1862</v>
      </c>
      <c r="J308" s="1" t="s">
        <v>1766</v>
      </c>
      <c r="K308" s="1" t="s">
        <v>1862</v>
      </c>
      <c r="L308" s="1" t="s">
        <v>1862</v>
      </c>
      <c r="M308" s="1" t="s">
        <v>1767</v>
      </c>
      <c r="N308" s="1" t="s">
        <v>1767</v>
      </c>
      <c r="O308" s="1" t="s">
        <v>1768</v>
      </c>
      <c r="P308" s="1" t="s">
        <v>1769</v>
      </c>
      <c r="Q308" s="1" t="s">
        <v>2730</v>
      </c>
      <c r="R308" s="1" t="s">
        <v>73</v>
      </c>
      <c r="S308" s="1" t="s">
        <v>1771</v>
      </c>
      <c r="T308" s="1" t="s">
        <v>1772</v>
      </c>
    </row>
    <row r="309" s="1" customFormat="1" spans="1:20">
      <c r="A309" s="1" t="s">
        <v>481</v>
      </c>
      <c r="B309" s="1" t="s">
        <v>100</v>
      </c>
      <c r="C309" s="1" t="s">
        <v>2731</v>
      </c>
      <c r="D309" s="1" t="s">
        <v>483</v>
      </c>
      <c r="E309" s="1" t="s">
        <v>2732</v>
      </c>
      <c r="F309" s="1" t="s">
        <v>91</v>
      </c>
      <c r="G309" s="1" t="s">
        <v>81</v>
      </c>
      <c r="H309" s="1" t="s">
        <v>1764</v>
      </c>
      <c r="I309" s="1" t="s">
        <v>2546</v>
      </c>
      <c r="J309" s="1" t="s">
        <v>1766</v>
      </c>
      <c r="K309" s="1" t="s">
        <v>2546</v>
      </c>
      <c r="L309" s="1" t="s">
        <v>2546</v>
      </c>
      <c r="M309" s="1" t="s">
        <v>1767</v>
      </c>
      <c r="N309" s="1" t="s">
        <v>1767</v>
      </c>
      <c r="O309" s="1" t="s">
        <v>1768</v>
      </c>
      <c r="P309" s="1" t="s">
        <v>1769</v>
      </c>
      <c r="Q309" s="1" t="s">
        <v>2733</v>
      </c>
      <c r="R309" s="1" t="s">
        <v>73</v>
      </c>
      <c r="S309" s="1" t="s">
        <v>1771</v>
      </c>
      <c r="T309" s="1" t="s">
        <v>1772</v>
      </c>
    </row>
    <row r="310" s="1" customFormat="1" spans="1:20">
      <c r="A310" s="1" t="s">
        <v>96</v>
      </c>
      <c r="B310" s="1" t="s">
        <v>100</v>
      </c>
      <c r="C310" s="1" t="s">
        <v>2734</v>
      </c>
      <c r="D310" s="1" t="s">
        <v>98</v>
      </c>
      <c r="E310" s="1" t="s">
        <v>99</v>
      </c>
      <c r="F310" s="1" t="s">
        <v>101</v>
      </c>
      <c r="G310" s="1" t="s">
        <v>81</v>
      </c>
      <c r="H310" s="1" t="s">
        <v>1764</v>
      </c>
      <c r="I310" s="1" t="s">
        <v>2735</v>
      </c>
      <c r="J310" s="1" t="s">
        <v>1766</v>
      </c>
      <c r="K310" s="1" t="s">
        <v>2735</v>
      </c>
      <c r="L310" s="1" t="s">
        <v>2735</v>
      </c>
      <c r="M310" s="1" t="s">
        <v>1767</v>
      </c>
      <c r="N310" s="1" t="s">
        <v>1767</v>
      </c>
      <c r="O310" s="1" t="s">
        <v>1768</v>
      </c>
      <c r="P310" s="1" t="s">
        <v>1769</v>
      </c>
      <c r="Q310" s="1" t="s">
        <v>2736</v>
      </c>
      <c r="R310" s="1" t="s">
        <v>73</v>
      </c>
      <c r="S310" s="1" t="s">
        <v>1771</v>
      </c>
      <c r="T310" s="1" t="s">
        <v>1772</v>
      </c>
    </row>
    <row r="311" s="1" customFormat="1" spans="1:20">
      <c r="A311" s="1" t="s">
        <v>1140</v>
      </c>
      <c r="B311" s="1" t="s">
        <v>1144</v>
      </c>
      <c r="C311" s="1" t="s">
        <v>2737</v>
      </c>
      <c r="D311" s="1" t="s">
        <v>1142</v>
      </c>
      <c r="E311" s="1" t="s">
        <v>1143</v>
      </c>
      <c r="F311" s="1" t="s">
        <v>110</v>
      </c>
      <c r="G311" s="1" t="s">
        <v>81</v>
      </c>
      <c r="H311" s="1" t="s">
        <v>1764</v>
      </c>
      <c r="I311" s="1" t="s">
        <v>2738</v>
      </c>
      <c r="J311" s="1" t="s">
        <v>1766</v>
      </c>
      <c r="K311" s="1" t="s">
        <v>2738</v>
      </c>
      <c r="L311" s="1" t="s">
        <v>2738</v>
      </c>
      <c r="M311" s="1" t="s">
        <v>1767</v>
      </c>
      <c r="N311" s="1" t="s">
        <v>1767</v>
      </c>
      <c r="O311" s="1" t="s">
        <v>1768</v>
      </c>
      <c r="P311" s="1" t="s">
        <v>1769</v>
      </c>
      <c r="Q311" s="1" t="s">
        <v>2739</v>
      </c>
      <c r="R311" s="1" t="s">
        <v>73</v>
      </c>
      <c r="S311" s="1" t="s">
        <v>1771</v>
      </c>
      <c r="T311" s="1" t="s">
        <v>1772</v>
      </c>
    </row>
    <row r="312" s="1" customFormat="1" spans="1:20">
      <c r="A312" s="1" t="s">
        <v>956</v>
      </c>
      <c r="B312" s="1" t="s">
        <v>960</v>
      </c>
      <c r="C312" s="1" t="s">
        <v>2740</v>
      </c>
      <c r="D312" s="1" t="s">
        <v>958</v>
      </c>
      <c r="E312" s="1" t="s">
        <v>959</v>
      </c>
      <c r="F312" s="1" t="s">
        <v>91</v>
      </c>
      <c r="G312" s="1" t="s">
        <v>81</v>
      </c>
      <c r="H312" s="1" t="s">
        <v>1764</v>
      </c>
      <c r="I312" s="1" t="s">
        <v>2741</v>
      </c>
      <c r="J312" s="1" t="s">
        <v>1766</v>
      </c>
      <c r="K312" s="1" t="s">
        <v>2741</v>
      </c>
      <c r="L312" s="1" t="s">
        <v>2741</v>
      </c>
      <c r="M312" s="1" t="s">
        <v>1767</v>
      </c>
      <c r="N312" s="1" t="s">
        <v>1767</v>
      </c>
      <c r="O312" s="1" t="s">
        <v>1768</v>
      </c>
      <c r="P312" s="1" t="s">
        <v>1769</v>
      </c>
      <c r="Q312" s="1" t="s">
        <v>2742</v>
      </c>
      <c r="R312" s="1" t="s">
        <v>73</v>
      </c>
      <c r="S312" s="1" t="s">
        <v>1771</v>
      </c>
      <c r="T312" s="1" t="s">
        <v>1772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2021-06-11T06:54:31Z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9C7756C6BD99466D8FBB542B1BB09D68</vt:lpwstr>
  </property>
</Properties>
</file>