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对账!$A$1:$I$143</definedName>
  </definedNames>
  <calcPr calcId="144525"/>
</workbook>
</file>

<file path=xl/sharedStrings.xml><?xml version="1.0" encoding="utf-8"?>
<sst xmlns="http://schemas.openxmlformats.org/spreadsheetml/2006/main" count="7721" uniqueCount="1497">
  <si>
    <t>去哪儿网酒店预付对账单</t>
  </si>
  <si>
    <t>供应商名称：</t>
  </si>
  <si>
    <t>汇趣住</t>
  </si>
  <si>
    <t>结算周期：</t>
  </si>
  <si>
    <t>2021-06-10至2021-06-11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</si>
  <si>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</si>
  <si>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</si>
  <si>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</si>
  <si>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</si>
  <si>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</si>
  <si>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</si>
  <si>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</si>
  <si>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</si>
  <si>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</si>
  <si>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</si>
  <si>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</si>
  <si>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</si>
  <si>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</si>
  <si>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</si>
  <si>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</si>
  <si>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¥39,655.00</t>
  </si>
  <si>
    <t>¥5,214.00</t>
  </si>
  <si>
    <t>-¥107.00</t>
  </si>
  <si>
    <t>¥34,334.00</t>
  </si>
  <si>
    <t>分类信息</t>
  </si>
  <si>
    <t>业务类型</t>
  </si>
  <si>
    <t>酒店预付（点击查看明细）</t>
  </si>
  <si>
    <t>¥34,441.00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</si>
  <si>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</si>
  <si>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</si>
  <si>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</si>
  <si>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</si>
  <si>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</si>
  <si>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</si>
  <si>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</si>
  <si>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</si>
  <si>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</si>
  <si>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</si>
  <si>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</si>
  <si>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</si>
  <si>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</si>
  <si>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</si>
  <si>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</si>
  <si>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</si>
  <si>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</si>
  <si>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</si>
  <si>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</si>
  <si>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</si>
  <si>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</si>
  <si>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</si>
  <si>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</si>
  <si>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</si>
  <si>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</si>
  <si>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</si>
  <si>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</si>
  <si>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</si>
  <si>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</si>
  <si>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</si>
  <si>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</si>
  <si>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</si>
  <si>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</si>
  <si>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</si>
  <si>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</si>
  <si>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</si>
  <si>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</si>
  <si>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</si>
  <si>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</si>
  <si>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</si>
  <si>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</si>
  <si>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</si>
  <si>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</si>
  <si>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</si>
  <si>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102657184338</t>
  </si>
  <si>
    <t>酒店预付</t>
  </si>
  <si>
    <t>否</t>
  </si>
  <si>
    <t>普通</t>
  </si>
  <si>
    <t>318723469</t>
  </si>
  <si>
    <t>博罗海粤主题客栈</t>
  </si>
  <si>
    <t>1639468</t>
  </si>
  <si>
    <t>李金胜</t>
  </si>
  <si>
    <t>2021-06-08</t>
  </si>
  <si>
    <t>2021-06-09</t>
  </si>
  <si>
    <t>¥124.00</t>
  </si>
  <si>
    <t>¥17.00</t>
  </si>
  <si>
    <t>¥107.00</t>
  </si>
  <si>
    <t>标准大床房</t>
  </si>
  <si>
    <t>WEBSITE</t>
  </si>
  <si>
    <t>102655463364</t>
  </si>
  <si>
    <t>322591663</t>
  </si>
  <si>
    <t>上海旺角印象酒店</t>
  </si>
  <si>
    <t>茹雪松</t>
  </si>
  <si>
    <t>2021-06-06</t>
  </si>
  <si>
    <t>2021-06-11</t>
  </si>
  <si>
    <t>¥456.00</t>
  </si>
  <si>
    <t>¥60.00</t>
  </si>
  <si>
    <t>¥396.00</t>
  </si>
  <si>
    <t>舒适大床房（无窗）</t>
  </si>
  <si>
    <t>102657512072</t>
  </si>
  <si>
    <t>318730549</t>
  </si>
  <si>
    <t>如家商旅酒店(哈尔滨江北大学城店)</t>
  </si>
  <si>
    <t>张颢达</t>
  </si>
  <si>
    <t>2021-06-10</t>
  </si>
  <si>
    <t>¥184.00</t>
  </si>
  <si>
    <t>¥24.00</t>
  </si>
  <si>
    <t>¥160.00</t>
  </si>
  <si>
    <t>商务大床房</t>
  </si>
  <si>
    <t>102658261266</t>
  </si>
  <si>
    <t>315421762</t>
  </si>
  <si>
    <t>素柏·云酒店(苏州寒山寺留园虎丘店)</t>
  </si>
  <si>
    <t>李荣娴</t>
  </si>
  <si>
    <t>¥180.00</t>
  </si>
  <si>
    <t>¥156.00</t>
  </si>
  <si>
    <t>零压大床房B</t>
  </si>
  <si>
    <t>102659071020</t>
  </si>
  <si>
    <t>318088981</t>
  </si>
  <si>
    <t>汉庭酒店(朱家尖店)</t>
  </si>
  <si>
    <t>刘淼|刘淼</t>
  </si>
  <si>
    <t>¥484.00</t>
  </si>
  <si>
    <t>¥64.00</t>
  </si>
  <si>
    <t>¥420.00</t>
  </si>
  <si>
    <t>高级大床房</t>
  </si>
  <si>
    <t>102659362992</t>
  </si>
  <si>
    <t>318725632</t>
  </si>
  <si>
    <t>慢主题酒店(乌鲁木齐高铁万达店)</t>
  </si>
  <si>
    <t>张红霞</t>
  </si>
  <si>
    <t>¥527.00</t>
  </si>
  <si>
    <t>¥69.00</t>
  </si>
  <si>
    <t>¥458.00</t>
  </si>
  <si>
    <t>玫瑰之约（樱花影院发光床SPA茶咖卡座）</t>
  </si>
  <si>
    <t>102659016775</t>
  </si>
  <si>
    <t>313772872</t>
  </si>
  <si>
    <t>天津嘉德宾馆</t>
  </si>
  <si>
    <t>廖明明</t>
  </si>
  <si>
    <t>¥164.00</t>
  </si>
  <si>
    <t>¥22.00</t>
  </si>
  <si>
    <t>¥142.00</t>
  </si>
  <si>
    <t>贵宾大床房</t>
  </si>
  <si>
    <t>102659993191</t>
  </si>
  <si>
    <t>311480521</t>
  </si>
  <si>
    <t>海顺酒店(深圳五和地铁站店)</t>
  </si>
  <si>
    <t>唐广军</t>
  </si>
  <si>
    <t>¥153.00</t>
  </si>
  <si>
    <t>¥20.00</t>
  </si>
  <si>
    <t>¥133.00</t>
  </si>
  <si>
    <t>高级双床房</t>
  </si>
  <si>
    <t>102659204603</t>
  </si>
  <si>
    <t>311543587</t>
  </si>
  <si>
    <t>格林豪泰(临沂北城新区蒙山北路店)</t>
  </si>
  <si>
    <t>李黎明</t>
  </si>
  <si>
    <t>¥141.00</t>
  </si>
  <si>
    <t>¥19.00</t>
  </si>
  <si>
    <t>¥122.00</t>
  </si>
  <si>
    <t>双床房</t>
  </si>
  <si>
    <t>102659846572</t>
  </si>
  <si>
    <t>321284239</t>
  </si>
  <si>
    <t>艾客酒店(马鞍山湖东路店)</t>
  </si>
  <si>
    <t>项福生</t>
  </si>
  <si>
    <t>¥117.00</t>
  </si>
  <si>
    <t>¥16.00</t>
  </si>
  <si>
    <t>¥101.00</t>
  </si>
  <si>
    <t>高级标间</t>
  </si>
  <si>
    <t>102659195807</t>
  </si>
  <si>
    <t>321734425</t>
  </si>
  <si>
    <t>大理51号客栈</t>
  </si>
  <si>
    <t>许佳莹</t>
  </si>
  <si>
    <t>¥207.00</t>
  </si>
  <si>
    <t>¥27.00</t>
  </si>
  <si>
    <t>精品双床房</t>
  </si>
  <si>
    <t>102659178342</t>
  </si>
  <si>
    <t>316589848</t>
  </si>
  <si>
    <t>富蕴禾顺宾馆</t>
  </si>
  <si>
    <t>王媛</t>
  </si>
  <si>
    <t>¥287.00</t>
  </si>
  <si>
    <t>¥38.00</t>
  </si>
  <si>
    <t>¥249.00</t>
  </si>
  <si>
    <t>三人间</t>
  </si>
  <si>
    <t>102659082822</t>
  </si>
  <si>
    <t>312496543</t>
  </si>
  <si>
    <t>安溪宝龙艺筑酒店</t>
  </si>
  <si>
    <t>舒文志</t>
  </si>
  <si>
    <t>¥281.00</t>
  </si>
  <si>
    <t>¥37.00</t>
  </si>
  <si>
    <t>¥244.00</t>
  </si>
  <si>
    <t>豪华大床舒适房</t>
  </si>
  <si>
    <t>102659769794</t>
  </si>
  <si>
    <t>313761409</t>
  </si>
  <si>
    <t>天津超然青年公寓</t>
  </si>
  <si>
    <t>王钰茹</t>
  </si>
  <si>
    <t>¥137.00</t>
  </si>
  <si>
    <t>¥18.00</t>
  </si>
  <si>
    <t>¥119.00</t>
  </si>
  <si>
    <t>特惠阳光大床房</t>
  </si>
  <si>
    <t>102659406875</t>
  </si>
  <si>
    <t>313765681</t>
  </si>
  <si>
    <t>重庆FZE·sports方桌电竞酒店</t>
  </si>
  <si>
    <t>陈林</t>
  </si>
  <si>
    <t>¥377.00</t>
  </si>
  <si>
    <t>¥50.00</t>
  </si>
  <si>
    <t>¥327.00</t>
  </si>
  <si>
    <t>电竞尊享大床房</t>
  </si>
  <si>
    <t>102658978205</t>
  </si>
  <si>
    <t>318078379</t>
  </si>
  <si>
    <t>香格里拉桑农勒康大酒店</t>
  </si>
  <si>
    <t>刘佟</t>
  </si>
  <si>
    <t>¥94.00</t>
  </si>
  <si>
    <t>¥10.00</t>
  </si>
  <si>
    <t>¥84.00</t>
  </si>
  <si>
    <t>商务标间</t>
  </si>
  <si>
    <t>102659161559</t>
  </si>
  <si>
    <t>313772851</t>
  </si>
  <si>
    <t>骏怡精选酒店(天津宝坻区汽车站店)</t>
  </si>
  <si>
    <t>李刚</t>
  </si>
  <si>
    <t>¥170.00</t>
  </si>
  <si>
    <t>¥23.00</t>
  </si>
  <si>
    <t>¥147.00</t>
  </si>
  <si>
    <t>102658403186</t>
  </si>
  <si>
    <t>315410389</t>
  </si>
  <si>
    <t>成都初心精品公寓</t>
  </si>
  <si>
    <t>白光</t>
  </si>
  <si>
    <t>电竞自嗨单间</t>
  </si>
  <si>
    <t>102659656450</t>
  </si>
  <si>
    <t>312492040</t>
  </si>
  <si>
    <t>福州聚春园滨江假日酒店</t>
  </si>
  <si>
    <t>刘飞|刘燕</t>
  </si>
  <si>
    <t>¥744.00</t>
  </si>
  <si>
    <t>¥98.00</t>
  </si>
  <si>
    <t>¥646.00</t>
  </si>
  <si>
    <t>高级江景大床房</t>
  </si>
  <si>
    <t>102659659233</t>
  </si>
  <si>
    <t>311545477</t>
  </si>
  <si>
    <t>如家酒店(哈尔滨花园街工程大学店)</t>
  </si>
  <si>
    <t>娄云鹤</t>
  </si>
  <si>
    <t>¥202.00</t>
  </si>
  <si>
    <t>¥175.00</t>
  </si>
  <si>
    <t>家庭房</t>
  </si>
  <si>
    <t>102659354312</t>
  </si>
  <si>
    <t>316577605</t>
  </si>
  <si>
    <t>象山橡树酒店</t>
  </si>
  <si>
    <t>姜成</t>
  </si>
  <si>
    <t>¥132.00</t>
  </si>
  <si>
    <t>¥114.00</t>
  </si>
  <si>
    <t>菁匆双床房</t>
  </si>
  <si>
    <t>102659616817</t>
  </si>
  <si>
    <t>321292924</t>
  </si>
  <si>
    <t>梵净山梵舍客栈</t>
  </si>
  <si>
    <t>吴定红</t>
  </si>
  <si>
    <t>梵境双床房</t>
  </si>
  <si>
    <t>102659456739</t>
  </si>
  <si>
    <t>321286255</t>
  </si>
  <si>
    <t>呼和浩特悦佳酒店(阿尔泰维多利喜悦广场店)</t>
  </si>
  <si>
    <t>齐跃飞</t>
  </si>
  <si>
    <t>¥123.00</t>
  </si>
  <si>
    <t>晴云明月阳光豪华大床房</t>
  </si>
  <si>
    <t>102659518990</t>
  </si>
  <si>
    <t>321703048</t>
  </si>
  <si>
    <t>石家庄竹隐山居精品酒店</t>
  </si>
  <si>
    <t>白鹤</t>
  </si>
  <si>
    <t>¥216.00</t>
  </si>
  <si>
    <t>¥29.00</t>
  </si>
  <si>
    <t>¥187.00</t>
  </si>
  <si>
    <t>竹隐大床房</t>
  </si>
  <si>
    <t>102659932184</t>
  </si>
  <si>
    <t>318742267</t>
  </si>
  <si>
    <t>骏怡连锁酒店(乐平西门广场店)</t>
  </si>
  <si>
    <t>欧阳志科</t>
  </si>
  <si>
    <t>标准双床房</t>
  </si>
  <si>
    <t>102659285208</t>
  </si>
  <si>
    <t>316578637</t>
  </si>
  <si>
    <t>乐至千辰栖酒店</t>
  </si>
  <si>
    <t>肖华扬</t>
  </si>
  <si>
    <t>¥245.00</t>
  </si>
  <si>
    <t>¥32.00</t>
  </si>
  <si>
    <t>¥213.00</t>
  </si>
  <si>
    <t>普通单间</t>
  </si>
  <si>
    <t>102659215285</t>
  </si>
  <si>
    <t>313768594</t>
  </si>
  <si>
    <t>重庆千寻酒店</t>
  </si>
  <si>
    <t>李晓玲</t>
  </si>
  <si>
    <t>¥90.00</t>
  </si>
  <si>
    <t>¥12.00</t>
  </si>
  <si>
    <t>¥78.00</t>
  </si>
  <si>
    <t>普通大床房</t>
  </si>
  <si>
    <t>102659056006</t>
  </si>
  <si>
    <t>318751333</t>
  </si>
  <si>
    <t>宣威留刻酒店</t>
  </si>
  <si>
    <t>李辉</t>
  </si>
  <si>
    <t>¥97.00</t>
  </si>
  <si>
    <t>¥13.00</t>
  </si>
  <si>
    <t>时尚豪华大床房</t>
  </si>
  <si>
    <t>102657690047</t>
  </si>
  <si>
    <t>321723490</t>
  </si>
  <si>
    <t>遵义国贸大酒店</t>
  </si>
  <si>
    <t>王晓静</t>
  </si>
  <si>
    <t>¥1,238.00</t>
  </si>
  <si>
    <t>¥162.00</t>
  </si>
  <si>
    <t>¥1,076.00</t>
  </si>
  <si>
    <t>行政大床房</t>
  </si>
  <si>
    <t>102657981499</t>
  </si>
  <si>
    <t>312884371</t>
  </si>
  <si>
    <t>希岸酒店(广州天河广场车陂地铁站店)</t>
  </si>
  <si>
    <t>林雪儿</t>
  </si>
  <si>
    <t>¥289.00</t>
  </si>
  <si>
    <t>¥251.00</t>
  </si>
  <si>
    <t>希岸豪华大床房</t>
  </si>
  <si>
    <t>102659083203</t>
  </si>
  <si>
    <t>313400173</t>
  </si>
  <si>
    <t>成都尚居影院酒店</t>
  </si>
  <si>
    <t>王申伟</t>
  </si>
  <si>
    <t>¥173.00</t>
  </si>
  <si>
    <t>¥150.00</t>
  </si>
  <si>
    <t>豪华大床房</t>
  </si>
  <si>
    <t>102659822420</t>
  </si>
  <si>
    <t>318074956</t>
  </si>
  <si>
    <t>吉安国际酒店</t>
  </si>
  <si>
    <t>李爽</t>
  </si>
  <si>
    <t>¥374.00</t>
  </si>
  <si>
    <t>¥49.00</t>
  </si>
  <si>
    <t>¥325.00</t>
  </si>
  <si>
    <t>102659784044</t>
  </si>
  <si>
    <t>李爽|黄知林</t>
  </si>
  <si>
    <t>¥748.00</t>
  </si>
  <si>
    <t>¥650.00</t>
  </si>
  <si>
    <t>102659473214</t>
  </si>
  <si>
    <t>318747538</t>
  </si>
  <si>
    <t>康乐昊煜宾馆</t>
  </si>
  <si>
    <t>沙俊</t>
  </si>
  <si>
    <t>¥136.00</t>
  </si>
  <si>
    <t>¥118.00</t>
  </si>
  <si>
    <t>102659145141</t>
  </si>
  <si>
    <t>318730327</t>
  </si>
  <si>
    <t>格林豪泰酒店(济南大明湖西南门店)</t>
  </si>
  <si>
    <t>孙华毅</t>
  </si>
  <si>
    <t>¥181.00</t>
  </si>
  <si>
    <t>¥157.00</t>
  </si>
  <si>
    <t>大床房</t>
  </si>
  <si>
    <t>102659175316</t>
  </si>
  <si>
    <t>328773343</t>
  </si>
  <si>
    <t>梵泊酒店(湛江火车南站店)</t>
  </si>
  <si>
    <t>苗俊利</t>
  </si>
  <si>
    <t>¥125.00</t>
  </si>
  <si>
    <t>¥108.00</t>
  </si>
  <si>
    <t>泊雅双床房</t>
  </si>
  <si>
    <t>102659400317</t>
  </si>
  <si>
    <t>323998078</t>
  </si>
  <si>
    <t>云霄韶阳国际酒店</t>
  </si>
  <si>
    <t>苏煌杰</t>
  </si>
  <si>
    <t>¥190.00</t>
  </si>
  <si>
    <t>¥25.00</t>
  </si>
  <si>
    <t>¥165.00</t>
  </si>
  <si>
    <t>精品三床房</t>
  </si>
  <si>
    <t>102659516920</t>
  </si>
  <si>
    <t>312492175</t>
  </si>
  <si>
    <t>福州泊尔雅武夷酒店</t>
  </si>
  <si>
    <t>陈光金</t>
  </si>
  <si>
    <t>¥268.00</t>
  </si>
  <si>
    <t>¥35.00</t>
  </si>
  <si>
    <t>¥233.00</t>
  </si>
  <si>
    <t>适尔双床房</t>
  </si>
  <si>
    <t>102654224594</t>
  </si>
  <si>
    <t>318092449</t>
  </si>
  <si>
    <t>都市118(天津塘沽钢管公司轻轨站店)</t>
  </si>
  <si>
    <t>范建军</t>
  </si>
  <si>
    <t>2021-06-05</t>
  </si>
  <si>
    <t>¥729.00</t>
  </si>
  <si>
    <t>¥96.00</t>
  </si>
  <si>
    <t>¥633.00</t>
  </si>
  <si>
    <t>豪华家庭房(机器人送物+家庭出行舒适首选)</t>
  </si>
  <si>
    <t>102654537399</t>
  </si>
  <si>
    <t>311488135</t>
  </si>
  <si>
    <t>派酒店(北京望京店)</t>
  </si>
  <si>
    <t>郝静</t>
  </si>
  <si>
    <t>¥43.00</t>
  </si>
  <si>
    <t>¥284.00</t>
  </si>
  <si>
    <t>AR趣享双床房</t>
  </si>
  <si>
    <t>102654393864</t>
  </si>
  <si>
    <t>311475838</t>
  </si>
  <si>
    <t>格林豪泰(北京学清路店)</t>
  </si>
  <si>
    <t>王轲</t>
  </si>
  <si>
    <t>¥414.00</t>
  </si>
  <si>
    <t>¥54.00</t>
  </si>
  <si>
    <t>¥360.00</t>
  </si>
  <si>
    <t>标准房</t>
  </si>
  <si>
    <t>102659112270</t>
  </si>
  <si>
    <t>313398565</t>
  </si>
  <si>
    <t>长沙君来·君悦酒店</t>
  </si>
  <si>
    <t>李勇</t>
  </si>
  <si>
    <t>¥148.00</t>
  </si>
  <si>
    <t>¥128.00</t>
  </si>
  <si>
    <t>精致大床房</t>
  </si>
  <si>
    <t>102658259710</t>
  </si>
  <si>
    <t>321725245</t>
  </si>
  <si>
    <t>百世昌酒店(乌鲁木齐新民路店)</t>
  </si>
  <si>
    <t>郑夹旺</t>
  </si>
  <si>
    <t>¥219.00</t>
  </si>
  <si>
    <t>商务套房</t>
  </si>
  <si>
    <t>102658213600</t>
  </si>
  <si>
    <t>321718480</t>
  </si>
  <si>
    <t>九华山华亭山庄</t>
  </si>
  <si>
    <t>蒋文彬</t>
  </si>
  <si>
    <t>¥196.00</t>
  </si>
  <si>
    <t>¥26.00</t>
  </si>
  <si>
    <t>双人间</t>
  </si>
  <si>
    <t>102658747889</t>
  </si>
  <si>
    <t>316587223</t>
  </si>
  <si>
    <t>南充巴洛克假日酒店</t>
  </si>
  <si>
    <t>赵明</t>
  </si>
  <si>
    <t>¥21.00</t>
  </si>
  <si>
    <t>¥143.00</t>
  </si>
  <si>
    <t>102658584245</t>
  </si>
  <si>
    <t>321724210</t>
  </si>
  <si>
    <t>乐山戈思顿酒店</t>
  </si>
  <si>
    <t>杨达威</t>
  </si>
  <si>
    <t>戈思顿双床房</t>
  </si>
  <si>
    <t>102659257007</t>
  </si>
  <si>
    <t>321719875</t>
  </si>
  <si>
    <t>贵阳旺源酒店</t>
  </si>
  <si>
    <t>刘旭</t>
  </si>
  <si>
    <t>¥120.00</t>
  </si>
  <si>
    <t>¥104.00</t>
  </si>
  <si>
    <t>102656737908</t>
  </si>
  <si>
    <t>321712135</t>
  </si>
  <si>
    <t>Zprime智尚臻选酒店(杭州西溪文三西路店)</t>
  </si>
  <si>
    <t>彭庚</t>
  </si>
  <si>
    <t>2021-06-07</t>
  </si>
  <si>
    <t>¥494.00</t>
  </si>
  <si>
    <t>¥66.00</t>
  </si>
  <si>
    <t>¥428.00</t>
  </si>
  <si>
    <t>102657535128</t>
  </si>
  <si>
    <t>312487396</t>
  </si>
  <si>
    <t>慈溪国际大酒店</t>
  </si>
  <si>
    <t>汪颖芝</t>
  </si>
  <si>
    <t>¥301.00</t>
  </si>
  <si>
    <t>¥40.00</t>
  </si>
  <si>
    <t>¥261.00</t>
  </si>
  <si>
    <t>102659613768</t>
  </si>
  <si>
    <t>318094600</t>
  </si>
  <si>
    <t>平昌明悦龙熙国际酒店</t>
  </si>
  <si>
    <t>董腾远</t>
  </si>
  <si>
    <t>¥365.00</t>
  </si>
  <si>
    <t>¥48.00</t>
  </si>
  <si>
    <t>¥317.00</t>
  </si>
  <si>
    <t>豪华双床房</t>
  </si>
  <si>
    <t>102659945489</t>
  </si>
  <si>
    <t>321948073</t>
  </si>
  <si>
    <t>霍尔果斯仙桃国际酒店</t>
  </si>
  <si>
    <t>杨昊</t>
  </si>
  <si>
    <t>¥151.00</t>
  </si>
  <si>
    <t>¥131.00</t>
  </si>
  <si>
    <t>豪华标间</t>
  </si>
  <si>
    <t>102655735486</t>
  </si>
  <si>
    <t>311477725</t>
  </si>
  <si>
    <t>骏兴商务连锁酒店(上海慈竹路店)</t>
  </si>
  <si>
    <t>王强</t>
  </si>
  <si>
    <t>¥644.00</t>
  </si>
  <si>
    <t>¥560.00</t>
  </si>
  <si>
    <t>豪华单人房</t>
  </si>
  <si>
    <t>102656674068</t>
  </si>
  <si>
    <t>311542396</t>
  </si>
  <si>
    <t>尚客优快捷酒店(青岛开发区武夷山路店)</t>
  </si>
  <si>
    <t>李深达</t>
  </si>
  <si>
    <t>¥266.00</t>
  </si>
  <si>
    <t>¥36.00</t>
  </si>
  <si>
    <t>¥230.00</t>
  </si>
  <si>
    <t>102658063718</t>
  </si>
  <si>
    <t>312890107</t>
  </si>
  <si>
    <t>北京尚客优客栈</t>
  </si>
  <si>
    <t>张晋军</t>
  </si>
  <si>
    <t>¥130.00</t>
  </si>
  <si>
    <t>经济大床房</t>
  </si>
  <si>
    <t>102659432649</t>
  </si>
  <si>
    <t>318725113</t>
  </si>
  <si>
    <t>贵阳梦梦艺术酒店</t>
  </si>
  <si>
    <t>班丽萍</t>
  </si>
  <si>
    <t>¥115.00</t>
  </si>
  <si>
    <t>¥15.00</t>
  </si>
  <si>
    <t>¥100.00</t>
  </si>
  <si>
    <t>简约艺术榻榻米床房</t>
  </si>
  <si>
    <t>102658459074</t>
  </si>
  <si>
    <t>321725956</t>
  </si>
  <si>
    <t>格林豪泰智选酒店(桐乡校场东路店)</t>
  </si>
  <si>
    <t>刘全</t>
  </si>
  <si>
    <t>102659424447</t>
  </si>
  <si>
    <t>321712153</t>
  </si>
  <si>
    <t>太原华美酒店</t>
  </si>
  <si>
    <t>谢凯阳|申飙</t>
  </si>
  <si>
    <t>¥510.00</t>
  </si>
  <si>
    <t>¥68.00</t>
  </si>
  <si>
    <t>¥442.00</t>
  </si>
  <si>
    <t>102659652348</t>
  </si>
  <si>
    <t>318724729</t>
  </si>
  <si>
    <t>哈尔滨舒太酒店式公寓</t>
  </si>
  <si>
    <t>王阳</t>
  </si>
  <si>
    <t>¥121.00</t>
  </si>
  <si>
    <t>¥105.00</t>
  </si>
  <si>
    <t>精品大床房</t>
  </si>
  <si>
    <t>102655599593</t>
  </si>
  <si>
    <t>313393735</t>
  </si>
  <si>
    <t>扉缦酒店(昆明滇池国际会展中心店)</t>
  </si>
  <si>
    <t>杨明杰|侯胜男|王传英</t>
  </si>
  <si>
    <t>¥792.00</t>
  </si>
  <si>
    <t>¥687.00</t>
  </si>
  <si>
    <t>商务大床房(无窗)</t>
  </si>
  <si>
    <t>102655987483</t>
  </si>
  <si>
    <t>杨明杰</t>
  </si>
  <si>
    <t>¥273.00</t>
  </si>
  <si>
    <t>¥237.00</t>
  </si>
  <si>
    <t>标准双床房(无窗)</t>
  </si>
  <si>
    <t>102658806962</t>
  </si>
  <si>
    <t>318746809</t>
  </si>
  <si>
    <t>兰欧尚品酒店(铜仁金鳞大道店)</t>
  </si>
  <si>
    <t>彭五湖|王佳佳</t>
  </si>
  <si>
    <t>兰欧豪华大床地暖房</t>
  </si>
  <si>
    <t>102659332892</t>
  </si>
  <si>
    <t>323986006</t>
  </si>
  <si>
    <t>馆陶粮画客栈</t>
  </si>
  <si>
    <t>高同柱</t>
  </si>
  <si>
    <t>¥9.00</t>
  </si>
  <si>
    <t>商务标准间</t>
  </si>
  <si>
    <t>102659763049</t>
  </si>
  <si>
    <t>312506230</t>
  </si>
  <si>
    <t>武穴武月国际大酒店</t>
  </si>
  <si>
    <t>陈坤</t>
  </si>
  <si>
    <t>¥188.00</t>
  </si>
  <si>
    <t>¥163.00</t>
  </si>
  <si>
    <t>102657351537</t>
  </si>
  <si>
    <t>318077158</t>
  </si>
  <si>
    <t>尚客优精选酒店(郑州东站康平路店)</t>
  </si>
  <si>
    <t>王楠</t>
  </si>
  <si>
    <t>¥318.00</t>
  </si>
  <si>
    <t>¥42.00</t>
  </si>
  <si>
    <t>¥276.00</t>
  </si>
  <si>
    <t>102657329494</t>
  </si>
  <si>
    <t>311546671</t>
  </si>
  <si>
    <t>北半球连锁酒店(沈阳辉山店)</t>
  </si>
  <si>
    <t>张杰|陈谢国</t>
  </si>
  <si>
    <t>¥302.00</t>
  </si>
  <si>
    <t>¥262.00</t>
  </si>
  <si>
    <t>102658228794</t>
  </si>
  <si>
    <t>313386160</t>
  </si>
  <si>
    <t>北岛漫屿轻奢酒店(武汉菱角湖壹号店)</t>
  </si>
  <si>
    <t>李成龙</t>
  </si>
  <si>
    <t>¥334.00</t>
  </si>
  <si>
    <t>¥44.00</t>
  </si>
  <si>
    <t>¥290.00</t>
  </si>
  <si>
    <t>素瑜锦后现代简灰loft百寸影音大床房</t>
  </si>
  <si>
    <t>102658404831</t>
  </si>
  <si>
    <t>321969613</t>
  </si>
  <si>
    <t>都市商务酒店(贵阳山林路店)</t>
  </si>
  <si>
    <t>徐巍</t>
  </si>
  <si>
    <t>标准双人房</t>
  </si>
  <si>
    <t>102659851881</t>
  </si>
  <si>
    <t>318084664</t>
  </si>
  <si>
    <t>屏边银丰商务酒店</t>
  </si>
  <si>
    <t>李林</t>
  </si>
  <si>
    <t>¥99.00</t>
  </si>
  <si>
    <t>¥86.00</t>
  </si>
  <si>
    <t>豪华空调标准间</t>
  </si>
  <si>
    <t>102659610981</t>
  </si>
  <si>
    <t>318085981</t>
  </si>
  <si>
    <t>蒲江花样年福朋喜来登度假酒店</t>
  </si>
  <si>
    <t>杨欢</t>
  </si>
  <si>
    <t>¥435.00</t>
  </si>
  <si>
    <t>¥57.00</t>
  </si>
  <si>
    <t>¥378.00</t>
  </si>
  <si>
    <t>102659260650</t>
  </si>
  <si>
    <t>321703315</t>
  </si>
  <si>
    <t>都市118(青岛正阳路利群店)</t>
  </si>
  <si>
    <t>谢啸</t>
  </si>
  <si>
    <t>¥127.00</t>
  </si>
  <si>
    <t>¥110.00</t>
  </si>
  <si>
    <t>102659793314</t>
  </si>
  <si>
    <t>318088054</t>
  </si>
  <si>
    <t>常州万泽玛丽蒂姆酒店</t>
  </si>
  <si>
    <t>何俊卓</t>
  </si>
  <si>
    <t>¥389.00</t>
  </si>
  <si>
    <t>¥31.00</t>
  </si>
  <si>
    <t>¥358.00</t>
  </si>
  <si>
    <t>102659628351</t>
  </si>
  <si>
    <t>321730456</t>
  </si>
  <si>
    <t>永康悦亭远洋酒店</t>
  </si>
  <si>
    <t>伊胜波</t>
  </si>
  <si>
    <t>¥135.00</t>
  </si>
  <si>
    <t>悦致标准间</t>
  </si>
  <si>
    <t>102655006134</t>
  </si>
  <si>
    <t>318739399</t>
  </si>
  <si>
    <t>维也纳国际酒店(梅州平远店)</t>
  </si>
  <si>
    <t>陈睿</t>
  </si>
  <si>
    <t>¥225.00</t>
  </si>
  <si>
    <t>¥30.00</t>
  </si>
  <si>
    <t>¥195.00</t>
  </si>
  <si>
    <t>102656494002</t>
  </si>
  <si>
    <t>311523916</t>
  </si>
  <si>
    <t>巴彦淖尔科荣商务酒店</t>
  </si>
  <si>
    <t>张紫英</t>
  </si>
  <si>
    <t>¥552.00</t>
  </si>
  <si>
    <t>¥72.00</t>
  </si>
  <si>
    <t>¥480.00</t>
  </si>
  <si>
    <t>102656923149</t>
  </si>
  <si>
    <t>328766272</t>
  </si>
  <si>
    <t>石家庄万昌快捷酒店</t>
  </si>
  <si>
    <t>艾立君</t>
  </si>
  <si>
    <t>¥444.00</t>
  </si>
  <si>
    <t>¥65.00</t>
  </si>
  <si>
    <t>¥379.00</t>
  </si>
  <si>
    <t>标准间</t>
  </si>
  <si>
    <t>102659993571</t>
  </si>
  <si>
    <t>318071425</t>
  </si>
  <si>
    <t>大化古江大酒店</t>
  </si>
  <si>
    <t>常辉</t>
  </si>
  <si>
    <t>¥227.00</t>
  </si>
  <si>
    <t>¥197.00</t>
  </si>
  <si>
    <t>温馨单人间</t>
  </si>
  <si>
    <t>102659496219</t>
  </si>
  <si>
    <t>王定义</t>
  </si>
  <si>
    <t>102659935763</t>
  </si>
  <si>
    <t>316595452</t>
  </si>
  <si>
    <t>柠檬酒店(克拉玛依独山子店)</t>
  </si>
  <si>
    <t>蒋宝英</t>
  </si>
  <si>
    <t>¥161.00</t>
  </si>
  <si>
    <t>¥140.00</t>
  </si>
  <si>
    <t>豪华标准间</t>
  </si>
  <si>
    <t>102655117435</t>
  </si>
  <si>
    <t>322600672</t>
  </si>
  <si>
    <t>如家酒店·neo(上海江苏路地铁站店)</t>
  </si>
  <si>
    <t>谷施谊</t>
  </si>
  <si>
    <t>¥675.00</t>
  </si>
  <si>
    <t>¥585.00</t>
  </si>
  <si>
    <t>商务大床房B</t>
  </si>
  <si>
    <t>102658139880</t>
  </si>
  <si>
    <t>321718486</t>
  </si>
  <si>
    <t>尚客优酒店(望都汽车站店)</t>
  </si>
  <si>
    <t>任艳</t>
  </si>
  <si>
    <t>¥252.00</t>
  </si>
  <si>
    <t>休闲家庭房</t>
  </si>
  <si>
    <t>102659483863</t>
  </si>
  <si>
    <t>321713938</t>
  </si>
  <si>
    <t>新乡懒主人民宿</t>
  </si>
  <si>
    <t>徐万才</t>
  </si>
  <si>
    <t>别树一阁</t>
  </si>
  <si>
    <t>102659793977</t>
  </si>
  <si>
    <t>316599655</t>
  </si>
  <si>
    <t>格林豪泰(常州太湖路万达广场店)</t>
  </si>
  <si>
    <t>胡红钢</t>
  </si>
  <si>
    <t>¥171.00</t>
  </si>
  <si>
    <t>大床房特惠</t>
  </si>
  <si>
    <t>102659165729</t>
  </si>
  <si>
    <t>321731674</t>
  </si>
  <si>
    <t>湄潭圣地皇家金煦酒店</t>
  </si>
  <si>
    <t>丁远桥</t>
  </si>
  <si>
    <t>¥597.00</t>
  </si>
  <si>
    <t>¥519.00</t>
  </si>
  <si>
    <t>102659978554</t>
  </si>
  <si>
    <t>328747894</t>
  </si>
  <si>
    <t>连南亿豪假日酒店</t>
  </si>
  <si>
    <t>徐志清</t>
  </si>
  <si>
    <t>¥111.00</t>
  </si>
  <si>
    <t>标准三人房</t>
  </si>
  <si>
    <t>102659180706</t>
  </si>
  <si>
    <t>311497516</t>
  </si>
  <si>
    <t>北京鑫百汇快捷酒店</t>
  </si>
  <si>
    <t>杨玉霞</t>
  </si>
  <si>
    <t>¥229.00</t>
  </si>
  <si>
    <t>¥208.00</t>
  </si>
  <si>
    <t>特惠双床房</t>
  </si>
  <si>
    <t>102659786069</t>
  </si>
  <si>
    <t>321956332</t>
  </si>
  <si>
    <t>家美家连锁酒店(晋江机场店)</t>
  </si>
  <si>
    <t>徐凯</t>
  </si>
  <si>
    <t>102659556560</t>
  </si>
  <si>
    <t>321283216</t>
  </si>
  <si>
    <t>维也纳3好酒店(南平建阳店)</t>
  </si>
  <si>
    <t>陈燕妹</t>
  </si>
  <si>
    <t>102659211625</t>
  </si>
  <si>
    <t>318070549</t>
  </si>
  <si>
    <t>阿里边原商务快捷宾馆</t>
  </si>
  <si>
    <t>田宇姗</t>
  </si>
  <si>
    <t>¥203.00</t>
  </si>
  <si>
    <t>¥176.00</t>
  </si>
  <si>
    <t>102659979654</t>
  </si>
  <si>
    <t>318072778</t>
  </si>
  <si>
    <t>格林豪泰(北京大兴国际机场榆垡镇店)</t>
  </si>
  <si>
    <t>季若男</t>
  </si>
  <si>
    <t>¥349.00</t>
  </si>
  <si>
    <t>¥46.00</t>
  </si>
  <si>
    <t>¥303.00</t>
  </si>
  <si>
    <t>102659004359</t>
  </si>
  <si>
    <t>318727138</t>
  </si>
  <si>
    <t>格林豪泰智选酒店(嘉祥火车站店)</t>
  </si>
  <si>
    <t>杨洪波</t>
  </si>
  <si>
    <t>¥149.00</t>
  </si>
  <si>
    <t>¥129.00</t>
  </si>
  <si>
    <t>102659164052</t>
  </si>
  <si>
    <t>唐元清</t>
  </si>
  <si>
    <t>102655774847</t>
  </si>
  <si>
    <t>311548333</t>
  </si>
  <si>
    <t>哈尔滨敖麓谷雅AOLUGUYA酒店</t>
  </si>
  <si>
    <t>刘雨</t>
  </si>
  <si>
    <t>¥531.00</t>
  </si>
  <si>
    <t>¥70.00</t>
  </si>
  <si>
    <t>¥461.00</t>
  </si>
  <si>
    <t>撮罗子映日双床房</t>
  </si>
  <si>
    <t>102658040697</t>
  </si>
  <si>
    <t>311494951</t>
  </si>
  <si>
    <t>如家酒店(上海虹桥机场世贸会展中心店)</t>
  </si>
  <si>
    <t>何锡明</t>
  </si>
  <si>
    <t>¥424.00</t>
  </si>
  <si>
    <t>¥56.00</t>
  </si>
  <si>
    <t>¥368.00</t>
  </si>
  <si>
    <t>102659797807</t>
  </si>
  <si>
    <t>312493996</t>
  </si>
  <si>
    <t>金塔嘉美假日大酒店</t>
  </si>
  <si>
    <t>唐钰媛|杜勇林</t>
  </si>
  <si>
    <t>¥448.00</t>
  </si>
  <si>
    <t>¥388.00</t>
  </si>
  <si>
    <t>102659667623</t>
  </si>
  <si>
    <t>316601353</t>
  </si>
  <si>
    <t>诸暨市苏菲亚商务酒店</t>
  </si>
  <si>
    <t>石本坤</t>
  </si>
  <si>
    <t>102659803970</t>
  </si>
  <si>
    <t>311554351</t>
  </si>
  <si>
    <t>克什克腾旗方舟宾馆</t>
  </si>
  <si>
    <t>孟景民</t>
  </si>
  <si>
    <t>¥220.00</t>
  </si>
  <si>
    <t>¥191.00</t>
  </si>
  <si>
    <t>102659496966</t>
  </si>
  <si>
    <t>318750073</t>
  </si>
  <si>
    <t>砀山古城印象酒店</t>
  </si>
  <si>
    <t>朱秀</t>
  </si>
  <si>
    <t>观景标准间</t>
  </si>
  <si>
    <t>102658399067</t>
  </si>
  <si>
    <t>316600807</t>
  </si>
  <si>
    <t>如家酒店(徐州人民广场地铁站店)</t>
  </si>
  <si>
    <t>曲彬</t>
  </si>
  <si>
    <t>大床房B(无窗)</t>
  </si>
  <si>
    <t>102659471167</t>
  </si>
  <si>
    <t>318069952</t>
  </si>
  <si>
    <t>7天连锁酒店(吉安火车站店)</t>
  </si>
  <si>
    <t>罗小清</t>
  </si>
  <si>
    <t>自主大床房</t>
  </si>
  <si>
    <t>102659190245</t>
  </si>
  <si>
    <t>318748519</t>
  </si>
  <si>
    <t>班戈大酒店</t>
  </si>
  <si>
    <t>胡乐农|杨路|谢清</t>
  </si>
  <si>
    <t>¥1,095.00</t>
  </si>
  <si>
    <t>¥144.00</t>
  </si>
  <si>
    <t>¥951.00</t>
  </si>
  <si>
    <t>商务双床房</t>
  </si>
  <si>
    <t>102659546809</t>
  </si>
  <si>
    <t>321717622</t>
  </si>
  <si>
    <t>虎林陌陌宾馆</t>
  </si>
  <si>
    <t>王永胜</t>
  </si>
  <si>
    <t>102659731345</t>
  </si>
  <si>
    <t>321725122</t>
  </si>
  <si>
    <t>派柏·云酒店(赤城东关小区店)</t>
  </si>
  <si>
    <t>谢浩</t>
  </si>
  <si>
    <t>102659610839</t>
  </si>
  <si>
    <t>328775215</t>
  </si>
  <si>
    <t>康定嘉阖酒店</t>
  </si>
  <si>
    <t>王菲妮</t>
  </si>
  <si>
    <t>¥174.00</t>
  </si>
  <si>
    <t>102659657859</t>
  </si>
  <si>
    <t>318744598</t>
  </si>
  <si>
    <t>柏毅智慧酒店(濮阳银座店)</t>
  </si>
  <si>
    <t>林卓荣</t>
  </si>
  <si>
    <t>¥33.00</t>
  </si>
  <si>
    <t>智慧三人间</t>
  </si>
  <si>
    <t>102659983341</t>
  </si>
  <si>
    <t>318726946</t>
  </si>
  <si>
    <t>便捷商务客房(惠来隆江店)</t>
  </si>
  <si>
    <t>黄佳华</t>
  </si>
  <si>
    <t>精选特惠房</t>
  </si>
  <si>
    <t>102659854182</t>
  </si>
  <si>
    <t>321703846</t>
  </si>
  <si>
    <t>都市118精选酒店(青岛家佳源一品冠店)</t>
  </si>
  <si>
    <t>孙志东</t>
  </si>
  <si>
    <t>¥112.00</t>
  </si>
  <si>
    <t>梦幻主题房</t>
  </si>
  <si>
    <t>102659796746</t>
  </si>
  <si>
    <t>吴昊</t>
  </si>
  <si>
    <t>102659557928</t>
  </si>
  <si>
    <t>312497875</t>
  </si>
  <si>
    <t>沃尔顿国际酒店(赣州站店)</t>
  </si>
  <si>
    <t>吴翔</t>
  </si>
  <si>
    <t>¥347.00</t>
  </si>
  <si>
    <t>臻品城景大床房</t>
  </si>
  <si>
    <t>102659184901</t>
  </si>
  <si>
    <t>曾君|张军</t>
  </si>
  <si>
    <t>¥694.00</t>
  </si>
  <si>
    <t>¥92.00</t>
  </si>
  <si>
    <t>¥602.00</t>
  </si>
  <si>
    <t>102659510027</t>
  </si>
  <si>
    <t>321725014</t>
  </si>
  <si>
    <t>安顺雅丽君安大酒店</t>
  </si>
  <si>
    <t>范茂金</t>
  </si>
  <si>
    <t>君雅双床房</t>
  </si>
  <si>
    <t>102659347158</t>
  </si>
  <si>
    <t>311496784</t>
  </si>
  <si>
    <t>北京金辉国际商务会议大酒店</t>
  </si>
  <si>
    <t>赵艳芸</t>
  </si>
  <si>
    <t>¥316.00</t>
  </si>
  <si>
    <t>¥274.00</t>
  </si>
  <si>
    <t>102659552307</t>
  </si>
  <si>
    <t>311489899</t>
  </si>
  <si>
    <t>格林豪泰(上海车墩影视乐园松闵路店)</t>
  </si>
  <si>
    <t>张先锋</t>
  </si>
  <si>
    <t>¥166.00</t>
  </si>
  <si>
    <t>102659537045</t>
  </si>
  <si>
    <t>321703960</t>
  </si>
  <si>
    <t>阿富尔连锁酒店(合江大富豪店)</t>
  </si>
  <si>
    <t>曾江龙</t>
  </si>
  <si>
    <t>¥139.00</t>
  </si>
  <si>
    <t>浪漫假日圆床房</t>
  </si>
  <si>
    <t>102656639520</t>
  </si>
  <si>
    <t>312887380</t>
  </si>
  <si>
    <t>如家酒店(上海徐家汇地铁站交通大学店)</t>
  </si>
  <si>
    <t>刘晓金</t>
  </si>
  <si>
    <t>大床房B(无窗）</t>
  </si>
  <si>
    <t>102656057292</t>
  </si>
  <si>
    <t>318090235</t>
  </si>
  <si>
    <t>桐乡崇福商务宾馆</t>
  </si>
  <si>
    <t>金海玲</t>
  </si>
  <si>
    <t>¥336.00</t>
  </si>
  <si>
    <t>¥41.00</t>
  </si>
  <si>
    <t>¥295.00</t>
  </si>
  <si>
    <t>单间</t>
  </si>
  <si>
    <t>102657324895</t>
  </si>
  <si>
    <t>311555095</t>
  </si>
  <si>
    <t>7天连锁酒店(呼和浩特新华广场店)</t>
  </si>
  <si>
    <t>周开强</t>
  </si>
  <si>
    <t>¥298.00</t>
  </si>
  <si>
    <t>¥258.00</t>
  </si>
  <si>
    <t>自主双床房</t>
  </si>
  <si>
    <t>102658635058</t>
  </si>
  <si>
    <t>321731008</t>
  </si>
  <si>
    <t>轻住·都市优选酒店(郑州长江路二七万达店)</t>
  </si>
  <si>
    <t>梁玉玲</t>
  </si>
  <si>
    <t>特享标准双床房</t>
  </si>
  <si>
    <t>102658043418</t>
  </si>
  <si>
    <t>311475682</t>
  </si>
  <si>
    <t>如家酒店(北京新街口地铁站店)</t>
  </si>
  <si>
    <t>迟锐</t>
  </si>
  <si>
    <t>102659906214</t>
  </si>
  <si>
    <t>321706447</t>
  </si>
  <si>
    <t>爱佳宾馆(合肥望江西路店)</t>
  </si>
  <si>
    <t>尹万卓</t>
  </si>
  <si>
    <t>102659088862</t>
  </si>
  <si>
    <t>311478484</t>
  </si>
  <si>
    <t>宿适轻奢酒店(上海交通大学店)</t>
  </si>
  <si>
    <t>谭京法|梅铁峰</t>
  </si>
  <si>
    <t>¥564.00</t>
  </si>
  <si>
    <t>轻奢商务双床房</t>
  </si>
  <si>
    <t>102659863672</t>
  </si>
  <si>
    <t>318731803</t>
  </si>
  <si>
    <t>尚客优酒店(哈尔滨西客站万达广场店)</t>
  </si>
  <si>
    <t>马飞宝</t>
  </si>
  <si>
    <t>102659821403</t>
  </si>
  <si>
    <t>318740692</t>
  </si>
  <si>
    <t>U家酒店(无锡国家软件园店)</t>
  </si>
  <si>
    <t>李翔</t>
  </si>
  <si>
    <t>¥210.00</t>
  </si>
  <si>
    <t>¥28.00</t>
  </si>
  <si>
    <t>¥182.00</t>
  </si>
  <si>
    <t>特惠大床房</t>
  </si>
  <si>
    <t>102659242576</t>
  </si>
  <si>
    <t>318746164</t>
  </si>
  <si>
    <t>尚客优酒店(五台华严寺店)</t>
  </si>
  <si>
    <t>杨建康</t>
  </si>
  <si>
    <t>¥218.00</t>
  </si>
  <si>
    <t>优享大床房</t>
  </si>
  <si>
    <t>102659432257</t>
  </si>
  <si>
    <t>318742699</t>
  </si>
  <si>
    <t>骏怡连锁酒店(扬中新扬南路店)</t>
  </si>
  <si>
    <t>顾燕强</t>
  </si>
  <si>
    <t>¥158.00</t>
  </si>
  <si>
    <t>102659171698</t>
  </si>
  <si>
    <t>313765300</t>
  </si>
  <si>
    <t>青岛亦舍浮生民宿</t>
  </si>
  <si>
    <t>胡彦丽</t>
  </si>
  <si>
    <t>¥919.00</t>
  </si>
  <si>
    <t>¥799.00</t>
  </si>
  <si>
    <t>浮生</t>
  </si>
  <si>
    <t>102659582386</t>
  </si>
  <si>
    <t>323993734</t>
  </si>
  <si>
    <t>武汉城迹酒店(街道口武汉大学店)</t>
  </si>
  <si>
    <t>宋朦</t>
  </si>
  <si>
    <t>lucky影院主题大床房</t>
  </si>
  <si>
    <t>102656921814</t>
  </si>
  <si>
    <t>312889378</t>
  </si>
  <si>
    <t>玖钻精品公寓(深圳红山地铁站店)</t>
  </si>
  <si>
    <t>粟兴宇</t>
  </si>
  <si>
    <t>¥796.00</t>
  </si>
  <si>
    <t>¥692.00</t>
  </si>
  <si>
    <t>玖钻LOFT商务双卧套房</t>
  </si>
  <si>
    <t>102656654805</t>
  </si>
  <si>
    <t>311477965</t>
  </si>
  <si>
    <t>如家酒店(上海虹桥国家会展中心徐盈路地铁站店)</t>
  </si>
  <si>
    <t>莫锦秀</t>
  </si>
  <si>
    <t>¥172.00</t>
  </si>
  <si>
    <t>标准双床房B</t>
  </si>
  <si>
    <t>102657473445</t>
  </si>
  <si>
    <t>318723253</t>
  </si>
  <si>
    <t>航安快捷酒店(西宁曹家堡机场店)</t>
  </si>
  <si>
    <t>杨依冲</t>
  </si>
  <si>
    <t>102658835334</t>
  </si>
  <si>
    <t>311530375</t>
  </si>
  <si>
    <t>哈尔滨家欣旅馆</t>
  </si>
  <si>
    <t>刘吉利</t>
  </si>
  <si>
    <t>圆床房</t>
  </si>
  <si>
    <t>102658955163</t>
  </si>
  <si>
    <t>323984605</t>
  </si>
  <si>
    <t>莫泰168(淮南火车站店)</t>
  </si>
  <si>
    <t>江忆南</t>
  </si>
  <si>
    <t>102658383605</t>
  </si>
  <si>
    <t>石芸</t>
  </si>
  <si>
    <t>¥241.00</t>
  </si>
  <si>
    <t>¥209.00</t>
  </si>
  <si>
    <t>102659558699</t>
  </si>
  <si>
    <t>312885664</t>
  </si>
  <si>
    <t>清莲雅居酒店(北京中关村店)</t>
  </si>
  <si>
    <t>张硕</t>
  </si>
  <si>
    <t>¥285.00</t>
  </si>
  <si>
    <t>¥247.00</t>
  </si>
  <si>
    <t>榻榻米大床房</t>
  </si>
  <si>
    <t>102659718399</t>
  </si>
  <si>
    <t>318086032</t>
  </si>
  <si>
    <t>乌鲁木齐明园新时代大酒店</t>
  </si>
  <si>
    <t>陈楠</t>
  </si>
  <si>
    <t>¥554.00</t>
  </si>
  <si>
    <t>¥73.00</t>
  </si>
  <si>
    <t>¥481.00</t>
  </si>
  <si>
    <t>银座小家庭房</t>
  </si>
  <si>
    <t>102659076723</t>
  </si>
  <si>
    <t>328767439</t>
  </si>
  <si>
    <t>齐齐哈尔悦美居公寓</t>
  </si>
  <si>
    <t>黄鹏</t>
  </si>
  <si>
    <t>¥134.00</t>
  </si>
  <si>
    <t>¥116.00</t>
  </si>
  <si>
    <t>欧式家庭房</t>
  </si>
  <si>
    <t>102659670213</t>
  </si>
  <si>
    <t>郭敏玮</t>
  </si>
  <si>
    <t>舒适大床房</t>
  </si>
  <si>
    <t>102659947284</t>
  </si>
  <si>
    <t>318735682</t>
  </si>
  <si>
    <t>清远维尔斯公寓</t>
  </si>
  <si>
    <t>刘军</t>
  </si>
  <si>
    <t>¥91.00</t>
  </si>
  <si>
    <t>¥79.00</t>
  </si>
  <si>
    <t>榻榻米臻选房</t>
  </si>
  <si>
    <t>102659945876</t>
  </si>
  <si>
    <t>321972394</t>
  </si>
  <si>
    <t>沃克连锁酒店(重庆江北机场空港店)</t>
  </si>
  <si>
    <t>唐川力</t>
  </si>
  <si>
    <t>102659181586</t>
  </si>
  <si>
    <t>谌艳武</t>
  </si>
  <si>
    <t>102659616991</t>
  </si>
  <si>
    <t>周敏|施振强</t>
  </si>
  <si>
    <t>¥536.00</t>
  </si>
  <si>
    <t>¥466.00</t>
  </si>
  <si>
    <t>精品房</t>
  </si>
  <si>
    <t>102659737668</t>
  </si>
  <si>
    <t>321708442</t>
  </si>
  <si>
    <t>塔城黎兴宾馆</t>
  </si>
  <si>
    <t>王崇君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</si>
  <si>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</si>
  <si>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</si>
  <si>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</si>
  <si>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</si>
  <si>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</si>
  <si>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</si>
  <si>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</si>
  <si>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</si>
  <si>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</si>
  <si>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NSTH20210517131657439869RX0</t>
  </si>
  <si>
    <t>102635246020</t>
  </si>
  <si>
    <t>赔付-房费追回</t>
  </si>
  <si>
    <t>--</t>
  </si>
  <si>
    <t>代理刘女士告知无法按安排#追赔系统-预付扣款直连#</t>
  </si>
  <si>
    <t>返现日期</t>
  </si>
  <si>
    <t>，</t>
  </si>
  <si>
    <r>
      <t>102658806962</t>
    </r>
    <r>
      <rPr>
        <sz val="10"/>
        <rFont val="宋体"/>
        <charset val="134"/>
      </rPr>
      <t>此单取消一间一晚多收</t>
    </r>
    <r>
      <rPr>
        <sz val="10"/>
        <rFont val="Arial"/>
        <charset val="134"/>
      </rPr>
      <t>210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</si>
  <si>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107</t>
    </r>
    <r>
      <rPr>
        <sz val="10"/>
        <rFont val="宋体"/>
        <charset val="134"/>
      </rPr>
      <t>元</t>
    </r>
  </si>
  <si>
    <t>A210615145154481</t>
  </si>
  <si>
    <t>A2106151453004205</t>
  </si>
  <si>
    <r>
      <t>总计：</t>
    </r>
    <r>
      <rPr>
        <sz val="10"/>
        <rFont val="Arial"/>
        <charset val="134"/>
      </rPr>
      <t>34334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</si>
  <si>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</si>
  <si>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</si>
  <si>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</si>
  <si>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</si>
  <si>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</si>
  <si>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</si>
  <si>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</si>
  <si>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</si>
  <si>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</si>
  <si>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</si>
  <si>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</si>
  <si>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</si>
  <si>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</si>
  <si>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</si>
  <si>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</si>
  <si>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</si>
  <si>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2153285</t>
  </si>
  <si>
    <t>退房日周结</t>
  </si>
  <si>
    <t>163.00</t>
  </si>
  <si>
    <t>RMB</t>
  </si>
  <si>
    <t>0</t>
  </si>
  <si>
    <t>0.00</t>
  </si>
  <si>
    <t>汇趣住国内直连</t>
  </si>
  <si>
    <t>2021-06-10 23:22:34</t>
  </si>
  <si>
    <t>直连</t>
  </si>
  <si>
    <t>2153267</t>
  </si>
  <si>
    <t>129.00</t>
  </si>
  <si>
    <t>2021-06-10 23:05:33</t>
  </si>
  <si>
    <t>2153238</t>
  </si>
  <si>
    <t>武汉城迹酒店</t>
  </si>
  <si>
    <t>142.00</t>
  </si>
  <si>
    <t>2021-06-10 22:46:03</t>
  </si>
  <si>
    <t>2153237</t>
  </si>
  <si>
    <t>104.00</t>
  </si>
  <si>
    <t>2021-06-10 22:46:11</t>
  </si>
  <si>
    <t>2153223</t>
  </si>
  <si>
    <t>176.00</t>
  </si>
  <si>
    <t>2021-06-10 22:41:49</t>
  </si>
  <si>
    <t>2153222</t>
  </si>
  <si>
    <t>799.00</t>
  </si>
  <si>
    <t>2021-06-10 22:38:21</t>
  </si>
  <si>
    <t>2153217</t>
  </si>
  <si>
    <t>沃尔顿国际酒店(赣州巨亿城店)</t>
  </si>
  <si>
    <t>曾君,张军</t>
  </si>
  <si>
    <t>602.00</t>
  </si>
  <si>
    <t>2021-06-10 22:40:46</t>
  </si>
  <si>
    <t>2153191</t>
  </si>
  <si>
    <t>274.00</t>
  </si>
  <si>
    <t>2021-06-10 22:28:01</t>
  </si>
  <si>
    <t>2153187</t>
  </si>
  <si>
    <t>格林豪泰快捷酒店（北京大兴榆垡新机场店）</t>
  </si>
  <si>
    <t>303.00</t>
  </si>
  <si>
    <t>2021-06-10 22:26:45</t>
  </si>
  <si>
    <t>2153180</t>
  </si>
  <si>
    <t>244.00</t>
  </si>
  <si>
    <t>2021-06-10 22:23:11</t>
  </si>
  <si>
    <t>2153175</t>
  </si>
  <si>
    <t>112.00</t>
  </si>
  <si>
    <t>2021-06-10 22:22:25</t>
  </si>
  <si>
    <t>2153169</t>
  </si>
  <si>
    <t>110.00</t>
  </si>
  <si>
    <t>2021-06-10 22:19:53</t>
  </si>
  <si>
    <t>2153140</t>
  </si>
  <si>
    <t>358.00</t>
  </si>
  <si>
    <t>2021-06-10 22:12:34</t>
  </si>
  <si>
    <t>2153129</t>
  </si>
  <si>
    <t>233.00</t>
  </si>
  <si>
    <t>2021-06-10 21:57:47</t>
  </si>
  <si>
    <t>2153123</t>
  </si>
  <si>
    <t>78.00</t>
  </si>
  <si>
    <t>2021-06-10 21:56:29</t>
  </si>
  <si>
    <t>2153106</t>
  </si>
  <si>
    <t>127.00</t>
  </si>
  <si>
    <t>2021-06-10 21:43:48</t>
  </si>
  <si>
    <t>2153103</t>
  </si>
  <si>
    <t>周敏,施振强</t>
  </si>
  <si>
    <t>466.00</t>
  </si>
  <si>
    <t>2021-06-10 21:42:55</t>
  </si>
  <si>
    <t>2153101</t>
  </si>
  <si>
    <t>千辰栖酒店</t>
  </si>
  <si>
    <t>213.00</t>
  </si>
  <si>
    <t>2021-06-10 21:41:46</t>
  </si>
  <si>
    <t>2153089</t>
  </si>
  <si>
    <t>175.00</t>
  </si>
  <si>
    <t>2021-06-10 21:33:28</t>
  </si>
  <si>
    <t>2153088</t>
  </si>
  <si>
    <t>2021-06-10 21:35:26</t>
  </si>
  <si>
    <t>2153077</t>
  </si>
  <si>
    <t>84.00</t>
  </si>
  <si>
    <t>2021-06-10 21:27:19</t>
  </si>
  <si>
    <t>2153076</t>
  </si>
  <si>
    <t>海东航安快捷酒店</t>
  </si>
  <si>
    <t>151.00</t>
  </si>
  <si>
    <t>2153057</t>
  </si>
  <si>
    <t>刘飞,刘燕</t>
  </si>
  <si>
    <t>646.00</t>
  </si>
  <si>
    <t>2021-06-10 21:12:20</t>
  </si>
  <si>
    <t>2153044</t>
  </si>
  <si>
    <t>378.00</t>
  </si>
  <si>
    <t>2021-06-10 21:08:22</t>
  </si>
  <si>
    <t>2153031</t>
  </si>
  <si>
    <t>166.00</t>
  </si>
  <si>
    <t>2021-06-10 20:58:10</t>
  </si>
  <si>
    <t>2153030</t>
  </si>
  <si>
    <t>105.00</t>
  </si>
  <si>
    <t>2021-06-10 20:59:36</t>
  </si>
  <si>
    <t>2152975</t>
  </si>
  <si>
    <t>连南枫尚假日酒店</t>
  </si>
  <si>
    <t>111.00</t>
  </si>
  <si>
    <t>2021-06-10 20:30:21</t>
  </si>
  <si>
    <t>2152966</t>
  </si>
  <si>
    <t>301.00</t>
  </si>
  <si>
    <t>2021-06-10 20:40:38</t>
  </si>
  <si>
    <t>2152950</t>
  </si>
  <si>
    <t>118.00</t>
  </si>
  <si>
    <t>2021-06-10 20:15:00</t>
  </si>
  <si>
    <t>2152926</t>
  </si>
  <si>
    <t>86.00</t>
  </si>
  <si>
    <t>2021-06-10 19:53:27</t>
  </si>
  <si>
    <t>2152912</t>
  </si>
  <si>
    <t>禾顺宾馆</t>
  </si>
  <si>
    <t>249.00</t>
  </si>
  <si>
    <t>2021-06-10 19:56:18</t>
  </si>
  <si>
    <t>2152896</t>
  </si>
  <si>
    <t>165.00</t>
  </si>
  <si>
    <t>2021-06-10 19:38:02</t>
  </si>
  <si>
    <t>2152892</t>
  </si>
  <si>
    <t>107.00</t>
  </si>
  <si>
    <t>2021-06-10 19:29:02</t>
  </si>
  <si>
    <t>2152887</t>
  </si>
  <si>
    <t>99.00</t>
  </si>
  <si>
    <t>2021-06-10 19:28:15</t>
  </si>
  <si>
    <t>2152877</t>
  </si>
  <si>
    <t>131.00</t>
  </si>
  <si>
    <t>2021-06-10 19:19:46</t>
  </si>
  <si>
    <t>2152876</t>
  </si>
  <si>
    <t>187.00</t>
  </si>
  <si>
    <t>2021-06-10 19:17:22</t>
  </si>
  <si>
    <t>2152868</t>
  </si>
  <si>
    <t>2021-06-10 19:12:41</t>
  </si>
  <si>
    <t>2152867</t>
  </si>
  <si>
    <t>湛江军供酒店</t>
  </si>
  <si>
    <t>108.00</t>
  </si>
  <si>
    <t>2021-06-10 19:12:50</t>
  </si>
  <si>
    <t>2152833</t>
  </si>
  <si>
    <t>泊捷时尚酒店(晋江机场店)</t>
  </si>
  <si>
    <t>2021-06-10 18:52:54</t>
  </si>
  <si>
    <t>2152826</t>
  </si>
  <si>
    <t>柏毅智慧酒店（濮阳银座店）</t>
  </si>
  <si>
    <t>219.00</t>
  </si>
  <si>
    <t>2021-06-10 18:48:47</t>
  </si>
  <si>
    <t>2152782</t>
  </si>
  <si>
    <t>519.00</t>
  </si>
  <si>
    <t>2021-06-10 18:22:45</t>
  </si>
  <si>
    <t>2152765</t>
  </si>
  <si>
    <t>北京清莲雅居酒店</t>
  </si>
  <si>
    <t>261.00</t>
  </si>
  <si>
    <t>2021-06-10 18:06:29</t>
  </si>
  <si>
    <t>2152764</t>
  </si>
  <si>
    <t>2021-06-10 18:07:08</t>
  </si>
  <si>
    <t>2152757</t>
  </si>
  <si>
    <t>银丰商务酒店</t>
  </si>
  <si>
    <t>2021-06-10 18:04:56</t>
  </si>
  <si>
    <t>2152756</t>
  </si>
  <si>
    <t>141.00</t>
  </si>
  <si>
    <t>2021-06-10 18:03:11</t>
  </si>
  <si>
    <t>2152755</t>
  </si>
  <si>
    <t>317.00</t>
  </si>
  <si>
    <t>2021-06-10 18:03:52</t>
  </si>
  <si>
    <t>2152747</t>
  </si>
  <si>
    <t>60.00</t>
  </si>
  <si>
    <t>2021-06-10 17:58:18</t>
  </si>
  <si>
    <t>2152711</t>
  </si>
  <si>
    <t>157.00</t>
  </si>
  <si>
    <t>2021-06-10 17:31:34</t>
  </si>
  <si>
    <t>2152684</t>
  </si>
  <si>
    <t>147.00</t>
  </si>
  <si>
    <t>2021-06-10 17:10:21</t>
  </si>
  <si>
    <t>2152663</t>
  </si>
  <si>
    <t>李爽,黄知林</t>
  </si>
  <si>
    <t>650.00</t>
  </si>
  <si>
    <t>2021-06-10 17:04:40</t>
  </si>
  <si>
    <t>2152659</t>
  </si>
  <si>
    <t>325.00</t>
  </si>
  <si>
    <t>2021-06-10 17:01:46</t>
  </si>
  <si>
    <t>2152639</t>
  </si>
  <si>
    <t>呼和浩特悦佳酒店</t>
  </si>
  <si>
    <t>123.00</t>
  </si>
  <si>
    <t>2021-06-10 16:42:25</t>
  </si>
  <si>
    <t>2152632</t>
  </si>
  <si>
    <t>119.00</t>
  </si>
  <si>
    <t>2021-06-10 16:36:18</t>
  </si>
  <si>
    <t>2152607</t>
  </si>
  <si>
    <t>2021-06-10 16:19:49</t>
  </si>
  <si>
    <t>2152604</t>
  </si>
  <si>
    <t>方舟宾馆</t>
  </si>
  <si>
    <t>191.00</t>
  </si>
  <si>
    <t>2021-06-10 16:17:15</t>
  </si>
  <si>
    <t>2152602</t>
  </si>
  <si>
    <t>格林豪泰快捷酒店（临沂北城新区蒙山北路店）</t>
  </si>
  <si>
    <t>122.00</t>
  </si>
  <si>
    <t>2021-06-10 16:08:33</t>
  </si>
  <si>
    <t>2152593</t>
  </si>
  <si>
    <t>143.00</t>
  </si>
  <si>
    <t>2021-06-10 16:04:06</t>
  </si>
  <si>
    <t>2152591</t>
  </si>
  <si>
    <t>117.00</t>
  </si>
  <si>
    <t>2021-06-10 16:00:24</t>
  </si>
  <si>
    <t>2152583</t>
  </si>
  <si>
    <t>慢主题酒店（乌鲁木齐高铁站店）</t>
  </si>
  <si>
    <t>458.00</t>
  </si>
  <si>
    <t>2021-06-10 15:56:24</t>
  </si>
  <si>
    <t>2152570</t>
  </si>
  <si>
    <t>苏菲亚商务酒店</t>
  </si>
  <si>
    <t>2021-06-10 15:48:33</t>
  </si>
  <si>
    <t>2152559</t>
  </si>
  <si>
    <t>U家酒店(无锡天佑城店)</t>
  </si>
  <si>
    <t>182.00</t>
  </si>
  <si>
    <t>2021-06-10 15:38:09</t>
  </si>
  <si>
    <t>2152553</t>
  </si>
  <si>
    <t>100.00</t>
  </si>
  <si>
    <t>2021-06-10 15:32:03</t>
  </si>
  <si>
    <t>2152550</t>
  </si>
  <si>
    <t>137.00</t>
  </si>
  <si>
    <t>2021-06-10 15:36:22</t>
  </si>
  <si>
    <t>2152547</t>
  </si>
  <si>
    <t>116.00</t>
  </si>
  <si>
    <t>2021-06-10 15:27:29</t>
  </si>
  <si>
    <t>2152525</t>
  </si>
  <si>
    <t>尚客优酒店（五台华严寺店）</t>
  </si>
  <si>
    <t>218.00</t>
  </si>
  <si>
    <t>2021-06-10 15:11:59</t>
  </si>
  <si>
    <t>2152485</t>
  </si>
  <si>
    <t>208.00</t>
  </si>
  <si>
    <t>2021-06-10 14:46:51</t>
  </si>
  <si>
    <t>2152477</t>
  </si>
  <si>
    <t>唐钰媛,杜勇林</t>
  </si>
  <si>
    <t>388.00</t>
  </si>
  <si>
    <t>2021-06-10 14:43:48</t>
  </si>
  <si>
    <t>2152475</t>
  </si>
  <si>
    <t>197.00</t>
  </si>
  <si>
    <t>2021-06-10 14:44:58</t>
  </si>
  <si>
    <t>2152465</t>
  </si>
  <si>
    <t>139.00</t>
  </si>
  <si>
    <t>2021-06-10 14:27:50</t>
  </si>
  <si>
    <t>2152374</t>
  </si>
  <si>
    <t>2021-06-10 13:22:00</t>
  </si>
  <si>
    <t>2152335</t>
  </si>
  <si>
    <t>7天连锁酒店（吉安火车站店）</t>
  </si>
  <si>
    <t>101.00</t>
  </si>
  <si>
    <t>2021-06-10 12:46:09</t>
  </si>
  <si>
    <t>2152333</t>
  </si>
  <si>
    <t>胡乐农,杨路,谢清</t>
  </si>
  <si>
    <t>951.00</t>
  </si>
  <si>
    <t>2021-06-10 12:48:07</t>
  </si>
  <si>
    <t>2152324</t>
  </si>
  <si>
    <t>156.00</t>
  </si>
  <si>
    <t>2021-06-10 12:37:49</t>
  </si>
  <si>
    <t>2152317</t>
  </si>
  <si>
    <t>谢凯阳,申飙</t>
  </si>
  <si>
    <t>442.00</t>
  </si>
  <si>
    <t>2021-06-10 12:32:56</t>
  </si>
  <si>
    <t>2152284</t>
  </si>
  <si>
    <t>橡树酒店</t>
  </si>
  <si>
    <t>114.00</t>
  </si>
  <si>
    <t>2021-06-10 12:06:19</t>
  </si>
  <si>
    <t>2152243</t>
  </si>
  <si>
    <t>2021-06-10 11:38:20</t>
  </si>
  <si>
    <t>2152238</t>
  </si>
  <si>
    <t>148.00</t>
  </si>
  <si>
    <t>2021-06-10 11:34:16</t>
  </si>
  <si>
    <t>2152229</t>
  </si>
  <si>
    <t>180.00</t>
  </si>
  <si>
    <t>2021-06-10 11:24:01</t>
  </si>
  <si>
    <t>2152184</t>
  </si>
  <si>
    <t>深圳海顺快捷酒店</t>
  </si>
  <si>
    <t>133.00</t>
  </si>
  <si>
    <t>2021-06-10 10:51:57</t>
  </si>
  <si>
    <t>2152160</t>
  </si>
  <si>
    <t>2021-06-10 10:38:07</t>
  </si>
  <si>
    <t>2152137</t>
  </si>
  <si>
    <t>481.00</t>
  </si>
  <si>
    <t>2021-06-10 10:17:47</t>
  </si>
  <si>
    <t>2152136</t>
  </si>
  <si>
    <t>79.00</t>
  </si>
  <si>
    <t>2021-06-10 10:19:50</t>
  </si>
  <si>
    <t>2152117</t>
  </si>
  <si>
    <t>150.00</t>
  </si>
  <si>
    <t>2021-06-10 09:57:19</t>
  </si>
  <si>
    <t>2152115</t>
  </si>
  <si>
    <t>2021-06-10 09:54:47</t>
  </si>
  <si>
    <t>2152104</t>
  </si>
  <si>
    <t>柠檬酒店</t>
  </si>
  <si>
    <t>140.00</t>
  </si>
  <si>
    <t>2021-06-10 09:45:10</t>
  </si>
  <si>
    <t>2152102</t>
  </si>
  <si>
    <t>2021-06-10 09:44:40</t>
  </si>
  <si>
    <t>2152057</t>
  </si>
  <si>
    <t>170.00</t>
  </si>
  <si>
    <t>2021-06-10 09:10:22</t>
  </si>
  <si>
    <t>2152054</t>
  </si>
  <si>
    <t>谭京法,梅铁峰</t>
  </si>
  <si>
    <t>564.00</t>
  </si>
  <si>
    <t>2021-06-10 09:03:26</t>
  </si>
  <si>
    <t>102659580745</t>
  </si>
  <si>
    <t>2152010</t>
  </si>
  <si>
    <t>胡能干</t>
  </si>
  <si>
    <t>2021-06-10 08:13:56</t>
  </si>
  <si>
    <t>2151990</t>
  </si>
  <si>
    <t>128.00</t>
  </si>
  <si>
    <t>2021-06-10 07:31:20</t>
  </si>
  <si>
    <t>102659884045</t>
  </si>
  <si>
    <t>2151989</t>
  </si>
  <si>
    <t>维也纳国际酒店(柳州高铁站柳南万达广场店)</t>
  </si>
  <si>
    <t>叶伟文</t>
  </si>
  <si>
    <t>2021-06-10 07:31:01</t>
  </si>
  <si>
    <t>2151971</t>
  </si>
  <si>
    <t>汉庭（舟山朱家尖店）</t>
  </si>
  <si>
    <t>刘淼,刘淼</t>
  </si>
  <si>
    <t>420.00</t>
  </si>
  <si>
    <t>2021-06-10 06:46:13</t>
  </si>
  <si>
    <t>2151970</t>
  </si>
  <si>
    <t>2021-06-10 06:44:12</t>
  </si>
  <si>
    <t>102659471773</t>
  </si>
  <si>
    <t>2151958</t>
  </si>
  <si>
    <t>上海侨曦宾馆</t>
  </si>
  <si>
    <t>徐仁根,张乃强</t>
  </si>
  <si>
    <t>2021-06-10 05:59:38</t>
  </si>
  <si>
    <t>102659471171</t>
  </si>
  <si>
    <t>2151926</t>
  </si>
  <si>
    <t>杨新胜</t>
  </si>
  <si>
    <t>2021-06-10 02:09:17</t>
  </si>
  <si>
    <t>2151898</t>
  </si>
  <si>
    <t>327.00</t>
  </si>
  <si>
    <t>2021-06-10 01:01:37</t>
  </si>
  <si>
    <t>2151888</t>
  </si>
  <si>
    <t>247.00</t>
  </si>
  <si>
    <t>2021-06-10 00:41:30</t>
  </si>
  <si>
    <t>2151868</t>
  </si>
  <si>
    <t>2021-06-10 00:16:38</t>
  </si>
  <si>
    <t>2151823</t>
  </si>
  <si>
    <t>209.00</t>
  </si>
  <si>
    <t>2021-06-09 23:14:11</t>
  </si>
  <si>
    <t>2151801</t>
  </si>
  <si>
    <t>2021-06-09 22:53:29</t>
  </si>
  <si>
    <t>2151772</t>
  </si>
  <si>
    <t>2021-06-09 22:38:06</t>
  </si>
  <si>
    <t>2151742</t>
  </si>
  <si>
    <t>2021-06-09 22:11:52</t>
  </si>
  <si>
    <t>102658215448</t>
  </si>
  <si>
    <t>2151660</t>
  </si>
  <si>
    <t>太原茶亚酒店</t>
  </si>
  <si>
    <t>张栋</t>
  </si>
  <si>
    <t>2021-06-09 21:18:35</t>
  </si>
  <si>
    <t>102658089448</t>
  </si>
  <si>
    <t>2151653</t>
  </si>
  <si>
    <t>黑山七兴福宾馆</t>
  </si>
  <si>
    <t>郑庆</t>
  </si>
  <si>
    <t>2021-06-09 21:14:20</t>
  </si>
  <si>
    <t>2151537</t>
  </si>
  <si>
    <t>2021-06-09 20:09:16</t>
  </si>
  <si>
    <t>2151525</t>
  </si>
  <si>
    <t>如家酒店（徐州淮海西路段庄广场店）</t>
  </si>
  <si>
    <t>2021-06-09 20:04:11</t>
  </si>
  <si>
    <t>2151507</t>
  </si>
  <si>
    <t>2021-06-09 19:57:47</t>
  </si>
  <si>
    <t>2151504</t>
  </si>
  <si>
    <t>2021-06-09 19:56:10</t>
  </si>
  <si>
    <t>2151430</t>
  </si>
  <si>
    <t>2021-06-09 19:02:50</t>
  </si>
  <si>
    <t>102658828794</t>
  </si>
  <si>
    <t>2151235</t>
  </si>
  <si>
    <t>派柏·云酒店(中山小榄汽车站店)</t>
  </si>
  <si>
    <t>郭永坤</t>
  </si>
  <si>
    <t>2021-06-09 17:03:50</t>
  </si>
  <si>
    <t>102658380421</t>
  </si>
  <si>
    <t>2151227</t>
  </si>
  <si>
    <t>鄂尔多斯团结宾馆</t>
  </si>
  <si>
    <t>李京</t>
  </si>
  <si>
    <t>2021-06-09 17:02:12</t>
  </si>
  <si>
    <t>2151217</t>
  </si>
  <si>
    <t>290.00</t>
  </si>
  <si>
    <t>2021-06-09 16:51:11</t>
  </si>
  <si>
    <t>2151155</t>
  </si>
  <si>
    <t>郑州都市酒店</t>
  </si>
  <si>
    <t>2021-06-09 16:08:53</t>
  </si>
  <si>
    <t>2151133</t>
  </si>
  <si>
    <t>桑农勒康酒店</t>
  </si>
  <si>
    <t>2021-06-09 15:56:12</t>
  </si>
  <si>
    <t>2151078</t>
  </si>
  <si>
    <t>彭五湖,王佳佳</t>
  </si>
  <si>
    <t>210.00</t>
  </si>
  <si>
    <t>2021-06-09 15:19:18</t>
  </si>
  <si>
    <t>2150915</t>
  </si>
  <si>
    <t>2021-06-09 13:14:00</t>
  </si>
  <si>
    <t>2150913</t>
  </si>
  <si>
    <t>115.00</t>
  </si>
  <si>
    <t>2021-06-09 13:14:34</t>
  </si>
  <si>
    <t>2150806</t>
  </si>
  <si>
    <t>190.00</t>
  </si>
  <si>
    <t>2021-06-09 11:56:52</t>
  </si>
  <si>
    <t>2150734</t>
  </si>
  <si>
    <t>130.00</t>
  </si>
  <si>
    <t>2021-06-09 11:07:34</t>
  </si>
  <si>
    <t>2150730</t>
  </si>
  <si>
    <t>252.00</t>
  </si>
  <si>
    <t>2021-06-09 10:56:40</t>
  </si>
  <si>
    <t>2150537</t>
  </si>
  <si>
    <t>2021-06-09 07:48:58</t>
  </si>
  <si>
    <t>2150441</t>
  </si>
  <si>
    <t>368.00</t>
  </si>
  <si>
    <t>2021-06-09 01:33:24</t>
  </si>
  <si>
    <t>2150373</t>
  </si>
  <si>
    <t>希岸酒店（广州天河广场车陂地铁站店）</t>
  </si>
  <si>
    <t>251.00</t>
  </si>
  <si>
    <t>2021-06-08 23:30:39</t>
  </si>
  <si>
    <t>2150294</t>
  </si>
  <si>
    <t>160.00</t>
  </si>
  <si>
    <t>2021-06-08 22:21:08</t>
  </si>
  <si>
    <t>2150282</t>
  </si>
  <si>
    <t>2021-06-08 22:12:22</t>
  </si>
  <si>
    <t>102657938237</t>
  </si>
  <si>
    <t>2149997</t>
  </si>
  <si>
    <t>如家酒店(大连西安路新长兴市场兴工街地铁站店)</t>
  </si>
  <si>
    <t>何振昊</t>
  </si>
  <si>
    <t>2021-06-08 19:21:52</t>
  </si>
  <si>
    <t>2149983</t>
  </si>
  <si>
    <t>7天连锁酒店（呼和浩特新华广场店）</t>
  </si>
  <si>
    <t>258.00</t>
  </si>
  <si>
    <t>2021-06-08 19:11:48</t>
  </si>
  <si>
    <t>2149965</t>
  </si>
  <si>
    <t>162.00</t>
  </si>
  <si>
    <t>2021-06-08 19:04:32</t>
  </si>
  <si>
    <t>2149307</t>
  </si>
  <si>
    <t>轻住·北半球连锁酒店（辉山店）</t>
  </si>
  <si>
    <t>张杰,陈谢国</t>
  </si>
  <si>
    <t>262.00</t>
  </si>
  <si>
    <t>2021-06-08 11:17:01</t>
  </si>
  <si>
    <t>2149276</t>
  </si>
  <si>
    <t>尚客优精选酒店(郑州商业中心店)</t>
  </si>
  <si>
    <t>276.00</t>
  </si>
  <si>
    <t>2021-06-08 10:42:14</t>
  </si>
  <si>
    <t>2149203</t>
  </si>
  <si>
    <t>1076.00</t>
  </si>
  <si>
    <t>2021-06-08 09:54:30</t>
  </si>
  <si>
    <t>2148979</t>
  </si>
  <si>
    <t>Zprime智尚臻选酒店（杭州西溪文三西路店）</t>
  </si>
  <si>
    <t>428.00</t>
  </si>
  <si>
    <t>2021-06-07 22:59:04</t>
  </si>
  <si>
    <t>2148808</t>
  </si>
  <si>
    <t>尚客优快捷酒店（青岛开发区武夷山路唐岛湾麦凯乐店）</t>
  </si>
  <si>
    <t>230.00</t>
  </si>
  <si>
    <t>2021-06-07 20:12:22</t>
  </si>
  <si>
    <t>2148717</t>
  </si>
  <si>
    <t>480.00</t>
  </si>
  <si>
    <t>2021-06-07 18:54:59</t>
  </si>
  <si>
    <t>2148255</t>
  </si>
  <si>
    <t>202.00</t>
  </si>
  <si>
    <t>2021-06-07 12:06:33</t>
  </si>
  <si>
    <t>2148192</t>
  </si>
  <si>
    <t>379.00</t>
  </si>
  <si>
    <t>2021-06-07 11:13:39</t>
  </si>
  <si>
    <t>2148005</t>
  </si>
  <si>
    <t>玖钻精品公寓（深圳红山地铁站店）</t>
  </si>
  <si>
    <t>692.00</t>
  </si>
  <si>
    <t>2021-06-07 07:19:49</t>
  </si>
  <si>
    <t>2147948</t>
  </si>
  <si>
    <t>149.00</t>
  </si>
  <si>
    <t>2021-06-07 01:38:59</t>
  </si>
  <si>
    <t>2147905</t>
  </si>
  <si>
    <t>崇福商务宾馆</t>
  </si>
  <si>
    <t>295.00</t>
  </si>
  <si>
    <t>2021-06-07 00:06:25</t>
  </si>
  <si>
    <t>2147858</t>
  </si>
  <si>
    <t>杨明杰,侯胜男,王传英</t>
  </si>
  <si>
    <t>687.00</t>
  </si>
  <si>
    <t>2021-06-06 22:55:03</t>
  </si>
  <si>
    <t>2147855</t>
  </si>
  <si>
    <t>237.00</t>
  </si>
  <si>
    <t>2021-06-06 22:54:59</t>
  </si>
  <si>
    <t>2147805</t>
  </si>
  <si>
    <t>461.00</t>
  </si>
  <si>
    <t>2021-06-06 22:16:55</t>
  </si>
  <si>
    <t>2147650</t>
  </si>
  <si>
    <t>585.00</t>
  </si>
  <si>
    <t>2021-06-06 20:09:31</t>
  </si>
  <si>
    <t>2147301</t>
  </si>
  <si>
    <t>195.00</t>
  </si>
  <si>
    <t>2021-06-06 14:44:55</t>
  </si>
  <si>
    <t>2147262</t>
  </si>
  <si>
    <t>396.00</t>
  </si>
  <si>
    <t>2021-06-06 14:13:20</t>
  </si>
  <si>
    <t>2146929</t>
  </si>
  <si>
    <t>骏兴商务连锁酒店（慈竹路店）</t>
  </si>
  <si>
    <t>560.00</t>
  </si>
  <si>
    <t>2021-06-06 08:49:58</t>
  </si>
  <si>
    <t>2146642</t>
  </si>
  <si>
    <t>360.00</t>
  </si>
  <si>
    <t>2021-06-05 22:23:44</t>
  </si>
  <si>
    <t>2146161</t>
  </si>
  <si>
    <t>派酒店(北京望京中央美术学院店)</t>
  </si>
  <si>
    <t>284.00</t>
  </si>
  <si>
    <t>2021-06-05 17:05:40</t>
  </si>
  <si>
    <t>2145678</t>
  </si>
  <si>
    <t>都市118连锁酒店（塘沽钢管公司轻轨站店）</t>
  </si>
  <si>
    <t>633.00</t>
  </si>
  <si>
    <t>2021-06-05 10:21:16</t>
  </si>
  <si>
    <t>102645342527</t>
  </si>
  <si>
    <t>2021-05-27</t>
  </si>
  <si>
    <t>2133877</t>
  </si>
  <si>
    <t>深圳湾科技园丽雅查尔顿酒店</t>
  </si>
  <si>
    <t>孙宇</t>
  </si>
  <si>
    <t>2021-05-27 15:18:07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</si>
</sst>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14" borderId="12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141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141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81</v>
      </c>
      <c r="P3" s="7" t="s">
        <v>92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80</v>
      </c>
      <c r="O4" s="7" t="s">
        <v>101</v>
      </c>
      <c r="P4" s="7" t="s">
        <v>92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81</v>
      </c>
      <c r="O5" s="7" t="s">
        <v>101</v>
      </c>
      <c r="P5" s="7" t="s">
        <v>92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103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2</v>
      </c>
      <c r="M6" s="7">
        <v>1</v>
      </c>
      <c r="N6" s="7" t="s">
        <v>101</v>
      </c>
      <c r="O6" s="7" t="s">
        <v>101</v>
      </c>
      <c r="P6" s="7" t="s">
        <v>92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101</v>
      </c>
      <c r="O7" s="7" t="s">
        <v>101</v>
      </c>
      <c r="P7" s="7" t="s">
        <v>92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101</v>
      </c>
      <c r="O8" s="7" t="s">
        <v>101</v>
      </c>
      <c r="P8" s="7" t="s">
        <v>92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101</v>
      </c>
      <c r="O9" s="7" t="s">
        <v>101</v>
      </c>
      <c r="P9" s="7" t="s">
        <v>92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101</v>
      </c>
      <c r="O10" s="7" t="s">
        <v>101</v>
      </c>
      <c r="P10" s="7" t="s">
        <v>92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150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101</v>
      </c>
      <c r="O11" s="7" t="s">
        <v>101</v>
      </c>
      <c r="P11" s="7" t="s">
        <v>92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101</v>
      </c>
      <c r="O12" s="7" t="s">
        <v>101</v>
      </c>
      <c r="P12" s="7" t="s">
        <v>92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110</v>
      </c>
      <c r="AD12" t="s">
        <v>6</v>
      </c>
      <c r="AE12" t="s">
        <v>167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101</v>
      </c>
      <c r="O13" s="7" t="s">
        <v>101</v>
      </c>
      <c r="P13" s="7" t="s">
        <v>92</v>
      </c>
      <c r="Q13" s="7"/>
      <c r="R13" s="11" t="s">
        <v>172</v>
      </c>
      <c r="S13" s="13" t="s">
        <v>19</v>
      </c>
      <c r="T13" s="7"/>
      <c r="U13" s="11" t="s">
        <v>19</v>
      </c>
      <c r="V13" s="11" t="s">
        <v>172</v>
      </c>
      <c r="W13" s="13" t="s">
        <v>173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101</v>
      </c>
      <c r="O14" s="7" t="s">
        <v>101</v>
      </c>
      <c r="P14" s="7" t="s">
        <v>92</v>
      </c>
      <c r="Q14" s="7"/>
      <c r="R14" s="11" t="s">
        <v>180</v>
      </c>
      <c r="S14" s="13" t="s">
        <v>19</v>
      </c>
      <c r="T14" s="7"/>
      <c r="U14" s="11" t="s">
        <v>19</v>
      </c>
      <c r="V14" s="11" t="s">
        <v>180</v>
      </c>
      <c r="W14" s="13" t="s">
        <v>181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185</v>
      </c>
      <c r="H15" s="7" t="s">
        <v>186</v>
      </c>
      <c r="I15" s="7" t="s">
        <v>78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101</v>
      </c>
      <c r="O15" s="7" t="s">
        <v>101</v>
      </c>
      <c r="P15" s="7" t="s">
        <v>92</v>
      </c>
      <c r="Q15" s="7"/>
      <c r="R15" s="11" t="s">
        <v>188</v>
      </c>
      <c r="S15" s="13" t="s">
        <v>19</v>
      </c>
      <c r="T15" s="7"/>
      <c r="U15" s="11" t="s">
        <v>19</v>
      </c>
      <c r="V15" s="11" t="s">
        <v>188</v>
      </c>
      <c r="W15" s="13" t="s">
        <v>189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192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193</v>
      </c>
      <c r="H16" s="7" t="s">
        <v>194</v>
      </c>
      <c r="I16" s="7" t="s">
        <v>78</v>
      </c>
      <c r="J16" s="7" t="s">
        <v>2</v>
      </c>
      <c r="K16" s="7" t="s">
        <v>195</v>
      </c>
      <c r="L16" s="7">
        <v>1</v>
      </c>
      <c r="M16" s="7">
        <v>1</v>
      </c>
      <c r="N16" s="7" t="s">
        <v>101</v>
      </c>
      <c r="O16" s="7" t="s">
        <v>101</v>
      </c>
      <c r="P16" s="7" t="s">
        <v>92</v>
      </c>
      <c r="Q16" s="7"/>
      <c r="R16" s="11" t="s">
        <v>196</v>
      </c>
      <c r="S16" s="13" t="s">
        <v>19</v>
      </c>
      <c r="T16" s="7"/>
      <c r="U16" s="11" t="s">
        <v>19</v>
      </c>
      <c r="V16" s="11" t="s">
        <v>196</v>
      </c>
      <c r="W16" s="13" t="s">
        <v>197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200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201</v>
      </c>
      <c r="H17" s="7" t="s">
        <v>202</v>
      </c>
      <c r="I17" s="7" t="s">
        <v>78</v>
      </c>
      <c r="J17" s="7" t="s">
        <v>2</v>
      </c>
      <c r="K17" s="7" t="s">
        <v>203</v>
      </c>
      <c r="L17" s="7">
        <v>1</v>
      </c>
      <c r="M17" s="7">
        <v>2</v>
      </c>
      <c r="N17" s="7" t="s">
        <v>81</v>
      </c>
      <c r="O17" s="7" t="s">
        <v>81</v>
      </c>
      <c r="P17" s="7" t="s">
        <v>92</v>
      </c>
      <c r="Q17" s="7"/>
      <c r="R17" s="11" t="s">
        <v>204</v>
      </c>
      <c r="S17" s="13" t="s">
        <v>19</v>
      </c>
      <c r="T17" s="7"/>
      <c r="U17" s="11" t="s">
        <v>19</v>
      </c>
      <c r="V17" s="11" t="s">
        <v>204</v>
      </c>
      <c r="W17" s="13" t="s">
        <v>205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209</v>
      </c>
      <c r="H18" s="7" t="s">
        <v>210</v>
      </c>
      <c r="I18" s="7" t="s">
        <v>78</v>
      </c>
      <c r="J18" s="7" t="s">
        <v>2</v>
      </c>
      <c r="K18" s="7" t="s">
        <v>211</v>
      </c>
      <c r="L18" s="7">
        <v>1</v>
      </c>
      <c r="M18" s="7">
        <v>1</v>
      </c>
      <c r="N18" s="7" t="s">
        <v>101</v>
      </c>
      <c r="O18" s="7" t="s">
        <v>101</v>
      </c>
      <c r="P18" s="7" t="s">
        <v>92</v>
      </c>
      <c r="Q18" s="7"/>
      <c r="R18" s="11" t="s">
        <v>212</v>
      </c>
      <c r="S18" s="13" t="s">
        <v>19</v>
      </c>
      <c r="T18" s="7"/>
      <c r="U18" s="11" t="s">
        <v>19</v>
      </c>
      <c r="V18" s="11" t="s">
        <v>212</v>
      </c>
      <c r="W18" s="13" t="s">
        <v>213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214</v>
      </c>
      <c r="AD18" t="s">
        <v>6</v>
      </c>
      <c r="AE18" t="s">
        <v>120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216</v>
      </c>
      <c r="H19" s="7" t="s">
        <v>217</v>
      </c>
      <c r="I19" s="7" t="s">
        <v>78</v>
      </c>
      <c r="J19" s="7" t="s">
        <v>2</v>
      </c>
      <c r="K19" s="7" t="s">
        <v>218</v>
      </c>
      <c r="L19" s="7">
        <v>1</v>
      </c>
      <c r="M19" s="7">
        <v>1</v>
      </c>
      <c r="N19" s="7" t="s">
        <v>81</v>
      </c>
      <c r="O19" s="7" t="s">
        <v>101</v>
      </c>
      <c r="P19" s="7" t="s">
        <v>92</v>
      </c>
      <c r="Q19" s="7"/>
      <c r="R19" s="11" t="s">
        <v>212</v>
      </c>
      <c r="S19" s="13" t="s">
        <v>19</v>
      </c>
      <c r="T19" s="7"/>
      <c r="U19" s="11" t="s">
        <v>19</v>
      </c>
      <c r="V19" s="11" t="s">
        <v>212</v>
      </c>
      <c r="W19" s="13" t="s">
        <v>213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214</v>
      </c>
      <c r="AD19" t="s">
        <v>6</v>
      </c>
      <c r="AE19" t="s">
        <v>219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220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221</v>
      </c>
      <c r="H20" s="7" t="s">
        <v>222</v>
      </c>
      <c r="I20" s="7" t="s">
        <v>78</v>
      </c>
      <c r="J20" s="7" t="s">
        <v>2</v>
      </c>
      <c r="K20" s="7" t="s">
        <v>223</v>
      </c>
      <c r="L20" s="7">
        <v>2</v>
      </c>
      <c r="M20" s="7">
        <v>1</v>
      </c>
      <c r="N20" s="7" t="s">
        <v>101</v>
      </c>
      <c r="O20" s="7" t="s">
        <v>101</v>
      </c>
      <c r="P20" s="7" t="s">
        <v>92</v>
      </c>
      <c r="Q20" s="7"/>
      <c r="R20" s="11" t="s">
        <v>224</v>
      </c>
      <c r="S20" s="13" t="s">
        <v>19</v>
      </c>
      <c r="T20" s="7"/>
      <c r="U20" s="11" t="s">
        <v>19</v>
      </c>
      <c r="V20" s="11" t="s">
        <v>224</v>
      </c>
      <c r="W20" s="13" t="s">
        <v>225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229</v>
      </c>
      <c r="H21" s="7" t="s">
        <v>230</v>
      </c>
      <c r="I21" s="7" t="s">
        <v>78</v>
      </c>
      <c r="J21" s="7" t="s">
        <v>2</v>
      </c>
      <c r="K21" s="7" t="s">
        <v>231</v>
      </c>
      <c r="L21" s="7">
        <v>1</v>
      </c>
      <c r="M21" s="7">
        <v>1</v>
      </c>
      <c r="N21" s="7" t="s">
        <v>101</v>
      </c>
      <c r="O21" s="7" t="s">
        <v>101</v>
      </c>
      <c r="P21" s="7" t="s">
        <v>92</v>
      </c>
      <c r="Q21" s="7"/>
      <c r="R21" s="11" t="s">
        <v>232</v>
      </c>
      <c r="S21" s="13" t="s">
        <v>19</v>
      </c>
      <c r="T21" s="7"/>
      <c r="U21" s="11" t="s">
        <v>19</v>
      </c>
      <c r="V21" s="11" t="s">
        <v>232</v>
      </c>
      <c r="W21" s="13" t="s">
        <v>166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236</v>
      </c>
      <c r="H22" s="7" t="s">
        <v>237</v>
      </c>
      <c r="I22" s="7" t="s">
        <v>78</v>
      </c>
      <c r="J22" s="7" t="s">
        <v>2</v>
      </c>
      <c r="K22" s="7" t="s">
        <v>238</v>
      </c>
      <c r="L22" s="7">
        <v>1</v>
      </c>
      <c r="M22" s="7">
        <v>1</v>
      </c>
      <c r="N22" s="7" t="s">
        <v>101</v>
      </c>
      <c r="O22" s="7" t="s">
        <v>101</v>
      </c>
      <c r="P22" s="7" t="s">
        <v>92</v>
      </c>
      <c r="Q22" s="7"/>
      <c r="R22" s="11" t="s">
        <v>239</v>
      </c>
      <c r="S22" s="13" t="s">
        <v>19</v>
      </c>
      <c r="T22" s="7"/>
      <c r="U22" s="11" t="s">
        <v>19</v>
      </c>
      <c r="V22" s="11" t="s">
        <v>239</v>
      </c>
      <c r="W22" s="13" t="s">
        <v>189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243</v>
      </c>
      <c r="H23" s="7" t="s">
        <v>244</v>
      </c>
      <c r="I23" s="7" t="s">
        <v>78</v>
      </c>
      <c r="J23" s="7" t="s">
        <v>2</v>
      </c>
      <c r="K23" s="7" t="s">
        <v>245</v>
      </c>
      <c r="L23" s="7">
        <v>1</v>
      </c>
      <c r="M23" s="7">
        <v>1</v>
      </c>
      <c r="N23" s="7" t="s">
        <v>101</v>
      </c>
      <c r="O23" s="7" t="s">
        <v>101</v>
      </c>
      <c r="P23" s="7" t="s">
        <v>92</v>
      </c>
      <c r="Q23" s="7"/>
      <c r="R23" s="11" t="s">
        <v>172</v>
      </c>
      <c r="S23" s="13" t="s">
        <v>19</v>
      </c>
      <c r="T23" s="7"/>
      <c r="U23" s="11" t="s">
        <v>19</v>
      </c>
      <c r="V23" s="11" t="s">
        <v>172</v>
      </c>
      <c r="W23" s="13" t="s">
        <v>173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174</v>
      </c>
      <c r="AD23" t="s">
        <v>6</v>
      </c>
      <c r="AE23" t="s">
        <v>246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247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248</v>
      </c>
      <c r="H24" s="7" t="s">
        <v>249</v>
      </c>
      <c r="I24" s="7" t="s">
        <v>78</v>
      </c>
      <c r="J24" s="7" t="s">
        <v>2</v>
      </c>
      <c r="K24" s="7" t="s">
        <v>250</v>
      </c>
      <c r="L24" s="7">
        <v>1</v>
      </c>
      <c r="M24" s="7">
        <v>1</v>
      </c>
      <c r="N24" s="7" t="s">
        <v>101</v>
      </c>
      <c r="O24" s="7" t="s">
        <v>101</v>
      </c>
      <c r="P24" s="7" t="s">
        <v>92</v>
      </c>
      <c r="Q24" s="7"/>
      <c r="R24" s="11" t="s">
        <v>135</v>
      </c>
      <c r="S24" s="13" t="s">
        <v>19</v>
      </c>
      <c r="T24" s="7"/>
      <c r="U24" s="11" t="s">
        <v>19</v>
      </c>
      <c r="V24" s="11" t="s">
        <v>135</v>
      </c>
      <c r="W24" s="13" t="s">
        <v>150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254</v>
      </c>
      <c r="H25" s="7" t="s">
        <v>255</v>
      </c>
      <c r="I25" s="7" t="s">
        <v>78</v>
      </c>
      <c r="J25" s="7" t="s">
        <v>2</v>
      </c>
      <c r="K25" s="7" t="s">
        <v>256</v>
      </c>
      <c r="L25" s="7">
        <v>1</v>
      </c>
      <c r="M25" s="7">
        <v>1</v>
      </c>
      <c r="N25" s="7" t="s">
        <v>101</v>
      </c>
      <c r="O25" s="7" t="s">
        <v>101</v>
      </c>
      <c r="P25" s="7" t="s">
        <v>92</v>
      </c>
      <c r="Q25" s="7"/>
      <c r="R25" s="11" t="s">
        <v>257</v>
      </c>
      <c r="S25" s="13" t="s">
        <v>19</v>
      </c>
      <c r="T25" s="7"/>
      <c r="U25" s="11" t="s">
        <v>19</v>
      </c>
      <c r="V25" s="11" t="s">
        <v>257</v>
      </c>
      <c r="W25" s="13" t="s">
        <v>258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261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262</v>
      </c>
      <c r="H26" s="7" t="s">
        <v>263</v>
      </c>
      <c r="I26" s="7" t="s">
        <v>78</v>
      </c>
      <c r="J26" s="7" t="s">
        <v>2</v>
      </c>
      <c r="K26" s="7" t="s">
        <v>264</v>
      </c>
      <c r="L26" s="7">
        <v>1</v>
      </c>
      <c r="M26" s="7">
        <v>1</v>
      </c>
      <c r="N26" s="7" t="s">
        <v>101</v>
      </c>
      <c r="O26" s="7" t="s">
        <v>101</v>
      </c>
      <c r="P26" s="7" t="s">
        <v>92</v>
      </c>
      <c r="Q26" s="7"/>
      <c r="R26" s="11" t="s">
        <v>82</v>
      </c>
      <c r="S26" s="13" t="s">
        <v>19</v>
      </c>
      <c r="T26" s="7"/>
      <c r="U26" s="11" t="s">
        <v>19</v>
      </c>
      <c r="V26" s="11" t="s">
        <v>82</v>
      </c>
      <c r="W26" s="13" t="s">
        <v>83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84</v>
      </c>
      <c r="AD26" t="s">
        <v>6</v>
      </c>
      <c r="AE26" t="s">
        <v>265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267</v>
      </c>
      <c r="H27" s="7" t="s">
        <v>268</v>
      </c>
      <c r="I27" s="7" t="s">
        <v>78</v>
      </c>
      <c r="J27" s="7" t="s">
        <v>2</v>
      </c>
      <c r="K27" s="7" t="s">
        <v>269</v>
      </c>
      <c r="L27" s="7">
        <v>1</v>
      </c>
      <c r="M27" s="7">
        <v>1</v>
      </c>
      <c r="N27" s="7" t="s">
        <v>101</v>
      </c>
      <c r="O27" s="7" t="s">
        <v>101</v>
      </c>
      <c r="P27" s="7" t="s">
        <v>92</v>
      </c>
      <c r="Q27" s="7"/>
      <c r="R27" s="11" t="s">
        <v>270</v>
      </c>
      <c r="S27" s="13" t="s">
        <v>19</v>
      </c>
      <c r="T27" s="7"/>
      <c r="U27" s="11" t="s">
        <v>19</v>
      </c>
      <c r="V27" s="11" t="s">
        <v>270</v>
      </c>
      <c r="W27" s="13" t="s">
        <v>271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274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275</v>
      </c>
      <c r="H28" s="7" t="s">
        <v>276</v>
      </c>
      <c r="I28" s="7" t="s">
        <v>78</v>
      </c>
      <c r="J28" s="7" t="s">
        <v>2</v>
      </c>
      <c r="K28" s="7" t="s">
        <v>277</v>
      </c>
      <c r="L28" s="7">
        <v>1</v>
      </c>
      <c r="M28" s="7">
        <v>1</v>
      </c>
      <c r="N28" s="7" t="s">
        <v>101</v>
      </c>
      <c r="O28" s="7" t="s">
        <v>101</v>
      </c>
      <c r="P28" s="7" t="s">
        <v>92</v>
      </c>
      <c r="Q28" s="7"/>
      <c r="R28" s="11" t="s">
        <v>278</v>
      </c>
      <c r="S28" s="13" t="s">
        <v>19</v>
      </c>
      <c r="T28" s="7"/>
      <c r="U28" s="11" t="s">
        <v>19</v>
      </c>
      <c r="V28" s="11" t="s">
        <v>278</v>
      </c>
      <c r="W28" s="13" t="s">
        <v>279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283</v>
      </c>
      <c r="H29" s="7" t="s">
        <v>284</v>
      </c>
      <c r="I29" s="7" t="s">
        <v>78</v>
      </c>
      <c r="J29" s="7" t="s">
        <v>2</v>
      </c>
      <c r="K29" s="7" t="s">
        <v>285</v>
      </c>
      <c r="L29" s="7">
        <v>1</v>
      </c>
      <c r="M29" s="7">
        <v>1</v>
      </c>
      <c r="N29" s="7" t="s">
        <v>101</v>
      </c>
      <c r="O29" s="7" t="s">
        <v>101</v>
      </c>
      <c r="P29" s="7" t="s">
        <v>92</v>
      </c>
      <c r="Q29" s="7"/>
      <c r="R29" s="11" t="s">
        <v>286</v>
      </c>
      <c r="S29" s="13" t="s">
        <v>19</v>
      </c>
      <c r="T29" s="7"/>
      <c r="U29" s="11" t="s">
        <v>19</v>
      </c>
      <c r="V29" s="11" t="s">
        <v>286</v>
      </c>
      <c r="W29" s="13" t="s">
        <v>287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206</v>
      </c>
      <c r="AD29" t="s">
        <v>6</v>
      </c>
      <c r="AE29" t="s">
        <v>288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290</v>
      </c>
      <c r="H30" s="7" t="s">
        <v>291</v>
      </c>
      <c r="I30" s="7" t="s">
        <v>78</v>
      </c>
      <c r="J30" s="7" t="s">
        <v>2</v>
      </c>
      <c r="K30" s="7" t="s">
        <v>292</v>
      </c>
      <c r="L30" s="7">
        <v>1</v>
      </c>
      <c r="M30" s="7">
        <v>2</v>
      </c>
      <c r="N30" s="7" t="s">
        <v>80</v>
      </c>
      <c r="O30" s="7" t="s">
        <v>81</v>
      </c>
      <c r="P30" s="7" t="s">
        <v>92</v>
      </c>
      <c r="Q30" s="7"/>
      <c r="R30" s="11" t="s">
        <v>293</v>
      </c>
      <c r="S30" s="13" t="s">
        <v>19</v>
      </c>
      <c r="T30" s="7"/>
      <c r="U30" s="11" t="s">
        <v>19</v>
      </c>
      <c r="V30" s="11" t="s">
        <v>293</v>
      </c>
      <c r="W30" s="13" t="s">
        <v>294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295</v>
      </c>
      <c r="AD30" t="s">
        <v>6</v>
      </c>
      <c r="AE30" t="s">
        <v>296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297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298</v>
      </c>
      <c r="H31" s="7" t="s">
        <v>299</v>
      </c>
      <c r="I31" s="7" t="s">
        <v>78</v>
      </c>
      <c r="J31" s="7" t="s">
        <v>2</v>
      </c>
      <c r="K31" s="7" t="s">
        <v>300</v>
      </c>
      <c r="L31" s="7">
        <v>1</v>
      </c>
      <c r="M31" s="7">
        <v>1</v>
      </c>
      <c r="N31" s="7" t="s">
        <v>80</v>
      </c>
      <c r="O31" s="7" t="s">
        <v>101</v>
      </c>
      <c r="P31" s="7" t="s">
        <v>92</v>
      </c>
      <c r="Q31" s="7"/>
      <c r="R31" s="11" t="s">
        <v>301</v>
      </c>
      <c r="S31" s="13" t="s">
        <v>19</v>
      </c>
      <c r="T31" s="7"/>
      <c r="U31" s="11" t="s">
        <v>19</v>
      </c>
      <c r="V31" s="11" t="s">
        <v>301</v>
      </c>
      <c r="W31" s="13" t="s">
        <v>173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304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305</v>
      </c>
      <c r="H32" s="7" t="s">
        <v>306</v>
      </c>
      <c r="I32" s="7" t="s">
        <v>78</v>
      </c>
      <c r="J32" s="7" t="s">
        <v>2</v>
      </c>
      <c r="K32" s="7" t="s">
        <v>307</v>
      </c>
      <c r="L32" s="7">
        <v>1</v>
      </c>
      <c r="M32" s="7">
        <v>1</v>
      </c>
      <c r="N32" s="7" t="s">
        <v>101</v>
      </c>
      <c r="O32" s="7" t="s">
        <v>101</v>
      </c>
      <c r="P32" s="7" t="s">
        <v>92</v>
      </c>
      <c r="Q32" s="7"/>
      <c r="R32" s="11" t="s">
        <v>308</v>
      </c>
      <c r="S32" s="13" t="s">
        <v>19</v>
      </c>
      <c r="T32" s="7"/>
      <c r="U32" s="11" t="s">
        <v>19</v>
      </c>
      <c r="V32" s="11" t="s">
        <v>308</v>
      </c>
      <c r="W32" s="13" t="s">
        <v>213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311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312</v>
      </c>
      <c r="H33" s="7" t="s">
        <v>313</v>
      </c>
      <c r="I33" s="7" t="s">
        <v>78</v>
      </c>
      <c r="J33" s="7" t="s">
        <v>2</v>
      </c>
      <c r="K33" s="7" t="s">
        <v>314</v>
      </c>
      <c r="L33" s="7">
        <v>1</v>
      </c>
      <c r="M33" s="7">
        <v>1</v>
      </c>
      <c r="N33" s="7" t="s">
        <v>101</v>
      </c>
      <c r="O33" s="7" t="s">
        <v>101</v>
      </c>
      <c r="P33" s="7" t="s">
        <v>92</v>
      </c>
      <c r="Q33" s="7"/>
      <c r="R33" s="11" t="s">
        <v>315</v>
      </c>
      <c r="S33" s="13" t="s">
        <v>19</v>
      </c>
      <c r="T33" s="7"/>
      <c r="U33" s="11" t="s">
        <v>19</v>
      </c>
      <c r="V33" s="11" t="s">
        <v>315</v>
      </c>
      <c r="W33" s="13" t="s">
        <v>316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317</v>
      </c>
      <c r="AD33" t="s">
        <v>6</v>
      </c>
      <c r="AE33" t="s">
        <v>85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312</v>
      </c>
      <c r="H34" s="7" t="s">
        <v>313</v>
      </c>
      <c r="I34" s="7" t="s">
        <v>78</v>
      </c>
      <c r="J34" s="7" t="s">
        <v>2</v>
      </c>
      <c r="K34" s="7" t="s">
        <v>319</v>
      </c>
      <c r="L34" s="7">
        <v>2</v>
      </c>
      <c r="M34" s="7">
        <v>1</v>
      </c>
      <c r="N34" s="7" t="s">
        <v>101</v>
      </c>
      <c r="O34" s="7" t="s">
        <v>101</v>
      </c>
      <c r="P34" s="7" t="s">
        <v>92</v>
      </c>
      <c r="Q34" s="7"/>
      <c r="R34" s="11" t="s">
        <v>320</v>
      </c>
      <c r="S34" s="13" t="s">
        <v>19</v>
      </c>
      <c r="T34" s="7"/>
      <c r="U34" s="11" t="s">
        <v>19</v>
      </c>
      <c r="V34" s="11" t="s">
        <v>320</v>
      </c>
      <c r="W34" s="13" t="s">
        <v>225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321</v>
      </c>
      <c r="AD34" t="s">
        <v>6</v>
      </c>
      <c r="AE34" t="s">
        <v>265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322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323</v>
      </c>
      <c r="H35" s="7" t="s">
        <v>324</v>
      </c>
      <c r="I35" s="7" t="s">
        <v>78</v>
      </c>
      <c r="J35" s="7" t="s">
        <v>2</v>
      </c>
      <c r="K35" s="7" t="s">
        <v>325</v>
      </c>
      <c r="L35" s="7">
        <v>1</v>
      </c>
      <c r="M35" s="7">
        <v>1</v>
      </c>
      <c r="N35" s="7" t="s">
        <v>101</v>
      </c>
      <c r="O35" s="7" t="s">
        <v>101</v>
      </c>
      <c r="P35" s="7" t="s">
        <v>92</v>
      </c>
      <c r="Q35" s="7"/>
      <c r="R35" s="11" t="s">
        <v>326</v>
      </c>
      <c r="S35" s="13" t="s">
        <v>19</v>
      </c>
      <c r="T35" s="7"/>
      <c r="U35" s="11" t="s">
        <v>19</v>
      </c>
      <c r="V35" s="11" t="s">
        <v>326</v>
      </c>
      <c r="W35" s="13" t="s">
        <v>189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327</v>
      </c>
      <c r="AD35" t="s">
        <v>6</v>
      </c>
      <c r="AE35" t="s">
        <v>281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328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329</v>
      </c>
      <c r="H36" s="7" t="s">
        <v>330</v>
      </c>
      <c r="I36" s="7" t="s">
        <v>78</v>
      </c>
      <c r="J36" s="7" t="s">
        <v>2</v>
      </c>
      <c r="K36" s="7" t="s">
        <v>331</v>
      </c>
      <c r="L36" s="7">
        <v>1</v>
      </c>
      <c r="M36" s="7">
        <v>1</v>
      </c>
      <c r="N36" s="7" t="s">
        <v>101</v>
      </c>
      <c r="O36" s="7" t="s">
        <v>101</v>
      </c>
      <c r="P36" s="7" t="s">
        <v>92</v>
      </c>
      <c r="Q36" s="7"/>
      <c r="R36" s="11" t="s">
        <v>332</v>
      </c>
      <c r="S36" s="13" t="s">
        <v>19</v>
      </c>
      <c r="T36" s="7"/>
      <c r="U36" s="11" t="s">
        <v>19</v>
      </c>
      <c r="V36" s="11" t="s">
        <v>332</v>
      </c>
      <c r="W36" s="13" t="s">
        <v>103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336</v>
      </c>
      <c r="H37" s="7" t="s">
        <v>337</v>
      </c>
      <c r="I37" s="7" t="s">
        <v>78</v>
      </c>
      <c r="J37" s="7" t="s">
        <v>2</v>
      </c>
      <c r="K37" s="7" t="s">
        <v>338</v>
      </c>
      <c r="L37" s="7">
        <v>1</v>
      </c>
      <c r="M37" s="7">
        <v>1</v>
      </c>
      <c r="N37" s="7" t="s">
        <v>101</v>
      </c>
      <c r="O37" s="7" t="s">
        <v>101</v>
      </c>
      <c r="P37" s="7" t="s">
        <v>92</v>
      </c>
      <c r="Q37" s="7"/>
      <c r="R37" s="11" t="s">
        <v>339</v>
      </c>
      <c r="S37" s="13" t="s">
        <v>19</v>
      </c>
      <c r="T37" s="7"/>
      <c r="U37" s="11" t="s">
        <v>19</v>
      </c>
      <c r="V37" s="11" t="s">
        <v>339</v>
      </c>
      <c r="W37" s="13" t="s">
        <v>83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342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343</v>
      </c>
      <c r="H38" s="7" t="s">
        <v>344</v>
      </c>
      <c r="I38" s="7" t="s">
        <v>78</v>
      </c>
      <c r="J38" s="7" t="s">
        <v>2</v>
      </c>
      <c r="K38" s="7" t="s">
        <v>345</v>
      </c>
      <c r="L38" s="7">
        <v>1</v>
      </c>
      <c r="M38" s="7">
        <v>1</v>
      </c>
      <c r="N38" s="7" t="s">
        <v>101</v>
      </c>
      <c r="O38" s="7" t="s">
        <v>101</v>
      </c>
      <c r="P38" s="7" t="s">
        <v>92</v>
      </c>
      <c r="Q38" s="7"/>
      <c r="R38" s="11" t="s">
        <v>346</v>
      </c>
      <c r="S38" s="13" t="s">
        <v>19</v>
      </c>
      <c r="T38" s="7"/>
      <c r="U38" s="11" t="s">
        <v>19</v>
      </c>
      <c r="V38" s="11" t="s">
        <v>346</v>
      </c>
      <c r="W38" s="13" t="s">
        <v>347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348</v>
      </c>
      <c r="AD38" t="s">
        <v>6</v>
      </c>
      <c r="AE38" t="s">
        <v>349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350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351</v>
      </c>
      <c r="H39" s="7" t="s">
        <v>352</v>
      </c>
      <c r="I39" s="7" t="s">
        <v>78</v>
      </c>
      <c r="J39" s="7" t="s">
        <v>2</v>
      </c>
      <c r="K39" s="7" t="s">
        <v>353</v>
      </c>
      <c r="L39" s="7">
        <v>1</v>
      </c>
      <c r="M39" s="7">
        <v>1</v>
      </c>
      <c r="N39" s="7" t="s">
        <v>101</v>
      </c>
      <c r="O39" s="7" t="s">
        <v>101</v>
      </c>
      <c r="P39" s="7" t="s">
        <v>92</v>
      </c>
      <c r="Q39" s="7"/>
      <c r="R39" s="11" t="s">
        <v>354</v>
      </c>
      <c r="S39" s="13" t="s">
        <v>19</v>
      </c>
      <c r="T39" s="7"/>
      <c r="U39" s="11" t="s">
        <v>19</v>
      </c>
      <c r="V39" s="11" t="s">
        <v>354</v>
      </c>
      <c r="W39" s="13" t="s">
        <v>355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356</v>
      </c>
      <c r="AD39" t="s">
        <v>6</v>
      </c>
      <c r="AE39" t="s">
        <v>357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358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359</v>
      </c>
      <c r="H40" s="7" t="s">
        <v>360</v>
      </c>
      <c r="I40" s="7" t="s">
        <v>78</v>
      </c>
      <c r="J40" s="7" t="s">
        <v>2</v>
      </c>
      <c r="K40" s="7" t="s">
        <v>361</v>
      </c>
      <c r="L40" s="7">
        <v>1</v>
      </c>
      <c r="M40" s="7">
        <v>3</v>
      </c>
      <c r="N40" s="7" t="s">
        <v>362</v>
      </c>
      <c r="O40" s="7" t="s">
        <v>80</v>
      </c>
      <c r="P40" s="7" t="s">
        <v>92</v>
      </c>
      <c r="Q40" s="7"/>
      <c r="R40" s="11" t="s">
        <v>363</v>
      </c>
      <c r="S40" s="13" t="s">
        <v>19</v>
      </c>
      <c r="T40" s="7"/>
      <c r="U40" s="11" t="s">
        <v>19</v>
      </c>
      <c r="V40" s="11" t="s">
        <v>363</v>
      </c>
      <c r="W40" s="13" t="s">
        <v>364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365</v>
      </c>
      <c r="AD40" t="s">
        <v>6</v>
      </c>
      <c r="AE40" t="s">
        <v>366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367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368</v>
      </c>
      <c r="H41" s="7" t="s">
        <v>369</v>
      </c>
      <c r="I41" s="7" t="s">
        <v>78</v>
      </c>
      <c r="J41" s="7" t="s">
        <v>2</v>
      </c>
      <c r="K41" s="7" t="s">
        <v>370</v>
      </c>
      <c r="L41" s="7">
        <v>1</v>
      </c>
      <c r="M41" s="7">
        <v>1</v>
      </c>
      <c r="N41" s="7" t="s">
        <v>362</v>
      </c>
      <c r="O41" s="7" t="s">
        <v>101</v>
      </c>
      <c r="P41" s="7" t="s">
        <v>92</v>
      </c>
      <c r="Q41" s="7"/>
      <c r="R41" s="11" t="s">
        <v>198</v>
      </c>
      <c r="S41" s="13" t="s">
        <v>19</v>
      </c>
      <c r="T41" s="7"/>
      <c r="U41" s="11" t="s">
        <v>19</v>
      </c>
      <c r="V41" s="11" t="s">
        <v>198</v>
      </c>
      <c r="W41" s="13" t="s">
        <v>371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374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375</v>
      </c>
      <c r="H42" s="7" t="s">
        <v>376</v>
      </c>
      <c r="I42" s="7" t="s">
        <v>78</v>
      </c>
      <c r="J42" s="7" t="s">
        <v>2</v>
      </c>
      <c r="K42" s="7" t="s">
        <v>377</v>
      </c>
      <c r="L42" s="7">
        <v>1</v>
      </c>
      <c r="M42" s="7">
        <v>1</v>
      </c>
      <c r="N42" s="7" t="s">
        <v>362</v>
      </c>
      <c r="O42" s="7" t="s">
        <v>101</v>
      </c>
      <c r="P42" s="7" t="s">
        <v>92</v>
      </c>
      <c r="Q42" s="7"/>
      <c r="R42" s="11" t="s">
        <v>378</v>
      </c>
      <c r="S42" s="13" t="s">
        <v>19</v>
      </c>
      <c r="T42" s="7"/>
      <c r="U42" s="11" t="s">
        <v>19</v>
      </c>
      <c r="V42" s="11" t="s">
        <v>378</v>
      </c>
      <c r="W42" s="13" t="s">
        <v>379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380</v>
      </c>
      <c r="AD42" t="s">
        <v>6</v>
      </c>
      <c r="AE42" t="s">
        <v>381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382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383</v>
      </c>
      <c r="H43" s="7" t="s">
        <v>384</v>
      </c>
      <c r="I43" s="7" t="s">
        <v>78</v>
      </c>
      <c r="J43" s="7" t="s">
        <v>2</v>
      </c>
      <c r="K43" s="7" t="s">
        <v>385</v>
      </c>
      <c r="L43" s="7">
        <v>1</v>
      </c>
      <c r="M43" s="7">
        <v>1</v>
      </c>
      <c r="N43" s="7" t="s">
        <v>101</v>
      </c>
      <c r="O43" s="7" t="s">
        <v>101</v>
      </c>
      <c r="P43" s="7" t="s">
        <v>92</v>
      </c>
      <c r="Q43" s="7"/>
      <c r="R43" s="11" t="s">
        <v>386</v>
      </c>
      <c r="S43" s="13" t="s">
        <v>19</v>
      </c>
      <c r="T43" s="7"/>
      <c r="U43" s="11" t="s">
        <v>19</v>
      </c>
      <c r="V43" s="11" t="s">
        <v>386</v>
      </c>
      <c r="W43" s="13" t="s">
        <v>142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390</v>
      </c>
      <c r="H44" s="7" t="s">
        <v>391</v>
      </c>
      <c r="I44" s="7" t="s">
        <v>78</v>
      </c>
      <c r="J44" s="7" t="s">
        <v>2</v>
      </c>
      <c r="K44" s="7" t="s">
        <v>392</v>
      </c>
      <c r="L44" s="7">
        <v>1</v>
      </c>
      <c r="M44" s="7">
        <v>1</v>
      </c>
      <c r="N44" s="7" t="s">
        <v>81</v>
      </c>
      <c r="O44" s="7" t="s">
        <v>101</v>
      </c>
      <c r="P44" s="7" t="s">
        <v>92</v>
      </c>
      <c r="Q44" s="7"/>
      <c r="R44" s="11" t="s">
        <v>393</v>
      </c>
      <c r="S44" s="13" t="s">
        <v>19</v>
      </c>
      <c r="T44" s="7"/>
      <c r="U44" s="11" t="s">
        <v>19</v>
      </c>
      <c r="V44" s="11" t="s">
        <v>393</v>
      </c>
      <c r="W44" s="13" t="s">
        <v>258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346</v>
      </c>
      <c r="AD44" t="s">
        <v>6</v>
      </c>
      <c r="AE44" t="s">
        <v>394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395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396</v>
      </c>
      <c r="H45" s="7" t="s">
        <v>397</v>
      </c>
      <c r="I45" s="7" t="s">
        <v>78</v>
      </c>
      <c r="J45" s="7" t="s">
        <v>2</v>
      </c>
      <c r="K45" s="7" t="s">
        <v>398</v>
      </c>
      <c r="L45" s="7">
        <v>1</v>
      </c>
      <c r="M45" s="7">
        <v>1</v>
      </c>
      <c r="N45" s="7" t="s">
        <v>81</v>
      </c>
      <c r="O45" s="7" t="s">
        <v>101</v>
      </c>
      <c r="P45" s="7" t="s">
        <v>92</v>
      </c>
      <c r="Q45" s="7"/>
      <c r="R45" s="11" t="s">
        <v>399</v>
      </c>
      <c r="S45" s="13" t="s">
        <v>19</v>
      </c>
      <c r="T45" s="7"/>
      <c r="U45" s="11" t="s">
        <v>19</v>
      </c>
      <c r="V45" s="11" t="s">
        <v>399</v>
      </c>
      <c r="W45" s="13" t="s">
        <v>400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212</v>
      </c>
      <c r="AD45" t="s">
        <v>6</v>
      </c>
      <c r="AE45" t="s">
        <v>401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402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403</v>
      </c>
      <c r="H46" s="7" t="s">
        <v>404</v>
      </c>
      <c r="I46" s="7" t="s">
        <v>78</v>
      </c>
      <c r="J46" s="7" t="s">
        <v>2</v>
      </c>
      <c r="K46" s="7" t="s">
        <v>405</v>
      </c>
      <c r="L46" s="7">
        <v>1</v>
      </c>
      <c r="M46" s="7">
        <v>2</v>
      </c>
      <c r="N46" s="7" t="s">
        <v>81</v>
      </c>
      <c r="O46" s="7" t="s">
        <v>81</v>
      </c>
      <c r="P46" s="7" t="s">
        <v>92</v>
      </c>
      <c r="Q46" s="7"/>
      <c r="R46" s="11" t="s">
        <v>133</v>
      </c>
      <c r="S46" s="13" t="s">
        <v>19</v>
      </c>
      <c r="T46" s="7"/>
      <c r="U46" s="11" t="s">
        <v>19</v>
      </c>
      <c r="V46" s="11" t="s">
        <v>133</v>
      </c>
      <c r="W46" s="13" t="s">
        <v>406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407</v>
      </c>
      <c r="AD46" t="s">
        <v>6</v>
      </c>
      <c r="AE46" t="s">
        <v>273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409</v>
      </c>
      <c r="H47" s="7" t="s">
        <v>410</v>
      </c>
      <c r="I47" s="7" t="s">
        <v>78</v>
      </c>
      <c r="J47" s="7" t="s">
        <v>2</v>
      </c>
      <c r="K47" s="7" t="s">
        <v>411</v>
      </c>
      <c r="L47" s="7">
        <v>1</v>
      </c>
      <c r="M47" s="7">
        <v>1</v>
      </c>
      <c r="N47" s="7" t="s">
        <v>81</v>
      </c>
      <c r="O47" s="7" t="s">
        <v>101</v>
      </c>
      <c r="P47" s="7" t="s">
        <v>92</v>
      </c>
      <c r="Q47" s="7"/>
      <c r="R47" s="11" t="s">
        <v>326</v>
      </c>
      <c r="S47" s="13" t="s">
        <v>19</v>
      </c>
      <c r="T47" s="7"/>
      <c r="U47" s="11" t="s">
        <v>19</v>
      </c>
      <c r="V47" s="11" t="s">
        <v>326</v>
      </c>
      <c r="W47" s="13" t="s">
        <v>189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327</v>
      </c>
      <c r="AD47" t="s">
        <v>6</v>
      </c>
      <c r="AE47" t="s">
        <v>412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413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414</v>
      </c>
      <c r="H48" s="7" t="s">
        <v>415</v>
      </c>
      <c r="I48" s="7" t="s">
        <v>78</v>
      </c>
      <c r="J48" s="7" t="s">
        <v>2</v>
      </c>
      <c r="K48" s="7" t="s">
        <v>416</v>
      </c>
      <c r="L48" s="7">
        <v>1</v>
      </c>
      <c r="M48" s="7">
        <v>1</v>
      </c>
      <c r="N48" s="7" t="s">
        <v>101</v>
      </c>
      <c r="O48" s="7" t="s">
        <v>101</v>
      </c>
      <c r="P48" s="7" t="s">
        <v>92</v>
      </c>
      <c r="Q48" s="7"/>
      <c r="R48" s="11" t="s">
        <v>417</v>
      </c>
      <c r="S48" s="13" t="s">
        <v>19</v>
      </c>
      <c r="T48" s="7"/>
      <c r="U48" s="11" t="s">
        <v>19</v>
      </c>
      <c r="V48" s="11" t="s">
        <v>417</v>
      </c>
      <c r="W48" s="13" t="s">
        <v>158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418</v>
      </c>
      <c r="AD48" t="s">
        <v>6</v>
      </c>
      <c r="AE48" t="s">
        <v>265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420</v>
      </c>
      <c r="H49" s="7" t="s">
        <v>421</v>
      </c>
      <c r="I49" s="7" t="s">
        <v>78</v>
      </c>
      <c r="J49" s="7" t="s">
        <v>2</v>
      </c>
      <c r="K49" s="7" t="s">
        <v>422</v>
      </c>
      <c r="L49" s="7">
        <v>1</v>
      </c>
      <c r="M49" s="7">
        <v>2</v>
      </c>
      <c r="N49" s="7" t="s">
        <v>423</v>
      </c>
      <c r="O49" s="7" t="s">
        <v>81</v>
      </c>
      <c r="P49" s="7" t="s">
        <v>92</v>
      </c>
      <c r="Q49" s="7"/>
      <c r="R49" s="11" t="s">
        <v>424</v>
      </c>
      <c r="S49" s="13" t="s">
        <v>19</v>
      </c>
      <c r="T49" s="7"/>
      <c r="U49" s="11" t="s">
        <v>19</v>
      </c>
      <c r="V49" s="11" t="s">
        <v>424</v>
      </c>
      <c r="W49" s="13" t="s">
        <v>425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426</v>
      </c>
      <c r="AD49" t="s">
        <v>6</v>
      </c>
      <c r="AE49" t="s">
        <v>120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428</v>
      </c>
      <c r="H50" s="7" t="s">
        <v>429</v>
      </c>
      <c r="I50" s="7" t="s">
        <v>78</v>
      </c>
      <c r="J50" s="7" t="s">
        <v>2</v>
      </c>
      <c r="K50" s="7" t="s">
        <v>430</v>
      </c>
      <c r="L50" s="7">
        <v>1</v>
      </c>
      <c r="M50" s="7">
        <v>1</v>
      </c>
      <c r="N50" s="7" t="s">
        <v>80</v>
      </c>
      <c r="O50" s="7" t="s">
        <v>101</v>
      </c>
      <c r="P50" s="7" t="s">
        <v>92</v>
      </c>
      <c r="Q50" s="7"/>
      <c r="R50" s="11" t="s">
        <v>431</v>
      </c>
      <c r="S50" s="13" t="s">
        <v>19</v>
      </c>
      <c r="T50" s="7"/>
      <c r="U50" s="11" t="s">
        <v>19</v>
      </c>
      <c r="V50" s="11" t="s">
        <v>431</v>
      </c>
      <c r="W50" s="13" t="s">
        <v>432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433</v>
      </c>
      <c r="AD50" t="s">
        <v>6</v>
      </c>
      <c r="AE50" t="s">
        <v>281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434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435</v>
      </c>
      <c r="H51" s="7" t="s">
        <v>436</v>
      </c>
      <c r="I51" s="7" t="s">
        <v>78</v>
      </c>
      <c r="J51" s="7" t="s">
        <v>2</v>
      </c>
      <c r="K51" s="7" t="s">
        <v>437</v>
      </c>
      <c r="L51" s="7">
        <v>1</v>
      </c>
      <c r="M51" s="7">
        <v>1</v>
      </c>
      <c r="N51" s="7" t="s">
        <v>101</v>
      </c>
      <c r="O51" s="7" t="s">
        <v>101</v>
      </c>
      <c r="P51" s="7" t="s">
        <v>92</v>
      </c>
      <c r="Q51" s="7"/>
      <c r="R51" s="11" t="s">
        <v>438</v>
      </c>
      <c r="S51" s="13" t="s">
        <v>19</v>
      </c>
      <c r="T51" s="7"/>
      <c r="U51" s="11" t="s">
        <v>19</v>
      </c>
      <c r="V51" s="11" t="s">
        <v>438</v>
      </c>
      <c r="W51" s="13" t="s">
        <v>439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440</v>
      </c>
      <c r="AD51" t="s">
        <v>6</v>
      </c>
      <c r="AE51" t="s">
        <v>441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442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443</v>
      </c>
      <c r="H52" s="7" t="s">
        <v>444</v>
      </c>
      <c r="I52" s="7" t="s">
        <v>78</v>
      </c>
      <c r="J52" s="7" t="s">
        <v>2</v>
      </c>
      <c r="K52" s="7" t="s">
        <v>445</v>
      </c>
      <c r="L52" s="7">
        <v>1</v>
      </c>
      <c r="M52" s="7">
        <v>1</v>
      </c>
      <c r="N52" s="7" t="s">
        <v>101</v>
      </c>
      <c r="O52" s="7" t="s">
        <v>101</v>
      </c>
      <c r="P52" s="7" t="s">
        <v>92</v>
      </c>
      <c r="Q52" s="7"/>
      <c r="R52" s="11" t="s">
        <v>446</v>
      </c>
      <c r="S52" s="13" t="s">
        <v>19</v>
      </c>
      <c r="T52" s="7"/>
      <c r="U52" s="11" t="s">
        <v>19</v>
      </c>
      <c r="V52" s="11" t="s">
        <v>446</v>
      </c>
      <c r="W52" s="13" t="s">
        <v>142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447</v>
      </c>
      <c r="AD52" t="s">
        <v>6</v>
      </c>
      <c r="AE52" t="s">
        <v>448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449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450</v>
      </c>
      <c r="H53" s="7" t="s">
        <v>451</v>
      </c>
      <c r="I53" s="7" t="s">
        <v>78</v>
      </c>
      <c r="J53" s="7" t="s">
        <v>2</v>
      </c>
      <c r="K53" s="7" t="s">
        <v>452</v>
      </c>
      <c r="L53" s="7">
        <v>1</v>
      </c>
      <c r="M53" s="7">
        <v>4</v>
      </c>
      <c r="N53" s="7" t="s">
        <v>91</v>
      </c>
      <c r="O53" s="7" t="s">
        <v>423</v>
      </c>
      <c r="P53" s="7" t="s">
        <v>92</v>
      </c>
      <c r="Q53" s="7"/>
      <c r="R53" s="11" t="s">
        <v>453</v>
      </c>
      <c r="S53" s="13" t="s">
        <v>19</v>
      </c>
      <c r="T53" s="7"/>
      <c r="U53" s="11" t="s">
        <v>19</v>
      </c>
      <c r="V53" s="11" t="s">
        <v>453</v>
      </c>
      <c r="W53" s="13" t="s">
        <v>206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454</v>
      </c>
      <c r="AD53" t="s">
        <v>6</v>
      </c>
      <c r="AE53" t="s">
        <v>455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456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457</v>
      </c>
      <c r="H54" s="7" t="s">
        <v>458</v>
      </c>
      <c r="I54" s="7" t="s">
        <v>78</v>
      </c>
      <c r="J54" s="7" t="s">
        <v>2</v>
      </c>
      <c r="K54" s="7" t="s">
        <v>459</v>
      </c>
      <c r="L54" s="7">
        <v>1</v>
      </c>
      <c r="M54" s="7">
        <v>2</v>
      </c>
      <c r="N54" s="7" t="s">
        <v>423</v>
      </c>
      <c r="O54" s="7" t="s">
        <v>81</v>
      </c>
      <c r="P54" s="7" t="s">
        <v>92</v>
      </c>
      <c r="Q54" s="7"/>
      <c r="R54" s="11" t="s">
        <v>460</v>
      </c>
      <c r="S54" s="13" t="s">
        <v>19</v>
      </c>
      <c r="T54" s="7"/>
      <c r="U54" s="11" t="s">
        <v>19</v>
      </c>
      <c r="V54" s="11" t="s">
        <v>460</v>
      </c>
      <c r="W54" s="13" t="s">
        <v>461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462</v>
      </c>
      <c r="AD54" t="s">
        <v>6</v>
      </c>
      <c r="AE54" t="s">
        <v>381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463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464</v>
      </c>
      <c r="H55" s="7" t="s">
        <v>465</v>
      </c>
      <c r="I55" s="7" t="s">
        <v>78</v>
      </c>
      <c r="J55" s="7" t="s">
        <v>2</v>
      </c>
      <c r="K55" s="7" t="s">
        <v>466</v>
      </c>
      <c r="L55" s="7">
        <v>1</v>
      </c>
      <c r="M55" s="7">
        <v>1</v>
      </c>
      <c r="N55" s="7" t="s">
        <v>81</v>
      </c>
      <c r="O55" s="7" t="s">
        <v>101</v>
      </c>
      <c r="P55" s="7" t="s">
        <v>92</v>
      </c>
      <c r="Q55" s="7"/>
      <c r="R55" s="11" t="s">
        <v>309</v>
      </c>
      <c r="S55" s="13" t="s">
        <v>19</v>
      </c>
      <c r="T55" s="7"/>
      <c r="U55" s="11" t="s">
        <v>19</v>
      </c>
      <c r="V55" s="11" t="s">
        <v>309</v>
      </c>
      <c r="W55" s="13" t="s">
        <v>142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467</v>
      </c>
      <c r="AD55" t="s">
        <v>6</v>
      </c>
      <c r="AE55" t="s">
        <v>468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469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470</v>
      </c>
      <c r="H56" s="7" t="s">
        <v>471</v>
      </c>
      <c r="I56" s="7" t="s">
        <v>78</v>
      </c>
      <c r="J56" s="7" t="s">
        <v>2</v>
      </c>
      <c r="K56" s="7" t="s">
        <v>472</v>
      </c>
      <c r="L56" s="7">
        <v>1</v>
      </c>
      <c r="M56" s="7">
        <v>1</v>
      </c>
      <c r="N56" s="7" t="s">
        <v>101</v>
      </c>
      <c r="O56" s="7" t="s">
        <v>101</v>
      </c>
      <c r="P56" s="7" t="s">
        <v>92</v>
      </c>
      <c r="Q56" s="7"/>
      <c r="R56" s="11" t="s">
        <v>473</v>
      </c>
      <c r="S56" s="13" t="s">
        <v>19</v>
      </c>
      <c r="T56" s="7"/>
      <c r="U56" s="11" t="s">
        <v>19</v>
      </c>
      <c r="V56" s="11" t="s">
        <v>473</v>
      </c>
      <c r="W56" s="13" t="s">
        <v>474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475</v>
      </c>
      <c r="AD56" t="s">
        <v>6</v>
      </c>
      <c r="AE56" t="s">
        <v>476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477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478</v>
      </c>
      <c r="H57" s="7" t="s">
        <v>479</v>
      </c>
      <c r="I57" s="7" t="s">
        <v>78</v>
      </c>
      <c r="J57" s="7" t="s">
        <v>2</v>
      </c>
      <c r="K57" s="7" t="s">
        <v>480</v>
      </c>
      <c r="L57" s="7">
        <v>1</v>
      </c>
      <c r="M57" s="7">
        <v>1</v>
      </c>
      <c r="N57" s="7" t="s">
        <v>81</v>
      </c>
      <c r="O57" s="7" t="s">
        <v>101</v>
      </c>
      <c r="P57" s="7" t="s">
        <v>92</v>
      </c>
      <c r="Q57" s="7"/>
      <c r="R57" s="11" t="s">
        <v>110</v>
      </c>
      <c r="S57" s="13" t="s">
        <v>19</v>
      </c>
      <c r="T57" s="7"/>
      <c r="U57" s="11" t="s">
        <v>19</v>
      </c>
      <c r="V57" s="11" t="s">
        <v>110</v>
      </c>
      <c r="W57" s="13" t="s">
        <v>103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111</v>
      </c>
      <c r="AD57" t="s">
        <v>6</v>
      </c>
      <c r="AE57" t="s">
        <v>105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481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482</v>
      </c>
      <c r="H58" s="7" t="s">
        <v>483</v>
      </c>
      <c r="I58" s="7" t="s">
        <v>78</v>
      </c>
      <c r="J58" s="7" t="s">
        <v>2</v>
      </c>
      <c r="K58" s="7" t="s">
        <v>484</v>
      </c>
      <c r="L58" s="7">
        <v>2</v>
      </c>
      <c r="M58" s="7">
        <v>1</v>
      </c>
      <c r="N58" s="7" t="s">
        <v>101</v>
      </c>
      <c r="O58" s="7" t="s">
        <v>101</v>
      </c>
      <c r="P58" s="7" t="s">
        <v>92</v>
      </c>
      <c r="Q58" s="7"/>
      <c r="R58" s="11" t="s">
        <v>485</v>
      </c>
      <c r="S58" s="13" t="s">
        <v>19</v>
      </c>
      <c r="T58" s="7"/>
      <c r="U58" s="11" t="s">
        <v>19</v>
      </c>
      <c r="V58" s="11" t="s">
        <v>485</v>
      </c>
      <c r="W58" s="13" t="s">
        <v>486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487</v>
      </c>
      <c r="AD58" t="s">
        <v>6</v>
      </c>
      <c r="AE58" t="s">
        <v>310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488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489</v>
      </c>
      <c r="H59" s="7" t="s">
        <v>490</v>
      </c>
      <c r="I59" s="7" t="s">
        <v>78</v>
      </c>
      <c r="J59" s="7" t="s">
        <v>2</v>
      </c>
      <c r="K59" s="7" t="s">
        <v>491</v>
      </c>
      <c r="L59" s="7">
        <v>1</v>
      </c>
      <c r="M59" s="7">
        <v>1</v>
      </c>
      <c r="N59" s="7" t="s">
        <v>101</v>
      </c>
      <c r="O59" s="7" t="s">
        <v>101</v>
      </c>
      <c r="P59" s="7" t="s">
        <v>92</v>
      </c>
      <c r="Q59" s="7"/>
      <c r="R59" s="11" t="s">
        <v>492</v>
      </c>
      <c r="S59" s="13" t="s">
        <v>19</v>
      </c>
      <c r="T59" s="7"/>
      <c r="U59" s="11" t="s">
        <v>19</v>
      </c>
      <c r="V59" s="11" t="s">
        <v>492</v>
      </c>
      <c r="W59" s="13" t="s">
        <v>158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493</v>
      </c>
      <c r="AD59" t="s">
        <v>6</v>
      </c>
      <c r="AE59" t="s">
        <v>494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495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496</v>
      </c>
      <c r="H60" s="7" t="s">
        <v>497</v>
      </c>
      <c r="I60" s="7" t="s">
        <v>78</v>
      </c>
      <c r="J60" s="7" t="s">
        <v>2</v>
      </c>
      <c r="K60" s="7" t="s">
        <v>498</v>
      </c>
      <c r="L60" s="7">
        <v>3</v>
      </c>
      <c r="M60" s="7">
        <v>1</v>
      </c>
      <c r="N60" s="7" t="s">
        <v>91</v>
      </c>
      <c r="O60" s="7" t="s">
        <v>101</v>
      </c>
      <c r="P60" s="7" t="s">
        <v>92</v>
      </c>
      <c r="Q60" s="7"/>
      <c r="R60" s="11" t="s">
        <v>499</v>
      </c>
      <c r="S60" s="13" t="s">
        <v>19</v>
      </c>
      <c r="T60" s="7"/>
      <c r="U60" s="11" t="s">
        <v>19</v>
      </c>
      <c r="V60" s="11" t="s">
        <v>499</v>
      </c>
      <c r="W60" s="13" t="s">
        <v>493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500</v>
      </c>
      <c r="AD60" t="s">
        <v>6</v>
      </c>
      <c r="AE60" t="s">
        <v>501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502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496</v>
      </c>
      <c r="H61" s="7" t="s">
        <v>497</v>
      </c>
      <c r="I61" s="7" t="s">
        <v>78</v>
      </c>
      <c r="J61" s="7" t="s">
        <v>2</v>
      </c>
      <c r="K61" s="7" t="s">
        <v>503</v>
      </c>
      <c r="L61" s="7">
        <v>1</v>
      </c>
      <c r="M61" s="7">
        <v>1</v>
      </c>
      <c r="N61" s="7" t="s">
        <v>91</v>
      </c>
      <c r="O61" s="7" t="s">
        <v>101</v>
      </c>
      <c r="P61" s="7" t="s">
        <v>92</v>
      </c>
      <c r="Q61" s="7"/>
      <c r="R61" s="11" t="s">
        <v>504</v>
      </c>
      <c r="S61" s="13" t="s">
        <v>19</v>
      </c>
      <c r="T61" s="7"/>
      <c r="U61" s="11" t="s">
        <v>19</v>
      </c>
      <c r="V61" s="11" t="s">
        <v>504</v>
      </c>
      <c r="W61" s="13" t="s">
        <v>461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505</v>
      </c>
      <c r="AD61" t="s">
        <v>6</v>
      </c>
      <c r="AE61" t="s">
        <v>506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507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508</v>
      </c>
      <c r="H62" s="7" t="s">
        <v>509</v>
      </c>
      <c r="I62" s="7" t="s">
        <v>78</v>
      </c>
      <c r="J62" s="7" t="s">
        <v>2</v>
      </c>
      <c r="K62" s="7" t="s">
        <v>510</v>
      </c>
      <c r="L62" s="7">
        <v>2</v>
      </c>
      <c r="M62" s="7">
        <v>1</v>
      </c>
      <c r="N62" s="7" t="s">
        <v>81</v>
      </c>
      <c r="O62" s="7" t="s">
        <v>101</v>
      </c>
      <c r="P62" s="7" t="s">
        <v>92</v>
      </c>
      <c r="Q62" s="7"/>
      <c r="R62" s="11" t="s">
        <v>117</v>
      </c>
      <c r="S62" s="13" t="s">
        <v>19</v>
      </c>
      <c r="T62" s="7"/>
      <c r="U62" s="11" t="s">
        <v>19</v>
      </c>
      <c r="V62" s="11" t="s">
        <v>117</v>
      </c>
      <c r="W62" s="13" t="s">
        <v>118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119</v>
      </c>
      <c r="AD62" t="s">
        <v>6</v>
      </c>
      <c r="AE62" t="s">
        <v>511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512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513</v>
      </c>
      <c r="H63" s="7" t="s">
        <v>514</v>
      </c>
      <c r="I63" s="7" t="s">
        <v>78</v>
      </c>
      <c r="J63" s="7" t="s">
        <v>2</v>
      </c>
      <c r="K63" s="7" t="s">
        <v>515</v>
      </c>
      <c r="L63" s="7">
        <v>1</v>
      </c>
      <c r="M63" s="7">
        <v>1</v>
      </c>
      <c r="N63" s="7" t="s">
        <v>101</v>
      </c>
      <c r="O63" s="7" t="s">
        <v>101</v>
      </c>
      <c r="P63" s="7" t="s">
        <v>92</v>
      </c>
      <c r="Q63" s="7"/>
      <c r="R63" s="11" t="s">
        <v>126</v>
      </c>
      <c r="S63" s="13" t="s">
        <v>19</v>
      </c>
      <c r="T63" s="7"/>
      <c r="U63" s="11" t="s">
        <v>19</v>
      </c>
      <c r="V63" s="11" t="s">
        <v>126</v>
      </c>
      <c r="W63" s="13" t="s">
        <v>516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94</v>
      </c>
      <c r="AD63" t="s">
        <v>6</v>
      </c>
      <c r="AE63" t="s">
        <v>517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518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519</v>
      </c>
      <c r="H64" s="7" t="s">
        <v>520</v>
      </c>
      <c r="I64" s="7" t="s">
        <v>78</v>
      </c>
      <c r="J64" s="7" t="s">
        <v>2</v>
      </c>
      <c r="K64" s="7" t="s">
        <v>521</v>
      </c>
      <c r="L64" s="7">
        <v>1</v>
      </c>
      <c r="M64" s="7">
        <v>1</v>
      </c>
      <c r="N64" s="7" t="s">
        <v>101</v>
      </c>
      <c r="O64" s="7" t="s">
        <v>101</v>
      </c>
      <c r="P64" s="7" t="s">
        <v>92</v>
      </c>
      <c r="Q64" s="7"/>
      <c r="R64" s="11" t="s">
        <v>522</v>
      </c>
      <c r="S64" s="13" t="s">
        <v>19</v>
      </c>
      <c r="T64" s="7"/>
      <c r="U64" s="11" t="s">
        <v>19</v>
      </c>
      <c r="V64" s="11" t="s">
        <v>522</v>
      </c>
      <c r="W64" s="13" t="s">
        <v>347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523</v>
      </c>
      <c r="AD64" t="s">
        <v>6</v>
      </c>
      <c r="AE64" t="s">
        <v>160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524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525</v>
      </c>
      <c r="H65" s="7" t="s">
        <v>526</v>
      </c>
      <c r="I65" s="7" t="s">
        <v>78</v>
      </c>
      <c r="J65" s="7" t="s">
        <v>2</v>
      </c>
      <c r="K65" s="7" t="s">
        <v>527</v>
      </c>
      <c r="L65" s="7">
        <v>1</v>
      </c>
      <c r="M65" s="7">
        <v>2</v>
      </c>
      <c r="N65" s="7" t="s">
        <v>80</v>
      </c>
      <c r="O65" s="7" t="s">
        <v>81</v>
      </c>
      <c r="P65" s="7" t="s">
        <v>92</v>
      </c>
      <c r="Q65" s="7"/>
      <c r="R65" s="11" t="s">
        <v>528</v>
      </c>
      <c r="S65" s="13" t="s">
        <v>19</v>
      </c>
      <c r="T65" s="7"/>
      <c r="U65" s="11" t="s">
        <v>19</v>
      </c>
      <c r="V65" s="11" t="s">
        <v>528</v>
      </c>
      <c r="W65" s="13" t="s">
        <v>529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530</v>
      </c>
      <c r="AD65" t="s">
        <v>6</v>
      </c>
      <c r="AE65" t="s">
        <v>265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531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532</v>
      </c>
      <c r="H66" s="7" t="s">
        <v>533</v>
      </c>
      <c r="I66" s="7" t="s">
        <v>78</v>
      </c>
      <c r="J66" s="7" t="s">
        <v>2</v>
      </c>
      <c r="K66" s="7" t="s">
        <v>534</v>
      </c>
      <c r="L66" s="7">
        <v>2</v>
      </c>
      <c r="M66" s="7">
        <v>1</v>
      </c>
      <c r="N66" s="7" t="s">
        <v>80</v>
      </c>
      <c r="O66" s="7" t="s">
        <v>101</v>
      </c>
      <c r="P66" s="7" t="s">
        <v>92</v>
      </c>
      <c r="Q66" s="7"/>
      <c r="R66" s="11" t="s">
        <v>535</v>
      </c>
      <c r="S66" s="13" t="s">
        <v>19</v>
      </c>
      <c r="T66" s="7"/>
      <c r="U66" s="11" t="s">
        <v>19</v>
      </c>
      <c r="V66" s="11" t="s">
        <v>535</v>
      </c>
      <c r="W66" s="13" t="s">
        <v>432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536</v>
      </c>
      <c r="AD66" t="s">
        <v>6</v>
      </c>
      <c r="AE66" t="s">
        <v>310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537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538</v>
      </c>
      <c r="H67" s="7" t="s">
        <v>539</v>
      </c>
      <c r="I67" s="7" t="s">
        <v>78</v>
      </c>
      <c r="J67" s="7" t="s">
        <v>2</v>
      </c>
      <c r="K67" s="7" t="s">
        <v>540</v>
      </c>
      <c r="L67" s="7">
        <v>1</v>
      </c>
      <c r="M67" s="7">
        <v>1</v>
      </c>
      <c r="N67" s="7" t="s">
        <v>81</v>
      </c>
      <c r="O67" s="7" t="s">
        <v>101</v>
      </c>
      <c r="P67" s="7" t="s">
        <v>92</v>
      </c>
      <c r="Q67" s="7"/>
      <c r="R67" s="11" t="s">
        <v>541</v>
      </c>
      <c r="S67" s="13" t="s">
        <v>19</v>
      </c>
      <c r="T67" s="7"/>
      <c r="U67" s="11" t="s">
        <v>19</v>
      </c>
      <c r="V67" s="11" t="s">
        <v>541</v>
      </c>
      <c r="W67" s="13" t="s">
        <v>542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543</v>
      </c>
      <c r="AD67" t="s">
        <v>6</v>
      </c>
      <c r="AE67" t="s">
        <v>544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545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546</v>
      </c>
      <c r="H68" s="7" t="s">
        <v>547</v>
      </c>
      <c r="I68" s="7" t="s">
        <v>78</v>
      </c>
      <c r="J68" s="7" t="s">
        <v>2</v>
      </c>
      <c r="K68" s="7" t="s">
        <v>548</v>
      </c>
      <c r="L68" s="7">
        <v>1</v>
      </c>
      <c r="M68" s="7">
        <v>1</v>
      </c>
      <c r="N68" s="7" t="s">
        <v>81</v>
      </c>
      <c r="O68" s="7" t="s">
        <v>101</v>
      </c>
      <c r="P68" s="7" t="s">
        <v>92</v>
      </c>
      <c r="Q68" s="7"/>
      <c r="R68" s="11" t="s">
        <v>492</v>
      </c>
      <c r="S68" s="13" t="s">
        <v>19</v>
      </c>
      <c r="T68" s="7"/>
      <c r="U68" s="11" t="s">
        <v>19</v>
      </c>
      <c r="V68" s="11" t="s">
        <v>492</v>
      </c>
      <c r="W68" s="13" t="s">
        <v>158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493</v>
      </c>
      <c r="AD68" t="s">
        <v>6</v>
      </c>
      <c r="AE68" t="s">
        <v>549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550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551</v>
      </c>
      <c r="H69" s="7" t="s">
        <v>552</v>
      </c>
      <c r="I69" s="7" t="s">
        <v>78</v>
      </c>
      <c r="J69" s="7" t="s">
        <v>2</v>
      </c>
      <c r="K69" s="7" t="s">
        <v>553</v>
      </c>
      <c r="L69" s="7">
        <v>1</v>
      </c>
      <c r="M69" s="7">
        <v>1</v>
      </c>
      <c r="N69" s="7" t="s">
        <v>101</v>
      </c>
      <c r="O69" s="7" t="s">
        <v>101</v>
      </c>
      <c r="P69" s="7" t="s">
        <v>92</v>
      </c>
      <c r="Q69" s="7"/>
      <c r="R69" s="11" t="s">
        <v>554</v>
      </c>
      <c r="S69" s="13" t="s">
        <v>19</v>
      </c>
      <c r="T69" s="7"/>
      <c r="U69" s="11" t="s">
        <v>19</v>
      </c>
      <c r="V69" s="11" t="s">
        <v>554</v>
      </c>
      <c r="W69" s="13" t="s">
        <v>287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555</v>
      </c>
      <c r="AD69" t="s">
        <v>6</v>
      </c>
      <c r="AE69" t="s">
        <v>556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557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558</v>
      </c>
      <c r="H70" s="7" t="s">
        <v>559</v>
      </c>
      <c r="I70" s="7" t="s">
        <v>78</v>
      </c>
      <c r="J70" s="7" t="s">
        <v>2</v>
      </c>
      <c r="K70" s="7" t="s">
        <v>560</v>
      </c>
      <c r="L70" s="7">
        <v>1</v>
      </c>
      <c r="M70" s="7">
        <v>1</v>
      </c>
      <c r="N70" s="7" t="s">
        <v>101</v>
      </c>
      <c r="O70" s="7" t="s">
        <v>101</v>
      </c>
      <c r="P70" s="7" t="s">
        <v>92</v>
      </c>
      <c r="Q70" s="7"/>
      <c r="R70" s="11" t="s">
        <v>561</v>
      </c>
      <c r="S70" s="13" t="s">
        <v>19</v>
      </c>
      <c r="T70" s="7"/>
      <c r="U70" s="11" t="s">
        <v>19</v>
      </c>
      <c r="V70" s="11" t="s">
        <v>561</v>
      </c>
      <c r="W70" s="13" t="s">
        <v>562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563</v>
      </c>
      <c r="AD70" t="s">
        <v>6</v>
      </c>
      <c r="AE70" t="s">
        <v>310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564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565</v>
      </c>
      <c r="H71" s="7" t="s">
        <v>566</v>
      </c>
      <c r="I71" s="7" t="s">
        <v>78</v>
      </c>
      <c r="J71" s="7" t="s">
        <v>2</v>
      </c>
      <c r="K71" s="7" t="s">
        <v>567</v>
      </c>
      <c r="L71" s="7">
        <v>1</v>
      </c>
      <c r="M71" s="7">
        <v>1</v>
      </c>
      <c r="N71" s="7" t="s">
        <v>101</v>
      </c>
      <c r="O71" s="7" t="s">
        <v>101</v>
      </c>
      <c r="P71" s="7" t="s">
        <v>92</v>
      </c>
      <c r="Q71" s="7"/>
      <c r="R71" s="11" t="s">
        <v>568</v>
      </c>
      <c r="S71" s="13" t="s">
        <v>19</v>
      </c>
      <c r="T71" s="7"/>
      <c r="U71" s="11" t="s">
        <v>19</v>
      </c>
      <c r="V71" s="11" t="s">
        <v>568</v>
      </c>
      <c r="W71" s="13" t="s">
        <v>83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569</v>
      </c>
      <c r="AD71" t="s">
        <v>6</v>
      </c>
      <c r="AE71" t="s">
        <v>105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570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571</v>
      </c>
      <c r="H72" s="7" t="s">
        <v>572</v>
      </c>
      <c r="I72" s="7" t="s">
        <v>78</v>
      </c>
      <c r="J72" s="7" t="s">
        <v>2</v>
      </c>
      <c r="K72" s="7" t="s">
        <v>573</v>
      </c>
      <c r="L72" s="7">
        <v>1</v>
      </c>
      <c r="M72" s="7">
        <v>1</v>
      </c>
      <c r="N72" s="7" t="s">
        <v>101</v>
      </c>
      <c r="O72" s="7" t="s">
        <v>101</v>
      </c>
      <c r="P72" s="7" t="s">
        <v>92</v>
      </c>
      <c r="Q72" s="7"/>
      <c r="R72" s="11" t="s">
        <v>574</v>
      </c>
      <c r="S72" s="13" t="s">
        <v>19</v>
      </c>
      <c r="T72" s="7"/>
      <c r="U72" s="11" t="s">
        <v>19</v>
      </c>
      <c r="V72" s="11" t="s">
        <v>574</v>
      </c>
      <c r="W72" s="13" t="s">
        <v>575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576</v>
      </c>
      <c r="AD72" t="s">
        <v>6</v>
      </c>
      <c r="AE72" t="s">
        <v>310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577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578</v>
      </c>
      <c r="H73" s="7" t="s">
        <v>579</v>
      </c>
      <c r="I73" s="7" t="s">
        <v>78</v>
      </c>
      <c r="J73" s="7" t="s">
        <v>2</v>
      </c>
      <c r="K73" s="7" t="s">
        <v>580</v>
      </c>
      <c r="L73" s="7">
        <v>1</v>
      </c>
      <c r="M73" s="7">
        <v>1</v>
      </c>
      <c r="N73" s="7" t="s">
        <v>101</v>
      </c>
      <c r="O73" s="7" t="s">
        <v>101</v>
      </c>
      <c r="P73" s="7" t="s">
        <v>92</v>
      </c>
      <c r="Q73" s="7"/>
      <c r="R73" s="11" t="s">
        <v>581</v>
      </c>
      <c r="S73" s="13" t="s">
        <v>19</v>
      </c>
      <c r="T73" s="7"/>
      <c r="U73" s="11" t="s">
        <v>19</v>
      </c>
      <c r="V73" s="11" t="s">
        <v>581</v>
      </c>
      <c r="W73" s="13" t="s">
        <v>189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157</v>
      </c>
      <c r="AD73" t="s">
        <v>6</v>
      </c>
      <c r="AE73" t="s">
        <v>582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583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584</v>
      </c>
      <c r="H74" s="7" t="s">
        <v>585</v>
      </c>
      <c r="I74" s="7" t="s">
        <v>78</v>
      </c>
      <c r="J74" s="7" t="s">
        <v>2</v>
      </c>
      <c r="K74" s="7" t="s">
        <v>586</v>
      </c>
      <c r="L74" s="7">
        <v>1</v>
      </c>
      <c r="M74" s="7">
        <v>1</v>
      </c>
      <c r="N74" s="7" t="s">
        <v>91</v>
      </c>
      <c r="O74" s="7" t="s">
        <v>101</v>
      </c>
      <c r="P74" s="7" t="s">
        <v>92</v>
      </c>
      <c r="Q74" s="7"/>
      <c r="R74" s="11" t="s">
        <v>587</v>
      </c>
      <c r="S74" s="13" t="s">
        <v>19</v>
      </c>
      <c r="T74" s="7"/>
      <c r="U74" s="11" t="s">
        <v>19</v>
      </c>
      <c r="V74" s="11" t="s">
        <v>587</v>
      </c>
      <c r="W74" s="13" t="s">
        <v>588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589</v>
      </c>
      <c r="AD74" t="s">
        <v>6</v>
      </c>
      <c r="AE74" t="s">
        <v>144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590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591</v>
      </c>
      <c r="H75" s="7" t="s">
        <v>592</v>
      </c>
      <c r="I75" s="7" t="s">
        <v>78</v>
      </c>
      <c r="J75" s="7" t="s">
        <v>2</v>
      </c>
      <c r="K75" s="7" t="s">
        <v>593</v>
      </c>
      <c r="L75" s="7">
        <v>1</v>
      </c>
      <c r="M75" s="7">
        <v>4</v>
      </c>
      <c r="N75" s="7" t="s">
        <v>423</v>
      </c>
      <c r="O75" s="7" t="s">
        <v>423</v>
      </c>
      <c r="P75" s="7" t="s">
        <v>92</v>
      </c>
      <c r="Q75" s="7"/>
      <c r="R75" s="11" t="s">
        <v>594</v>
      </c>
      <c r="S75" s="13" t="s">
        <v>19</v>
      </c>
      <c r="T75" s="7"/>
      <c r="U75" s="11" t="s">
        <v>19</v>
      </c>
      <c r="V75" s="11" t="s">
        <v>594</v>
      </c>
      <c r="W75" s="13" t="s">
        <v>595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596</v>
      </c>
      <c r="AD75" t="s">
        <v>6</v>
      </c>
      <c r="AE75" t="s">
        <v>207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597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598</v>
      </c>
      <c r="H76" s="7" t="s">
        <v>599</v>
      </c>
      <c r="I76" s="7" t="s">
        <v>78</v>
      </c>
      <c r="J76" s="7" t="s">
        <v>2</v>
      </c>
      <c r="K76" s="7" t="s">
        <v>600</v>
      </c>
      <c r="L76" s="7">
        <v>1</v>
      </c>
      <c r="M76" s="7">
        <v>4</v>
      </c>
      <c r="N76" s="7" t="s">
        <v>423</v>
      </c>
      <c r="O76" s="7" t="s">
        <v>423</v>
      </c>
      <c r="P76" s="7" t="s">
        <v>92</v>
      </c>
      <c r="Q76" s="7"/>
      <c r="R76" s="11" t="s">
        <v>601</v>
      </c>
      <c r="S76" s="13" t="s">
        <v>19</v>
      </c>
      <c r="T76" s="7"/>
      <c r="U76" s="11" t="s">
        <v>19</v>
      </c>
      <c r="V76" s="11" t="s">
        <v>601</v>
      </c>
      <c r="W76" s="13" t="s">
        <v>602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603</v>
      </c>
      <c r="AD76" t="s">
        <v>6</v>
      </c>
      <c r="AE76" t="s">
        <v>604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605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606</v>
      </c>
      <c r="H77" s="7" t="s">
        <v>607</v>
      </c>
      <c r="I77" s="7" t="s">
        <v>78</v>
      </c>
      <c r="J77" s="7" t="s">
        <v>2</v>
      </c>
      <c r="K77" s="7" t="s">
        <v>608</v>
      </c>
      <c r="L77" s="7">
        <v>1</v>
      </c>
      <c r="M77" s="7">
        <v>1</v>
      </c>
      <c r="N77" s="7" t="s">
        <v>101</v>
      </c>
      <c r="O77" s="7" t="s">
        <v>101</v>
      </c>
      <c r="P77" s="7" t="s">
        <v>92</v>
      </c>
      <c r="Q77" s="7"/>
      <c r="R77" s="11" t="s">
        <v>609</v>
      </c>
      <c r="S77" s="13" t="s">
        <v>19</v>
      </c>
      <c r="T77" s="7"/>
      <c r="U77" s="11" t="s">
        <v>19</v>
      </c>
      <c r="V77" s="11" t="s">
        <v>609</v>
      </c>
      <c r="W77" s="13" t="s">
        <v>588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610</v>
      </c>
      <c r="AD77" t="s">
        <v>6</v>
      </c>
      <c r="AE77" t="s">
        <v>611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612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383</v>
      </c>
      <c r="H78" s="7" t="s">
        <v>384</v>
      </c>
      <c r="I78" s="7" t="s">
        <v>78</v>
      </c>
      <c r="J78" s="7" t="s">
        <v>2</v>
      </c>
      <c r="K78" s="7" t="s">
        <v>613</v>
      </c>
      <c r="L78" s="7">
        <v>1</v>
      </c>
      <c r="M78" s="7">
        <v>1</v>
      </c>
      <c r="N78" s="7" t="s">
        <v>101</v>
      </c>
      <c r="O78" s="7" t="s">
        <v>101</v>
      </c>
      <c r="P78" s="7" t="s">
        <v>92</v>
      </c>
      <c r="Q78" s="7"/>
      <c r="R78" s="11" t="s">
        <v>332</v>
      </c>
      <c r="S78" s="13" t="s">
        <v>19</v>
      </c>
      <c r="T78" s="7"/>
      <c r="U78" s="11" t="s">
        <v>19</v>
      </c>
      <c r="V78" s="11" t="s">
        <v>332</v>
      </c>
      <c r="W78" s="13" t="s">
        <v>103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333</v>
      </c>
      <c r="AD78" t="s">
        <v>6</v>
      </c>
      <c r="AE78" t="s">
        <v>265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614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615</v>
      </c>
      <c r="H79" s="7" t="s">
        <v>616</v>
      </c>
      <c r="I79" s="7" t="s">
        <v>78</v>
      </c>
      <c r="J79" s="7" t="s">
        <v>2</v>
      </c>
      <c r="K79" s="7" t="s">
        <v>617</v>
      </c>
      <c r="L79" s="7">
        <v>1</v>
      </c>
      <c r="M79" s="7">
        <v>1</v>
      </c>
      <c r="N79" s="7" t="s">
        <v>101</v>
      </c>
      <c r="O79" s="7" t="s">
        <v>101</v>
      </c>
      <c r="P79" s="7" t="s">
        <v>92</v>
      </c>
      <c r="Q79" s="7"/>
      <c r="R79" s="11" t="s">
        <v>618</v>
      </c>
      <c r="S79" s="13" t="s">
        <v>19</v>
      </c>
      <c r="T79" s="7"/>
      <c r="U79" s="11" t="s">
        <v>19</v>
      </c>
      <c r="V79" s="11" t="s">
        <v>618</v>
      </c>
      <c r="W79" s="13" t="s">
        <v>406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619</v>
      </c>
      <c r="AD79" t="s">
        <v>6</v>
      </c>
      <c r="AE79" t="s">
        <v>620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621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622</v>
      </c>
      <c r="H80" s="7" t="s">
        <v>623</v>
      </c>
      <c r="I80" s="7" t="s">
        <v>78</v>
      </c>
      <c r="J80" s="7" t="s">
        <v>2</v>
      </c>
      <c r="K80" s="7" t="s">
        <v>624</v>
      </c>
      <c r="L80" s="7">
        <v>1</v>
      </c>
      <c r="M80" s="7">
        <v>3</v>
      </c>
      <c r="N80" s="7" t="s">
        <v>91</v>
      </c>
      <c r="O80" s="7" t="s">
        <v>80</v>
      </c>
      <c r="P80" s="7" t="s">
        <v>92</v>
      </c>
      <c r="Q80" s="7"/>
      <c r="R80" s="11" t="s">
        <v>625</v>
      </c>
      <c r="S80" s="13" t="s">
        <v>19</v>
      </c>
      <c r="T80" s="7"/>
      <c r="U80" s="11" t="s">
        <v>19</v>
      </c>
      <c r="V80" s="11" t="s">
        <v>625</v>
      </c>
      <c r="W80" s="13" t="s">
        <v>278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626</v>
      </c>
      <c r="AD80" t="s">
        <v>6</v>
      </c>
      <c r="AE80" t="s">
        <v>627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628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629</v>
      </c>
      <c r="H81" s="7" t="s">
        <v>630</v>
      </c>
      <c r="I81" s="7" t="s">
        <v>78</v>
      </c>
      <c r="J81" s="7" t="s">
        <v>2</v>
      </c>
      <c r="K81" s="7" t="s">
        <v>631</v>
      </c>
      <c r="L81" s="7">
        <v>1</v>
      </c>
      <c r="M81" s="7">
        <v>2</v>
      </c>
      <c r="N81" s="7" t="s">
        <v>81</v>
      </c>
      <c r="O81" s="7" t="s">
        <v>81</v>
      </c>
      <c r="P81" s="7" t="s">
        <v>92</v>
      </c>
      <c r="Q81" s="7"/>
      <c r="R81" s="11" t="s">
        <v>543</v>
      </c>
      <c r="S81" s="13" t="s">
        <v>19</v>
      </c>
      <c r="T81" s="7"/>
      <c r="U81" s="11" t="s">
        <v>19</v>
      </c>
      <c r="V81" s="11" t="s">
        <v>543</v>
      </c>
      <c r="W81" s="13" t="s">
        <v>173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632</v>
      </c>
      <c r="AD81" t="s">
        <v>6</v>
      </c>
      <c r="AE81" t="s">
        <v>633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634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635</v>
      </c>
      <c r="H82" s="7" t="s">
        <v>636</v>
      </c>
      <c r="I82" s="7" t="s">
        <v>78</v>
      </c>
      <c r="J82" s="7" t="s">
        <v>2</v>
      </c>
      <c r="K82" s="7" t="s">
        <v>637</v>
      </c>
      <c r="L82" s="7">
        <v>1</v>
      </c>
      <c r="M82" s="7">
        <v>1</v>
      </c>
      <c r="N82" s="7" t="s">
        <v>101</v>
      </c>
      <c r="O82" s="7" t="s">
        <v>101</v>
      </c>
      <c r="P82" s="7" t="s">
        <v>92</v>
      </c>
      <c r="Q82" s="7"/>
      <c r="R82" s="11" t="s">
        <v>399</v>
      </c>
      <c r="S82" s="13" t="s">
        <v>19</v>
      </c>
      <c r="T82" s="7"/>
      <c r="U82" s="11" t="s">
        <v>19</v>
      </c>
      <c r="V82" s="11" t="s">
        <v>399</v>
      </c>
      <c r="W82" s="13" t="s">
        <v>400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212</v>
      </c>
      <c r="AD82" t="s">
        <v>6</v>
      </c>
      <c r="AE82" t="s">
        <v>638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639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640</v>
      </c>
      <c r="H83" s="7" t="s">
        <v>641</v>
      </c>
      <c r="I83" s="7" t="s">
        <v>78</v>
      </c>
      <c r="J83" s="7" t="s">
        <v>2</v>
      </c>
      <c r="K83" s="7" t="s">
        <v>642</v>
      </c>
      <c r="L83" s="7">
        <v>1</v>
      </c>
      <c r="M83" s="7">
        <v>1</v>
      </c>
      <c r="N83" s="7" t="s">
        <v>101</v>
      </c>
      <c r="O83" s="7" t="s">
        <v>101</v>
      </c>
      <c r="P83" s="7" t="s">
        <v>92</v>
      </c>
      <c r="Q83" s="7"/>
      <c r="R83" s="11" t="s">
        <v>643</v>
      </c>
      <c r="S83" s="13" t="s">
        <v>19</v>
      </c>
      <c r="T83" s="7"/>
      <c r="U83" s="11" t="s">
        <v>19</v>
      </c>
      <c r="V83" s="11" t="s">
        <v>643</v>
      </c>
      <c r="W83" s="13" t="s">
        <v>213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386</v>
      </c>
      <c r="AD83" t="s">
        <v>6</v>
      </c>
      <c r="AE83" t="s">
        <v>644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645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646</v>
      </c>
      <c r="H84" s="7" t="s">
        <v>647</v>
      </c>
      <c r="I84" s="7" t="s">
        <v>78</v>
      </c>
      <c r="J84" s="7" t="s">
        <v>2</v>
      </c>
      <c r="K84" s="7" t="s">
        <v>648</v>
      </c>
      <c r="L84" s="7">
        <v>1</v>
      </c>
      <c r="M84" s="7">
        <v>1</v>
      </c>
      <c r="N84" s="7" t="s">
        <v>101</v>
      </c>
      <c r="O84" s="7" t="s">
        <v>101</v>
      </c>
      <c r="P84" s="7" t="s">
        <v>92</v>
      </c>
      <c r="Q84" s="7"/>
      <c r="R84" s="11" t="s">
        <v>649</v>
      </c>
      <c r="S84" s="13" t="s">
        <v>19</v>
      </c>
      <c r="T84" s="7"/>
      <c r="U84" s="11" t="s">
        <v>19</v>
      </c>
      <c r="V84" s="11" t="s">
        <v>649</v>
      </c>
      <c r="W84" s="13" t="s">
        <v>280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650</v>
      </c>
      <c r="AD84" t="s">
        <v>6</v>
      </c>
      <c r="AE84" t="s">
        <v>296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651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652</v>
      </c>
      <c r="H85" s="7" t="s">
        <v>653</v>
      </c>
      <c r="I85" s="7" t="s">
        <v>78</v>
      </c>
      <c r="J85" s="7" t="s">
        <v>2</v>
      </c>
      <c r="K85" s="7" t="s">
        <v>654</v>
      </c>
      <c r="L85" s="7">
        <v>1</v>
      </c>
      <c r="M85" s="7">
        <v>1</v>
      </c>
      <c r="N85" s="7" t="s">
        <v>101</v>
      </c>
      <c r="O85" s="7" t="s">
        <v>101</v>
      </c>
      <c r="P85" s="7" t="s">
        <v>92</v>
      </c>
      <c r="Q85" s="7"/>
      <c r="R85" s="11" t="s">
        <v>387</v>
      </c>
      <c r="S85" s="13" t="s">
        <v>19</v>
      </c>
      <c r="T85" s="7"/>
      <c r="U85" s="11" t="s">
        <v>19</v>
      </c>
      <c r="V85" s="11" t="s">
        <v>387</v>
      </c>
      <c r="W85" s="13" t="s">
        <v>83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655</v>
      </c>
      <c r="AD85" t="s">
        <v>6</v>
      </c>
      <c r="AE85" t="s">
        <v>656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657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658</v>
      </c>
      <c r="H86" s="7" t="s">
        <v>659</v>
      </c>
      <c r="I86" s="7" t="s">
        <v>78</v>
      </c>
      <c r="J86" s="7" t="s">
        <v>2</v>
      </c>
      <c r="K86" s="7" t="s">
        <v>660</v>
      </c>
      <c r="L86" s="7">
        <v>1</v>
      </c>
      <c r="M86" s="7">
        <v>1</v>
      </c>
      <c r="N86" s="7" t="s">
        <v>101</v>
      </c>
      <c r="O86" s="7" t="s">
        <v>101</v>
      </c>
      <c r="P86" s="7" t="s">
        <v>92</v>
      </c>
      <c r="Q86" s="7"/>
      <c r="R86" s="11" t="s">
        <v>661</v>
      </c>
      <c r="S86" s="13" t="s">
        <v>19</v>
      </c>
      <c r="T86" s="7"/>
      <c r="U86" s="11" t="s">
        <v>19</v>
      </c>
      <c r="V86" s="11" t="s">
        <v>661</v>
      </c>
      <c r="W86" s="13" t="s">
        <v>406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662</v>
      </c>
      <c r="AD86" t="s">
        <v>6</v>
      </c>
      <c r="AE86" t="s">
        <v>663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664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665</v>
      </c>
      <c r="H87" s="7" t="s">
        <v>666</v>
      </c>
      <c r="I87" s="7" t="s">
        <v>78</v>
      </c>
      <c r="J87" s="7" t="s">
        <v>2</v>
      </c>
      <c r="K87" s="7" t="s">
        <v>667</v>
      </c>
      <c r="L87" s="7">
        <v>1</v>
      </c>
      <c r="M87" s="7">
        <v>1</v>
      </c>
      <c r="N87" s="7" t="s">
        <v>101</v>
      </c>
      <c r="O87" s="7" t="s">
        <v>101</v>
      </c>
      <c r="P87" s="7" t="s">
        <v>92</v>
      </c>
      <c r="Q87" s="7"/>
      <c r="R87" s="11" t="s">
        <v>82</v>
      </c>
      <c r="S87" s="13" t="s">
        <v>19</v>
      </c>
      <c r="T87" s="7"/>
      <c r="U87" s="11" t="s">
        <v>19</v>
      </c>
      <c r="V87" s="11" t="s">
        <v>82</v>
      </c>
      <c r="W87" s="13" t="s">
        <v>83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84</v>
      </c>
      <c r="AD87" t="s">
        <v>6</v>
      </c>
      <c r="AE87" t="s">
        <v>265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668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669</v>
      </c>
      <c r="H88" s="7" t="s">
        <v>670</v>
      </c>
      <c r="I88" s="7" t="s">
        <v>78</v>
      </c>
      <c r="J88" s="7" t="s">
        <v>2</v>
      </c>
      <c r="K88" s="7" t="s">
        <v>671</v>
      </c>
      <c r="L88" s="7">
        <v>1</v>
      </c>
      <c r="M88" s="7">
        <v>1</v>
      </c>
      <c r="N88" s="7" t="s">
        <v>101</v>
      </c>
      <c r="O88" s="7" t="s">
        <v>101</v>
      </c>
      <c r="P88" s="7" t="s">
        <v>92</v>
      </c>
      <c r="Q88" s="7"/>
      <c r="R88" s="11" t="s">
        <v>609</v>
      </c>
      <c r="S88" s="13" t="s">
        <v>19</v>
      </c>
      <c r="T88" s="7"/>
      <c r="U88" s="11" t="s">
        <v>19</v>
      </c>
      <c r="V88" s="11" t="s">
        <v>609</v>
      </c>
      <c r="W88" s="13" t="s">
        <v>588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610</v>
      </c>
      <c r="AD88" t="s">
        <v>6</v>
      </c>
      <c r="AE88" t="s">
        <v>120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672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673</v>
      </c>
      <c r="H89" s="7" t="s">
        <v>674</v>
      </c>
      <c r="I89" s="7" t="s">
        <v>78</v>
      </c>
      <c r="J89" s="7" t="s">
        <v>2</v>
      </c>
      <c r="K89" s="7" t="s">
        <v>675</v>
      </c>
      <c r="L89" s="7">
        <v>1</v>
      </c>
      <c r="M89" s="7">
        <v>1</v>
      </c>
      <c r="N89" s="7" t="s">
        <v>101</v>
      </c>
      <c r="O89" s="7" t="s">
        <v>101</v>
      </c>
      <c r="P89" s="7" t="s">
        <v>92</v>
      </c>
      <c r="Q89" s="7"/>
      <c r="R89" s="11" t="s">
        <v>676</v>
      </c>
      <c r="S89" s="13" t="s">
        <v>19</v>
      </c>
      <c r="T89" s="7"/>
      <c r="U89" s="11" t="s">
        <v>19</v>
      </c>
      <c r="V89" s="11" t="s">
        <v>676</v>
      </c>
      <c r="W89" s="13" t="s">
        <v>166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677</v>
      </c>
      <c r="AD89" t="s">
        <v>6</v>
      </c>
      <c r="AE89" t="s">
        <v>604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678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679</v>
      </c>
      <c r="H90" s="7" t="s">
        <v>680</v>
      </c>
      <c r="I90" s="7" t="s">
        <v>78</v>
      </c>
      <c r="J90" s="7" t="s">
        <v>2</v>
      </c>
      <c r="K90" s="7" t="s">
        <v>681</v>
      </c>
      <c r="L90" s="7">
        <v>1</v>
      </c>
      <c r="M90" s="7">
        <v>1</v>
      </c>
      <c r="N90" s="7" t="s">
        <v>101</v>
      </c>
      <c r="O90" s="7" t="s">
        <v>101</v>
      </c>
      <c r="P90" s="7" t="s">
        <v>92</v>
      </c>
      <c r="Q90" s="7"/>
      <c r="R90" s="11" t="s">
        <v>682</v>
      </c>
      <c r="S90" s="13" t="s">
        <v>19</v>
      </c>
      <c r="T90" s="7"/>
      <c r="U90" s="11" t="s">
        <v>19</v>
      </c>
      <c r="V90" s="11" t="s">
        <v>682</v>
      </c>
      <c r="W90" s="13" t="s">
        <v>683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684</v>
      </c>
      <c r="AD90" t="s">
        <v>6</v>
      </c>
      <c r="AE90" t="s">
        <v>120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685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686</v>
      </c>
      <c r="H91" s="7" t="s">
        <v>687</v>
      </c>
      <c r="I91" s="7" t="s">
        <v>78</v>
      </c>
      <c r="J91" s="7" t="s">
        <v>2</v>
      </c>
      <c r="K91" s="7" t="s">
        <v>688</v>
      </c>
      <c r="L91" s="7">
        <v>1</v>
      </c>
      <c r="M91" s="7">
        <v>1</v>
      </c>
      <c r="N91" s="7" t="s">
        <v>101</v>
      </c>
      <c r="O91" s="7" t="s">
        <v>101</v>
      </c>
      <c r="P91" s="7" t="s">
        <v>92</v>
      </c>
      <c r="Q91" s="7"/>
      <c r="R91" s="11" t="s">
        <v>689</v>
      </c>
      <c r="S91" s="13" t="s">
        <v>19</v>
      </c>
      <c r="T91" s="7"/>
      <c r="U91" s="11" t="s">
        <v>19</v>
      </c>
      <c r="V91" s="11" t="s">
        <v>689</v>
      </c>
      <c r="W91" s="13" t="s">
        <v>142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690</v>
      </c>
      <c r="AD91" t="s">
        <v>6</v>
      </c>
      <c r="AE91" t="s">
        <v>152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691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351</v>
      </c>
      <c r="H92" s="7" t="s">
        <v>352</v>
      </c>
      <c r="I92" s="7" t="s">
        <v>78</v>
      </c>
      <c r="J92" s="7" t="s">
        <v>2</v>
      </c>
      <c r="K92" s="7" t="s">
        <v>692</v>
      </c>
      <c r="L92" s="7">
        <v>1</v>
      </c>
      <c r="M92" s="7">
        <v>1</v>
      </c>
      <c r="N92" s="7" t="s">
        <v>101</v>
      </c>
      <c r="O92" s="7" t="s">
        <v>101</v>
      </c>
      <c r="P92" s="7" t="s">
        <v>92</v>
      </c>
      <c r="Q92" s="7"/>
      <c r="R92" s="11" t="s">
        <v>354</v>
      </c>
      <c r="S92" s="13" t="s">
        <v>19</v>
      </c>
      <c r="T92" s="7"/>
      <c r="U92" s="11" t="s">
        <v>19</v>
      </c>
      <c r="V92" s="11" t="s">
        <v>354</v>
      </c>
      <c r="W92" s="13" t="s">
        <v>355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356</v>
      </c>
      <c r="AD92" t="s">
        <v>6</v>
      </c>
      <c r="AE92" t="s">
        <v>357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693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694</v>
      </c>
      <c r="H93" s="7" t="s">
        <v>695</v>
      </c>
      <c r="I93" s="7" t="s">
        <v>78</v>
      </c>
      <c r="J93" s="7" t="s">
        <v>2</v>
      </c>
      <c r="K93" s="7" t="s">
        <v>696</v>
      </c>
      <c r="L93" s="7">
        <v>1</v>
      </c>
      <c r="M93" s="7">
        <v>1</v>
      </c>
      <c r="N93" s="7" t="s">
        <v>91</v>
      </c>
      <c r="O93" s="7" t="s">
        <v>101</v>
      </c>
      <c r="P93" s="7" t="s">
        <v>92</v>
      </c>
      <c r="Q93" s="7"/>
      <c r="R93" s="11" t="s">
        <v>697</v>
      </c>
      <c r="S93" s="13" t="s">
        <v>19</v>
      </c>
      <c r="T93" s="7"/>
      <c r="U93" s="11" t="s">
        <v>19</v>
      </c>
      <c r="V93" s="11" t="s">
        <v>697</v>
      </c>
      <c r="W93" s="13" t="s">
        <v>698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699</v>
      </c>
      <c r="AD93" t="s">
        <v>6</v>
      </c>
      <c r="AE93" t="s">
        <v>700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701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702</v>
      </c>
      <c r="H94" s="7" t="s">
        <v>703</v>
      </c>
      <c r="I94" s="7" t="s">
        <v>78</v>
      </c>
      <c r="J94" s="7" t="s">
        <v>2</v>
      </c>
      <c r="K94" s="7" t="s">
        <v>704</v>
      </c>
      <c r="L94" s="7">
        <v>1</v>
      </c>
      <c r="M94" s="7">
        <v>2</v>
      </c>
      <c r="N94" s="7" t="s">
        <v>81</v>
      </c>
      <c r="O94" s="7" t="s">
        <v>81</v>
      </c>
      <c r="P94" s="7" t="s">
        <v>92</v>
      </c>
      <c r="Q94" s="7"/>
      <c r="R94" s="11" t="s">
        <v>705</v>
      </c>
      <c r="S94" s="13" t="s">
        <v>19</v>
      </c>
      <c r="T94" s="7"/>
      <c r="U94" s="11" t="s">
        <v>19</v>
      </c>
      <c r="V94" s="11" t="s">
        <v>705</v>
      </c>
      <c r="W94" s="13" t="s">
        <v>706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707</v>
      </c>
      <c r="AD94" t="s">
        <v>6</v>
      </c>
      <c r="AE94" t="s">
        <v>265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708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709</v>
      </c>
      <c r="H95" s="7" t="s">
        <v>710</v>
      </c>
      <c r="I95" s="7" t="s">
        <v>78</v>
      </c>
      <c r="J95" s="7" t="s">
        <v>2</v>
      </c>
      <c r="K95" s="7" t="s">
        <v>711</v>
      </c>
      <c r="L95" s="7">
        <v>2</v>
      </c>
      <c r="M95" s="7">
        <v>1</v>
      </c>
      <c r="N95" s="7" t="s">
        <v>101</v>
      </c>
      <c r="O95" s="7" t="s">
        <v>101</v>
      </c>
      <c r="P95" s="7" t="s">
        <v>92</v>
      </c>
      <c r="Q95" s="7"/>
      <c r="R95" s="11" t="s">
        <v>712</v>
      </c>
      <c r="S95" s="13" t="s">
        <v>19</v>
      </c>
      <c r="T95" s="7"/>
      <c r="U95" s="11" t="s">
        <v>19</v>
      </c>
      <c r="V95" s="11" t="s">
        <v>712</v>
      </c>
      <c r="W95" s="13" t="s">
        <v>94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713</v>
      </c>
      <c r="AD95" t="s">
        <v>6</v>
      </c>
      <c r="AE95" t="s">
        <v>310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714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715</v>
      </c>
      <c r="H96" s="7" t="s">
        <v>716</v>
      </c>
      <c r="I96" s="7" t="s">
        <v>78</v>
      </c>
      <c r="J96" s="7" t="s">
        <v>2</v>
      </c>
      <c r="K96" s="7" t="s">
        <v>717</v>
      </c>
      <c r="L96" s="7">
        <v>1</v>
      </c>
      <c r="M96" s="7">
        <v>1</v>
      </c>
      <c r="N96" s="7" t="s">
        <v>101</v>
      </c>
      <c r="O96" s="7" t="s">
        <v>101</v>
      </c>
      <c r="P96" s="7" t="s">
        <v>92</v>
      </c>
      <c r="Q96" s="7"/>
      <c r="R96" s="11" t="s">
        <v>82</v>
      </c>
      <c r="S96" s="13" t="s">
        <v>19</v>
      </c>
      <c r="T96" s="7"/>
      <c r="U96" s="11" t="s">
        <v>19</v>
      </c>
      <c r="V96" s="11" t="s">
        <v>82</v>
      </c>
      <c r="W96" s="13" t="s">
        <v>83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84</v>
      </c>
      <c r="AD96" t="s">
        <v>6</v>
      </c>
      <c r="AE96" t="s">
        <v>604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718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719</v>
      </c>
      <c r="H97" s="7" t="s">
        <v>720</v>
      </c>
      <c r="I97" s="7" t="s">
        <v>78</v>
      </c>
      <c r="J97" s="7" t="s">
        <v>2</v>
      </c>
      <c r="K97" s="7" t="s">
        <v>721</v>
      </c>
      <c r="L97" s="7">
        <v>1</v>
      </c>
      <c r="M97" s="7">
        <v>1</v>
      </c>
      <c r="N97" s="7" t="s">
        <v>101</v>
      </c>
      <c r="O97" s="7" t="s">
        <v>101</v>
      </c>
      <c r="P97" s="7" t="s">
        <v>92</v>
      </c>
      <c r="Q97" s="7"/>
      <c r="R97" s="11" t="s">
        <v>722</v>
      </c>
      <c r="S97" s="13" t="s">
        <v>19</v>
      </c>
      <c r="T97" s="7"/>
      <c r="U97" s="11" t="s">
        <v>19</v>
      </c>
      <c r="V97" s="11" t="s">
        <v>722</v>
      </c>
      <c r="W97" s="13" t="s">
        <v>258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723</v>
      </c>
      <c r="AD97" t="s">
        <v>6</v>
      </c>
      <c r="AE97" t="s">
        <v>604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724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725</v>
      </c>
      <c r="H98" s="7" t="s">
        <v>726</v>
      </c>
      <c r="I98" s="7" t="s">
        <v>78</v>
      </c>
      <c r="J98" s="7" t="s">
        <v>2</v>
      </c>
      <c r="K98" s="7" t="s">
        <v>727</v>
      </c>
      <c r="L98" s="7">
        <v>1</v>
      </c>
      <c r="M98" s="7">
        <v>1</v>
      </c>
      <c r="N98" s="7" t="s">
        <v>101</v>
      </c>
      <c r="O98" s="7" t="s">
        <v>101</v>
      </c>
      <c r="P98" s="7" t="s">
        <v>92</v>
      </c>
      <c r="Q98" s="7"/>
      <c r="R98" s="11" t="s">
        <v>348</v>
      </c>
      <c r="S98" s="13" t="s">
        <v>19</v>
      </c>
      <c r="T98" s="7"/>
      <c r="U98" s="11" t="s">
        <v>19</v>
      </c>
      <c r="V98" s="11" t="s">
        <v>348</v>
      </c>
      <c r="W98" s="13" t="s">
        <v>134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407</v>
      </c>
      <c r="AD98" t="s">
        <v>6</v>
      </c>
      <c r="AE98" t="s">
        <v>728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729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730</v>
      </c>
      <c r="H99" s="7" t="s">
        <v>731</v>
      </c>
      <c r="I99" s="7" t="s">
        <v>78</v>
      </c>
      <c r="J99" s="7" t="s">
        <v>2</v>
      </c>
      <c r="K99" s="7" t="s">
        <v>732</v>
      </c>
      <c r="L99" s="7">
        <v>1</v>
      </c>
      <c r="M99" s="7">
        <v>1</v>
      </c>
      <c r="N99" s="7" t="s">
        <v>81</v>
      </c>
      <c r="O99" s="7" t="s">
        <v>101</v>
      </c>
      <c r="P99" s="7" t="s">
        <v>92</v>
      </c>
      <c r="Q99" s="7"/>
      <c r="R99" s="11" t="s">
        <v>473</v>
      </c>
      <c r="S99" s="13" t="s">
        <v>19</v>
      </c>
      <c r="T99" s="7"/>
      <c r="U99" s="11" t="s">
        <v>19</v>
      </c>
      <c r="V99" s="11" t="s">
        <v>473</v>
      </c>
      <c r="W99" s="13" t="s">
        <v>474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475</v>
      </c>
      <c r="AD99" t="s">
        <v>6</v>
      </c>
      <c r="AE99" t="s">
        <v>733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734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735</v>
      </c>
      <c r="H100" s="7" t="s">
        <v>736</v>
      </c>
      <c r="I100" s="7" t="s">
        <v>78</v>
      </c>
      <c r="J100" s="7" t="s">
        <v>2</v>
      </c>
      <c r="K100" s="7" t="s">
        <v>737</v>
      </c>
      <c r="L100" s="7">
        <v>1</v>
      </c>
      <c r="M100" s="7">
        <v>1</v>
      </c>
      <c r="N100" s="7" t="s">
        <v>101</v>
      </c>
      <c r="O100" s="7" t="s">
        <v>101</v>
      </c>
      <c r="P100" s="7" t="s">
        <v>92</v>
      </c>
      <c r="Q100" s="7"/>
      <c r="R100" s="11" t="s">
        <v>157</v>
      </c>
      <c r="S100" s="13" t="s">
        <v>19</v>
      </c>
      <c r="T100" s="7"/>
      <c r="U100" s="11" t="s">
        <v>19</v>
      </c>
      <c r="V100" s="11" t="s">
        <v>157</v>
      </c>
      <c r="W100" s="13" t="s">
        <v>158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159</v>
      </c>
      <c r="AD100" t="s">
        <v>6</v>
      </c>
      <c r="AE100" t="s">
        <v>738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739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740</v>
      </c>
      <c r="H101" s="7" t="s">
        <v>741</v>
      </c>
      <c r="I101" s="7" t="s">
        <v>78</v>
      </c>
      <c r="J101" s="7" t="s">
        <v>2</v>
      </c>
      <c r="K101" s="7" t="s">
        <v>742</v>
      </c>
      <c r="L101" s="7">
        <v>3</v>
      </c>
      <c r="M101" s="7">
        <v>1</v>
      </c>
      <c r="N101" s="7" t="s">
        <v>101</v>
      </c>
      <c r="O101" s="7" t="s">
        <v>101</v>
      </c>
      <c r="P101" s="7" t="s">
        <v>92</v>
      </c>
      <c r="Q101" s="7"/>
      <c r="R101" s="11" t="s">
        <v>743</v>
      </c>
      <c r="S101" s="13" t="s">
        <v>19</v>
      </c>
      <c r="T101" s="7"/>
      <c r="U101" s="11" t="s">
        <v>19</v>
      </c>
      <c r="V101" s="11" t="s">
        <v>743</v>
      </c>
      <c r="W101" s="13" t="s">
        <v>744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745</v>
      </c>
      <c r="AD101" t="s">
        <v>6</v>
      </c>
      <c r="AE101" t="s">
        <v>746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747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748</v>
      </c>
      <c r="H102" s="7" t="s">
        <v>749</v>
      </c>
      <c r="I102" s="7" t="s">
        <v>78</v>
      </c>
      <c r="J102" s="7" t="s">
        <v>2</v>
      </c>
      <c r="K102" s="7" t="s">
        <v>750</v>
      </c>
      <c r="L102" s="7">
        <v>1</v>
      </c>
      <c r="M102" s="7">
        <v>1</v>
      </c>
      <c r="N102" s="7" t="s">
        <v>101</v>
      </c>
      <c r="O102" s="7" t="s">
        <v>101</v>
      </c>
      <c r="P102" s="7" t="s">
        <v>92</v>
      </c>
      <c r="Q102" s="7"/>
      <c r="R102" s="11" t="s">
        <v>568</v>
      </c>
      <c r="S102" s="13" t="s">
        <v>19</v>
      </c>
      <c r="T102" s="7"/>
      <c r="U102" s="11" t="s">
        <v>19</v>
      </c>
      <c r="V102" s="11" t="s">
        <v>568</v>
      </c>
      <c r="W102" s="13" t="s">
        <v>83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569</v>
      </c>
      <c r="AD102" t="s">
        <v>6</v>
      </c>
      <c r="AE102" t="s">
        <v>175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751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752</v>
      </c>
      <c r="H103" s="7" t="s">
        <v>753</v>
      </c>
      <c r="I103" s="7" t="s">
        <v>78</v>
      </c>
      <c r="J103" s="7" t="s">
        <v>2</v>
      </c>
      <c r="K103" s="7" t="s">
        <v>754</v>
      </c>
      <c r="L103" s="7">
        <v>1</v>
      </c>
      <c r="M103" s="7">
        <v>1</v>
      </c>
      <c r="N103" s="7" t="s">
        <v>101</v>
      </c>
      <c r="O103" s="7" t="s">
        <v>101</v>
      </c>
      <c r="P103" s="7" t="s">
        <v>92</v>
      </c>
      <c r="Q103" s="7"/>
      <c r="R103" s="11" t="s">
        <v>387</v>
      </c>
      <c r="S103" s="13" t="s">
        <v>19</v>
      </c>
      <c r="T103" s="7"/>
      <c r="U103" s="11" t="s">
        <v>19</v>
      </c>
      <c r="V103" s="11" t="s">
        <v>387</v>
      </c>
      <c r="W103" s="13" t="s">
        <v>83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655</v>
      </c>
      <c r="AD103" t="s">
        <v>6</v>
      </c>
      <c r="AE103" t="s">
        <v>265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755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756</v>
      </c>
      <c r="H104" s="7" t="s">
        <v>757</v>
      </c>
      <c r="I104" s="7" t="s">
        <v>78</v>
      </c>
      <c r="J104" s="7" t="s">
        <v>2</v>
      </c>
      <c r="K104" s="7" t="s">
        <v>758</v>
      </c>
      <c r="L104" s="7">
        <v>1</v>
      </c>
      <c r="M104" s="7">
        <v>1</v>
      </c>
      <c r="N104" s="7" t="s">
        <v>101</v>
      </c>
      <c r="O104" s="7" t="s">
        <v>101</v>
      </c>
      <c r="P104" s="7" t="s">
        <v>92</v>
      </c>
      <c r="Q104" s="7"/>
      <c r="R104" s="11" t="s">
        <v>759</v>
      </c>
      <c r="S104" s="13" t="s">
        <v>19</v>
      </c>
      <c r="T104" s="7"/>
      <c r="U104" s="11" t="s">
        <v>19</v>
      </c>
      <c r="V104" s="11" t="s">
        <v>759</v>
      </c>
      <c r="W104" s="13" t="s">
        <v>213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446</v>
      </c>
      <c r="AD104" t="s">
        <v>6</v>
      </c>
      <c r="AE104" t="s">
        <v>85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760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761</v>
      </c>
      <c r="H105" s="7" t="s">
        <v>762</v>
      </c>
      <c r="I105" s="7" t="s">
        <v>78</v>
      </c>
      <c r="J105" s="7" t="s">
        <v>2</v>
      </c>
      <c r="K105" s="7" t="s">
        <v>763</v>
      </c>
      <c r="L105" s="7">
        <v>1</v>
      </c>
      <c r="M105" s="7">
        <v>1</v>
      </c>
      <c r="N105" s="7" t="s">
        <v>101</v>
      </c>
      <c r="O105" s="7" t="s">
        <v>101</v>
      </c>
      <c r="P105" s="7" t="s">
        <v>92</v>
      </c>
      <c r="Q105" s="7"/>
      <c r="R105" s="11" t="s">
        <v>632</v>
      </c>
      <c r="S105" s="13" t="s">
        <v>19</v>
      </c>
      <c r="T105" s="7"/>
      <c r="U105" s="11" t="s">
        <v>19</v>
      </c>
      <c r="V105" s="11" t="s">
        <v>632</v>
      </c>
      <c r="W105" s="13" t="s">
        <v>764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393</v>
      </c>
      <c r="AD105" t="s">
        <v>6</v>
      </c>
      <c r="AE105" t="s">
        <v>765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766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767</v>
      </c>
      <c r="H106" s="7" t="s">
        <v>768</v>
      </c>
      <c r="I106" s="7" t="s">
        <v>78</v>
      </c>
      <c r="J106" s="7" t="s">
        <v>2</v>
      </c>
      <c r="K106" s="7" t="s">
        <v>769</v>
      </c>
      <c r="L106" s="7">
        <v>1</v>
      </c>
      <c r="M106" s="7">
        <v>1</v>
      </c>
      <c r="N106" s="7" t="s">
        <v>101</v>
      </c>
      <c r="O106" s="7" t="s">
        <v>101</v>
      </c>
      <c r="P106" s="7" t="s">
        <v>92</v>
      </c>
      <c r="Q106" s="7"/>
      <c r="R106" s="11" t="s">
        <v>240</v>
      </c>
      <c r="S106" s="13" t="s">
        <v>19</v>
      </c>
      <c r="T106" s="7"/>
      <c r="U106" s="11" t="s">
        <v>19</v>
      </c>
      <c r="V106" s="11" t="s">
        <v>240</v>
      </c>
      <c r="W106" s="13" t="s">
        <v>474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554</v>
      </c>
      <c r="AD106" t="s">
        <v>6</v>
      </c>
      <c r="AE106" t="s">
        <v>770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771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772</v>
      </c>
      <c r="H107" s="7" t="s">
        <v>773</v>
      </c>
      <c r="I107" s="7" t="s">
        <v>78</v>
      </c>
      <c r="J107" s="7" t="s">
        <v>2</v>
      </c>
      <c r="K107" s="7" t="s">
        <v>774</v>
      </c>
      <c r="L107" s="7">
        <v>1</v>
      </c>
      <c r="M107" s="7">
        <v>1</v>
      </c>
      <c r="N107" s="7" t="s">
        <v>101</v>
      </c>
      <c r="O107" s="7" t="s">
        <v>101</v>
      </c>
      <c r="P107" s="7" t="s">
        <v>92</v>
      </c>
      <c r="Q107" s="7"/>
      <c r="R107" s="11" t="s">
        <v>690</v>
      </c>
      <c r="S107" s="13" t="s">
        <v>19</v>
      </c>
      <c r="T107" s="7"/>
      <c r="U107" s="11" t="s">
        <v>19</v>
      </c>
      <c r="V107" s="11" t="s">
        <v>690</v>
      </c>
      <c r="W107" s="13" t="s">
        <v>83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775</v>
      </c>
      <c r="AD107" t="s">
        <v>6</v>
      </c>
      <c r="AE107" t="s">
        <v>776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777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772</v>
      </c>
      <c r="H108" s="7" t="s">
        <v>773</v>
      </c>
      <c r="I108" s="7" t="s">
        <v>78</v>
      </c>
      <c r="J108" s="7" t="s">
        <v>2</v>
      </c>
      <c r="K108" s="7" t="s">
        <v>778</v>
      </c>
      <c r="L108" s="7">
        <v>1</v>
      </c>
      <c r="M108" s="7">
        <v>1</v>
      </c>
      <c r="N108" s="7" t="s">
        <v>101</v>
      </c>
      <c r="O108" s="7" t="s">
        <v>101</v>
      </c>
      <c r="P108" s="7" t="s">
        <v>92</v>
      </c>
      <c r="Q108" s="7"/>
      <c r="R108" s="11" t="s">
        <v>214</v>
      </c>
      <c r="S108" s="13" t="s">
        <v>19</v>
      </c>
      <c r="T108" s="7"/>
      <c r="U108" s="11" t="s">
        <v>19</v>
      </c>
      <c r="V108" s="11" t="s">
        <v>214</v>
      </c>
      <c r="W108" s="13" t="s">
        <v>142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568</v>
      </c>
      <c r="AD108" t="s">
        <v>6</v>
      </c>
      <c r="AE108" t="s">
        <v>105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779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780</v>
      </c>
      <c r="H109" s="7" t="s">
        <v>781</v>
      </c>
      <c r="I109" s="7" t="s">
        <v>78</v>
      </c>
      <c r="J109" s="7" t="s">
        <v>2</v>
      </c>
      <c r="K109" s="7" t="s">
        <v>782</v>
      </c>
      <c r="L109" s="7">
        <v>1</v>
      </c>
      <c r="M109" s="7">
        <v>1</v>
      </c>
      <c r="N109" s="7" t="s">
        <v>101</v>
      </c>
      <c r="O109" s="7" t="s">
        <v>101</v>
      </c>
      <c r="P109" s="7" t="s">
        <v>92</v>
      </c>
      <c r="Q109" s="7"/>
      <c r="R109" s="11" t="s">
        <v>783</v>
      </c>
      <c r="S109" s="13" t="s">
        <v>19</v>
      </c>
      <c r="T109" s="7"/>
      <c r="U109" s="11" t="s">
        <v>19</v>
      </c>
      <c r="V109" s="11" t="s">
        <v>783</v>
      </c>
      <c r="W109" s="13" t="s">
        <v>683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431</v>
      </c>
      <c r="AD109" t="s">
        <v>6</v>
      </c>
      <c r="AE109" t="s">
        <v>784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785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780</v>
      </c>
      <c r="H110" s="7" t="s">
        <v>781</v>
      </c>
      <c r="I110" s="7" t="s">
        <v>78</v>
      </c>
      <c r="J110" s="7" t="s">
        <v>2</v>
      </c>
      <c r="K110" s="7" t="s">
        <v>786</v>
      </c>
      <c r="L110" s="7">
        <v>2</v>
      </c>
      <c r="M110" s="7">
        <v>1</v>
      </c>
      <c r="N110" s="7" t="s">
        <v>101</v>
      </c>
      <c r="O110" s="7" t="s">
        <v>101</v>
      </c>
      <c r="P110" s="7" t="s">
        <v>92</v>
      </c>
      <c r="Q110" s="7"/>
      <c r="R110" s="11" t="s">
        <v>787</v>
      </c>
      <c r="S110" s="13" t="s">
        <v>19</v>
      </c>
      <c r="T110" s="7"/>
      <c r="U110" s="11" t="s">
        <v>19</v>
      </c>
      <c r="V110" s="11" t="s">
        <v>787</v>
      </c>
      <c r="W110" s="13" t="s">
        <v>788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789</v>
      </c>
      <c r="AD110" t="s">
        <v>6</v>
      </c>
      <c r="AE110" t="s">
        <v>784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790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791</v>
      </c>
      <c r="H111" s="7" t="s">
        <v>792</v>
      </c>
      <c r="I111" s="7" t="s">
        <v>78</v>
      </c>
      <c r="J111" s="7" t="s">
        <v>2</v>
      </c>
      <c r="K111" s="7" t="s">
        <v>793</v>
      </c>
      <c r="L111" s="7">
        <v>1</v>
      </c>
      <c r="M111" s="7">
        <v>1</v>
      </c>
      <c r="N111" s="7" t="s">
        <v>101</v>
      </c>
      <c r="O111" s="7" t="s">
        <v>101</v>
      </c>
      <c r="P111" s="7" t="s">
        <v>92</v>
      </c>
      <c r="Q111" s="7"/>
      <c r="R111" s="11" t="s">
        <v>417</v>
      </c>
      <c r="S111" s="13" t="s">
        <v>19</v>
      </c>
      <c r="T111" s="7"/>
      <c r="U111" s="11" t="s">
        <v>19</v>
      </c>
      <c r="V111" s="11" t="s">
        <v>417</v>
      </c>
      <c r="W111" s="13" t="s">
        <v>158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418</v>
      </c>
      <c r="AD111" t="s">
        <v>6</v>
      </c>
      <c r="AE111" t="s">
        <v>794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795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796</v>
      </c>
      <c r="H112" s="7" t="s">
        <v>797</v>
      </c>
      <c r="I112" s="7" t="s">
        <v>78</v>
      </c>
      <c r="J112" s="7" t="s">
        <v>2</v>
      </c>
      <c r="K112" s="7" t="s">
        <v>798</v>
      </c>
      <c r="L112" s="7">
        <v>1</v>
      </c>
      <c r="M112" s="7">
        <v>1</v>
      </c>
      <c r="N112" s="7" t="s">
        <v>101</v>
      </c>
      <c r="O112" s="7" t="s">
        <v>101</v>
      </c>
      <c r="P112" s="7" t="s">
        <v>92</v>
      </c>
      <c r="Q112" s="7"/>
      <c r="R112" s="11" t="s">
        <v>799</v>
      </c>
      <c r="S112" s="13" t="s">
        <v>19</v>
      </c>
      <c r="T112" s="7"/>
      <c r="U112" s="11" t="s">
        <v>19</v>
      </c>
      <c r="V112" s="11" t="s">
        <v>799</v>
      </c>
      <c r="W112" s="13" t="s">
        <v>529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800</v>
      </c>
      <c r="AD112" t="s">
        <v>6</v>
      </c>
      <c r="AE112" t="s">
        <v>620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801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802</v>
      </c>
      <c r="H113" s="7" t="s">
        <v>803</v>
      </c>
      <c r="I113" s="7" t="s">
        <v>78</v>
      </c>
      <c r="J113" s="7" t="s">
        <v>2</v>
      </c>
      <c r="K113" s="7" t="s">
        <v>804</v>
      </c>
      <c r="L113" s="7">
        <v>1</v>
      </c>
      <c r="M113" s="7">
        <v>1</v>
      </c>
      <c r="N113" s="7" t="s">
        <v>101</v>
      </c>
      <c r="O113" s="7" t="s">
        <v>101</v>
      </c>
      <c r="P113" s="7" t="s">
        <v>92</v>
      </c>
      <c r="Q113" s="7"/>
      <c r="R113" s="11" t="s">
        <v>723</v>
      </c>
      <c r="S113" s="13" t="s">
        <v>19</v>
      </c>
      <c r="T113" s="7"/>
      <c r="U113" s="11" t="s">
        <v>19</v>
      </c>
      <c r="V113" s="11" t="s">
        <v>723</v>
      </c>
      <c r="W113" s="13" t="s">
        <v>347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805</v>
      </c>
      <c r="AD113" t="s">
        <v>6</v>
      </c>
      <c r="AE113" t="s">
        <v>105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806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807</v>
      </c>
      <c r="H114" s="7" t="s">
        <v>808</v>
      </c>
      <c r="I114" s="7" t="s">
        <v>78</v>
      </c>
      <c r="J114" s="7" t="s">
        <v>2</v>
      </c>
      <c r="K114" s="7" t="s">
        <v>809</v>
      </c>
      <c r="L114" s="7">
        <v>1</v>
      </c>
      <c r="M114" s="7">
        <v>1</v>
      </c>
      <c r="N114" s="7" t="s">
        <v>101</v>
      </c>
      <c r="O114" s="7" t="s">
        <v>101</v>
      </c>
      <c r="P114" s="7" t="s">
        <v>92</v>
      </c>
      <c r="Q114" s="7"/>
      <c r="R114" s="11" t="s">
        <v>104</v>
      </c>
      <c r="S114" s="13" t="s">
        <v>19</v>
      </c>
      <c r="T114" s="7"/>
      <c r="U114" s="11" t="s">
        <v>19</v>
      </c>
      <c r="V114" s="11" t="s">
        <v>104</v>
      </c>
      <c r="W114" s="13" t="s">
        <v>406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810</v>
      </c>
      <c r="AD114" t="s">
        <v>6</v>
      </c>
      <c r="AE114" t="s">
        <v>811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812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813</v>
      </c>
      <c r="H115" s="7" t="s">
        <v>814</v>
      </c>
      <c r="I115" s="7" t="s">
        <v>78</v>
      </c>
      <c r="J115" s="7" t="s">
        <v>2</v>
      </c>
      <c r="K115" s="7" t="s">
        <v>815</v>
      </c>
      <c r="L115" s="7">
        <v>1</v>
      </c>
      <c r="M115" s="7">
        <v>1</v>
      </c>
      <c r="N115" s="7" t="s">
        <v>423</v>
      </c>
      <c r="O115" s="7" t="s">
        <v>101</v>
      </c>
      <c r="P115" s="7" t="s">
        <v>92</v>
      </c>
      <c r="Q115" s="7"/>
      <c r="R115" s="11" t="s">
        <v>356</v>
      </c>
      <c r="S115" s="13" t="s">
        <v>19</v>
      </c>
      <c r="T115" s="7"/>
      <c r="U115" s="11" t="s">
        <v>19</v>
      </c>
      <c r="V115" s="11" t="s">
        <v>356</v>
      </c>
      <c r="W115" s="13" t="s">
        <v>575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232</v>
      </c>
      <c r="AD115" t="s">
        <v>6</v>
      </c>
      <c r="AE115" t="s">
        <v>816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817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818</v>
      </c>
      <c r="H116" s="7" t="s">
        <v>819</v>
      </c>
      <c r="I116" s="7" t="s">
        <v>78</v>
      </c>
      <c r="J116" s="7" t="s">
        <v>2</v>
      </c>
      <c r="K116" s="7" t="s">
        <v>820</v>
      </c>
      <c r="L116" s="7">
        <v>1</v>
      </c>
      <c r="M116" s="7">
        <v>4</v>
      </c>
      <c r="N116" s="7" t="s">
        <v>423</v>
      </c>
      <c r="O116" s="7" t="s">
        <v>423</v>
      </c>
      <c r="P116" s="7" t="s">
        <v>92</v>
      </c>
      <c r="Q116" s="7"/>
      <c r="R116" s="11" t="s">
        <v>821</v>
      </c>
      <c r="S116" s="13" t="s">
        <v>19</v>
      </c>
      <c r="T116" s="7"/>
      <c r="U116" s="11" t="s">
        <v>19</v>
      </c>
      <c r="V116" s="11" t="s">
        <v>821</v>
      </c>
      <c r="W116" s="13" t="s">
        <v>822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823</v>
      </c>
      <c r="AD116" t="s">
        <v>6</v>
      </c>
      <c r="AE116" t="s">
        <v>824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825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826</v>
      </c>
      <c r="H117" s="7" t="s">
        <v>827</v>
      </c>
      <c r="I117" s="7" t="s">
        <v>78</v>
      </c>
      <c r="J117" s="7" t="s">
        <v>2</v>
      </c>
      <c r="K117" s="7" t="s">
        <v>828</v>
      </c>
      <c r="L117" s="7">
        <v>1</v>
      </c>
      <c r="M117" s="7">
        <v>2</v>
      </c>
      <c r="N117" s="7" t="s">
        <v>80</v>
      </c>
      <c r="O117" s="7" t="s">
        <v>81</v>
      </c>
      <c r="P117" s="7" t="s">
        <v>92</v>
      </c>
      <c r="Q117" s="7"/>
      <c r="R117" s="11" t="s">
        <v>829</v>
      </c>
      <c r="S117" s="13" t="s">
        <v>19</v>
      </c>
      <c r="T117" s="7"/>
      <c r="U117" s="11" t="s">
        <v>19</v>
      </c>
      <c r="V117" s="11" t="s">
        <v>829</v>
      </c>
      <c r="W117" s="13" t="s">
        <v>432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830</v>
      </c>
      <c r="AD117" t="s">
        <v>6</v>
      </c>
      <c r="AE117" t="s">
        <v>831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832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833</v>
      </c>
      <c r="H118" s="7" t="s">
        <v>834</v>
      </c>
      <c r="I118" s="7" t="s">
        <v>78</v>
      </c>
      <c r="J118" s="7" t="s">
        <v>2</v>
      </c>
      <c r="K118" s="7" t="s">
        <v>835</v>
      </c>
      <c r="L118" s="7">
        <v>1</v>
      </c>
      <c r="M118" s="7">
        <v>1</v>
      </c>
      <c r="N118" s="7" t="s">
        <v>81</v>
      </c>
      <c r="O118" s="7" t="s">
        <v>101</v>
      </c>
      <c r="P118" s="7" t="s">
        <v>92</v>
      </c>
      <c r="Q118" s="7"/>
      <c r="R118" s="11" t="s">
        <v>157</v>
      </c>
      <c r="S118" s="13" t="s">
        <v>19</v>
      </c>
      <c r="T118" s="7"/>
      <c r="U118" s="11" t="s">
        <v>19</v>
      </c>
      <c r="V118" s="11" t="s">
        <v>157</v>
      </c>
      <c r="W118" s="13" t="s">
        <v>158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159</v>
      </c>
      <c r="AD118" t="s">
        <v>6</v>
      </c>
      <c r="AE118" t="s">
        <v>836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837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838</v>
      </c>
      <c r="H119" s="7" t="s">
        <v>839</v>
      </c>
      <c r="I119" s="7" t="s">
        <v>78</v>
      </c>
      <c r="J119" s="7" t="s">
        <v>2</v>
      </c>
      <c r="K119" s="7" t="s">
        <v>840</v>
      </c>
      <c r="L119" s="7">
        <v>1</v>
      </c>
      <c r="M119" s="7">
        <v>1</v>
      </c>
      <c r="N119" s="7" t="s">
        <v>81</v>
      </c>
      <c r="O119" s="7" t="s">
        <v>101</v>
      </c>
      <c r="P119" s="7" t="s">
        <v>92</v>
      </c>
      <c r="Q119" s="7"/>
      <c r="R119" s="11" t="s">
        <v>438</v>
      </c>
      <c r="S119" s="13" t="s">
        <v>19</v>
      </c>
      <c r="T119" s="7"/>
      <c r="U119" s="11" t="s">
        <v>19</v>
      </c>
      <c r="V119" s="11" t="s">
        <v>438</v>
      </c>
      <c r="W119" s="13" t="s">
        <v>439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440</v>
      </c>
      <c r="AD119" t="s">
        <v>6</v>
      </c>
      <c r="AE119" t="s">
        <v>105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841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842</v>
      </c>
      <c r="H120" s="7" t="s">
        <v>843</v>
      </c>
      <c r="I120" s="7" t="s">
        <v>78</v>
      </c>
      <c r="J120" s="7" t="s">
        <v>2</v>
      </c>
      <c r="K120" s="7" t="s">
        <v>844</v>
      </c>
      <c r="L120" s="7">
        <v>1</v>
      </c>
      <c r="M120" s="7">
        <v>1</v>
      </c>
      <c r="N120" s="7" t="s">
        <v>101</v>
      </c>
      <c r="O120" s="7" t="s">
        <v>101</v>
      </c>
      <c r="P120" s="7" t="s">
        <v>92</v>
      </c>
      <c r="Q120" s="7"/>
      <c r="R120" s="11" t="s">
        <v>82</v>
      </c>
      <c r="S120" s="13" t="s">
        <v>19</v>
      </c>
      <c r="T120" s="7"/>
      <c r="U120" s="11" t="s">
        <v>19</v>
      </c>
      <c r="V120" s="11" t="s">
        <v>82</v>
      </c>
      <c r="W120" s="13" t="s">
        <v>83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84</v>
      </c>
      <c r="AD120" t="s">
        <v>6</v>
      </c>
      <c r="AE120" t="s">
        <v>604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845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846</v>
      </c>
      <c r="H121" s="7" t="s">
        <v>847</v>
      </c>
      <c r="I121" s="7" t="s">
        <v>78</v>
      </c>
      <c r="J121" s="7" t="s">
        <v>2</v>
      </c>
      <c r="K121" s="7" t="s">
        <v>848</v>
      </c>
      <c r="L121" s="7">
        <v>2</v>
      </c>
      <c r="M121" s="7">
        <v>1</v>
      </c>
      <c r="N121" s="7" t="s">
        <v>101</v>
      </c>
      <c r="O121" s="7" t="s">
        <v>101</v>
      </c>
      <c r="P121" s="7" t="s">
        <v>92</v>
      </c>
      <c r="Q121" s="7"/>
      <c r="R121" s="11" t="s">
        <v>321</v>
      </c>
      <c r="S121" s="13" t="s">
        <v>19</v>
      </c>
      <c r="T121" s="7"/>
      <c r="U121" s="11" t="s">
        <v>19</v>
      </c>
      <c r="V121" s="11" t="s">
        <v>321</v>
      </c>
      <c r="W121" s="13" t="s">
        <v>555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849</v>
      </c>
      <c r="AD121" t="s">
        <v>6</v>
      </c>
      <c r="AE121" t="s">
        <v>850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851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852</v>
      </c>
      <c r="H122" s="7" t="s">
        <v>853</v>
      </c>
      <c r="I122" s="7" t="s">
        <v>78</v>
      </c>
      <c r="J122" s="7" t="s">
        <v>2</v>
      </c>
      <c r="K122" s="7" t="s">
        <v>854</v>
      </c>
      <c r="L122" s="7">
        <v>1</v>
      </c>
      <c r="M122" s="7">
        <v>1</v>
      </c>
      <c r="N122" s="7" t="s">
        <v>101</v>
      </c>
      <c r="O122" s="7" t="s">
        <v>101</v>
      </c>
      <c r="P122" s="7" t="s">
        <v>92</v>
      </c>
      <c r="Q122" s="7"/>
      <c r="R122" s="11" t="s">
        <v>110</v>
      </c>
      <c r="S122" s="13" t="s">
        <v>19</v>
      </c>
      <c r="T122" s="7"/>
      <c r="U122" s="11" t="s">
        <v>19</v>
      </c>
      <c r="V122" s="11" t="s">
        <v>110</v>
      </c>
      <c r="W122" s="13" t="s">
        <v>103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111</v>
      </c>
      <c r="AD122" t="s">
        <v>6</v>
      </c>
      <c r="AE122" t="s">
        <v>494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855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856</v>
      </c>
      <c r="H123" s="7" t="s">
        <v>857</v>
      </c>
      <c r="I123" s="7" t="s">
        <v>78</v>
      </c>
      <c r="J123" s="7" t="s">
        <v>2</v>
      </c>
      <c r="K123" s="7" t="s">
        <v>858</v>
      </c>
      <c r="L123" s="7">
        <v>1</v>
      </c>
      <c r="M123" s="7">
        <v>1</v>
      </c>
      <c r="N123" s="7" t="s">
        <v>101</v>
      </c>
      <c r="O123" s="7" t="s">
        <v>101</v>
      </c>
      <c r="P123" s="7" t="s">
        <v>92</v>
      </c>
      <c r="Q123" s="7"/>
      <c r="R123" s="11" t="s">
        <v>859</v>
      </c>
      <c r="S123" s="13" t="s">
        <v>19</v>
      </c>
      <c r="T123" s="7"/>
      <c r="U123" s="11" t="s">
        <v>19</v>
      </c>
      <c r="V123" s="11" t="s">
        <v>859</v>
      </c>
      <c r="W123" s="13" t="s">
        <v>860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861</v>
      </c>
      <c r="AD123" t="s">
        <v>6</v>
      </c>
      <c r="AE123" t="s">
        <v>862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863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864</v>
      </c>
      <c r="H124" s="7" t="s">
        <v>865</v>
      </c>
      <c r="I124" s="7" t="s">
        <v>78</v>
      </c>
      <c r="J124" s="7" t="s">
        <v>2</v>
      </c>
      <c r="K124" s="7" t="s">
        <v>866</v>
      </c>
      <c r="L124" s="7">
        <v>1</v>
      </c>
      <c r="M124" s="7">
        <v>1</v>
      </c>
      <c r="N124" s="7" t="s">
        <v>101</v>
      </c>
      <c r="O124" s="7" t="s">
        <v>101</v>
      </c>
      <c r="P124" s="7" t="s">
        <v>92</v>
      </c>
      <c r="Q124" s="7"/>
      <c r="R124" s="11" t="s">
        <v>302</v>
      </c>
      <c r="S124" s="13" t="s">
        <v>19</v>
      </c>
      <c r="T124" s="7"/>
      <c r="U124" s="11" t="s">
        <v>19</v>
      </c>
      <c r="V124" s="11" t="s">
        <v>302</v>
      </c>
      <c r="W124" s="13" t="s">
        <v>764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867</v>
      </c>
      <c r="AD124" t="s">
        <v>6</v>
      </c>
      <c r="AE124" t="s">
        <v>868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869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870</v>
      </c>
      <c r="H125" s="7" t="s">
        <v>871</v>
      </c>
      <c r="I125" s="7" t="s">
        <v>78</v>
      </c>
      <c r="J125" s="7" t="s">
        <v>2</v>
      </c>
      <c r="K125" s="7" t="s">
        <v>872</v>
      </c>
      <c r="L125" s="7">
        <v>1</v>
      </c>
      <c r="M125" s="7">
        <v>1</v>
      </c>
      <c r="N125" s="7" t="s">
        <v>101</v>
      </c>
      <c r="O125" s="7" t="s">
        <v>101</v>
      </c>
      <c r="P125" s="7" t="s">
        <v>92</v>
      </c>
      <c r="Q125" s="7"/>
      <c r="R125" s="11" t="s">
        <v>873</v>
      </c>
      <c r="S125" s="13" t="s">
        <v>19</v>
      </c>
      <c r="T125" s="7"/>
      <c r="U125" s="11" t="s">
        <v>19</v>
      </c>
      <c r="V125" s="11" t="s">
        <v>873</v>
      </c>
      <c r="W125" s="13" t="s">
        <v>406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188</v>
      </c>
      <c r="AD125" t="s">
        <v>6</v>
      </c>
      <c r="AE125" t="s">
        <v>862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874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875</v>
      </c>
      <c r="H126" s="7" t="s">
        <v>876</v>
      </c>
      <c r="I126" s="7" t="s">
        <v>78</v>
      </c>
      <c r="J126" s="7" t="s">
        <v>2</v>
      </c>
      <c r="K126" s="7" t="s">
        <v>877</v>
      </c>
      <c r="L126" s="7">
        <v>1</v>
      </c>
      <c r="M126" s="7">
        <v>1</v>
      </c>
      <c r="N126" s="7" t="s">
        <v>101</v>
      </c>
      <c r="O126" s="7" t="s">
        <v>101</v>
      </c>
      <c r="P126" s="7" t="s">
        <v>92</v>
      </c>
      <c r="Q126" s="7"/>
      <c r="R126" s="11" t="s">
        <v>878</v>
      </c>
      <c r="S126" s="13" t="s">
        <v>19</v>
      </c>
      <c r="T126" s="7"/>
      <c r="U126" s="11" t="s">
        <v>19</v>
      </c>
      <c r="V126" s="11" t="s">
        <v>878</v>
      </c>
      <c r="W126" s="13" t="s">
        <v>417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879</v>
      </c>
      <c r="AD126" t="s">
        <v>6</v>
      </c>
      <c r="AE126" t="s">
        <v>880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881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882</v>
      </c>
      <c r="H127" s="7" t="s">
        <v>883</v>
      </c>
      <c r="I127" s="7" t="s">
        <v>78</v>
      </c>
      <c r="J127" s="7" t="s">
        <v>2</v>
      </c>
      <c r="K127" s="7" t="s">
        <v>884</v>
      </c>
      <c r="L127" s="7">
        <v>1</v>
      </c>
      <c r="M127" s="7">
        <v>1</v>
      </c>
      <c r="N127" s="7" t="s">
        <v>101</v>
      </c>
      <c r="O127" s="7" t="s">
        <v>101</v>
      </c>
      <c r="P127" s="7" t="s">
        <v>92</v>
      </c>
      <c r="Q127" s="7"/>
      <c r="R127" s="11" t="s">
        <v>133</v>
      </c>
      <c r="S127" s="13" t="s">
        <v>19</v>
      </c>
      <c r="T127" s="7"/>
      <c r="U127" s="11" t="s">
        <v>19</v>
      </c>
      <c r="V127" s="11" t="s">
        <v>133</v>
      </c>
      <c r="W127" s="13" t="s">
        <v>134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135</v>
      </c>
      <c r="AD127" t="s">
        <v>6</v>
      </c>
      <c r="AE127" t="s">
        <v>885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886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887</v>
      </c>
      <c r="H128" s="7" t="s">
        <v>888</v>
      </c>
      <c r="I128" s="7" t="s">
        <v>78</v>
      </c>
      <c r="J128" s="7" t="s">
        <v>2</v>
      </c>
      <c r="K128" s="7" t="s">
        <v>889</v>
      </c>
      <c r="L128" s="7">
        <v>1</v>
      </c>
      <c r="M128" s="7">
        <v>2</v>
      </c>
      <c r="N128" s="7" t="s">
        <v>423</v>
      </c>
      <c r="O128" s="7" t="s">
        <v>81</v>
      </c>
      <c r="P128" s="7" t="s">
        <v>92</v>
      </c>
      <c r="Q128" s="7"/>
      <c r="R128" s="11" t="s">
        <v>890</v>
      </c>
      <c r="S128" s="13" t="s">
        <v>19</v>
      </c>
      <c r="T128" s="7"/>
      <c r="U128" s="11" t="s">
        <v>19</v>
      </c>
      <c r="V128" s="11" t="s">
        <v>890</v>
      </c>
      <c r="W128" s="13" t="s">
        <v>418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891</v>
      </c>
      <c r="AD128" t="s">
        <v>6</v>
      </c>
      <c r="AE128" t="s">
        <v>892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893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894</v>
      </c>
      <c r="H129" s="7" t="s">
        <v>895</v>
      </c>
      <c r="I129" s="7" t="s">
        <v>78</v>
      </c>
      <c r="J129" s="7" t="s">
        <v>2</v>
      </c>
      <c r="K129" s="7" t="s">
        <v>896</v>
      </c>
      <c r="L129" s="7">
        <v>1</v>
      </c>
      <c r="M129" s="7">
        <v>1</v>
      </c>
      <c r="N129" s="7" t="s">
        <v>423</v>
      </c>
      <c r="O129" s="7" t="s">
        <v>101</v>
      </c>
      <c r="P129" s="7" t="s">
        <v>92</v>
      </c>
      <c r="Q129" s="7"/>
      <c r="R129" s="11" t="s">
        <v>897</v>
      </c>
      <c r="S129" s="13" t="s">
        <v>19</v>
      </c>
      <c r="T129" s="7"/>
      <c r="U129" s="11" t="s">
        <v>19</v>
      </c>
      <c r="V129" s="11" t="s">
        <v>897</v>
      </c>
      <c r="W129" s="13" t="s">
        <v>213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689</v>
      </c>
      <c r="AD129" t="s">
        <v>6</v>
      </c>
      <c r="AE129" t="s">
        <v>898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899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900</v>
      </c>
      <c r="H130" s="7" t="s">
        <v>901</v>
      </c>
      <c r="I130" s="7" t="s">
        <v>78</v>
      </c>
      <c r="J130" s="7" t="s">
        <v>2</v>
      </c>
      <c r="K130" s="7" t="s">
        <v>902</v>
      </c>
      <c r="L130" s="7">
        <v>1</v>
      </c>
      <c r="M130" s="7">
        <v>1</v>
      </c>
      <c r="N130" s="7" t="s">
        <v>80</v>
      </c>
      <c r="O130" s="7" t="s">
        <v>101</v>
      </c>
      <c r="P130" s="7" t="s">
        <v>92</v>
      </c>
      <c r="Q130" s="7"/>
      <c r="R130" s="11" t="s">
        <v>259</v>
      </c>
      <c r="S130" s="13" t="s">
        <v>19</v>
      </c>
      <c r="T130" s="7"/>
      <c r="U130" s="11" t="s">
        <v>19</v>
      </c>
      <c r="V130" s="11" t="s">
        <v>259</v>
      </c>
      <c r="W130" s="13" t="s">
        <v>347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294</v>
      </c>
      <c r="AD130" t="s">
        <v>6</v>
      </c>
      <c r="AE130" t="s">
        <v>310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903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904</v>
      </c>
      <c r="H131" s="7" t="s">
        <v>905</v>
      </c>
      <c r="I131" s="7" t="s">
        <v>78</v>
      </c>
      <c r="J131" s="7" t="s">
        <v>2</v>
      </c>
      <c r="K131" s="7" t="s">
        <v>906</v>
      </c>
      <c r="L131" s="7">
        <v>1</v>
      </c>
      <c r="M131" s="7">
        <v>2</v>
      </c>
      <c r="N131" s="7" t="s">
        <v>81</v>
      </c>
      <c r="O131" s="7" t="s">
        <v>81</v>
      </c>
      <c r="P131" s="7" t="s">
        <v>92</v>
      </c>
      <c r="Q131" s="7"/>
      <c r="R131" s="11" t="s">
        <v>110</v>
      </c>
      <c r="S131" s="13" t="s">
        <v>19</v>
      </c>
      <c r="T131" s="7"/>
      <c r="U131" s="11" t="s">
        <v>19</v>
      </c>
      <c r="V131" s="11" t="s">
        <v>110</v>
      </c>
      <c r="W131" s="13" t="s">
        <v>213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333</v>
      </c>
      <c r="AD131" t="s">
        <v>6</v>
      </c>
      <c r="AE131" t="s">
        <v>907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908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909</v>
      </c>
      <c r="H132" s="7" t="s">
        <v>910</v>
      </c>
      <c r="I132" s="7" t="s">
        <v>78</v>
      </c>
      <c r="J132" s="7" t="s">
        <v>2</v>
      </c>
      <c r="K132" s="7" t="s">
        <v>911</v>
      </c>
      <c r="L132" s="7">
        <v>1</v>
      </c>
      <c r="M132" s="7">
        <v>1</v>
      </c>
      <c r="N132" s="7" t="s">
        <v>81</v>
      </c>
      <c r="O132" s="7" t="s">
        <v>101</v>
      </c>
      <c r="P132" s="7" t="s">
        <v>92</v>
      </c>
      <c r="Q132" s="7"/>
      <c r="R132" s="11" t="s">
        <v>143</v>
      </c>
      <c r="S132" s="13" t="s">
        <v>19</v>
      </c>
      <c r="T132" s="7"/>
      <c r="U132" s="11" t="s">
        <v>19</v>
      </c>
      <c r="V132" s="11" t="s">
        <v>143</v>
      </c>
      <c r="W132" s="13" t="s">
        <v>189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473</v>
      </c>
      <c r="AD132" t="s">
        <v>6</v>
      </c>
      <c r="AE132" t="s">
        <v>265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912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679</v>
      </c>
      <c r="H133" s="7" t="s">
        <v>680</v>
      </c>
      <c r="I133" s="7" t="s">
        <v>78</v>
      </c>
      <c r="J133" s="7" t="s">
        <v>2</v>
      </c>
      <c r="K133" s="7" t="s">
        <v>913</v>
      </c>
      <c r="L133" s="7">
        <v>1</v>
      </c>
      <c r="M133" s="7">
        <v>1</v>
      </c>
      <c r="N133" s="7" t="s">
        <v>81</v>
      </c>
      <c r="O133" s="7" t="s">
        <v>101</v>
      </c>
      <c r="P133" s="7" t="s">
        <v>92</v>
      </c>
      <c r="Q133" s="7"/>
      <c r="R133" s="11" t="s">
        <v>914</v>
      </c>
      <c r="S133" s="13" t="s">
        <v>19</v>
      </c>
      <c r="T133" s="7"/>
      <c r="U133" s="11" t="s">
        <v>19</v>
      </c>
      <c r="V133" s="11" t="s">
        <v>914</v>
      </c>
      <c r="W133" s="13" t="s">
        <v>271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915</v>
      </c>
      <c r="AD133" t="s">
        <v>6</v>
      </c>
      <c r="AE133" t="s">
        <v>862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916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917</v>
      </c>
      <c r="H134" s="7" t="s">
        <v>918</v>
      </c>
      <c r="I134" s="7" t="s">
        <v>78</v>
      </c>
      <c r="J134" s="7" t="s">
        <v>2</v>
      </c>
      <c r="K134" s="7" t="s">
        <v>919</v>
      </c>
      <c r="L134" s="7">
        <v>1</v>
      </c>
      <c r="M134" s="7">
        <v>1</v>
      </c>
      <c r="N134" s="7" t="s">
        <v>101</v>
      </c>
      <c r="O134" s="7" t="s">
        <v>101</v>
      </c>
      <c r="P134" s="7" t="s">
        <v>92</v>
      </c>
      <c r="Q134" s="7"/>
      <c r="R134" s="11" t="s">
        <v>920</v>
      </c>
      <c r="S134" s="13" t="s">
        <v>19</v>
      </c>
      <c r="T134" s="7"/>
      <c r="U134" s="11" t="s">
        <v>19</v>
      </c>
      <c r="V134" s="11" t="s">
        <v>920</v>
      </c>
      <c r="W134" s="13" t="s">
        <v>173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921</v>
      </c>
      <c r="AD134" t="s">
        <v>6</v>
      </c>
      <c r="AE134" t="s">
        <v>922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923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924</v>
      </c>
      <c r="H135" s="7" t="s">
        <v>925</v>
      </c>
      <c r="I135" s="7" t="s">
        <v>78</v>
      </c>
      <c r="J135" s="7" t="s">
        <v>2</v>
      </c>
      <c r="K135" s="7" t="s">
        <v>926</v>
      </c>
      <c r="L135" s="7">
        <v>1</v>
      </c>
      <c r="M135" s="7">
        <v>1</v>
      </c>
      <c r="N135" s="7" t="s">
        <v>101</v>
      </c>
      <c r="O135" s="7" t="s">
        <v>101</v>
      </c>
      <c r="P135" s="7" t="s">
        <v>92</v>
      </c>
      <c r="Q135" s="7"/>
      <c r="R135" s="11" t="s">
        <v>927</v>
      </c>
      <c r="S135" s="13" t="s">
        <v>19</v>
      </c>
      <c r="T135" s="7"/>
      <c r="U135" s="11" t="s">
        <v>19</v>
      </c>
      <c r="V135" s="11" t="s">
        <v>927</v>
      </c>
      <c r="W135" s="13" t="s">
        <v>928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929</v>
      </c>
      <c r="AD135" t="s">
        <v>6</v>
      </c>
      <c r="AE135" t="s">
        <v>930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931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932</v>
      </c>
      <c r="H136" s="7" t="s">
        <v>933</v>
      </c>
      <c r="I136" s="7" t="s">
        <v>78</v>
      </c>
      <c r="J136" s="7" t="s">
        <v>2</v>
      </c>
      <c r="K136" s="7" t="s">
        <v>934</v>
      </c>
      <c r="L136" s="7">
        <v>1</v>
      </c>
      <c r="M136" s="7">
        <v>1</v>
      </c>
      <c r="N136" s="7" t="s">
        <v>101</v>
      </c>
      <c r="O136" s="7" t="s">
        <v>101</v>
      </c>
      <c r="P136" s="7" t="s">
        <v>92</v>
      </c>
      <c r="Q136" s="7"/>
      <c r="R136" s="11" t="s">
        <v>935</v>
      </c>
      <c r="S136" s="13" t="s">
        <v>19</v>
      </c>
      <c r="T136" s="7"/>
      <c r="U136" s="11" t="s">
        <v>19</v>
      </c>
      <c r="V136" s="11" t="s">
        <v>935</v>
      </c>
      <c r="W136" s="13" t="s">
        <v>189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936</v>
      </c>
      <c r="AD136" t="s">
        <v>6</v>
      </c>
      <c r="AE136" t="s">
        <v>937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938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917</v>
      </c>
      <c r="H137" s="7" t="s">
        <v>918</v>
      </c>
      <c r="I137" s="7" t="s">
        <v>78</v>
      </c>
      <c r="J137" s="7" t="s">
        <v>2</v>
      </c>
      <c r="K137" s="7" t="s">
        <v>939</v>
      </c>
      <c r="L137" s="7">
        <v>1</v>
      </c>
      <c r="M137" s="7">
        <v>1</v>
      </c>
      <c r="N137" s="7" t="s">
        <v>101</v>
      </c>
      <c r="O137" s="7" t="s">
        <v>101</v>
      </c>
      <c r="P137" s="7" t="s">
        <v>92</v>
      </c>
      <c r="Q137" s="7"/>
      <c r="R137" s="11" t="s">
        <v>431</v>
      </c>
      <c r="S137" s="13" t="s">
        <v>19</v>
      </c>
      <c r="T137" s="7"/>
      <c r="U137" s="11" t="s">
        <v>19</v>
      </c>
      <c r="V137" s="11" t="s">
        <v>431</v>
      </c>
      <c r="W137" s="13" t="s">
        <v>432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433</v>
      </c>
      <c r="AD137" t="s">
        <v>6</v>
      </c>
      <c r="AE137" t="s">
        <v>940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941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942</v>
      </c>
      <c r="H138" s="7" t="s">
        <v>943</v>
      </c>
      <c r="I138" s="7" t="s">
        <v>78</v>
      </c>
      <c r="J138" s="7" t="s">
        <v>2</v>
      </c>
      <c r="K138" s="7" t="s">
        <v>944</v>
      </c>
      <c r="L138" s="7">
        <v>1</v>
      </c>
      <c r="M138" s="7">
        <v>1</v>
      </c>
      <c r="N138" s="7" t="s">
        <v>101</v>
      </c>
      <c r="O138" s="7" t="s">
        <v>101</v>
      </c>
      <c r="P138" s="7" t="s">
        <v>92</v>
      </c>
      <c r="Q138" s="7"/>
      <c r="R138" s="11" t="s">
        <v>945</v>
      </c>
      <c r="S138" s="13" t="s">
        <v>19</v>
      </c>
      <c r="T138" s="7"/>
      <c r="U138" s="11" t="s">
        <v>19</v>
      </c>
      <c r="V138" s="11" t="s">
        <v>945</v>
      </c>
      <c r="W138" s="13" t="s">
        <v>279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946</v>
      </c>
      <c r="AD138" t="s">
        <v>6</v>
      </c>
      <c r="AE138" t="s">
        <v>947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948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949</v>
      </c>
      <c r="H139" s="7" t="s">
        <v>950</v>
      </c>
      <c r="I139" s="7" t="s">
        <v>78</v>
      </c>
      <c r="J139" s="7" t="s">
        <v>2</v>
      </c>
      <c r="K139" s="7" t="s">
        <v>951</v>
      </c>
      <c r="L139" s="7">
        <v>1</v>
      </c>
      <c r="M139" s="7">
        <v>1</v>
      </c>
      <c r="N139" s="7" t="s">
        <v>101</v>
      </c>
      <c r="O139" s="7" t="s">
        <v>101</v>
      </c>
      <c r="P139" s="7" t="s">
        <v>92</v>
      </c>
      <c r="Q139" s="7"/>
      <c r="R139" s="11" t="s">
        <v>554</v>
      </c>
      <c r="S139" s="13" t="s">
        <v>19</v>
      </c>
      <c r="T139" s="7"/>
      <c r="U139" s="11" t="s">
        <v>19</v>
      </c>
      <c r="V139" s="11" t="s">
        <v>554</v>
      </c>
      <c r="W139" s="13" t="s">
        <v>287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555</v>
      </c>
      <c r="AD139" t="s">
        <v>6</v>
      </c>
      <c r="AE139" t="s">
        <v>441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952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900</v>
      </c>
      <c r="H140" s="7" t="s">
        <v>901</v>
      </c>
      <c r="I140" s="7" t="s">
        <v>78</v>
      </c>
      <c r="J140" s="7" t="s">
        <v>2</v>
      </c>
      <c r="K140" s="7" t="s">
        <v>953</v>
      </c>
      <c r="L140" s="7">
        <v>1</v>
      </c>
      <c r="M140" s="7">
        <v>1</v>
      </c>
      <c r="N140" s="7" t="s">
        <v>101</v>
      </c>
      <c r="O140" s="7" t="s">
        <v>101</v>
      </c>
      <c r="P140" s="7" t="s">
        <v>92</v>
      </c>
      <c r="Q140" s="7"/>
      <c r="R140" s="11" t="s">
        <v>759</v>
      </c>
      <c r="S140" s="13" t="s">
        <v>19</v>
      </c>
      <c r="T140" s="7"/>
      <c r="U140" s="11" t="s">
        <v>19</v>
      </c>
      <c r="V140" s="11" t="s">
        <v>759</v>
      </c>
      <c r="W140" s="13" t="s">
        <v>213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446</v>
      </c>
      <c r="AD140" t="s">
        <v>6</v>
      </c>
      <c r="AE140" t="s">
        <v>940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954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351</v>
      </c>
      <c r="H141" s="7" t="s">
        <v>352</v>
      </c>
      <c r="I141" s="7" t="s">
        <v>78</v>
      </c>
      <c r="J141" s="7" t="s">
        <v>2</v>
      </c>
      <c r="K141" s="7" t="s">
        <v>955</v>
      </c>
      <c r="L141" s="7">
        <v>2</v>
      </c>
      <c r="M141" s="7">
        <v>1</v>
      </c>
      <c r="N141" s="7" t="s">
        <v>101</v>
      </c>
      <c r="O141" s="7" t="s">
        <v>101</v>
      </c>
      <c r="P141" s="7" t="s">
        <v>92</v>
      </c>
      <c r="Q141" s="7"/>
      <c r="R141" s="11" t="s">
        <v>956</v>
      </c>
      <c r="S141" s="13" t="s">
        <v>19</v>
      </c>
      <c r="T141" s="7"/>
      <c r="U141" s="11" t="s">
        <v>19</v>
      </c>
      <c r="V141" s="11" t="s">
        <v>956</v>
      </c>
      <c r="W141" s="13" t="s">
        <v>698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957</v>
      </c>
      <c r="AD141" t="s">
        <v>6</v>
      </c>
      <c r="AE141" t="s">
        <v>958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959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960</v>
      </c>
      <c r="H142" s="7" t="s">
        <v>961</v>
      </c>
      <c r="I142" s="7" t="s">
        <v>78</v>
      </c>
      <c r="J142" s="7" t="s">
        <v>2</v>
      </c>
      <c r="K142" s="7" t="s">
        <v>962</v>
      </c>
      <c r="L142" s="7">
        <v>1</v>
      </c>
      <c r="M142" s="7">
        <v>1</v>
      </c>
      <c r="N142" s="7" t="s">
        <v>101</v>
      </c>
      <c r="O142" s="7" t="s">
        <v>101</v>
      </c>
      <c r="P142" s="7" t="s">
        <v>92</v>
      </c>
      <c r="Q142" s="7"/>
      <c r="R142" s="11" t="s">
        <v>523</v>
      </c>
      <c r="S142" s="13" t="s">
        <v>19</v>
      </c>
      <c r="T142" s="7"/>
      <c r="U142" s="11" t="s">
        <v>19</v>
      </c>
      <c r="V142" s="11" t="s">
        <v>523</v>
      </c>
      <c r="W142" s="13" t="s">
        <v>134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149</v>
      </c>
      <c r="AD142" t="s">
        <v>6</v>
      </c>
      <c r="AE142" t="s">
        <v>175</v>
      </c>
      <c r="AF142" t="s">
        <v>86</v>
      </c>
      <c r="AG142" t="s">
        <v>74</v>
      </c>
      <c r="AH142" t="s">
        <v>19</v>
      </c>
    </row>
    <row r="143" customHeight="1" spans="1:32">
      <c r="A143" s="8" t="s">
        <v>963</v>
      </c>
      <c r="B143" s="8"/>
      <c r="C143" s="8" t="s">
        <v>964</v>
      </c>
      <c r="D143" s="8"/>
      <c r="E143" s="8"/>
      <c r="F143" s="8"/>
      <c r="G143" s="8" t="s">
        <v>964</v>
      </c>
      <c r="H143" s="8" t="s">
        <v>964</v>
      </c>
      <c r="I143" s="8" t="s">
        <v>964</v>
      </c>
      <c r="J143" s="8" t="s">
        <v>964</v>
      </c>
      <c r="K143" s="8" t="s">
        <v>964</v>
      </c>
      <c r="L143" s="8" t="s">
        <v>964</v>
      </c>
      <c r="M143" s="8" t="s">
        <v>964</v>
      </c>
      <c r="N143" s="8" t="s">
        <v>964</v>
      </c>
      <c r="O143" s="8" t="s">
        <v>964</v>
      </c>
      <c r="P143" s="8" t="s">
        <v>964</v>
      </c>
      <c r="Q143" s="8"/>
      <c r="R143" s="12" t="s">
        <v>20</v>
      </c>
      <c r="S143" s="12" t="s">
        <v>19</v>
      </c>
      <c r="T143" s="8" t="s">
        <v>964</v>
      </c>
      <c r="U143" s="12"/>
      <c r="V143" s="12" t="s">
        <v>20</v>
      </c>
      <c r="W143" s="12" t="s">
        <v>21</v>
      </c>
      <c r="X143" s="12"/>
      <c r="Y143" s="12"/>
      <c r="Z143" s="12"/>
      <c r="AA143" s="8"/>
      <c r="AB143" s="12"/>
      <c r="AC143" s="8"/>
      <c r="AD143" s="8" t="s">
        <v>964</v>
      </c>
      <c r="AE143" s="8"/>
      <c r="AF143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965</v>
      </c>
      <c r="B1" s="4" t="s">
        <v>966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967</v>
      </c>
      <c r="H1" s="4" t="s">
        <v>968</v>
      </c>
      <c r="I1" s="4" t="s">
        <v>13</v>
      </c>
      <c r="J1" s="4" t="s">
        <v>17</v>
      </c>
      <c r="K1" s="4" t="s">
        <v>18</v>
      </c>
      <c r="L1" s="10" t="s">
        <v>969</v>
      </c>
      <c r="M1" s="4" t="s">
        <v>970</v>
      </c>
      <c r="N1" s="4" t="s">
        <v>971</v>
      </c>
    </row>
    <row r="2" ht="14.25" customHeight="1" spans="1:256">
      <c r="A2" s="6" t="s">
        <v>972</v>
      </c>
      <c r="B2" s="7" t="s">
        <v>973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92</v>
      </c>
      <c r="H2" s="7" t="s">
        <v>974</v>
      </c>
      <c r="I2" s="11" t="s">
        <v>22</v>
      </c>
      <c r="J2" s="11" t="s">
        <v>19</v>
      </c>
      <c r="K2" s="11" t="s">
        <v>22</v>
      </c>
      <c r="L2" s="7" t="s">
        <v>975</v>
      </c>
      <c r="M2" s="7" t="s">
        <v>976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963</v>
      </c>
      <c r="B3" s="8" t="s">
        <v>964</v>
      </c>
      <c r="C3" s="8" t="s">
        <v>964</v>
      </c>
      <c r="D3" s="8" t="s">
        <v>964</v>
      </c>
      <c r="E3" s="8"/>
      <c r="F3" s="8"/>
      <c r="G3" s="8" t="s">
        <v>964</v>
      </c>
      <c r="H3" s="8" t="s">
        <v>964</v>
      </c>
      <c r="I3" s="12" t="s">
        <v>22</v>
      </c>
      <c r="J3" s="12"/>
      <c r="K3" s="12"/>
      <c r="L3" s="8"/>
      <c r="M3" s="8" t="s">
        <v>964</v>
      </c>
      <c r="N3" t="s">
        <v>964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977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0"/>
  <sheetViews>
    <sheetView tabSelected="1" workbookViewId="0">
      <selection activeCell="C155" sqref="C15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978</v>
      </c>
    </row>
    <row r="2" ht="14.25" hidden="1" customHeight="1" spans="1:9">
      <c r="A2" s="43" t="s">
        <v>72</v>
      </c>
      <c r="B2" s="7" t="s">
        <v>80</v>
      </c>
      <c r="C2" s="7" t="s">
        <v>81</v>
      </c>
      <c r="D2" s="3">
        <v>107</v>
      </c>
      <c r="E2">
        <v>107</v>
      </c>
      <c r="F2">
        <v>2149368</v>
      </c>
      <c r="G2">
        <f>D2-E2</f>
        <v>0</v>
      </c>
      <c r="H2" t="str">
        <f>$H$1&amp;F2</f>
        <v>，2149368</v>
      </c>
      <c r="I2" t="e">
        <f>VLOOKUP(A2,HOP!A:T,20,0)</f>
        <v>#N/A</v>
      </c>
    </row>
    <row r="3" ht="14.25" hidden="1" customHeight="1" spans="1:9">
      <c r="A3" s="6" t="s">
        <v>87</v>
      </c>
      <c r="B3" s="7" t="s">
        <v>81</v>
      </c>
      <c r="C3" s="7" t="s">
        <v>92</v>
      </c>
      <c r="D3" s="3">
        <v>396</v>
      </c>
      <c r="E3" t="str">
        <f>VLOOKUP(A3,HOP!A:L,12,0)</f>
        <v>396.00</v>
      </c>
      <c r="F3" t="str">
        <f>VLOOKUP(A3,HOP!A:C,3,0)</f>
        <v>2147262</v>
      </c>
      <c r="G3">
        <f t="shared" ref="G3:G34" si="0">D3-E3</f>
        <v>0</v>
      </c>
      <c r="H3" t="str">
        <f t="shared" ref="H3:H34" si="1">$H$1&amp;F3</f>
        <v>，2147262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101</v>
      </c>
      <c r="C4" s="7" t="s">
        <v>92</v>
      </c>
      <c r="D4" s="3">
        <v>160</v>
      </c>
      <c r="E4" t="str">
        <f>VLOOKUP(A4,HOP!A:L,12,0)</f>
        <v>160.00</v>
      </c>
      <c r="F4" t="str">
        <f>VLOOKUP(A4,HOP!A:C,3,0)</f>
        <v>2150294</v>
      </c>
      <c r="G4">
        <f t="shared" si="0"/>
        <v>0</v>
      </c>
      <c r="H4" t="str">
        <f t="shared" si="1"/>
        <v>，2150294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101</v>
      </c>
      <c r="C5" s="7" t="s">
        <v>92</v>
      </c>
      <c r="D5" s="3">
        <v>156</v>
      </c>
      <c r="E5" t="str">
        <f>VLOOKUP(A5,HOP!A:L,12,0)</f>
        <v>156.00</v>
      </c>
      <c r="F5" t="str">
        <f>VLOOKUP(A5,HOP!A:C,3,0)</f>
        <v>2150915</v>
      </c>
      <c r="G5">
        <f t="shared" si="0"/>
        <v>0</v>
      </c>
      <c r="H5" t="str">
        <f t="shared" si="1"/>
        <v>，2150915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101</v>
      </c>
      <c r="C6" s="7" t="s">
        <v>92</v>
      </c>
      <c r="D6" s="3">
        <v>420</v>
      </c>
      <c r="E6" t="str">
        <f>VLOOKUP(A6,HOP!A:L,12,0)</f>
        <v>420.00</v>
      </c>
      <c r="F6" t="str">
        <f>VLOOKUP(A6,HOP!A:C,3,0)</f>
        <v>2151971</v>
      </c>
      <c r="G6">
        <f t="shared" si="0"/>
        <v>0</v>
      </c>
      <c r="H6" t="str">
        <f t="shared" si="1"/>
        <v>，2151971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101</v>
      </c>
      <c r="C7" s="7" t="s">
        <v>92</v>
      </c>
      <c r="D7" s="3">
        <v>458</v>
      </c>
      <c r="E7" t="str">
        <f>VLOOKUP(A7,HOP!A:L,12,0)</f>
        <v>458.00</v>
      </c>
      <c r="F7" t="str">
        <f>VLOOKUP(A7,HOP!A:C,3,0)</f>
        <v>2152583</v>
      </c>
      <c r="G7">
        <f t="shared" si="0"/>
        <v>0</v>
      </c>
      <c r="H7" t="str">
        <f t="shared" si="1"/>
        <v>，2152583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101</v>
      </c>
      <c r="C8" s="7" t="s">
        <v>92</v>
      </c>
      <c r="D8" s="3">
        <v>142</v>
      </c>
      <c r="E8" t="str">
        <f>VLOOKUP(A8,HOP!A:L,12,0)</f>
        <v>142.00</v>
      </c>
      <c r="F8" t="str">
        <f>VLOOKUP(A8,HOP!A:C,3,0)</f>
        <v>2152607</v>
      </c>
      <c r="G8">
        <f t="shared" si="0"/>
        <v>0</v>
      </c>
      <c r="H8" t="str">
        <f t="shared" si="1"/>
        <v>，2152607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101</v>
      </c>
      <c r="C9" s="7" t="s">
        <v>92</v>
      </c>
      <c r="D9" s="3">
        <v>133</v>
      </c>
      <c r="E9" t="str">
        <f>VLOOKUP(A9,HOP!A:L,12,0)</f>
        <v>133.00</v>
      </c>
      <c r="F9" t="str">
        <f>VLOOKUP(A9,HOP!A:C,3,0)</f>
        <v>2152184</v>
      </c>
      <c r="G9">
        <f t="shared" si="0"/>
        <v>0</v>
      </c>
      <c r="H9" t="str">
        <f t="shared" si="1"/>
        <v>，2152184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101</v>
      </c>
      <c r="C10" s="7" t="s">
        <v>92</v>
      </c>
      <c r="D10" s="3">
        <v>122</v>
      </c>
      <c r="E10" t="str">
        <f>VLOOKUP(A10,HOP!A:L,12,0)</f>
        <v>122.00</v>
      </c>
      <c r="F10" t="str">
        <f>VLOOKUP(A10,HOP!A:C,3,0)</f>
        <v>2152602</v>
      </c>
      <c r="G10">
        <f t="shared" si="0"/>
        <v>0</v>
      </c>
      <c r="H10" t="str">
        <f t="shared" si="1"/>
        <v>，2152602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101</v>
      </c>
      <c r="C11" s="7" t="s">
        <v>92</v>
      </c>
      <c r="D11" s="3">
        <v>101</v>
      </c>
      <c r="E11" t="str">
        <f>VLOOKUP(A11,HOP!A:L,12,0)</f>
        <v>101.00</v>
      </c>
      <c r="F11" t="str">
        <f>VLOOKUP(A11,HOP!A:C,3,0)</f>
        <v>2152160</v>
      </c>
      <c r="G11">
        <f t="shared" si="0"/>
        <v>0</v>
      </c>
      <c r="H11" t="str">
        <f t="shared" si="1"/>
        <v>，2152160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101</v>
      </c>
      <c r="C12" s="7" t="s">
        <v>92</v>
      </c>
      <c r="D12" s="3">
        <v>180</v>
      </c>
      <c r="E12" t="str">
        <f>VLOOKUP(A12,HOP!A:L,12,0)</f>
        <v>180.00</v>
      </c>
      <c r="F12" t="str">
        <f>VLOOKUP(A12,HOP!A:C,3,0)</f>
        <v>2152229</v>
      </c>
      <c r="G12">
        <f t="shared" si="0"/>
        <v>0</v>
      </c>
      <c r="H12" t="str">
        <f t="shared" si="1"/>
        <v>，2152229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101</v>
      </c>
      <c r="C13" s="7" t="s">
        <v>92</v>
      </c>
      <c r="D13" s="3">
        <v>249</v>
      </c>
      <c r="E13" t="str">
        <f>VLOOKUP(A13,HOP!A:L,12,0)</f>
        <v>249.00</v>
      </c>
      <c r="F13" t="str">
        <f>VLOOKUP(A13,HOP!A:C,3,0)</f>
        <v>2152912</v>
      </c>
      <c r="G13">
        <f t="shared" si="0"/>
        <v>0</v>
      </c>
      <c r="H13" t="str">
        <f t="shared" si="1"/>
        <v>，2152912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101</v>
      </c>
      <c r="C14" s="7" t="s">
        <v>92</v>
      </c>
      <c r="D14" s="3">
        <v>244</v>
      </c>
      <c r="E14" t="str">
        <f>VLOOKUP(A14,HOP!A:L,12,0)</f>
        <v>244.00</v>
      </c>
      <c r="F14" t="str">
        <f>VLOOKUP(A14,HOP!A:C,3,0)</f>
        <v>2153180</v>
      </c>
      <c r="G14">
        <f t="shared" si="0"/>
        <v>0</v>
      </c>
      <c r="H14" t="str">
        <f t="shared" si="1"/>
        <v>，2153180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101</v>
      </c>
      <c r="C15" s="7" t="s">
        <v>92</v>
      </c>
      <c r="D15" s="3">
        <v>119</v>
      </c>
      <c r="E15" t="str">
        <f>VLOOKUP(A15,HOP!A:L,12,0)</f>
        <v>119.00</v>
      </c>
      <c r="F15" t="str">
        <f>VLOOKUP(A15,HOP!A:C,3,0)</f>
        <v>2152632</v>
      </c>
      <c r="G15">
        <f t="shared" si="0"/>
        <v>0</v>
      </c>
      <c r="H15" t="str">
        <f t="shared" si="1"/>
        <v>，2152632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101</v>
      </c>
      <c r="C16" s="7" t="s">
        <v>92</v>
      </c>
      <c r="D16" s="3">
        <v>327</v>
      </c>
      <c r="E16" t="str">
        <f>VLOOKUP(A16,HOP!A:L,12,0)</f>
        <v>327.00</v>
      </c>
      <c r="F16" t="str">
        <f>VLOOKUP(A16,HOP!A:C,3,0)</f>
        <v>2151898</v>
      </c>
      <c r="G16">
        <f t="shared" si="0"/>
        <v>0</v>
      </c>
      <c r="H16" t="str">
        <f t="shared" si="1"/>
        <v>，2151898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81</v>
      </c>
      <c r="C17" s="7" t="s">
        <v>92</v>
      </c>
      <c r="D17" s="3">
        <v>84</v>
      </c>
      <c r="E17" t="str">
        <f>VLOOKUP(A17,HOP!A:L,12,0)</f>
        <v>84.00</v>
      </c>
      <c r="F17" t="str">
        <f>VLOOKUP(A17,HOP!A:C,3,0)</f>
        <v>2151133</v>
      </c>
      <c r="G17">
        <f t="shared" si="0"/>
        <v>0</v>
      </c>
      <c r="H17" t="str">
        <f t="shared" si="1"/>
        <v>，2151133</v>
      </c>
      <c r="I17" t="str">
        <f>VLOOKUP(A17,HOP!A:T,20,0)</f>
        <v>直连</v>
      </c>
    </row>
    <row r="18" ht="14.25" hidden="1" customHeight="1" spans="1:9">
      <c r="A18" s="6" t="s">
        <v>208</v>
      </c>
      <c r="B18" s="7" t="s">
        <v>101</v>
      </c>
      <c r="C18" s="7" t="s">
        <v>92</v>
      </c>
      <c r="D18" s="3">
        <v>147</v>
      </c>
      <c r="E18" t="str">
        <f>VLOOKUP(A18,HOP!A:L,12,0)</f>
        <v>147.00</v>
      </c>
      <c r="F18" t="str">
        <f>VLOOKUP(A18,HOP!A:C,3,0)</f>
        <v>2152684</v>
      </c>
      <c r="G18">
        <f t="shared" si="0"/>
        <v>0</v>
      </c>
      <c r="H18" t="str">
        <f t="shared" si="1"/>
        <v>，2152684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101</v>
      </c>
      <c r="C19" s="7" t="s">
        <v>92</v>
      </c>
      <c r="D19" s="3">
        <v>147</v>
      </c>
      <c r="E19" t="str">
        <f>VLOOKUP(A19,HOP!A:L,12,0)</f>
        <v>147.00</v>
      </c>
      <c r="F19" t="str">
        <f>VLOOKUP(A19,HOP!A:C,3,0)</f>
        <v>2151742</v>
      </c>
      <c r="G19">
        <f t="shared" si="0"/>
        <v>0</v>
      </c>
      <c r="H19" t="str">
        <f t="shared" si="1"/>
        <v>，2151742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101</v>
      </c>
      <c r="C20" s="7" t="s">
        <v>92</v>
      </c>
      <c r="D20" s="3">
        <v>646</v>
      </c>
      <c r="E20" t="str">
        <f>VLOOKUP(A20,HOP!A:L,12,0)</f>
        <v>646.00</v>
      </c>
      <c r="F20" t="str">
        <f>VLOOKUP(A20,HOP!A:C,3,0)</f>
        <v>2153057</v>
      </c>
      <c r="G20">
        <f t="shared" si="0"/>
        <v>0</v>
      </c>
      <c r="H20" t="str">
        <f t="shared" si="1"/>
        <v>，2153057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101</v>
      </c>
      <c r="C21" s="7" t="s">
        <v>92</v>
      </c>
      <c r="D21" s="3">
        <v>175</v>
      </c>
      <c r="E21" t="str">
        <f>VLOOKUP(A21,HOP!A:L,12,0)</f>
        <v>175.00</v>
      </c>
      <c r="F21" t="str">
        <f>VLOOKUP(A21,HOP!A:C,3,0)</f>
        <v>2153089</v>
      </c>
      <c r="G21">
        <f t="shared" si="0"/>
        <v>0</v>
      </c>
      <c r="H21" t="str">
        <f t="shared" si="1"/>
        <v>，2153089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101</v>
      </c>
      <c r="C22" s="7" t="s">
        <v>92</v>
      </c>
      <c r="D22" s="3">
        <v>114</v>
      </c>
      <c r="E22" t="str">
        <f>VLOOKUP(A22,HOP!A:L,12,0)</f>
        <v>114.00</v>
      </c>
      <c r="F22" t="str">
        <f>VLOOKUP(A22,HOP!A:C,3,0)</f>
        <v>2152284</v>
      </c>
      <c r="G22">
        <f t="shared" si="0"/>
        <v>0</v>
      </c>
      <c r="H22" t="str">
        <f t="shared" si="1"/>
        <v>，2152284</v>
      </c>
      <c r="I22" t="str">
        <f>VLOOKUP(A22,HOP!A:T,20,0)</f>
        <v>直连</v>
      </c>
    </row>
    <row r="23" ht="14.25" hidden="1" customHeight="1" spans="1:9">
      <c r="A23" s="6" t="s">
        <v>242</v>
      </c>
      <c r="B23" s="7" t="s">
        <v>101</v>
      </c>
      <c r="C23" s="7" t="s">
        <v>92</v>
      </c>
      <c r="D23" s="3">
        <v>249</v>
      </c>
      <c r="E23" t="str">
        <f>VLOOKUP(A23,HOP!A:L,12,0)</f>
        <v>249.00</v>
      </c>
      <c r="F23" t="str">
        <f>VLOOKUP(A23,HOP!A:C,3,0)</f>
        <v>2152115</v>
      </c>
      <c r="G23">
        <f t="shared" si="0"/>
        <v>0</v>
      </c>
      <c r="H23" t="str">
        <f t="shared" si="1"/>
        <v>，2152115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101</v>
      </c>
      <c r="C24" s="7" t="s">
        <v>92</v>
      </c>
      <c r="D24" s="3">
        <v>123</v>
      </c>
      <c r="E24" t="str">
        <f>VLOOKUP(A24,HOP!A:L,12,0)</f>
        <v>123.00</v>
      </c>
      <c r="F24" t="str">
        <f>VLOOKUP(A24,HOP!A:C,3,0)</f>
        <v>2152639</v>
      </c>
      <c r="G24">
        <f t="shared" si="0"/>
        <v>0</v>
      </c>
      <c r="H24" t="str">
        <f t="shared" si="1"/>
        <v>，2152639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101</v>
      </c>
      <c r="C25" s="7" t="s">
        <v>92</v>
      </c>
      <c r="D25" s="3">
        <v>187</v>
      </c>
      <c r="E25" t="str">
        <f>VLOOKUP(A25,HOP!A:L,12,0)</f>
        <v>187.00</v>
      </c>
      <c r="F25" t="str">
        <f>VLOOKUP(A25,HOP!A:C,3,0)</f>
        <v>2152876</v>
      </c>
      <c r="G25">
        <f t="shared" si="0"/>
        <v>0</v>
      </c>
      <c r="H25" t="str">
        <f t="shared" si="1"/>
        <v>，2152876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101</v>
      </c>
      <c r="C26" s="7" t="s">
        <v>92</v>
      </c>
      <c r="D26" s="3">
        <v>107</v>
      </c>
      <c r="E26" t="str">
        <f>VLOOKUP(A26,HOP!A:L,12,0)</f>
        <v>107.00</v>
      </c>
      <c r="F26" t="str">
        <f>VLOOKUP(A26,HOP!A:C,3,0)</f>
        <v>2152892</v>
      </c>
      <c r="G26">
        <f t="shared" si="0"/>
        <v>0</v>
      </c>
      <c r="H26" t="str">
        <f t="shared" si="1"/>
        <v>，2152892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101</v>
      </c>
      <c r="C27" s="7" t="s">
        <v>92</v>
      </c>
      <c r="D27" s="3">
        <v>213</v>
      </c>
      <c r="E27" t="str">
        <f>VLOOKUP(A27,HOP!A:L,12,0)</f>
        <v>213.00</v>
      </c>
      <c r="F27" t="str">
        <f>VLOOKUP(A27,HOP!A:C,3,0)</f>
        <v>2153101</v>
      </c>
      <c r="G27">
        <f t="shared" si="0"/>
        <v>0</v>
      </c>
      <c r="H27" t="str">
        <f t="shared" si="1"/>
        <v>，2153101</v>
      </c>
      <c r="I27" t="str">
        <f>VLOOKUP(A27,HOP!A:T,20,0)</f>
        <v>直连</v>
      </c>
    </row>
    <row r="28" ht="14.25" hidden="1" customHeight="1" spans="1:9">
      <c r="A28" s="6" t="s">
        <v>274</v>
      </c>
      <c r="B28" s="7" t="s">
        <v>101</v>
      </c>
      <c r="C28" s="7" t="s">
        <v>92</v>
      </c>
      <c r="D28" s="3">
        <v>78</v>
      </c>
      <c r="E28" t="str">
        <f>VLOOKUP(A28,HOP!A:L,12,0)</f>
        <v>78.00</v>
      </c>
      <c r="F28" t="str">
        <f>VLOOKUP(A28,HOP!A:C,3,0)</f>
        <v>2153123</v>
      </c>
      <c r="G28">
        <f t="shared" si="0"/>
        <v>0</v>
      </c>
      <c r="H28" t="str">
        <f t="shared" si="1"/>
        <v>，2153123</v>
      </c>
      <c r="I28" t="str">
        <f>VLOOKUP(A28,HOP!A:T,20,0)</f>
        <v>直连</v>
      </c>
    </row>
    <row r="29" ht="14.25" hidden="1" customHeight="1" spans="1:9">
      <c r="A29" s="6" t="s">
        <v>282</v>
      </c>
      <c r="B29" s="7" t="s">
        <v>101</v>
      </c>
      <c r="C29" s="7" t="s">
        <v>92</v>
      </c>
      <c r="D29" s="3">
        <v>84</v>
      </c>
      <c r="E29" t="str">
        <f>VLOOKUP(A29,HOP!A:L,12,0)</f>
        <v>84.00</v>
      </c>
      <c r="F29" t="str">
        <f>VLOOKUP(A29,HOP!A:C,3,0)</f>
        <v>2153077</v>
      </c>
      <c r="G29">
        <f t="shared" si="0"/>
        <v>0</v>
      </c>
      <c r="H29" t="str">
        <f t="shared" si="1"/>
        <v>，2153077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81</v>
      </c>
      <c r="C30" s="7" t="s">
        <v>92</v>
      </c>
      <c r="D30" s="3">
        <v>1076</v>
      </c>
      <c r="E30" t="str">
        <f>VLOOKUP(A30,HOP!A:L,12,0)</f>
        <v>1076.00</v>
      </c>
      <c r="F30" t="str">
        <f>VLOOKUP(A30,HOP!A:C,3,0)</f>
        <v>2149203</v>
      </c>
      <c r="G30">
        <f t="shared" si="0"/>
        <v>0</v>
      </c>
      <c r="H30" t="str">
        <f t="shared" si="1"/>
        <v>，2149203</v>
      </c>
      <c r="I30" t="str">
        <f>VLOOKUP(A30,HOP!A:T,20,0)</f>
        <v>直连</v>
      </c>
    </row>
    <row r="31" ht="14.25" hidden="1" customHeight="1" spans="1:9">
      <c r="A31" s="6" t="s">
        <v>297</v>
      </c>
      <c r="B31" s="7" t="s">
        <v>101</v>
      </c>
      <c r="C31" s="7" t="s">
        <v>92</v>
      </c>
      <c r="D31" s="3">
        <v>251</v>
      </c>
      <c r="E31" t="str">
        <f>VLOOKUP(A31,HOP!A:L,12,0)</f>
        <v>251.00</v>
      </c>
      <c r="F31" t="str">
        <f>VLOOKUP(A31,HOP!A:C,3,0)</f>
        <v>2150373</v>
      </c>
      <c r="G31">
        <f t="shared" si="0"/>
        <v>0</v>
      </c>
      <c r="H31" t="str">
        <f t="shared" si="1"/>
        <v>，2150373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101</v>
      </c>
      <c r="C32" s="7" t="s">
        <v>92</v>
      </c>
      <c r="D32" s="3">
        <v>150</v>
      </c>
      <c r="E32" t="str">
        <f>VLOOKUP(A32,HOP!A:L,12,0)</f>
        <v>150.00</v>
      </c>
      <c r="F32" t="str">
        <f>VLOOKUP(A32,HOP!A:C,3,0)</f>
        <v>2152117</v>
      </c>
      <c r="G32">
        <f t="shared" si="0"/>
        <v>0</v>
      </c>
      <c r="H32" t="str">
        <f t="shared" si="1"/>
        <v>，2152117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101</v>
      </c>
      <c r="C33" s="7" t="s">
        <v>92</v>
      </c>
      <c r="D33" s="3">
        <v>325</v>
      </c>
      <c r="E33" t="str">
        <f>VLOOKUP(A33,HOP!A:L,12,0)</f>
        <v>325.00</v>
      </c>
      <c r="F33" t="str">
        <f>VLOOKUP(A33,HOP!A:C,3,0)</f>
        <v>2152659</v>
      </c>
      <c r="G33">
        <f t="shared" si="0"/>
        <v>0</v>
      </c>
      <c r="H33" t="str">
        <f t="shared" si="1"/>
        <v>，2152659</v>
      </c>
      <c r="I33" t="str">
        <f>VLOOKUP(A33,HOP!A:T,20,0)</f>
        <v>直连</v>
      </c>
    </row>
    <row r="34" ht="14.25" hidden="1" customHeight="1" spans="1:9">
      <c r="A34" s="6" t="s">
        <v>318</v>
      </c>
      <c r="B34" s="7" t="s">
        <v>101</v>
      </c>
      <c r="C34" s="7" t="s">
        <v>92</v>
      </c>
      <c r="D34" s="3">
        <v>650</v>
      </c>
      <c r="E34" t="str">
        <f>VLOOKUP(A34,HOP!A:L,12,0)</f>
        <v>650.00</v>
      </c>
      <c r="F34" t="str">
        <f>VLOOKUP(A34,HOP!A:C,3,0)</f>
        <v>2152663</v>
      </c>
      <c r="G34">
        <f t="shared" si="0"/>
        <v>0</v>
      </c>
      <c r="H34" t="str">
        <f t="shared" si="1"/>
        <v>，2152663</v>
      </c>
      <c r="I34" t="str">
        <f>VLOOKUP(A34,HOP!A:T,20,0)</f>
        <v>直连</v>
      </c>
    </row>
    <row r="35" ht="14.25" hidden="1" customHeight="1" spans="1:9">
      <c r="A35" s="6" t="s">
        <v>322</v>
      </c>
      <c r="B35" s="7" t="s">
        <v>101</v>
      </c>
      <c r="C35" s="7" t="s">
        <v>92</v>
      </c>
      <c r="D35" s="3">
        <v>118</v>
      </c>
      <c r="E35" t="str">
        <f>VLOOKUP(A35,HOP!A:L,12,0)</f>
        <v>118.00</v>
      </c>
      <c r="F35" t="str">
        <f>VLOOKUP(A35,HOP!A:C,3,0)</f>
        <v>2152950</v>
      </c>
      <c r="G35">
        <f t="shared" ref="G35:G66" si="2">D35-E35</f>
        <v>0</v>
      </c>
      <c r="H35" t="str">
        <f t="shared" ref="H35:H66" si="3">$H$1&amp;F35</f>
        <v>，2152950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101</v>
      </c>
      <c r="C36" s="7" t="s">
        <v>92</v>
      </c>
      <c r="D36" s="3">
        <v>157</v>
      </c>
      <c r="E36" t="str">
        <f>VLOOKUP(A36,HOP!A:L,12,0)</f>
        <v>157.00</v>
      </c>
      <c r="F36" t="str">
        <f>VLOOKUP(A36,HOP!A:C,3,0)</f>
        <v>2152243</v>
      </c>
      <c r="G36">
        <f t="shared" si="2"/>
        <v>0</v>
      </c>
      <c r="H36" t="str">
        <f t="shared" si="3"/>
        <v>，2152243</v>
      </c>
      <c r="I36" t="str">
        <f>VLOOKUP(A36,HOP!A:T,20,0)</f>
        <v>直连</v>
      </c>
    </row>
    <row r="37" ht="14.25" hidden="1" customHeight="1" spans="1:9">
      <c r="A37" s="6" t="s">
        <v>335</v>
      </c>
      <c r="B37" s="7" t="s">
        <v>101</v>
      </c>
      <c r="C37" s="7" t="s">
        <v>92</v>
      </c>
      <c r="D37" s="3">
        <v>108</v>
      </c>
      <c r="E37" t="str">
        <f>VLOOKUP(A37,HOP!A:L,12,0)</f>
        <v>108.00</v>
      </c>
      <c r="F37" t="str">
        <f>VLOOKUP(A37,HOP!A:C,3,0)</f>
        <v>2152867</v>
      </c>
      <c r="G37">
        <f t="shared" si="2"/>
        <v>0</v>
      </c>
      <c r="H37" t="str">
        <f t="shared" si="3"/>
        <v>，2152867</v>
      </c>
      <c r="I37" t="str">
        <f>VLOOKUP(A37,HOP!A:T,20,0)</f>
        <v>直连</v>
      </c>
    </row>
    <row r="38" ht="14.25" hidden="1" customHeight="1" spans="1:9">
      <c r="A38" s="6" t="s">
        <v>342</v>
      </c>
      <c r="B38" s="7" t="s">
        <v>101</v>
      </c>
      <c r="C38" s="7" t="s">
        <v>92</v>
      </c>
      <c r="D38" s="3">
        <v>165</v>
      </c>
      <c r="E38" t="str">
        <f>VLOOKUP(A38,HOP!A:L,12,0)</f>
        <v>165.00</v>
      </c>
      <c r="F38" t="str">
        <f>VLOOKUP(A38,HOP!A:C,3,0)</f>
        <v>2152896</v>
      </c>
      <c r="G38">
        <f t="shared" si="2"/>
        <v>0</v>
      </c>
      <c r="H38" t="str">
        <f t="shared" si="3"/>
        <v>，2152896</v>
      </c>
      <c r="I38" t="str">
        <f>VLOOKUP(A38,HOP!A:T,20,0)</f>
        <v>直连</v>
      </c>
    </row>
    <row r="39" ht="14.25" hidden="1" customHeight="1" spans="1:9">
      <c r="A39" s="6" t="s">
        <v>350</v>
      </c>
      <c r="B39" s="7" t="s">
        <v>101</v>
      </c>
      <c r="C39" s="7" t="s">
        <v>92</v>
      </c>
      <c r="D39" s="3">
        <v>233</v>
      </c>
      <c r="E39" t="str">
        <f>VLOOKUP(A39,HOP!A:L,12,0)</f>
        <v>233.00</v>
      </c>
      <c r="F39" t="str">
        <f>VLOOKUP(A39,HOP!A:C,3,0)</f>
        <v>2153088</v>
      </c>
      <c r="G39">
        <f t="shared" si="2"/>
        <v>0</v>
      </c>
      <c r="H39" t="str">
        <f t="shared" si="3"/>
        <v>，2153088</v>
      </c>
      <c r="I39" t="str">
        <f>VLOOKUP(A39,HOP!A:T,20,0)</f>
        <v>直连</v>
      </c>
    </row>
    <row r="40" ht="14.25" hidden="1" customHeight="1" spans="1:9">
      <c r="A40" s="6" t="s">
        <v>358</v>
      </c>
      <c r="B40" s="7" t="s">
        <v>80</v>
      </c>
      <c r="C40" s="7" t="s">
        <v>92</v>
      </c>
      <c r="D40" s="3">
        <v>633</v>
      </c>
      <c r="E40" t="str">
        <f>VLOOKUP(A40,HOP!A:L,12,0)</f>
        <v>633.00</v>
      </c>
      <c r="F40" t="str">
        <f>VLOOKUP(A40,HOP!A:C,3,0)</f>
        <v>2145678</v>
      </c>
      <c r="G40">
        <f t="shared" si="2"/>
        <v>0</v>
      </c>
      <c r="H40" t="str">
        <f t="shared" si="3"/>
        <v>，2145678</v>
      </c>
      <c r="I40" t="str">
        <f>VLOOKUP(A40,HOP!A:T,20,0)</f>
        <v>直连</v>
      </c>
    </row>
    <row r="41" ht="14.25" hidden="1" customHeight="1" spans="1:9">
      <c r="A41" s="6" t="s">
        <v>367</v>
      </c>
      <c r="B41" s="7" t="s">
        <v>101</v>
      </c>
      <c r="C41" s="7" t="s">
        <v>92</v>
      </c>
      <c r="D41" s="3">
        <v>284</v>
      </c>
      <c r="E41" t="str">
        <f>VLOOKUP(A41,HOP!A:L,12,0)</f>
        <v>284.00</v>
      </c>
      <c r="F41" t="str">
        <f>VLOOKUP(A41,HOP!A:C,3,0)</f>
        <v>2146161</v>
      </c>
      <c r="G41">
        <f t="shared" si="2"/>
        <v>0</v>
      </c>
      <c r="H41" t="str">
        <f t="shared" si="3"/>
        <v>，2146161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101</v>
      </c>
      <c r="C42" s="7" t="s">
        <v>92</v>
      </c>
      <c r="D42" s="3">
        <v>360</v>
      </c>
      <c r="E42" t="str">
        <f>VLOOKUP(A42,HOP!A:L,12,0)</f>
        <v>360.00</v>
      </c>
      <c r="F42" t="str">
        <f>VLOOKUP(A42,HOP!A:C,3,0)</f>
        <v>2146642</v>
      </c>
      <c r="G42">
        <f t="shared" si="2"/>
        <v>0</v>
      </c>
      <c r="H42" t="str">
        <f t="shared" si="3"/>
        <v>，2146642</v>
      </c>
      <c r="I42" t="str">
        <f>VLOOKUP(A42,HOP!A:T,20,0)</f>
        <v>直连</v>
      </c>
    </row>
    <row r="43" ht="14.25" hidden="1" customHeight="1" spans="1:9">
      <c r="A43" s="6" t="s">
        <v>382</v>
      </c>
      <c r="B43" s="7" t="s">
        <v>101</v>
      </c>
      <c r="C43" s="7" t="s">
        <v>92</v>
      </c>
      <c r="D43" s="3">
        <v>128</v>
      </c>
      <c r="E43" t="str">
        <f>VLOOKUP(A43,HOP!A:L,12,0)</f>
        <v>128.00</v>
      </c>
      <c r="F43" t="str">
        <f>VLOOKUP(A43,HOP!A:C,3,0)</f>
        <v>2151990</v>
      </c>
      <c r="G43">
        <f t="shared" si="2"/>
        <v>0</v>
      </c>
      <c r="H43" t="str">
        <f t="shared" si="3"/>
        <v>，2151990</v>
      </c>
      <c r="I43" t="str">
        <f>VLOOKUP(A43,HOP!A:T,20,0)</f>
        <v>直连</v>
      </c>
    </row>
    <row r="44" ht="14.25" hidden="1" customHeight="1" spans="1:9">
      <c r="A44" s="6" t="s">
        <v>389</v>
      </c>
      <c r="B44" s="7" t="s">
        <v>101</v>
      </c>
      <c r="C44" s="7" t="s">
        <v>92</v>
      </c>
      <c r="D44" s="3">
        <v>190</v>
      </c>
      <c r="E44" t="str">
        <f>VLOOKUP(A44,HOP!A:L,12,0)</f>
        <v>190.00</v>
      </c>
      <c r="F44" t="str">
        <f>VLOOKUP(A44,HOP!A:C,3,0)</f>
        <v>2150806</v>
      </c>
      <c r="G44">
        <f t="shared" si="2"/>
        <v>0</v>
      </c>
      <c r="H44" t="str">
        <f t="shared" si="3"/>
        <v>，2150806</v>
      </c>
      <c r="I44" t="str">
        <f>VLOOKUP(A44,HOP!A:T,20,0)</f>
        <v>直连</v>
      </c>
    </row>
    <row r="45" ht="14.25" hidden="1" customHeight="1" spans="1:9">
      <c r="A45" s="6" t="s">
        <v>395</v>
      </c>
      <c r="B45" s="7" t="s">
        <v>101</v>
      </c>
      <c r="C45" s="7" t="s">
        <v>92</v>
      </c>
      <c r="D45" s="3">
        <v>170</v>
      </c>
      <c r="E45" t="str">
        <f>VLOOKUP(A45,HOP!A:L,12,0)</f>
        <v>170.00</v>
      </c>
      <c r="F45" t="str">
        <f>VLOOKUP(A45,HOP!A:C,3,0)</f>
        <v>2151504</v>
      </c>
      <c r="G45">
        <f t="shared" si="2"/>
        <v>0</v>
      </c>
      <c r="H45" t="str">
        <f t="shared" si="3"/>
        <v>，2151504</v>
      </c>
      <c r="I45" t="str">
        <f>VLOOKUP(A45,HOP!A:T,20,0)</f>
        <v>直连</v>
      </c>
    </row>
    <row r="46" ht="14.25" hidden="1" customHeight="1" spans="1:9">
      <c r="A46" s="6" t="s">
        <v>402</v>
      </c>
      <c r="B46" s="7" t="s">
        <v>81</v>
      </c>
      <c r="C46" s="7" t="s">
        <v>92</v>
      </c>
      <c r="D46" s="3">
        <v>143</v>
      </c>
      <c r="E46" t="str">
        <f>VLOOKUP(A46,HOP!A:L,12,0)</f>
        <v>143.00</v>
      </c>
      <c r="F46" t="str">
        <f>VLOOKUP(A46,HOP!A:C,3,0)</f>
        <v>2151772</v>
      </c>
      <c r="G46">
        <f t="shared" si="2"/>
        <v>0</v>
      </c>
      <c r="H46" t="str">
        <f t="shared" si="3"/>
        <v>，2151772</v>
      </c>
      <c r="I46" t="str">
        <f>VLOOKUP(A46,HOP!A:T,20,0)</f>
        <v>直连</v>
      </c>
    </row>
    <row r="47" ht="14.25" hidden="1" customHeight="1" spans="1:9">
      <c r="A47" s="6" t="s">
        <v>408</v>
      </c>
      <c r="B47" s="7" t="s">
        <v>101</v>
      </c>
      <c r="C47" s="7" t="s">
        <v>92</v>
      </c>
      <c r="D47" s="3">
        <v>118</v>
      </c>
      <c r="E47" t="str">
        <f>VLOOKUP(A47,HOP!A:L,12,0)</f>
        <v>118.00</v>
      </c>
      <c r="F47" t="str">
        <f>VLOOKUP(A47,HOP!A:C,3,0)</f>
        <v>2151430</v>
      </c>
      <c r="G47">
        <f t="shared" si="2"/>
        <v>0</v>
      </c>
      <c r="H47" t="str">
        <f t="shared" si="3"/>
        <v>，2151430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101</v>
      </c>
      <c r="C48" s="7" t="s">
        <v>92</v>
      </c>
      <c r="D48" s="3">
        <v>104</v>
      </c>
      <c r="E48" t="str">
        <f>VLOOKUP(A48,HOP!A:L,12,0)</f>
        <v>104.00</v>
      </c>
      <c r="F48" t="str">
        <f>VLOOKUP(A48,HOP!A:C,3,0)</f>
        <v>2151868</v>
      </c>
      <c r="G48">
        <f t="shared" si="2"/>
        <v>0</v>
      </c>
      <c r="H48" t="str">
        <f t="shared" si="3"/>
        <v>，2151868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81</v>
      </c>
      <c r="C49" s="7" t="s">
        <v>92</v>
      </c>
      <c r="D49" s="3">
        <v>428</v>
      </c>
      <c r="E49" t="str">
        <f>VLOOKUP(A49,HOP!A:L,12,0)</f>
        <v>428.00</v>
      </c>
      <c r="F49" t="str">
        <f>VLOOKUP(A49,HOP!A:C,3,0)</f>
        <v>2148979</v>
      </c>
      <c r="G49">
        <f t="shared" si="2"/>
        <v>0</v>
      </c>
      <c r="H49" t="str">
        <f t="shared" si="3"/>
        <v>，2148979</v>
      </c>
      <c r="I49" t="str">
        <f>VLOOKUP(A49,HOP!A:T,20,0)</f>
        <v>直连</v>
      </c>
    </row>
    <row r="50" ht="14.25" hidden="1" customHeight="1" spans="1:9">
      <c r="A50" s="6" t="s">
        <v>427</v>
      </c>
      <c r="B50" s="7" t="s">
        <v>101</v>
      </c>
      <c r="C50" s="7" t="s">
        <v>92</v>
      </c>
      <c r="D50" s="3">
        <v>261</v>
      </c>
      <c r="E50" t="str">
        <f>VLOOKUP(A50,HOP!A:L,12,0)</f>
        <v>261.00</v>
      </c>
      <c r="F50" t="str">
        <f>VLOOKUP(A50,HOP!A:C,3,0)</f>
        <v>2150282</v>
      </c>
      <c r="G50">
        <f t="shared" si="2"/>
        <v>0</v>
      </c>
      <c r="H50" t="str">
        <f t="shared" si="3"/>
        <v>，2150282</v>
      </c>
      <c r="I50" t="str">
        <f>VLOOKUP(A50,HOP!A:T,20,0)</f>
        <v>直连</v>
      </c>
    </row>
    <row r="51" ht="14.25" hidden="1" customHeight="1" spans="1:9">
      <c r="A51" s="6" t="s">
        <v>434</v>
      </c>
      <c r="B51" s="7" t="s">
        <v>101</v>
      </c>
      <c r="C51" s="7" t="s">
        <v>92</v>
      </c>
      <c r="D51" s="3">
        <v>317</v>
      </c>
      <c r="E51" t="str">
        <f>VLOOKUP(A51,HOP!A:L,12,0)</f>
        <v>317.00</v>
      </c>
      <c r="F51" t="str">
        <f>VLOOKUP(A51,HOP!A:C,3,0)</f>
        <v>2152755</v>
      </c>
      <c r="G51">
        <f t="shared" si="2"/>
        <v>0</v>
      </c>
      <c r="H51" t="str">
        <f t="shared" si="3"/>
        <v>，2152755</v>
      </c>
      <c r="I51" t="str">
        <f>VLOOKUP(A51,HOP!A:T,20,0)</f>
        <v>直连</v>
      </c>
    </row>
    <row r="52" ht="14.25" hidden="1" customHeight="1" spans="1:9">
      <c r="A52" s="6" t="s">
        <v>442</v>
      </c>
      <c r="B52" s="7" t="s">
        <v>101</v>
      </c>
      <c r="C52" s="7" t="s">
        <v>92</v>
      </c>
      <c r="D52" s="3">
        <v>131</v>
      </c>
      <c r="E52" t="str">
        <f>VLOOKUP(A52,HOP!A:L,12,0)</f>
        <v>131.00</v>
      </c>
      <c r="F52" t="str">
        <f>VLOOKUP(A52,HOP!A:C,3,0)</f>
        <v>2152877</v>
      </c>
      <c r="G52">
        <f t="shared" si="2"/>
        <v>0</v>
      </c>
      <c r="H52" t="str">
        <f t="shared" si="3"/>
        <v>，2152877</v>
      </c>
      <c r="I52" t="str">
        <f>VLOOKUP(A52,HOP!A:T,20,0)</f>
        <v>直连</v>
      </c>
    </row>
    <row r="53" ht="14.25" hidden="1" customHeight="1" spans="1:9">
      <c r="A53" s="6" t="s">
        <v>449</v>
      </c>
      <c r="B53" s="7" t="s">
        <v>423</v>
      </c>
      <c r="C53" s="7" t="s">
        <v>92</v>
      </c>
      <c r="D53" s="3">
        <v>560</v>
      </c>
      <c r="E53" t="str">
        <f>VLOOKUP(A53,HOP!A:L,12,0)</f>
        <v>560.00</v>
      </c>
      <c r="F53" t="str">
        <f>VLOOKUP(A53,HOP!A:C,3,0)</f>
        <v>2146929</v>
      </c>
      <c r="G53">
        <f t="shared" si="2"/>
        <v>0</v>
      </c>
      <c r="H53" t="str">
        <f t="shared" si="3"/>
        <v>，2146929</v>
      </c>
      <c r="I53" t="str">
        <f>VLOOKUP(A53,HOP!A:T,20,0)</f>
        <v>直连</v>
      </c>
    </row>
    <row r="54" ht="14.25" hidden="1" customHeight="1" spans="1:9">
      <c r="A54" s="6" t="s">
        <v>456</v>
      </c>
      <c r="B54" s="7" t="s">
        <v>81</v>
      </c>
      <c r="C54" s="7" t="s">
        <v>92</v>
      </c>
      <c r="D54" s="3">
        <v>230</v>
      </c>
      <c r="E54" t="str">
        <f>VLOOKUP(A54,HOP!A:L,12,0)</f>
        <v>230.00</v>
      </c>
      <c r="F54" t="str">
        <f>VLOOKUP(A54,HOP!A:C,3,0)</f>
        <v>2148808</v>
      </c>
      <c r="G54">
        <f t="shared" si="2"/>
        <v>0</v>
      </c>
      <c r="H54" t="str">
        <f t="shared" si="3"/>
        <v>，2148808</v>
      </c>
      <c r="I54" t="str">
        <f>VLOOKUP(A54,HOP!A:T,20,0)</f>
        <v>直连</v>
      </c>
    </row>
    <row r="55" ht="14.25" hidden="1" customHeight="1" spans="1:9">
      <c r="A55" s="6" t="s">
        <v>463</v>
      </c>
      <c r="B55" s="7" t="s">
        <v>101</v>
      </c>
      <c r="C55" s="7" t="s">
        <v>92</v>
      </c>
      <c r="D55" s="3">
        <v>130</v>
      </c>
      <c r="E55" t="str">
        <f>VLOOKUP(A55,HOP!A:L,12,0)</f>
        <v>130.00</v>
      </c>
      <c r="F55" t="str">
        <f>VLOOKUP(A55,HOP!A:C,3,0)</f>
        <v>2150734</v>
      </c>
      <c r="G55">
        <f t="shared" si="2"/>
        <v>0</v>
      </c>
      <c r="H55" t="str">
        <f t="shared" si="3"/>
        <v>，2150734</v>
      </c>
      <c r="I55" t="str">
        <f>VLOOKUP(A55,HOP!A:T,20,0)</f>
        <v>直连</v>
      </c>
    </row>
    <row r="56" ht="14.25" hidden="1" customHeight="1" spans="1:9">
      <c r="A56" s="6" t="s">
        <v>469</v>
      </c>
      <c r="B56" s="7" t="s">
        <v>101</v>
      </c>
      <c r="C56" s="7" t="s">
        <v>92</v>
      </c>
      <c r="D56" s="3">
        <v>100</v>
      </c>
      <c r="E56" t="str">
        <f>VLOOKUP(A56,HOP!A:L,12,0)</f>
        <v>100.00</v>
      </c>
      <c r="F56" t="str">
        <f>VLOOKUP(A56,HOP!A:C,3,0)</f>
        <v>2152553</v>
      </c>
      <c r="G56">
        <f t="shared" si="2"/>
        <v>0</v>
      </c>
      <c r="H56" t="str">
        <f t="shared" si="3"/>
        <v>，2152553</v>
      </c>
      <c r="I56" t="str">
        <f>VLOOKUP(A56,HOP!A:T,20,0)</f>
        <v>直连</v>
      </c>
    </row>
    <row r="57" ht="14.25" hidden="1" customHeight="1" spans="1:9">
      <c r="A57" s="6" t="s">
        <v>477</v>
      </c>
      <c r="B57" s="7" t="s">
        <v>101</v>
      </c>
      <c r="C57" s="7" t="s">
        <v>92</v>
      </c>
      <c r="D57" s="3">
        <v>156</v>
      </c>
      <c r="E57" t="str">
        <f>VLOOKUP(A57,HOP!A:L,12,0)</f>
        <v>156.00</v>
      </c>
      <c r="F57" t="str">
        <f>VLOOKUP(A57,HOP!A:C,3,0)</f>
        <v>2151537</v>
      </c>
      <c r="G57">
        <f t="shared" si="2"/>
        <v>0</v>
      </c>
      <c r="H57" t="str">
        <f t="shared" si="3"/>
        <v>，2151537</v>
      </c>
      <c r="I57" t="str">
        <f>VLOOKUP(A57,HOP!A:T,20,0)</f>
        <v>直连</v>
      </c>
    </row>
    <row r="58" ht="14.25" hidden="1" customHeight="1" spans="1:9">
      <c r="A58" s="6" t="s">
        <v>481</v>
      </c>
      <c r="B58" s="7" t="s">
        <v>101</v>
      </c>
      <c r="C58" s="7" t="s">
        <v>92</v>
      </c>
      <c r="D58" s="3">
        <v>442</v>
      </c>
      <c r="E58" t="str">
        <f>VLOOKUP(A58,HOP!A:L,12,0)</f>
        <v>442.00</v>
      </c>
      <c r="F58" t="str">
        <f>VLOOKUP(A58,HOP!A:C,3,0)</f>
        <v>2152317</v>
      </c>
      <c r="G58">
        <f t="shared" si="2"/>
        <v>0</v>
      </c>
      <c r="H58" t="str">
        <f t="shared" si="3"/>
        <v>，2152317</v>
      </c>
      <c r="I58" t="str">
        <f>VLOOKUP(A58,HOP!A:T,20,0)</f>
        <v>直连</v>
      </c>
    </row>
    <row r="59" ht="14.25" hidden="1" customHeight="1" spans="1:9">
      <c r="A59" s="6" t="s">
        <v>488</v>
      </c>
      <c r="B59" s="7" t="s">
        <v>101</v>
      </c>
      <c r="C59" s="7" t="s">
        <v>92</v>
      </c>
      <c r="D59" s="3">
        <v>105</v>
      </c>
      <c r="E59" t="str">
        <f>VLOOKUP(A59,HOP!A:L,12,0)</f>
        <v>105.00</v>
      </c>
      <c r="F59" t="str">
        <f>VLOOKUP(A59,HOP!A:C,3,0)</f>
        <v>2153030</v>
      </c>
      <c r="G59">
        <f t="shared" si="2"/>
        <v>0</v>
      </c>
      <c r="H59" t="str">
        <f t="shared" si="3"/>
        <v>，2153030</v>
      </c>
      <c r="I59" t="str">
        <f>VLOOKUP(A59,HOP!A:T,20,0)</f>
        <v>直连</v>
      </c>
    </row>
    <row r="60" ht="14.25" hidden="1" customHeight="1" spans="1:9">
      <c r="A60" s="6" t="s">
        <v>495</v>
      </c>
      <c r="B60" s="7" t="s">
        <v>101</v>
      </c>
      <c r="C60" s="7" t="s">
        <v>92</v>
      </c>
      <c r="D60" s="3">
        <v>687</v>
      </c>
      <c r="E60" t="str">
        <f>VLOOKUP(A60,HOP!A:L,12,0)</f>
        <v>687.00</v>
      </c>
      <c r="F60" t="str">
        <f>VLOOKUP(A60,HOP!A:C,3,0)</f>
        <v>2147858</v>
      </c>
      <c r="G60">
        <f t="shared" si="2"/>
        <v>0</v>
      </c>
      <c r="H60" t="str">
        <f t="shared" si="3"/>
        <v>，2147858</v>
      </c>
      <c r="I60" t="str">
        <f>VLOOKUP(A60,HOP!A:T,20,0)</f>
        <v>直连</v>
      </c>
    </row>
    <row r="61" ht="14.25" hidden="1" customHeight="1" spans="1:9">
      <c r="A61" s="6" t="s">
        <v>502</v>
      </c>
      <c r="B61" s="7" t="s">
        <v>101</v>
      </c>
      <c r="C61" s="7" t="s">
        <v>92</v>
      </c>
      <c r="D61" s="3">
        <v>237</v>
      </c>
      <c r="E61" t="str">
        <f>VLOOKUP(A61,HOP!A:L,12,0)</f>
        <v>237.00</v>
      </c>
      <c r="F61" t="str">
        <f>VLOOKUP(A61,HOP!A:C,3,0)</f>
        <v>2147855</v>
      </c>
      <c r="G61">
        <f t="shared" si="2"/>
        <v>0</v>
      </c>
      <c r="H61" t="str">
        <f t="shared" si="3"/>
        <v>，2147855</v>
      </c>
      <c r="I61" t="str">
        <f>VLOOKUP(A61,HOP!A:T,20,0)</f>
        <v>直连</v>
      </c>
    </row>
    <row r="62" ht="14.25" customHeight="1" spans="1:10">
      <c r="A62" s="43" t="s">
        <v>507</v>
      </c>
      <c r="B62" s="7" t="s">
        <v>101</v>
      </c>
      <c r="C62" s="7" t="s">
        <v>92</v>
      </c>
      <c r="D62" s="3">
        <v>420</v>
      </c>
      <c r="E62" t="str">
        <f>VLOOKUP(A62,HOP!A:L,12,0)</f>
        <v>210.00</v>
      </c>
      <c r="F62" t="str">
        <f>VLOOKUP(A62,HOP!A:C,3,0)</f>
        <v>2151078</v>
      </c>
      <c r="G62">
        <f t="shared" si="2"/>
        <v>210</v>
      </c>
      <c r="H62" t="str">
        <f t="shared" si="3"/>
        <v>，2151078</v>
      </c>
      <c r="I62" t="str">
        <f>VLOOKUP(A62,HOP!A:T,20,0)</f>
        <v>直连</v>
      </c>
      <c r="J62" t="s">
        <v>979</v>
      </c>
    </row>
    <row r="63" ht="14.25" hidden="1" customHeight="1" spans="1:9">
      <c r="A63" s="6" t="s">
        <v>512</v>
      </c>
      <c r="B63" s="7" t="s">
        <v>101</v>
      </c>
      <c r="C63" s="7" t="s">
        <v>92</v>
      </c>
      <c r="D63" s="3">
        <v>60</v>
      </c>
      <c r="E63" t="str">
        <f>VLOOKUP(A63,HOP!A:L,12,0)</f>
        <v>60.00</v>
      </c>
      <c r="F63" t="str">
        <f>VLOOKUP(A63,HOP!A:C,3,0)</f>
        <v>2152747</v>
      </c>
      <c r="G63">
        <f t="shared" si="2"/>
        <v>0</v>
      </c>
      <c r="H63" t="str">
        <f t="shared" si="3"/>
        <v>，2152747</v>
      </c>
      <c r="I63" t="str">
        <f>VLOOKUP(A63,HOP!A:T,20,0)</f>
        <v>直连</v>
      </c>
    </row>
    <row r="64" ht="14.25" hidden="1" customHeight="1" spans="1:9">
      <c r="A64" s="6" t="s">
        <v>518</v>
      </c>
      <c r="B64" s="7" t="s">
        <v>101</v>
      </c>
      <c r="C64" s="7" t="s">
        <v>92</v>
      </c>
      <c r="D64" s="3">
        <v>163</v>
      </c>
      <c r="E64" t="str">
        <f>VLOOKUP(A64,HOP!A:L,12,0)</f>
        <v>163.00</v>
      </c>
      <c r="F64" t="str">
        <f>VLOOKUP(A64,HOP!A:C,3,0)</f>
        <v>2153285</v>
      </c>
      <c r="G64">
        <f t="shared" si="2"/>
        <v>0</v>
      </c>
      <c r="H64" t="str">
        <f t="shared" si="3"/>
        <v>，2153285</v>
      </c>
      <c r="I64" t="str">
        <f>VLOOKUP(A64,HOP!A:T,20,0)</f>
        <v>直连</v>
      </c>
    </row>
    <row r="65" ht="14.25" hidden="1" customHeight="1" spans="1:9">
      <c r="A65" s="6" t="s">
        <v>524</v>
      </c>
      <c r="B65" s="7" t="s">
        <v>81</v>
      </c>
      <c r="C65" s="7" t="s">
        <v>92</v>
      </c>
      <c r="D65" s="3">
        <v>276</v>
      </c>
      <c r="E65" t="str">
        <f>VLOOKUP(A65,HOP!A:L,12,0)</f>
        <v>276.00</v>
      </c>
      <c r="F65" t="str">
        <f>VLOOKUP(A65,HOP!A:C,3,0)</f>
        <v>2149276</v>
      </c>
      <c r="G65">
        <f t="shared" si="2"/>
        <v>0</v>
      </c>
      <c r="H65" t="str">
        <f t="shared" si="3"/>
        <v>，2149276</v>
      </c>
      <c r="I65" t="str">
        <f>VLOOKUP(A65,HOP!A:T,20,0)</f>
        <v>直连</v>
      </c>
    </row>
    <row r="66" ht="14.25" hidden="1" customHeight="1" spans="1:9">
      <c r="A66" s="6" t="s">
        <v>531</v>
      </c>
      <c r="B66" s="7" t="s">
        <v>101</v>
      </c>
      <c r="C66" s="7" t="s">
        <v>92</v>
      </c>
      <c r="D66" s="3">
        <v>262</v>
      </c>
      <c r="E66" t="str">
        <f>VLOOKUP(A66,HOP!A:L,12,0)</f>
        <v>262.00</v>
      </c>
      <c r="F66" t="str">
        <f>VLOOKUP(A66,HOP!A:C,3,0)</f>
        <v>2149307</v>
      </c>
      <c r="G66">
        <f t="shared" si="2"/>
        <v>0</v>
      </c>
      <c r="H66" t="str">
        <f t="shared" si="3"/>
        <v>，2149307</v>
      </c>
      <c r="I66" t="str">
        <f>VLOOKUP(A66,HOP!A:T,20,0)</f>
        <v>直连</v>
      </c>
    </row>
    <row r="67" ht="14.25" hidden="1" customHeight="1" spans="1:9">
      <c r="A67" s="6" t="s">
        <v>537</v>
      </c>
      <c r="B67" s="7" t="s">
        <v>101</v>
      </c>
      <c r="C67" s="7" t="s">
        <v>92</v>
      </c>
      <c r="D67" s="3">
        <v>290</v>
      </c>
      <c r="E67" t="str">
        <f>VLOOKUP(A67,HOP!A:L,12,0)</f>
        <v>290.00</v>
      </c>
      <c r="F67" t="str">
        <f>VLOOKUP(A67,HOP!A:C,3,0)</f>
        <v>2151217</v>
      </c>
      <c r="G67">
        <f t="shared" ref="G67:G98" si="4">D67-E67</f>
        <v>0</v>
      </c>
      <c r="H67" t="str">
        <f t="shared" ref="H67:H98" si="5">$H$1&amp;F67</f>
        <v>，2151217</v>
      </c>
      <c r="I67" t="str">
        <f>VLOOKUP(A67,HOP!A:T,20,0)</f>
        <v>直连</v>
      </c>
    </row>
    <row r="68" ht="14.25" hidden="1" customHeight="1" spans="1:9">
      <c r="A68" s="6" t="s">
        <v>545</v>
      </c>
      <c r="B68" s="7" t="s">
        <v>101</v>
      </c>
      <c r="C68" s="7" t="s">
        <v>92</v>
      </c>
      <c r="D68" s="3">
        <v>105</v>
      </c>
      <c r="E68" t="str">
        <f>VLOOKUP(A68,HOP!A:L,12,0)</f>
        <v>105.00</v>
      </c>
      <c r="F68" t="str">
        <f>VLOOKUP(A68,HOP!A:C,3,0)</f>
        <v>2150537</v>
      </c>
      <c r="G68">
        <f t="shared" si="4"/>
        <v>0</v>
      </c>
      <c r="H68" t="str">
        <f t="shared" si="5"/>
        <v>，2150537</v>
      </c>
      <c r="I68" t="str">
        <f>VLOOKUP(A68,HOP!A:T,20,0)</f>
        <v>直连</v>
      </c>
    </row>
    <row r="69" ht="14.25" hidden="1" customHeight="1" spans="1:9">
      <c r="A69" s="6" t="s">
        <v>550</v>
      </c>
      <c r="B69" s="7" t="s">
        <v>101</v>
      </c>
      <c r="C69" s="7" t="s">
        <v>92</v>
      </c>
      <c r="D69" s="3">
        <v>86</v>
      </c>
      <c r="E69" t="str">
        <f>VLOOKUP(A69,HOP!A:L,12,0)</f>
        <v>86.00</v>
      </c>
      <c r="F69" t="str">
        <f>VLOOKUP(A69,HOP!A:C,3,0)</f>
        <v>2152757</v>
      </c>
      <c r="G69">
        <f t="shared" si="4"/>
        <v>0</v>
      </c>
      <c r="H69" t="str">
        <f t="shared" si="5"/>
        <v>，2152757</v>
      </c>
      <c r="I69" t="str">
        <f>VLOOKUP(A69,HOP!A:T,20,0)</f>
        <v>直连</v>
      </c>
    </row>
    <row r="70" ht="14.25" hidden="1" customHeight="1" spans="1:9">
      <c r="A70" s="6" t="s">
        <v>557</v>
      </c>
      <c r="B70" s="7" t="s">
        <v>101</v>
      </c>
      <c r="C70" s="7" t="s">
        <v>92</v>
      </c>
      <c r="D70" s="3">
        <v>378</v>
      </c>
      <c r="E70" t="str">
        <f>VLOOKUP(A70,HOP!A:L,12,0)</f>
        <v>378.00</v>
      </c>
      <c r="F70" t="str">
        <f>VLOOKUP(A70,HOP!A:C,3,0)</f>
        <v>2153044</v>
      </c>
      <c r="G70">
        <f t="shared" si="4"/>
        <v>0</v>
      </c>
      <c r="H70" t="str">
        <f t="shared" si="5"/>
        <v>，2153044</v>
      </c>
      <c r="I70" t="str">
        <f>VLOOKUP(A70,HOP!A:T,20,0)</f>
        <v>直连</v>
      </c>
    </row>
    <row r="71" ht="14.25" hidden="1" customHeight="1" spans="1:9">
      <c r="A71" s="6" t="s">
        <v>564</v>
      </c>
      <c r="B71" s="7" t="s">
        <v>101</v>
      </c>
      <c r="C71" s="7" t="s">
        <v>92</v>
      </c>
      <c r="D71" s="3">
        <v>110</v>
      </c>
      <c r="E71" t="str">
        <f>VLOOKUP(A71,HOP!A:L,12,0)</f>
        <v>110.00</v>
      </c>
      <c r="F71" t="str">
        <f>VLOOKUP(A71,HOP!A:C,3,0)</f>
        <v>2153169</v>
      </c>
      <c r="G71">
        <f t="shared" si="4"/>
        <v>0</v>
      </c>
      <c r="H71" t="str">
        <f t="shared" si="5"/>
        <v>，2153169</v>
      </c>
      <c r="I71" t="str">
        <f>VLOOKUP(A71,HOP!A:T,20,0)</f>
        <v>直连</v>
      </c>
    </row>
    <row r="72" ht="14.25" hidden="1" customHeight="1" spans="1:9">
      <c r="A72" s="6" t="s">
        <v>570</v>
      </c>
      <c r="B72" s="7" t="s">
        <v>101</v>
      </c>
      <c r="C72" s="7" t="s">
        <v>92</v>
      </c>
      <c r="D72" s="3">
        <v>358</v>
      </c>
      <c r="E72" t="str">
        <f>VLOOKUP(A72,HOP!A:L,12,0)</f>
        <v>358.00</v>
      </c>
      <c r="F72" t="str">
        <f>VLOOKUP(A72,HOP!A:C,3,0)</f>
        <v>2153140</v>
      </c>
      <c r="G72">
        <f t="shared" si="4"/>
        <v>0</v>
      </c>
      <c r="H72" t="str">
        <f t="shared" si="5"/>
        <v>，2153140</v>
      </c>
      <c r="I72" t="str">
        <f>VLOOKUP(A72,HOP!A:T,20,0)</f>
        <v>直连</v>
      </c>
    </row>
    <row r="73" ht="14.25" hidden="1" customHeight="1" spans="1:9">
      <c r="A73" s="6" t="s">
        <v>577</v>
      </c>
      <c r="B73" s="7" t="s">
        <v>101</v>
      </c>
      <c r="C73" s="7" t="s">
        <v>92</v>
      </c>
      <c r="D73" s="3">
        <v>117</v>
      </c>
      <c r="E73" t="str">
        <f>VLOOKUP(A73,HOP!A:L,12,0)</f>
        <v>117.00</v>
      </c>
      <c r="F73" t="str">
        <f>VLOOKUP(A73,HOP!A:C,3,0)</f>
        <v>2152591</v>
      </c>
      <c r="G73">
        <f t="shared" si="4"/>
        <v>0</v>
      </c>
      <c r="H73" t="str">
        <f t="shared" si="5"/>
        <v>，2152591</v>
      </c>
      <c r="I73" t="str">
        <f>VLOOKUP(A73,HOP!A:T,20,0)</f>
        <v>直连</v>
      </c>
    </row>
    <row r="74" ht="14.25" hidden="1" customHeight="1" spans="1:9">
      <c r="A74" s="6" t="s">
        <v>583</v>
      </c>
      <c r="B74" s="7" t="s">
        <v>101</v>
      </c>
      <c r="C74" s="7" t="s">
        <v>92</v>
      </c>
      <c r="D74" s="3">
        <v>195</v>
      </c>
      <c r="E74" t="str">
        <f>VLOOKUP(A74,HOP!A:L,12,0)</f>
        <v>195.00</v>
      </c>
      <c r="F74" t="str">
        <f>VLOOKUP(A74,HOP!A:C,3,0)</f>
        <v>2147301</v>
      </c>
      <c r="G74">
        <f t="shared" si="4"/>
        <v>0</v>
      </c>
      <c r="H74" t="str">
        <f t="shared" si="5"/>
        <v>，2147301</v>
      </c>
      <c r="I74" t="str">
        <f>VLOOKUP(A74,HOP!A:T,20,0)</f>
        <v>直连</v>
      </c>
    </row>
    <row r="75" ht="14.25" hidden="1" customHeight="1" spans="1:9">
      <c r="A75" s="6" t="s">
        <v>590</v>
      </c>
      <c r="B75" s="7" t="s">
        <v>423</v>
      </c>
      <c r="C75" s="7" t="s">
        <v>92</v>
      </c>
      <c r="D75" s="3">
        <v>480</v>
      </c>
      <c r="E75" t="str">
        <f>VLOOKUP(A75,HOP!A:L,12,0)</f>
        <v>480.00</v>
      </c>
      <c r="F75" t="str">
        <f>VLOOKUP(A75,HOP!A:C,3,0)</f>
        <v>2148717</v>
      </c>
      <c r="G75">
        <f t="shared" si="4"/>
        <v>0</v>
      </c>
      <c r="H75" t="str">
        <f t="shared" si="5"/>
        <v>，2148717</v>
      </c>
      <c r="I75" t="str">
        <f>VLOOKUP(A75,HOP!A:T,20,0)</f>
        <v>直连</v>
      </c>
    </row>
    <row r="76" ht="14.25" hidden="1" customHeight="1" spans="1:9">
      <c r="A76" s="6" t="s">
        <v>597</v>
      </c>
      <c r="B76" s="7" t="s">
        <v>423</v>
      </c>
      <c r="C76" s="7" t="s">
        <v>92</v>
      </c>
      <c r="D76" s="3">
        <v>379</v>
      </c>
      <c r="E76" t="str">
        <f>VLOOKUP(A76,HOP!A:L,12,0)</f>
        <v>379.00</v>
      </c>
      <c r="F76" t="str">
        <f>VLOOKUP(A76,HOP!A:C,3,0)</f>
        <v>2148192</v>
      </c>
      <c r="G76">
        <f t="shared" si="4"/>
        <v>0</v>
      </c>
      <c r="H76" t="str">
        <f t="shared" si="5"/>
        <v>，2148192</v>
      </c>
      <c r="I76" t="str">
        <f>VLOOKUP(A76,HOP!A:T,20,0)</f>
        <v>直连</v>
      </c>
    </row>
    <row r="77" ht="14.25" hidden="1" customHeight="1" spans="1:9">
      <c r="A77" s="6" t="s">
        <v>605</v>
      </c>
      <c r="B77" s="7" t="s">
        <v>101</v>
      </c>
      <c r="C77" s="7" t="s">
        <v>92</v>
      </c>
      <c r="D77" s="3">
        <v>197</v>
      </c>
      <c r="E77" t="str">
        <f>VLOOKUP(A77,HOP!A:L,12,0)</f>
        <v>197.00</v>
      </c>
      <c r="F77" t="str">
        <f>VLOOKUP(A77,HOP!A:C,3,0)</f>
        <v>2152102</v>
      </c>
      <c r="G77">
        <f t="shared" si="4"/>
        <v>0</v>
      </c>
      <c r="H77" t="str">
        <f t="shared" si="5"/>
        <v>，2152102</v>
      </c>
      <c r="I77" t="str">
        <f>VLOOKUP(A77,HOP!A:T,20,0)</f>
        <v>直连</v>
      </c>
    </row>
    <row r="78" ht="14.25" hidden="1" customHeight="1" spans="1:9">
      <c r="A78" s="6" t="s">
        <v>612</v>
      </c>
      <c r="B78" s="7" t="s">
        <v>101</v>
      </c>
      <c r="C78" s="7" t="s">
        <v>92</v>
      </c>
      <c r="D78" s="3">
        <v>157</v>
      </c>
      <c r="E78" t="str">
        <f>VLOOKUP(A78,HOP!A:L,12,0)</f>
        <v>157.00</v>
      </c>
      <c r="F78" t="str">
        <f>VLOOKUP(A78,HOP!A:C,3,0)</f>
        <v>2152711</v>
      </c>
      <c r="G78">
        <f t="shared" si="4"/>
        <v>0</v>
      </c>
      <c r="H78" t="str">
        <f t="shared" si="5"/>
        <v>，2152711</v>
      </c>
      <c r="I78" t="str">
        <f>VLOOKUP(A78,HOP!A:T,20,0)</f>
        <v>直连</v>
      </c>
    </row>
    <row r="79" ht="14.25" hidden="1" customHeight="1" spans="1:9">
      <c r="A79" s="6" t="s">
        <v>614</v>
      </c>
      <c r="B79" s="7" t="s">
        <v>101</v>
      </c>
      <c r="C79" s="7" t="s">
        <v>92</v>
      </c>
      <c r="D79" s="3">
        <v>140</v>
      </c>
      <c r="E79" t="str">
        <f>VLOOKUP(A79,HOP!A:L,12,0)</f>
        <v>140.00</v>
      </c>
      <c r="F79" t="str">
        <f>VLOOKUP(A79,HOP!A:C,3,0)</f>
        <v>2152104</v>
      </c>
      <c r="G79">
        <f t="shared" si="4"/>
        <v>0</v>
      </c>
      <c r="H79" t="str">
        <f t="shared" si="5"/>
        <v>，2152104</v>
      </c>
      <c r="I79" t="str">
        <f>VLOOKUP(A79,HOP!A:T,20,0)</f>
        <v>直连</v>
      </c>
    </row>
    <row r="80" ht="14.25" hidden="1" customHeight="1" spans="1:9">
      <c r="A80" s="6" t="s">
        <v>621</v>
      </c>
      <c r="B80" s="7" t="s">
        <v>80</v>
      </c>
      <c r="C80" s="7" t="s">
        <v>92</v>
      </c>
      <c r="D80" s="3">
        <v>585</v>
      </c>
      <c r="E80" t="str">
        <f>VLOOKUP(A80,HOP!A:L,12,0)</f>
        <v>585.00</v>
      </c>
      <c r="F80" t="str">
        <f>VLOOKUP(A80,HOP!A:C,3,0)</f>
        <v>2147650</v>
      </c>
      <c r="G80">
        <f t="shared" si="4"/>
        <v>0</v>
      </c>
      <c r="H80" t="str">
        <f t="shared" si="5"/>
        <v>，2147650</v>
      </c>
      <c r="I80" t="str">
        <f>VLOOKUP(A80,HOP!A:T,20,0)</f>
        <v>直连</v>
      </c>
    </row>
    <row r="81" ht="14.25" hidden="1" customHeight="1" spans="1:9">
      <c r="A81" s="6" t="s">
        <v>628</v>
      </c>
      <c r="B81" s="7" t="s">
        <v>81</v>
      </c>
      <c r="C81" s="7" t="s">
        <v>92</v>
      </c>
      <c r="D81" s="3">
        <v>252</v>
      </c>
      <c r="E81" t="str">
        <f>VLOOKUP(A81,HOP!A:L,12,0)</f>
        <v>252.00</v>
      </c>
      <c r="F81" t="str">
        <f>VLOOKUP(A81,HOP!A:C,3,0)</f>
        <v>2150730</v>
      </c>
      <c r="G81">
        <f t="shared" si="4"/>
        <v>0</v>
      </c>
      <c r="H81" t="str">
        <f t="shared" si="5"/>
        <v>，2150730</v>
      </c>
      <c r="I81" t="str">
        <f>VLOOKUP(A81,HOP!A:T,20,0)</f>
        <v>直连</v>
      </c>
    </row>
    <row r="82" ht="14.25" hidden="1" customHeight="1" spans="1:9">
      <c r="A82" s="6" t="s">
        <v>634</v>
      </c>
      <c r="B82" s="7" t="s">
        <v>101</v>
      </c>
      <c r="C82" s="7" t="s">
        <v>92</v>
      </c>
      <c r="D82" s="3">
        <v>170</v>
      </c>
      <c r="E82" t="str">
        <f>VLOOKUP(A82,HOP!A:L,12,0)</f>
        <v>170.00</v>
      </c>
      <c r="F82" t="str">
        <f>VLOOKUP(A82,HOP!A:C,3,0)</f>
        <v>2152057</v>
      </c>
      <c r="G82">
        <f t="shared" si="4"/>
        <v>0</v>
      </c>
      <c r="H82" t="str">
        <f t="shared" si="5"/>
        <v>，2152057</v>
      </c>
      <c r="I82" t="str">
        <f>VLOOKUP(A82,HOP!A:T,20,0)</f>
        <v>直连</v>
      </c>
    </row>
    <row r="83" ht="14.25" hidden="1" customHeight="1" spans="1:9">
      <c r="A83" s="6" t="s">
        <v>639</v>
      </c>
      <c r="B83" s="7" t="s">
        <v>101</v>
      </c>
      <c r="C83" s="7" t="s">
        <v>92</v>
      </c>
      <c r="D83" s="3">
        <v>148</v>
      </c>
      <c r="E83" t="str">
        <f>VLOOKUP(A83,HOP!A:L,12,0)</f>
        <v>148.00</v>
      </c>
      <c r="F83" t="str">
        <f>VLOOKUP(A83,HOP!A:C,3,0)</f>
        <v>2152238</v>
      </c>
      <c r="G83">
        <f t="shared" si="4"/>
        <v>0</v>
      </c>
      <c r="H83" t="str">
        <f t="shared" si="5"/>
        <v>，2152238</v>
      </c>
      <c r="I83" t="str">
        <f>VLOOKUP(A83,HOP!A:T,20,0)</f>
        <v>直连</v>
      </c>
    </row>
    <row r="84" ht="14.25" hidden="1" customHeight="1" spans="1:9">
      <c r="A84" s="6" t="s">
        <v>645</v>
      </c>
      <c r="B84" s="7" t="s">
        <v>101</v>
      </c>
      <c r="C84" s="7" t="s">
        <v>92</v>
      </c>
      <c r="D84" s="3">
        <v>519</v>
      </c>
      <c r="E84" t="str">
        <f>VLOOKUP(A84,HOP!A:L,12,0)</f>
        <v>519.00</v>
      </c>
      <c r="F84" t="str">
        <f>VLOOKUP(A84,HOP!A:C,3,0)</f>
        <v>2152782</v>
      </c>
      <c r="G84">
        <f t="shared" si="4"/>
        <v>0</v>
      </c>
      <c r="H84" t="str">
        <f t="shared" si="5"/>
        <v>，2152782</v>
      </c>
      <c r="I84" t="str">
        <f>VLOOKUP(A84,HOP!A:T,20,0)</f>
        <v>直连</v>
      </c>
    </row>
    <row r="85" ht="14.25" hidden="1" customHeight="1" spans="1:9">
      <c r="A85" s="6" t="s">
        <v>651</v>
      </c>
      <c r="B85" s="7" t="s">
        <v>101</v>
      </c>
      <c r="C85" s="7" t="s">
        <v>92</v>
      </c>
      <c r="D85" s="3">
        <v>111</v>
      </c>
      <c r="E85" t="str">
        <f>VLOOKUP(A85,HOP!A:L,12,0)</f>
        <v>111.00</v>
      </c>
      <c r="F85" t="str">
        <f>VLOOKUP(A85,HOP!A:C,3,0)</f>
        <v>2152975</v>
      </c>
      <c r="G85">
        <f t="shared" si="4"/>
        <v>0</v>
      </c>
      <c r="H85" t="str">
        <f t="shared" si="5"/>
        <v>，2152975</v>
      </c>
      <c r="I85" t="str">
        <f>VLOOKUP(A85,HOP!A:T,20,0)</f>
        <v>直连</v>
      </c>
    </row>
    <row r="86" ht="14.25" hidden="1" customHeight="1" spans="1:9">
      <c r="A86" s="6" t="s">
        <v>657</v>
      </c>
      <c r="B86" s="7" t="s">
        <v>101</v>
      </c>
      <c r="C86" s="7" t="s">
        <v>92</v>
      </c>
      <c r="D86" s="3">
        <v>208</v>
      </c>
      <c r="E86" t="str">
        <f>VLOOKUP(A86,HOP!A:L,12,0)</f>
        <v>208.00</v>
      </c>
      <c r="F86" t="str">
        <f>VLOOKUP(A86,HOP!A:C,3,0)</f>
        <v>2152485</v>
      </c>
      <c r="G86">
        <f t="shared" si="4"/>
        <v>0</v>
      </c>
      <c r="H86" t="str">
        <f t="shared" si="5"/>
        <v>，2152485</v>
      </c>
      <c r="I86" t="str">
        <f>VLOOKUP(A86,HOP!A:T,20,0)</f>
        <v>直连</v>
      </c>
    </row>
    <row r="87" ht="14.25" hidden="1" customHeight="1" spans="1:9">
      <c r="A87" s="6" t="s">
        <v>664</v>
      </c>
      <c r="B87" s="7" t="s">
        <v>101</v>
      </c>
      <c r="C87" s="7" t="s">
        <v>92</v>
      </c>
      <c r="D87" s="3">
        <v>107</v>
      </c>
      <c r="E87" t="str">
        <f>VLOOKUP(A87,HOP!A:L,12,0)</f>
        <v>107.00</v>
      </c>
      <c r="F87" t="str">
        <f>VLOOKUP(A87,HOP!A:C,3,0)</f>
        <v>2152833</v>
      </c>
      <c r="G87">
        <f t="shared" si="4"/>
        <v>0</v>
      </c>
      <c r="H87" t="str">
        <f t="shared" si="5"/>
        <v>，2152833</v>
      </c>
      <c r="I87" t="str">
        <f>VLOOKUP(A87,HOP!A:T,20,0)</f>
        <v>直连</v>
      </c>
    </row>
    <row r="88" ht="14.25" hidden="1" customHeight="1" spans="1:9">
      <c r="A88" s="6" t="s">
        <v>668</v>
      </c>
      <c r="B88" s="7" t="s">
        <v>101</v>
      </c>
      <c r="C88" s="7" t="s">
        <v>92</v>
      </c>
      <c r="D88" s="3">
        <v>197</v>
      </c>
      <c r="E88" t="str">
        <f>VLOOKUP(A88,HOP!A:L,12,0)</f>
        <v>197.00</v>
      </c>
      <c r="F88" t="str">
        <f>VLOOKUP(A88,HOP!A:C,3,0)</f>
        <v>2152475</v>
      </c>
      <c r="G88">
        <f t="shared" si="4"/>
        <v>0</v>
      </c>
      <c r="H88" t="str">
        <f t="shared" si="5"/>
        <v>，2152475</v>
      </c>
      <c r="I88" t="str">
        <f>VLOOKUP(A88,HOP!A:T,20,0)</f>
        <v>直连</v>
      </c>
    </row>
    <row r="89" ht="14.25" hidden="1" customHeight="1" spans="1:9">
      <c r="A89" s="6" t="s">
        <v>672</v>
      </c>
      <c r="B89" s="7" t="s">
        <v>101</v>
      </c>
      <c r="C89" s="7" t="s">
        <v>92</v>
      </c>
      <c r="D89" s="3">
        <v>176</v>
      </c>
      <c r="E89" t="str">
        <f>VLOOKUP(A89,HOP!A:L,12,0)</f>
        <v>176.00</v>
      </c>
      <c r="F89" t="str">
        <f>VLOOKUP(A89,HOP!A:C,3,0)</f>
        <v>2153223</v>
      </c>
      <c r="G89">
        <f t="shared" si="4"/>
        <v>0</v>
      </c>
      <c r="H89" t="str">
        <f t="shared" si="5"/>
        <v>，2153223</v>
      </c>
      <c r="I89" t="str">
        <f>VLOOKUP(A89,HOP!A:T,20,0)</f>
        <v>直连</v>
      </c>
    </row>
    <row r="90" ht="14.25" hidden="1" customHeight="1" spans="1:9">
      <c r="A90" s="6" t="s">
        <v>678</v>
      </c>
      <c r="B90" s="7" t="s">
        <v>101</v>
      </c>
      <c r="C90" s="7" t="s">
        <v>92</v>
      </c>
      <c r="D90" s="3">
        <v>303</v>
      </c>
      <c r="E90" t="str">
        <f>VLOOKUP(A90,HOP!A:L,12,0)</f>
        <v>303.00</v>
      </c>
      <c r="F90" t="str">
        <f>VLOOKUP(A90,HOP!A:C,3,0)</f>
        <v>2153187</v>
      </c>
      <c r="G90">
        <f t="shared" si="4"/>
        <v>0</v>
      </c>
      <c r="H90" t="str">
        <f t="shared" si="5"/>
        <v>，2153187</v>
      </c>
      <c r="I90" t="str">
        <f>VLOOKUP(A90,HOP!A:T,20,0)</f>
        <v>直连</v>
      </c>
    </row>
    <row r="91" ht="14.25" hidden="1" customHeight="1" spans="1:9">
      <c r="A91" s="6" t="s">
        <v>685</v>
      </c>
      <c r="B91" s="7" t="s">
        <v>101</v>
      </c>
      <c r="C91" s="7" t="s">
        <v>92</v>
      </c>
      <c r="D91" s="3">
        <v>129</v>
      </c>
      <c r="E91" t="str">
        <f>VLOOKUP(A91,HOP!A:L,12,0)</f>
        <v>129.00</v>
      </c>
      <c r="F91" t="str">
        <f>VLOOKUP(A91,HOP!A:C,3,0)</f>
        <v>2153267</v>
      </c>
      <c r="G91">
        <f t="shared" si="4"/>
        <v>0</v>
      </c>
      <c r="H91" t="str">
        <f t="shared" si="5"/>
        <v>，2153267</v>
      </c>
      <c r="I91" t="str">
        <f>VLOOKUP(A91,HOP!A:T,20,0)</f>
        <v>直连</v>
      </c>
    </row>
    <row r="92" ht="14.25" hidden="1" customHeight="1" spans="1:9">
      <c r="A92" s="6" t="s">
        <v>691</v>
      </c>
      <c r="B92" s="7" t="s">
        <v>101</v>
      </c>
      <c r="C92" s="7" t="s">
        <v>92</v>
      </c>
      <c r="D92" s="3">
        <v>233</v>
      </c>
      <c r="E92" t="str">
        <f>VLOOKUP(A92,HOP!A:L,12,0)</f>
        <v>233.00</v>
      </c>
      <c r="F92" t="str">
        <f>VLOOKUP(A92,HOP!A:C,3,0)</f>
        <v>2153129</v>
      </c>
      <c r="G92">
        <f t="shared" si="4"/>
        <v>0</v>
      </c>
      <c r="H92" t="str">
        <f t="shared" si="5"/>
        <v>，2153129</v>
      </c>
      <c r="I92" t="str">
        <f>VLOOKUP(A92,HOP!A:T,20,0)</f>
        <v>直连</v>
      </c>
    </row>
    <row r="93" ht="14.25" hidden="1" customHeight="1" spans="1:9">
      <c r="A93" s="6" t="s">
        <v>693</v>
      </c>
      <c r="B93" s="7" t="s">
        <v>101</v>
      </c>
      <c r="C93" s="7" t="s">
        <v>92</v>
      </c>
      <c r="D93" s="3">
        <v>461</v>
      </c>
      <c r="E93" t="str">
        <f>VLOOKUP(A93,HOP!A:L,12,0)</f>
        <v>461.00</v>
      </c>
      <c r="F93" t="str">
        <f>VLOOKUP(A93,HOP!A:C,3,0)</f>
        <v>2147805</v>
      </c>
      <c r="G93">
        <f t="shared" si="4"/>
        <v>0</v>
      </c>
      <c r="H93" t="str">
        <f t="shared" si="5"/>
        <v>，2147805</v>
      </c>
      <c r="I93" t="str">
        <f>VLOOKUP(A93,HOP!A:T,20,0)</f>
        <v>直连</v>
      </c>
    </row>
    <row r="94" ht="14.25" hidden="1" customHeight="1" spans="1:9">
      <c r="A94" s="6" t="s">
        <v>701</v>
      </c>
      <c r="B94" s="7" t="s">
        <v>81</v>
      </c>
      <c r="C94" s="7" t="s">
        <v>92</v>
      </c>
      <c r="D94" s="3">
        <v>368</v>
      </c>
      <c r="E94" t="str">
        <f>VLOOKUP(A94,HOP!A:L,12,0)</f>
        <v>368.00</v>
      </c>
      <c r="F94" t="str">
        <f>VLOOKUP(A94,HOP!A:C,3,0)</f>
        <v>2150441</v>
      </c>
      <c r="G94">
        <f t="shared" si="4"/>
        <v>0</v>
      </c>
      <c r="H94" t="str">
        <f t="shared" si="5"/>
        <v>，2150441</v>
      </c>
      <c r="I94" t="str">
        <f>VLOOKUP(A94,HOP!A:T,20,0)</f>
        <v>直连</v>
      </c>
    </row>
    <row r="95" ht="14.25" hidden="1" customHeight="1" spans="1:9">
      <c r="A95" s="6" t="s">
        <v>708</v>
      </c>
      <c r="B95" s="7" t="s">
        <v>101</v>
      </c>
      <c r="C95" s="7" t="s">
        <v>92</v>
      </c>
      <c r="D95" s="3">
        <v>388</v>
      </c>
      <c r="E95" t="str">
        <f>VLOOKUP(A95,HOP!A:L,12,0)</f>
        <v>388.00</v>
      </c>
      <c r="F95" t="str">
        <f>VLOOKUP(A95,HOP!A:C,3,0)</f>
        <v>2152477</v>
      </c>
      <c r="G95">
        <f t="shared" si="4"/>
        <v>0</v>
      </c>
      <c r="H95" t="str">
        <f t="shared" si="5"/>
        <v>，2152477</v>
      </c>
      <c r="I95" t="str">
        <f>VLOOKUP(A95,HOP!A:T,20,0)</f>
        <v>直连</v>
      </c>
    </row>
    <row r="96" ht="14.25" hidden="1" customHeight="1" spans="1:9">
      <c r="A96" s="6" t="s">
        <v>714</v>
      </c>
      <c r="B96" s="7" t="s">
        <v>101</v>
      </c>
      <c r="C96" s="7" t="s">
        <v>92</v>
      </c>
      <c r="D96" s="3">
        <v>107</v>
      </c>
      <c r="E96" t="str">
        <f>VLOOKUP(A96,HOP!A:L,12,0)</f>
        <v>107.00</v>
      </c>
      <c r="F96" t="str">
        <f>VLOOKUP(A96,HOP!A:C,3,0)</f>
        <v>2152570</v>
      </c>
      <c r="G96">
        <f t="shared" si="4"/>
        <v>0</v>
      </c>
      <c r="H96" t="str">
        <f t="shared" si="5"/>
        <v>，2152570</v>
      </c>
      <c r="I96" t="str">
        <f>VLOOKUP(A96,HOP!A:T,20,0)</f>
        <v>直连</v>
      </c>
    </row>
    <row r="97" ht="14.25" hidden="1" customHeight="1" spans="1:9">
      <c r="A97" s="6" t="s">
        <v>718</v>
      </c>
      <c r="B97" s="7" t="s">
        <v>101</v>
      </c>
      <c r="C97" s="7" t="s">
        <v>92</v>
      </c>
      <c r="D97" s="3">
        <v>191</v>
      </c>
      <c r="E97" t="str">
        <f>VLOOKUP(A97,HOP!A:L,12,0)</f>
        <v>191.00</v>
      </c>
      <c r="F97" t="str">
        <f>VLOOKUP(A97,HOP!A:C,3,0)</f>
        <v>2152604</v>
      </c>
      <c r="G97">
        <f t="shared" si="4"/>
        <v>0</v>
      </c>
      <c r="H97" t="str">
        <f t="shared" si="5"/>
        <v>，2152604</v>
      </c>
      <c r="I97" t="str">
        <f>VLOOKUP(A97,HOP!A:T,20,0)</f>
        <v>直连</v>
      </c>
    </row>
    <row r="98" ht="14.25" hidden="1" customHeight="1" spans="1:9">
      <c r="A98" s="6" t="s">
        <v>724</v>
      </c>
      <c r="B98" s="7" t="s">
        <v>101</v>
      </c>
      <c r="C98" s="7" t="s">
        <v>92</v>
      </c>
      <c r="D98" s="3">
        <v>143</v>
      </c>
      <c r="E98" t="str">
        <f>VLOOKUP(A98,HOP!A:L,12,0)</f>
        <v>143.00</v>
      </c>
      <c r="F98" t="str">
        <f>VLOOKUP(A98,HOP!A:C,3,0)</f>
        <v>2152593</v>
      </c>
      <c r="G98">
        <f t="shared" si="4"/>
        <v>0</v>
      </c>
      <c r="H98" t="str">
        <f t="shared" si="5"/>
        <v>，2152593</v>
      </c>
      <c r="I98" t="str">
        <f>VLOOKUP(A98,HOP!A:T,20,0)</f>
        <v>直连</v>
      </c>
    </row>
    <row r="99" ht="14.25" hidden="1" customHeight="1" spans="1:9">
      <c r="A99" s="6" t="s">
        <v>729</v>
      </c>
      <c r="B99" s="7" t="s">
        <v>101</v>
      </c>
      <c r="C99" s="7" t="s">
        <v>92</v>
      </c>
      <c r="D99" s="3">
        <v>100</v>
      </c>
      <c r="E99" t="str">
        <f>VLOOKUP(A99,HOP!A:L,12,0)</f>
        <v>100.00</v>
      </c>
      <c r="F99" t="str">
        <f>VLOOKUP(A99,HOP!A:C,3,0)</f>
        <v>2151525</v>
      </c>
      <c r="G99">
        <f t="shared" ref="G99:G130" si="6">D99-E99</f>
        <v>0</v>
      </c>
      <c r="H99" t="str">
        <f t="shared" ref="H99:H130" si="7">$H$1&amp;F99</f>
        <v>，2151525</v>
      </c>
      <c r="I99" t="str">
        <f>VLOOKUP(A99,HOP!A:T,20,0)</f>
        <v>直连</v>
      </c>
    </row>
    <row r="100" ht="14.25" hidden="1" customHeight="1" spans="1:9">
      <c r="A100" s="6" t="s">
        <v>734</v>
      </c>
      <c r="B100" s="7" t="s">
        <v>101</v>
      </c>
      <c r="C100" s="7" t="s">
        <v>92</v>
      </c>
      <c r="D100" s="3">
        <v>101</v>
      </c>
      <c r="E100" t="str">
        <f>VLOOKUP(A100,HOP!A:L,12,0)</f>
        <v>101.00</v>
      </c>
      <c r="F100" t="str">
        <f>VLOOKUP(A100,HOP!A:C,3,0)</f>
        <v>2152335</v>
      </c>
      <c r="G100">
        <f t="shared" si="6"/>
        <v>0</v>
      </c>
      <c r="H100" t="str">
        <f t="shared" si="7"/>
        <v>，2152335</v>
      </c>
      <c r="I100" t="str">
        <f>VLOOKUP(A100,HOP!A:T,20,0)</f>
        <v>直连</v>
      </c>
    </row>
    <row r="101" ht="14.25" hidden="1" customHeight="1" spans="1:9">
      <c r="A101" s="6" t="s">
        <v>739</v>
      </c>
      <c r="B101" s="7" t="s">
        <v>101</v>
      </c>
      <c r="C101" s="7" t="s">
        <v>92</v>
      </c>
      <c r="D101" s="3">
        <v>951</v>
      </c>
      <c r="E101" t="str">
        <f>VLOOKUP(A101,HOP!A:L,12,0)</f>
        <v>951.00</v>
      </c>
      <c r="F101" t="str">
        <f>VLOOKUP(A101,HOP!A:C,3,0)</f>
        <v>2152333</v>
      </c>
      <c r="G101">
        <f t="shared" si="6"/>
        <v>0</v>
      </c>
      <c r="H101" t="str">
        <f t="shared" si="7"/>
        <v>，2152333</v>
      </c>
      <c r="I101" t="str">
        <f>VLOOKUP(A101,HOP!A:T,20,0)</f>
        <v>直连</v>
      </c>
    </row>
    <row r="102" ht="14.25" hidden="1" customHeight="1" spans="1:9">
      <c r="A102" s="6" t="s">
        <v>747</v>
      </c>
      <c r="B102" s="7" t="s">
        <v>101</v>
      </c>
      <c r="C102" s="7" t="s">
        <v>92</v>
      </c>
      <c r="D102" s="3">
        <v>110</v>
      </c>
      <c r="E102" t="str">
        <f>VLOOKUP(A102,HOP!A:L,12,0)</f>
        <v>110.00</v>
      </c>
      <c r="F102" t="str">
        <f>VLOOKUP(A102,HOP!A:C,3,0)</f>
        <v>2151970</v>
      </c>
      <c r="G102">
        <f t="shared" si="6"/>
        <v>0</v>
      </c>
      <c r="H102" t="str">
        <f t="shared" si="7"/>
        <v>，2151970</v>
      </c>
      <c r="I102" t="str">
        <f>VLOOKUP(A102,HOP!A:T,20,0)</f>
        <v>直连</v>
      </c>
    </row>
    <row r="103" ht="14.25" hidden="1" customHeight="1" spans="1:9">
      <c r="A103" s="6" t="s">
        <v>751</v>
      </c>
      <c r="B103" s="7" t="s">
        <v>101</v>
      </c>
      <c r="C103" s="7" t="s">
        <v>92</v>
      </c>
      <c r="D103" s="3">
        <v>111</v>
      </c>
      <c r="E103" t="str">
        <f>VLOOKUP(A103,HOP!A:L,12,0)</f>
        <v>111.00</v>
      </c>
      <c r="F103" t="str">
        <f>VLOOKUP(A103,HOP!A:C,3,0)</f>
        <v>2152868</v>
      </c>
      <c r="G103">
        <f t="shared" si="6"/>
        <v>0</v>
      </c>
      <c r="H103" t="str">
        <f t="shared" si="7"/>
        <v>，2152868</v>
      </c>
      <c r="I103" t="str">
        <f>VLOOKUP(A103,HOP!A:T,20,0)</f>
        <v>直连</v>
      </c>
    </row>
    <row r="104" ht="14.25" hidden="1" customHeight="1" spans="1:9">
      <c r="A104" s="6" t="s">
        <v>755</v>
      </c>
      <c r="B104" s="7" t="s">
        <v>101</v>
      </c>
      <c r="C104" s="7" t="s">
        <v>92</v>
      </c>
      <c r="D104" s="3">
        <v>151</v>
      </c>
      <c r="E104" t="str">
        <f>VLOOKUP(A104,HOP!A:L,12,0)</f>
        <v>151.00</v>
      </c>
      <c r="F104" t="str">
        <f>VLOOKUP(A104,HOP!A:C,3,0)</f>
        <v>2152764</v>
      </c>
      <c r="G104">
        <f t="shared" si="6"/>
        <v>0</v>
      </c>
      <c r="H104" t="str">
        <f t="shared" si="7"/>
        <v>，2152764</v>
      </c>
      <c r="I104" t="str">
        <f>VLOOKUP(A104,HOP!A:T,20,0)</f>
        <v>直连</v>
      </c>
    </row>
    <row r="105" ht="14.25" hidden="1" customHeight="1" spans="1:9">
      <c r="A105" s="6" t="s">
        <v>760</v>
      </c>
      <c r="B105" s="7" t="s">
        <v>101</v>
      </c>
      <c r="C105" s="7" t="s">
        <v>92</v>
      </c>
      <c r="D105" s="3">
        <v>219</v>
      </c>
      <c r="E105" t="str">
        <f>VLOOKUP(A105,HOP!A:L,12,0)</f>
        <v>219.00</v>
      </c>
      <c r="F105" t="str">
        <f>VLOOKUP(A105,HOP!A:C,3,0)</f>
        <v>2152826</v>
      </c>
      <c r="G105">
        <f t="shared" si="6"/>
        <v>0</v>
      </c>
      <c r="H105" t="str">
        <f t="shared" si="7"/>
        <v>，2152826</v>
      </c>
      <c r="I105" t="str">
        <f>VLOOKUP(A105,HOP!A:T,20,0)</f>
        <v>直连</v>
      </c>
    </row>
    <row r="106" ht="14.25" hidden="1" customHeight="1" spans="1:9">
      <c r="A106" s="6" t="s">
        <v>766</v>
      </c>
      <c r="B106" s="7" t="s">
        <v>101</v>
      </c>
      <c r="C106" s="7" t="s">
        <v>92</v>
      </c>
      <c r="D106" s="3">
        <v>99</v>
      </c>
      <c r="E106" t="str">
        <f>VLOOKUP(A106,HOP!A:L,12,0)</f>
        <v>99.00</v>
      </c>
      <c r="F106" t="str">
        <f>VLOOKUP(A106,HOP!A:C,3,0)</f>
        <v>2152887</v>
      </c>
      <c r="G106">
        <f t="shared" si="6"/>
        <v>0</v>
      </c>
      <c r="H106" t="str">
        <f t="shared" si="7"/>
        <v>，2152887</v>
      </c>
      <c r="I106" t="str">
        <f>VLOOKUP(A106,HOP!A:T,20,0)</f>
        <v>直连</v>
      </c>
    </row>
    <row r="107" ht="14.25" hidden="1" customHeight="1" spans="1:9">
      <c r="A107" s="6" t="s">
        <v>771</v>
      </c>
      <c r="B107" s="7" t="s">
        <v>101</v>
      </c>
      <c r="C107" s="7" t="s">
        <v>92</v>
      </c>
      <c r="D107" s="3">
        <v>112</v>
      </c>
      <c r="E107" t="str">
        <f>VLOOKUP(A107,HOP!A:L,12,0)</f>
        <v>112.00</v>
      </c>
      <c r="F107" t="str">
        <f>VLOOKUP(A107,HOP!A:C,3,0)</f>
        <v>2153175</v>
      </c>
      <c r="G107">
        <f t="shared" si="6"/>
        <v>0</v>
      </c>
      <c r="H107" t="str">
        <f t="shared" si="7"/>
        <v>，2153175</v>
      </c>
      <c r="I107" t="str">
        <f>VLOOKUP(A107,HOP!A:T,20,0)</f>
        <v>直连</v>
      </c>
    </row>
    <row r="108" ht="14.25" hidden="1" customHeight="1" spans="1:9">
      <c r="A108" s="6" t="s">
        <v>777</v>
      </c>
      <c r="B108" s="7" t="s">
        <v>101</v>
      </c>
      <c r="C108" s="7" t="s">
        <v>92</v>
      </c>
      <c r="D108" s="3">
        <v>127</v>
      </c>
      <c r="E108" t="str">
        <f>VLOOKUP(A108,HOP!A:L,12,0)</f>
        <v>127.00</v>
      </c>
      <c r="F108" t="str">
        <f>VLOOKUP(A108,HOP!A:C,3,0)</f>
        <v>2153106</v>
      </c>
      <c r="G108">
        <f t="shared" si="6"/>
        <v>0</v>
      </c>
      <c r="H108" t="str">
        <f t="shared" si="7"/>
        <v>，2153106</v>
      </c>
      <c r="I108" t="str">
        <f>VLOOKUP(A108,HOP!A:T,20,0)</f>
        <v>直连</v>
      </c>
    </row>
    <row r="109" ht="14.25" hidden="1" customHeight="1" spans="1:9">
      <c r="A109" s="6" t="s">
        <v>779</v>
      </c>
      <c r="B109" s="7" t="s">
        <v>101</v>
      </c>
      <c r="C109" s="7" t="s">
        <v>92</v>
      </c>
      <c r="D109" s="3">
        <v>301</v>
      </c>
      <c r="E109" t="str">
        <f>VLOOKUP(A109,HOP!A:L,12,0)</f>
        <v>301.00</v>
      </c>
      <c r="F109" t="str">
        <f>VLOOKUP(A109,HOP!A:C,3,0)</f>
        <v>2152966</v>
      </c>
      <c r="G109">
        <f t="shared" si="6"/>
        <v>0</v>
      </c>
      <c r="H109" t="str">
        <f t="shared" si="7"/>
        <v>，2152966</v>
      </c>
      <c r="I109" t="str">
        <f>VLOOKUP(A109,HOP!A:T,20,0)</f>
        <v>直连</v>
      </c>
    </row>
    <row r="110" ht="14.25" hidden="1" customHeight="1" spans="1:9">
      <c r="A110" s="6" t="s">
        <v>785</v>
      </c>
      <c r="B110" s="7" t="s">
        <v>101</v>
      </c>
      <c r="C110" s="7" t="s">
        <v>92</v>
      </c>
      <c r="D110" s="3">
        <v>602</v>
      </c>
      <c r="E110" t="str">
        <f>VLOOKUP(A110,HOP!A:L,12,0)</f>
        <v>602.00</v>
      </c>
      <c r="F110" t="str">
        <f>VLOOKUP(A110,HOP!A:C,3,0)</f>
        <v>2153217</v>
      </c>
      <c r="G110">
        <f t="shared" si="6"/>
        <v>0</v>
      </c>
      <c r="H110" t="str">
        <f t="shared" si="7"/>
        <v>，2153217</v>
      </c>
      <c r="I110" t="str">
        <f>VLOOKUP(A110,HOP!A:T,20,0)</f>
        <v>直连</v>
      </c>
    </row>
    <row r="111" ht="14.25" hidden="1" customHeight="1" spans="1:9">
      <c r="A111" s="6" t="s">
        <v>790</v>
      </c>
      <c r="B111" s="7" t="s">
        <v>101</v>
      </c>
      <c r="C111" s="7" t="s">
        <v>92</v>
      </c>
      <c r="D111" s="3">
        <v>104</v>
      </c>
      <c r="E111" t="str">
        <f>VLOOKUP(A111,HOP!A:L,12,0)</f>
        <v>104.00</v>
      </c>
      <c r="F111" t="str">
        <f>VLOOKUP(A111,HOP!A:C,3,0)</f>
        <v>2153237</v>
      </c>
      <c r="G111">
        <f t="shared" si="6"/>
        <v>0</v>
      </c>
      <c r="H111" t="str">
        <f t="shared" si="7"/>
        <v>，2153237</v>
      </c>
      <c r="I111" t="str">
        <f>VLOOKUP(A111,HOP!A:T,20,0)</f>
        <v>直连</v>
      </c>
    </row>
    <row r="112" ht="14.25" hidden="1" customHeight="1" spans="1:9">
      <c r="A112" s="6" t="s">
        <v>795</v>
      </c>
      <c r="B112" s="7" t="s">
        <v>101</v>
      </c>
      <c r="C112" s="7" t="s">
        <v>92</v>
      </c>
      <c r="D112" s="3">
        <v>274</v>
      </c>
      <c r="E112" t="str">
        <f>VLOOKUP(A112,HOP!A:L,12,0)</f>
        <v>274.00</v>
      </c>
      <c r="F112" t="str">
        <f>VLOOKUP(A112,HOP!A:C,3,0)</f>
        <v>2153191</v>
      </c>
      <c r="G112">
        <f t="shared" si="6"/>
        <v>0</v>
      </c>
      <c r="H112" t="str">
        <f t="shared" si="7"/>
        <v>，2153191</v>
      </c>
      <c r="I112" t="str">
        <f>VLOOKUP(A112,HOP!A:T,20,0)</f>
        <v>直连</v>
      </c>
    </row>
    <row r="113" ht="14.25" hidden="1" customHeight="1" spans="1:9">
      <c r="A113" s="6" t="s">
        <v>801</v>
      </c>
      <c r="B113" s="7" t="s">
        <v>101</v>
      </c>
      <c r="C113" s="7" t="s">
        <v>92</v>
      </c>
      <c r="D113" s="3">
        <v>166</v>
      </c>
      <c r="E113" t="str">
        <f>VLOOKUP(A113,HOP!A:L,12,0)</f>
        <v>166.00</v>
      </c>
      <c r="F113" t="str">
        <f>VLOOKUP(A113,HOP!A:C,3,0)</f>
        <v>2153031</v>
      </c>
      <c r="G113">
        <f t="shared" si="6"/>
        <v>0</v>
      </c>
      <c r="H113" t="str">
        <f t="shared" si="7"/>
        <v>，2153031</v>
      </c>
      <c r="I113" t="str">
        <f>VLOOKUP(A113,HOP!A:T,20,0)</f>
        <v>直连</v>
      </c>
    </row>
    <row r="114" ht="14.25" hidden="1" customHeight="1" spans="1:9">
      <c r="A114" s="6" t="s">
        <v>806</v>
      </c>
      <c r="B114" s="7" t="s">
        <v>101</v>
      </c>
      <c r="C114" s="7" t="s">
        <v>92</v>
      </c>
      <c r="D114" s="3">
        <v>139</v>
      </c>
      <c r="E114" t="str">
        <f>VLOOKUP(A114,HOP!A:L,12,0)</f>
        <v>139.00</v>
      </c>
      <c r="F114" t="str">
        <f>VLOOKUP(A114,HOP!A:C,3,0)</f>
        <v>2152465</v>
      </c>
      <c r="G114">
        <f t="shared" si="6"/>
        <v>0</v>
      </c>
      <c r="H114" t="str">
        <f t="shared" si="7"/>
        <v>，2152465</v>
      </c>
      <c r="I114" t="str">
        <f>VLOOKUP(A114,HOP!A:T,20,0)</f>
        <v>直连</v>
      </c>
    </row>
    <row r="115" ht="14.25" hidden="1" customHeight="1" spans="1:9">
      <c r="A115" s="6" t="s">
        <v>812</v>
      </c>
      <c r="B115" s="7" t="s">
        <v>101</v>
      </c>
      <c r="C115" s="7" t="s">
        <v>92</v>
      </c>
      <c r="D115" s="3">
        <v>202</v>
      </c>
      <c r="E115" t="str">
        <f>VLOOKUP(A115,HOP!A:L,12,0)</f>
        <v>202.00</v>
      </c>
      <c r="F115" t="str">
        <f>VLOOKUP(A115,HOP!A:C,3,0)</f>
        <v>2148255</v>
      </c>
      <c r="G115">
        <f t="shared" si="6"/>
        <v>0</v>
      </c>
      <c r="H115" t="str">
        <f t="shared" si="7"/>
        <v>，2148255</v>
      </c>
      <c r="I115" t="str">
        <f>VLOOKUP(A115,HOP!A:T,20,0)</f>
        <v>直连</v>
      </c>
    </row>
    <row r="116" ht="14.25" hidden="1" customHeight="1" spans="1:9">
      <c r="A116" s="6" t="s">
        <v>817</v>
      </c>
      <c r="B116" s="7" t="s">
        <v>423</v>
      </c>
      <c r="C116" s="7" t="s">
        <v>92</v>
      </c>
      <c r="D116" s="3">
        <v>295</v>
      </c>
      <c r="E116" t="str">
        <f>VLOOKUP(A116,HOP!A:L,12,0)</f>
        <v>295.00</v>
      </c>
      <c r="F116" t="str">
        <f>VLOOKUP(A116,HOP!A:C,3,0)</f>
        <v>2147905</v>
      </c>
      <c r="G116">
        <f t="shared" si="6"/>
        <v>0</v>
      </c>
      <c r="H116" t="str">
        <f t="shared" si="7"/>
        <v>，2147905</v>
      </c>
      <c r="I116" t="str">
        <f>VLOOKUP(A116,HOP!A:T,20,0)</f>
        <v>直连</v>
      </c>
    </row>
    <row r="117" ht="14.25" hidden="1" customHeight="1" spans="1:9">
      <c r="A117" s="6" t="s">
        <v>825</v>
      </c>
      <c r="B117" s="7" t="s">
        <v>81</v>
      </c>
      <c r="C117" s="7" t="s">
        <v>92</v>
      </c>
      <c r="D117" s="3">
        <v>258</v>
      </c>
      <c r="E117" t="str">
        <f>VLOOKUP(A117,HOP!A:L,12,0)</f>
        <v>258.00</v>
      </c>
      <c r="F117" t="str">
        <f>VLOOKUP(A117,HOP!A:C,3,0)</f>
        <v>2149983</v>
      </c>
      <c r="G117">
        <f t="shared" si="6"/>
        <v>0</v>
      </c>
      <c r="H117" t="str">
        <f t="shared" si="7"/>
        <v>，2149983</v>
      </c>
      <c r="I117" t="str">
        <f>VLOOKUP(A117,HOP!A:T,20,0)</f>
        <v>直连</v>
      </c>
    </row>
    <row r="118" ht="14.25" hidden="1" customHeight="1" spans="1:9">
      <c r="A118" s="6" t="s">
        <v>832</v>
      </c>
      <c r="B118" s="7" t="s">
        <v>101</v>
      </c>
      <c r="C118" s="7" t="s">
        <v>92</v>
      </c>
      <c r="D118" s="3">
        <v>101</v>
      </c>
      <c r="E118" t="str">
        <f>VLOOKUP(A118,HOP!A:L,12,0)</f>
        <v>101.00</v>
      </c>
      <c r="F118" t="str">
        <f>VLOOKUP(A118,HOP!A:C,3,0)</f>
        <v>2151155</v>
      </c>
      <c r="G118">
        <f t="shared" si="6"/>
        <v>0</v>
      </c>
      <c r="H118" t="str">
        <f t="shared" si="7"/>
        <v>，2151155</v>
      </c>
      <c r="I118" t="str">
        <f>VLOOKUP(A118,HOP!A:T,20,0)</f>
        <v>直连</v>
      </c>
    </row>
    <row r="119" ht="14.25" hidden="1" customHeight="1" spans="1:9">
      <c r="A119" s="6" t="s">
        <v>837</v>
      </c>
      <c r="B119" s="7" t="s">
        <v>101</v>
      </c>
      <c r="C119" s="7" t="s">
        <v>92</v>
      </c>
      <c r="D119" s="3">
        <v>317</v>
      </c>
      <c r="E119" t="str">
        <f>VLOOKUP(A119,HOP!A:L,12,0)</f>
        <v>317.00</v>
      </c>
      <c r="F119" t="str">
        <f>VLOOKUP(A119,HOP!A:C,3,0)</f>
        <v>2151801</v>
      </c>
      <c r="G119">
        <f t="shared" si="6"/>
        <v>0</v>
      </c>
      <c r="H119" t="str">
        <f t="shared" si="7"/>
        <v>，2151801</v>
      </c>
      <c r="I119" t="str">
        <f>VLOOKUP(A119,HOP!A:T,20,0)</f>
        <v>直连</v>
      </c>
    </row>
    <row r="120" ht="14.25" hidden="1" customHeight="1" spans="1:9">
      <c r="A120" s="6" t="s">
        <v>841</v>
      </c>
      <c r="B120" s="7" t="s">
        <v>101</v>
      </c>
      <c r="C120" s="7" t="s">
        <v>92</v>
      </c>
      <c r="D120" s="3">
        <v>107</v>
      </c>
      <c r="E120" t="str">
        <f>VLOOKUP(A120,HOP!A:L,12,0)</f>
        <v>107.00</v>
      </c>
      <c r="F120" t="str">
        <f>VLOOKUP(A120,HOP!A:C,3,0)</f>
        <v>2152374</v>
      </c>
      <c r="G120">
        <f t="shared" si="6"/>
        <v>0</v>
      </c>
      <c r="H120" t="str">
        <f t="shared" si="7"/>
        <v>，2152374</v>
      </c>
      <c r="I120" t="str">
        <f>VLOOKUP(A120,HOP!A:T,20,0)</f>
        <v>直连</v>
      </c>
    </row>
    <row r="121" ht="14.25" hidden="1" customHeight="1" spans="1:9">
      <c r="A121" s="6" t="s">
        <v>845</v>
      </c>
      <c r="B121" s="7" t="s">
        <v>101</v>
      </c>
      <c r="C121" s="7" t="s">
        <v>92</v>
      </c>
      <c r="D121" s="3">
        <v>564</v>
      </c>
      <c r="E121" t="str">
        <f>VLOOKUP(A121,HOP!A:L,12,0)</f>
        <v>564.00</v>
      </c>
      <c r="F121" t="str">
        <f>VLOOKUP(A121,HOP!A:C,3,0)</f>
        <v>2152054</v>
      </c>
      <c r="G121">
        <f t="shared" si="6"/>
        <v>0</v>
      </c>
      <c r="H121" t="str">
        <f t="shared" si="7"/>
        <v>，2152054</v>
      </c>
      <c r="I121" t="str">
        <f>VLOOKUP(A121,HOP!A:T,20,0)</f>
        <v>直连</v>
      </c>
    </row>
    <row r="122" ht="14.25" hidden="1" customHeight="1" spans="1:9">
      <c r="A122" s="6" t="s">
        <v>851</v>
      </c>
      <c r="B122" s="7" t="s">
        <v>101</v>
      </c>
      <c r="C122" s="7" t="s">
        <v>92</v>
      </c>
      <c r="D122" s="3">
        <v>156</v>
      </c>
      <c r="E122" t="str">
        <f>VLOOKUP(A122,HOP!A:L,12,0)</f>
        <v>156.00</v>
      </c>
      <c r="F122" t="str">
        <f>VLOOKUP(A122,HOP!A:C,3,0)</f>
        <v>2152324</v>
      </c>
      <c r="G122">
        <f t="shared" si="6"/>
        <v>0</v>
      </c>
      <c r="H122" t="str">
        <f t="shared" si="7"/>
        <v>，2152324</v>
      </c>
      <c r="I122" t="str">
        <f>VLOOKUP(A122,HOP!A:T,20,0)</f>
        <v>直连</v>
      </c>
    </row>
    <row r="123" ht="14.25" hidden="1" customHeight="1" spans="1:9">
      <c r="A123" s="6" t="s">
        <v>855</v>
      </c>
      <c r="B123" s="7" t="s">
        <v>101</v>
      </c>
      <c r="C123" s="7" t="s">
        <v>92</v>
      </c>
      <c r="D123" s="3">
        <v>182</v>
      </c>
      <c r="E123" t="str">
        <f>VLOOKUP(A123,HOP!A:L,12,0)</f>
        <v>182.00</v>
      </c>
      <c r="F123" t="str">
        <f>VLOOKUP(A123,HOP!A:C,3,0)</f>
        <v>2152559</v>
      </c>
      <c r="G123">
        <f t="shared" si="6"/>
        <v>0</v>
      </c>
      <c r="H123" t="str">
        <f t="shared" si="7"/>
        <v>，2152559</v>
      </c>
      <c r="I123" t="str">
        <f>VLOOKUP(A123,HOP!A:T,20,0)</f>
        <v>直连</v>
      </c>
    </row>
    <row r="124" ht="14.25" hidden="1" customHeight="1" spans="1:9">
      <c r="A124" s="6" t="s">
        <v>863</v>
      </c>
      <c r="B124" s="7" t="s">
        <v>101</v>
      </c>
      <c r="C124" s="7" t="s">
        <v>92</v>
      </c>
      <c r="D124" s="3">
        <v>218</v>
      </c>
      <c r="E124" t="str">
        <f>VLOOKUP(A124,HOP!A:L,12,0)</f>
        <v>218.00</v>
      </c>
      <c r="F124" t="str">
        <f>VLOOKUP(A124,HOP!A:C,3,0)</f>
        <v>2152525</v>
      </c>
      <c r="G124">
        <f t="shared" si="6"/>
        <v>0</v>
      </c>
      <c r="H124" t="str">
        <f t="shared" si="7"/>
        <v>，2152525</v>
      </c>
      <c r="I124" t="str">
        <f>VLOOKUP(A124,HOP!A:T,20,0)</f>
        <v>直连</v>
      </c>
    </row>
    <row r="125" ht="14.25" hidden="1" customHeight="1" spans="1:9">
      <c r="A125" s="6" t="s">
        <v>869</v>
      </c>
      <c r="B125" s="7" t="s">
        <v>101</v>
      </c>
      <c r="C125" s="7" t="s">
        <v>92</v>
      </c>
      <c r="D125" s="3">
        <v>137</v>
      </c>
      <c r="E125" t="str">
        <f>VLOOKUP(A125,HOP!A:L,12,0)</f>
        <v>137.00</v>
      </c>
      <c r="F125" t="str">
        <f>VLOOKUP(A125,HOP!A:C,3,0)</f>
        <v>2152550</v>
      </c>
      <c r="G125">
        <f t="shared" si="6"/>
        <v>0</v>
      </c>
      <c r="H125" t="str">
        <f t="shared" si="7"/>
        <v>，2152550</v>
      </c>
      <c r="I125" t="str">
        <f>VLOOKUP(A125,HOP!A:T,20,0)</f>
        <v>直连</v>
      </c>
    </row>
    <row r="126" ht="14.25" hidden="1" customHeight="1" spans="1:9">
      <c r="A126" s="6" t="s">
        <v>874</v>
      </c>
      <c r="B126" s="7" t="s">
        <v>101</v>
      </c>
      <c r="C126" s="7" t="s">
        <v>92</v>
      </c>
      <c r="D126" s="3">
        <v>799</v>
      </c>
      <c r="E126" t="str">
        <f>VLOOKUP(A126,HOP!A:L,12,0)</f>
        <v>799.00</v>
      </c>
      <c r="F126" t="str">
        <f>VLOOKUP(A126,HOP!A:C,3,0)</f>
        <v>2153222</v>
      </c>
      <c r="G126">
        <f t="shared" si="6"/>
        <v>0</v>
      </c>
      <c r="H126" t="str">
        <f t="shared" si="7"/>
        <v>，2153222</v>
      </c>
      <c r="I126" t="str">
        <f>VLOOKUP(A126,HOP!A:T,20,0)</f>
        <v>直连</v>
      </c>
    </row>
    <row r="127" ht="14.25" hidden="1" customHeight="1" spans="1:9">
      <c r="A127" s="6" t="s">
        <v>881</v>
      </c>
      <c r="B127" s="7" t="s">
        <v>101</v>
      </c>
      <c r="C127" s="7" t="s">
        <v>92</v>
      </c>
      <c r="D127" s="3">
        <v>142</v>
      </c>
      <c r="E127" t="str">
        <f>VLOOKUP(A127,HOP!A:L,12,0)</f>
        <v>142.00</v>
      </c>
      <c r="F127" t="str">
        <f>VLOOKUP(A127,HOP!A:C,3,0)</f>
        <v>2153238</v>
      </c>
      <c r="G127">
        <f t="shared" si="6"/>
        <v>0</v>
      </c>
      <c r="H127" t="str">
        <f t="shared" si="7"/>
        <v>，2153238</v>
      </c>
      <c r="I127" t="str">
        <f>VLOOKUP(A127,HOP!A:T,20,0)</f>
        <v>直连</v>
      </c>
    </row>
    <row r="128" ht="14.25" hidden="1" customHeight="1" spans="1:9">
      <c r="A128" s="6" t="s">
        <v>886</v>
      </c>
      <c r="B128" s="7" t="s">
        <v>81</v>
      </c>
      <c r="C128" s="7" t="s">
        <v>92</v>
      </c>
      <c r="D128" s="3">
        <v>692</v>
      </c>
      <c r="E128" t="str">
        <f>VLOOKUP(A128,HOP!A:L,12,0)</f>
        <v>692.00</v>
      </c>
      <c r="F128" t="str">
        <f>VLOOKUP(A128,HOP!A:C,3,0)</f>
        <v>2148005</v>
      </c>
      <c r="G128">
        <f t="shared" si="6"/>
        <v>0</v>
      </c>
      <c r="H128" t="str">
        <f t="shared" si="7"/>
        <v>，2148005</v>
      </c>
      <c r="I128" t="str">
        <f>VLOOKUP(A128,HOP!A:T,20,0)</f>
        <v>直连</v>
      </c>
    </row>
    <row r="129" ht="14.25" hidden="1" customHeight="1" spans="1:9">
      <c r="A129" s="6" t="s">
        <v>893</v>
      </c>
      <c r="B129" s="7" t="s">
        <v>101</v>
      </c>
      <c r="C129" s="7" t="s">
        <v>92</v>
      </c>
      <c r="D129" s="3">
        <v>149</v>
      </c>
      <c r="E129" t="str">
        <f>VLOOKUP(A129,HOP!A:L,12,0)</f>
        <v>149.00</v>
      </c>
      <c r="F129" t="str">
        <f>VLOOKUP(A129,HOP!A:C,3,0)</f>
        <v>2147948</v>
      </c>
      <c r="G129">
        <f t="shared" si="6"/>
        <v>0</v>
      </c>
      <c r="H129" t="str">
        <f t="shared" si="7"/>
        <v>，2147948</v>
      </c>
      <c r="I129" t="str">
        <f>VLOOKUP(A129,HOP!A:T,20,0)</f>
        <v>直连</v>
      </c>
    </row>
    <row r="130" ht="14.25" hidden="1" customHeight="1" spans="1:9">
      <c r="A130" s="6" t="s">
        <v>899</v>
      </c>
      <c r="B130" s="7" t="s">
        <v>101</v>
      </c>
      <c r="C130" s="7" t="s">
        <v>92</v>
      </c>
      <c r="D130" s="3">
        <v>162</v>
      </c>
      <c r="E130" t="str">
        <f>VLOOKUP(A130,HOP!A:L,12,0)</f>
        <v>162.00</v>
      </c>
      <c r="F130" t="str">
        <f>VLOOKUP(A130,HOP!A:C,3,0)</f>
        <v>2149965</v>
      </c>
      <c r="G130">
        <f t="shared" si="6"/>
        <v>0</v>
      </c>
      <c r="H130" t="str">
        <f t="shared" si="7"/>
        <v>，2149965</v>
      </c>
      <c r="I130" t="str">
        <f>VLOOKUP(A130,HOP!A:T,20,0)</f>
        <v>直连</v>
      </c>
    </row>
    <row r="131" ht="14.25" hidden="1" customHeight="1" spans="1:9">
      <c r="A131" s="6" t="s">
        <v>903</v>
      </c>
      <c r="B131" s="7" t="s">
        <v>81</v>
      </c>
      <c r="C131" s="7" t="s">
        <v>92</v>
      </c>
      <c r="D131" s="3">
        <v>157</v>
      </c>
      <c r="E131" t="str">
        <f>VLOOKUP(A131,HOP!A:L,12,0)</f>
        <v>157.00</v>
      </c>
      <c r="F131" t="str">
        <f>VLOOKUP(A131,HOP!A:C,3,0)</f>
        <v>2151507</v>
      </c>
      <c r="G131">
        <f>D131-E131</f>
        <v>0</v>
      </c>
      <c r="H131" t="str">
        <f>$H$1&amp;F131</f>
        <v>，2151507</v>
      </c>
      <c r="I131" t="str">
        <f>VLOOKUP(A131,HOP!A:T,20,0)</f>
        <v>直连</v>
      </c>
    </row>
    <row r="132" ht="14.25" hidden="1" customHeight="1" spans="1:9">
      <c r="A132" s="6" t="s">
        <v>908</v>
      </c>
      <c r="B132" s="7" t="s">
        <v>101</v>
      </c>
      <c r="C132" s="7" t="s">
        <v>92</v>
      </c>
      <c r="D132" s="3">
        <v>115</v>
      </c>
      <c r="E132" t="str">
        <f>VLOOKUP(A132,HOP!A:L,12,0)</f>
        <v>115.00</v>
      </c>
      <c r="F132" t="str">
        <f>VLOOKUP(A132,HOP!A:C,3,0)</f>
        <v>2150913</v>
      </c>
      <c r="G132">
        <f>D132-E132</f>
        <v>0</v>
      </c>
      <c r="H132" t="str">
        <f>$H$1&amp;F132</f>
        <v>，2150913</v>
      </c>
      <c r="I132" t="str">
        <f>VLOOKUP(A132,HOP!A:T,20,0)</f>
        <v>直连</v>
      </c>
    </row>
    <row r="133" ht="14.25" hidden="1" customHeight="1" spans="1:9">
      <c r="A133" s="6" t="s">
        <v>912</v>
      </c>
      <c r="B133" s="7" t="s">
        <v>101</v>
      </c>
      <c r="C133" s="7" t="s">
        <v>92</v>
      </c>
      <c r="D133" s="3">
        <v>209</v>
      </c>
      <c r="E133" t="str">
        <f>VLOOKUP(A133,HOP!A:L,12,0)</f>
        <v>209.00</v>
      </c>
      <c r="F133" t="str">
        <f>VLOOKUP(A133,HOP!A:C,3,0)</f>
        <v>2151823</v>
      </c>
      <c r="G133">
        <f>D133-E133</f>
        <v>0</v>
      </c>
      <c r="H133" t="str">
        <f>$H$1&amp;F133</f>
        <v>，2151823</v>
      </c>
      <c r="I133" t="str">
        <f>VLOOKUP(A133,HOP!A:T,20,0)</f>
        <v>直连</v>
      </c>
    </row>
    <row r="134" ht="14.25" hidden="1" customHeight="1" spans="1:9">
      <c r="A134" s="6" t="s">
        <v>916</v>
      </c>
      <c r="B134" s="7" t="s">
        <v>101</v>
      </c>
      <c r="C134" s="7" t="s">
        <v>92</v>
      </c>
      <c r="D134" s="3">
        <v>247</v>
      </c>
      <c r="E134" t="str">
        <f>VLOOKUP(A134,HOP!A:L,12,0)</f>
        <v>247.00</v>
      </c>
      <c r="F134" t="str">
        <f>VLOOKUP(A134,HOP!A:C,3,0)</f>
        <v>2151888</v>
      </c>
      <c r="G134">
        <f>D134-E134</f>
        <v>0</v>
      </c>
      <c r="H134" t="str">
        <f>$H$1&amp;F134</f>
        <v>，2151888</v>
      </c>
      <c r="I134" t="str">
        <f>VLOOKUP(A134,HOP!A:T,20,0)</f>
        <v>直连</v>
      </c>
    </row>
    <row r="135" ht="14.25" hidden="1" customHeight="1" spans="1:9">
      <c r="A135" s="6" t="s">
        <v>923</v>
      </c>
      <c r="B135" s="7" t="s">
        <v>101</v>
      </c>
      <c r="C135" s="7" t="s">
        <v>92</v>
      </c>
      <c r="D135" s="3">
        <v>481</v>
      </c>
      <c r="E135" t="str">
        <f>VLOOKUP(A135,HOP!A:L,12,0)</f>
        <v>481.00</v>
      </c>
      <c r="F135" t="str">
        <f>VLOOKUP(A135,HOP!A:C,3,0)</f>
        <v>2152137</v>
      </c>
      <c r="G135">
        <f>D135-E135</f>
        <v>0</v>
      </c>
      <c r="H135" t="str">
        <f>$H$1&amp;F135</f>
        <v>，2152137</v>
      </c>
      <c r="I135" t="str">
        <f>VLOOKUP(A135,HOP!A:T,20,0)</f>
        <v>直连</v>
      </c>
    </row>
    <row r="136" ht="14.25" hidden="1" customHeight="1" spans="1:9">
      <c r="A136" s="6" t="s">
        <v>931</v>
      </c>
      <c r="B136" s="7" t="s">
        <v>101</v>
      </c>
      <c r="C136" s="7" t="s">
        <v>92</v>
      </c>
      <c r="D136" s="3">
        <v>116</v>
      </c>
      <c r="E136" t="str">
        <f>VLOOKUP(A136,HOP!A:L,12,0)</f>
        <v>116.00</v>
      </c>
      <c r="F136" t="str">
        <f>VLOOKUP(A136,HOP!A:C,3,0)</f>
        <v>2152547</v>
      </c>
      <c r="G136">
        <f>D136-E136</f>
        <v>0</v>
      </c>
      <c r="H136" t="str">
        <f>$H$1&amp;F136</f>
        <v>，2152547</v>
      </c>
      <c r="I136" t="str">
        <f>VLOOKUP(A136,HOP!A:T,20,0)</f>
        <v>直连</v>
      </c>
    </row>
    <row r="137" ht="14.25" hidden="1" customHeight="1" spans="1:9">
      <c r="A137" s="6" t="s">
        <v>938</v>
      </c>
      <c r="B137" s="7" t="s">
        <v>101</v>
      </c>
      <c r="C137" s="7" t="s">
        <v>92</v>
      </c>
      <c r="D137" s="3">
        <v>261</v>
      </c>
      <c r="E137" t="str">
        <f>VLOOKUP(A137,HOP!A:L,12,0)</f>
        <v>261.00</v>
      </c>
      <c r="F137" t="str">
        <f>VLOOKUP(A137,HOP!A:C,3,0)</f>
        <v>2152765</v>
      </c>
      <c r="G137">
        <f>D137-E137</f>
        <v>0</v>
      </c>
      <c r="H137" t="str">
        <f>$H$1&amp;F137</f>
        <v>，2152765</v>
      </c>
      <c r="I137" t="str">
        <f>VLOOKUP(A137,HOP!A:T,20,0)</f>
        <v>直连</v>
      </c>
    </row>
    <row r="138" ht="14.25" hidden="1" customHeight="1" spans="1:9">
      <c r="A138" s="6" t="s">
        <v>941</v>
      </c>
      <c r="B138" s="7" t="s">
        <v>101</v>
      </c>
      <c r="C138" s="7" t="s">
        <v>92</v>
      </c>
      <c r="D138" s="3">
        <v>79</v>
      </c>
      <c r="E138" t="str">
        <f>VLOOKUP(A138,HOP!A:L,12,0)</f>
        <v>79.00</v>
      </c>
      <c r="F138" t="str">
        <f>VLOOKUP(A138,HOP!A:C,3,0)</f>
        <v>2152136</v>
      </c>
      <c r="G138">
        <f>D138-E138</f>
        <v>0</v>
      </c>
      <c r="H138" t="str">
        <f>$H$1&amp;F138</f>
        <v>，2152136</v>
      </c>
      <c r="I138" t="str">
        <f>VLOOKUP(A138,HOP!A:T,20,0)</f>
        <v>直连</v>
      </c>
    </row>
    <row r="139" ht="14.25" hidden="1" customHeight="1" spans="1:9">
      <c r="A139" s="6" t="s">
        <v>948</v>
      </c>
      <c r="B139" s="7" t="s">
        <v>101</v>
      </c>
      <c r="C139" s="7" t="s">
        <v>92</v>
      </c>
      <c r="D139" s="3">
        <v>86</v>
      </c>
      <c r="E139" t="str">
        <f>VLOOKUP(A139,HOP!A:L,12,0)</f>
        <v>86.00</v>
      </c>
      <c r="F139" t="str">
        <f>VLOOKUP(A139,HOP!A:C,3,0)</f>
        <v>2152926</v>
      </c>
      <c r="G139">
        <f>D139-E139</f>
        <v>0</v>
      </c>
      <c r="H139" t="str">
        <f>$H$1&amp;F139</f>
        <v>，2152926</v>
      </c>
      <c r="I139" t="str">
        <f>VLOOKUP(A139,HOP!A:T,20,0)</f>
        <v>直连</v>
      </c>
    </row>
    <row r="140" ht="14.25" hidden="1" customHeight="1" spans="1:9">
      <c r="A140" s="6" t="s">
        <v>952</v>
      </c>
      <c r="B140" s="7" t="s">
        <v>101</v>
      </c>
      <c r="C140" s="7" t="s">
        <v>92</v>
      </c>
      <c r="D140" s="3">
        <v>151</v>
      </c>
      <c r="E140" t="str">
        <f>VLOOKUP(A140,HOP!A:L,12,0)</f>
        <v>151.00</v>
      </c>
      <c r="F140" t="str">
        <f>VLOOKUP(A140,HOP!A:C,3,0)</f>
        <v>2153076</v>
      </c>
      <c r="G140">
        <f>D140-E140</f>
        <v>0</v>
      </c>
      <c r="H140" t="str">
        <f>$H$1&amp;F140</f>
        <v>，2153076</v>
      </c>
      <c r="I140" t="str">
        <f>VLOOKUP(A140,HOP!A:T,20,0)</f>
        <v>直连</v>
      </c>
    </row>
    <row r="141" ht="14.25" hidden="1" customHeight="1" spans="1:9">
      <c r="A141" s="6" t="s">
        <v>954</v>
      </c>
      <c r="B141" s="7" t="s">
        <v>101</v>
      </c>
      <c r="C141" s="7" t="s">
        <v>92</v>
      </c>
      <c r="D141" s="3">
        <v>466</v>
      </c>
      <c r="E141" t="str">
        <f>VLOOKUP(A141,HOP!A:L,12,0)</f>
        <v>466.00</v>
      </c>
      <c r="F141" t="str">
        <f>VLOOKUP(A141,HOP!A:C,3,0)</f>
        <v>2153103</v>
      </c>
      <c r="G141">
        <f>D141-E141</f>
        <v>0</v>
      </c>
      <c r="H141" t="str">
        <f>$H$1&amp;F141</f>
        <v>，2153103</v>
      </c>
      <c r="I141" t="str">
        <f>VLOOKUP(A141,HOP!A:T,20,0)</f>
        <v>直连</v>
      </c>
    </row>
    <row r="142" ht="14.25" hidden="1" customHeight="1" spans="1:9">
      <c r="A142" s="6" t="s">
        <v>959</v>
      </c>
      <c r="B142" s="7" t="s">
        <v>101</v>
      </c>
      <c r="C142" s="7" t="s">
        <v>92</v>
      </c>
      <c r="D142" s="3">
        <v>141</v>
      </c>
      <c r="E142" t="str">
        <f>VLOOKUP(A142,HOP!A:L,12,0)</f>
        <v>141.00</v>
      </c>
      <c r="F142" t="str">
        <f>VLOOKUP(A142,HOP!A:C,3,0)</f>
        <v>2152756</v>
      </c>
      <c r="G142">
        <f>D142-E142</f>
        <v>0</v>
      </c>
      <c r="H142" t="str">
        <f>$H$1&amp;F142</f>
        <v>，2152756</v>
      </c>
      <c r="I142" t="str">
        <f>VLOOKUP(A142,HOP!A:T,20,0)</f>
        <v>直连</v>
      </c>
    </row>
    <row r="143" customHeight="1" spans="1:10">
      <c r="A143" s="44" t="s">
        <v>973</v>
      </c>
      <c r="B143" s="8" t="s">
        <v>964</v>
      </c>
      <c r="C143" s="8" t="s">
        <v>964</v>
      </c>
      <c r="D143" s="9">
        <v>-107</v>
      </c>
      <c r="E143" t="e">
        <f>VLOOKUP(A143,HOP!A:L,12,0)</f>
        <v>#N/A</v>
      </c>
      <c r="F143">
        <v>2119829</v>
      </c>
      <c r="G143" t="e">
        <f>D143-E143</f>
        <v>#N/A</v>
      </c>
      <c r="H143" t="str">
        <f>$H$1&amp;F143</f>
        <v>，2119829</v>
      </c>
      <c r="I143" t="e">
        <f>VLOOKUP(A143,HOP!A:T,20,0)</f>
        <v>#N/A</v>
      </c>
      <c r="J143" s="5" t="s">
        <v>980</v>
      </c>
    </row>
    <row r="145" spans="4:4">
      <c r="D145" s="3">
        <f>SUM(D2:D144)</f>
        <v>34334</v>
      </c>
    </row>
    <row r="148" spans="1:1">
      <c r="A148" t="s">
        <v>981</v>
      </c>
    </row>
    <row r="149" spans="1:1">
      <c r="A149" t="s">
        <v>982</v>
      </c>
    </row>
    <row r="150" spans="1:1">
      <c r="A150" s="5" t="s">
        <v>983</v>
      </c>
    </row>
  </sheetData>
  <autoFilter ref="A1:I143">
    <filterColumn colId="6">
      <customFilters>
        <customFilter operator="equal" val="210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984</v>
      </c>
      <c r="B1" s="2" t="s">
        <v>985</v>
      </c>
      <c r="C1" s="2" t="s">
        <v>986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987</v>
      </c>
      <c r="I1" s="2" t="s">
        <v>988</v>
      </c>
      <c r="J1" s="2" t="s">
        <v>989</v>
      </c>
      <c r="K1" s="2" t="s">
        <v>990</v>
      </c>
      <c r="L1" s="2" t="s">
        <v>991</v>
      </c>
      <c r="M1" s="2" t="s">
        <v>992</v>
      </c>
      <c r="N1" s="2" t="s">
        <v>993</v>
      </c>
      <c r="O1" s="2" t="s">
        <v>994</v>
      </c>
      <c r="P1" s="2" t="s">
        <v>995</v>
      </c>
      <c r="Q1" s="2" t="s">
        <v>996</v>
      </c>
      <c r="R1" s="2" t="s">
        <v>997</v>
      </c>
      <c r="S1" s="2" t="s">
        <v>998</v>
      </c>
      <c r="T1" s="2" t="s">
        <v>999</v>
      </c>
    </row>
    <row r="2" s="1" customFormat="1" spans="1:20">
      <c r="A2" s="1" t="s">
        <v>518</v>
      </c>
      <c r="B2" s="1" t="s">
        <v>101</v>
      </c>
      <c r="C2" s="1" t="s">
        <v>1000</v>
      </c>
      <c r="D2" s="1" t="s">
        <v>520</v>
      </c>
      <c r="E2" s="1" t="s">
        <v>521</v>
      </c>
      <c r="F2" s="1" t="s">
        <v>101</v>
      </c>
      <c r="G2" s="1" t="s">
        <v>92</v>
      </c>
      <c r="H2" s="1" t="s">
        <v>1001</v>
      </c>
      <c r="I2" s="1" t="s">
        <v>1002</v>
      </c>
      <c r="J2" s="1" t="s">
        <v>1003</v>
      </c>
      <c r="K2" s="1" t="s">
        <v>1002</v>
      </c>
      <c r="L2" s="1" t="s">
        <v>1002</v>
      </c>
      <c r="M2" s="1" t="s">
        <v>1004</v>
      </c>
      <c r="N2" s="1" t="s">
        <v>1004</v>
      </c>
      <c r="O2" s="1" t="s">
        <v>1005</v>
      </c>
      <c r="P2" s="1" t="s">
        <v>1006</v>
      </c>
      <c r="Q2" s="1" t="s">
        <v>1007</v>
      </c>
      <c r="R2" s="1" t="s">
        <v>74</v>
      </c>
      <c r="S2" s="1" t="s">
        <v>36</v>
      </c>
      <c r="T2" s="1" t="s">
        <v>1008</v>
      </c>
    </row>
    <row r="3" s="1" customFormat="1" spans="1:20">
      <c r="A3" s="1" t="s">
        <v>685</v>
      </c>
      <c r="B3" s="1" t="s">
        <v>101</v>
      </c>
      <c r="C3" s="1" t="s">
        <v>1009</v>
      </c>
      <c r="D3" s="1" t="s">
        <v>687</v>
      </c>
      <c r="E3" s="1" t="s">
        <v>688</v>
      </c>
      <c r="F3" s="1" t="s">
        <v>101</v>
      </c>
      <c r="G3" s="1" t="s">
        <v>92</v>
      </c>
      <c r="H3" s="1" t="s">
        <v>1001</v>
      </c>
      <c r="I3" s="1" t="s">
        <v>1010</v>
      </c>
      <c r="J3" s="1" t="s">
        <v>1003</v>
      </c>
      <c r="K3" s="1" t="s">
        <v>1010</v>
      </c>
      <c r="L3" s="1" t="s">
        <v>1010</v>
      </c>
      <c r="M3" s="1" t="s">
        <v>1004</v>
      </c>
      <c r="N3" s="1" t="s">
        <v>1004</v>
      </c>
      <c r="O3" s="1" t="s">
        <v>1005</v>
      </c>
      <c r="P3" s="1" t="s">
        <v>1006</v>
      </c>
      <c r="Q3" s="1" t="s">
        <v>1011</v>
      </c>
      <c r="R3" s="1" t="s">
        <v>74</v>
      </c>
      <c r="S3" s="1" t="s">
        <v>36</v>
      </c>
      <c r="T3" s="1" t="s">
        <v>1008</v>
      </c>
    </row>
    <row r="4" s="1" customFormat="1" spans="1:20">
      <c r="A4" s="1" t="s">
        <v>881</v>
      </c>
      <c r="B4" s="1" t="s">
        <v>101</v>
      </c>
      <c r="C4" s="1" t="s">
        <v>1012</v>
      </c>
      <c r="D4" s="1" t="s">
        <v>1013</v>
      </c>
      <c r="E4" s="1" t="s">
        <v>884</v>
      </c>
      <c r="F4" s="1" t="s">
        <v>101</v>
      </c>
      <c r="G4" s="1" t="s">
        <v>92</v>
      </c>
      <c r="H4" s="1" t="s">
        <v>1001</v>
      </c>
      <c r="I4" s="1" t="s">
        <v>1014</v>
      </c>
      <c r="J4" s="1" t="s">
        <v>1003</v>
      </c>
      <c r="K4" s="1" t="s">
        <v>1014</v>
      </c>
      <c r="L4" s="1" t="s">
        <v>1014</v>
      </c>
      <c r="M4" s="1" t="s">
        <v>1004</v>
      </c>
      <c r="N4" s="1" t="s">
        <v>1004</v>
      </c>
      <c r="O4" s="1" t="s">
        <v>1005</v>
      </c>
      <c r="P4" s="1" t="s">
        <v>1006</v>
      </c>
      <c r="Q4" s="1" t="s">
        <v>1015</v>
      </c>
      <c r="R4" s="1" t="s">
        <v>74</v>
      </c>
      <c r="S4" s="1" t="s">
        <v>36</v>
      </c>
      <c r="T4" s="1" t="s">
        <v>1008</v>
      </c>
    </row>
    <row r="5" s="1" customFormat="1" spans="1:20">
      <c r="A5" s="1" t="s">
        <v>790</v>
      </c>
      <c r="B5" s="1" t="s">
        <v>101</v>
      </c>
      <c r="C5" s="1" t="s">
        <v>1016</v>
      </c>
      <c r="D5" s="1" t="s">
        <v>792</v>
      </c>
      <c r="E5" s="1" t="s">
        <v>793</v>
      </c>
      <c r="F5" s="1" t="s">
        <v>101</v>
      </c>
      <c r="G5" s="1" t="s">
        <v>92</v>
      </c>
      <c r="H5" s="1" t="s">
        <v>1001</v>
      </c>
      <c r="I5" s="1" t="s">
        <v>1017</v>
      </c>
      <c r="J5" s="1" t="s">
        <v>1003</v>
      </c>
      <c r="K5" s="1" t="s">
        <v>1017</v>
      </c>
      <c r="L5" s="1" t="s">
        <v>1017</v>
      </c>
      <c r="M5" s="1" t="s">
        <v>1004</v>
      </c>
      <c r="N5" s="1" t="s">
        <v>1004</v>
      </c>
      <c r="O5" s="1" t="s">
        <v>1005</v>
      </c>
      <c r="P5" s="1" t="s">
        <v>1006</v>
      </c>
      <c r="Q5" s="1" t="s">
        <v>1018</v>
      </c>
      <c r="R5" s="1" t="s">
        <v>74</v>
      </c>
      <c r="S5" s="1" t="s">
        <v>36</v>
      </c>
      <c r="T5" s="1" t="s">
        <v>1008</v>
      </c>
    </row>
    <row r="6" s="1" customFormat="1" spans="1:20">
      <c r="A6" s="1" t="s">
        <v>672</v>
      </c>
      <c r="B6" s="1" t="s">
        <v>101</v>
      </c>
      <c r="C6" s="1" t="s">
        <v>1019</v>
      </c>
      <c r="D6" s="1" t="s">
        <v>674</v>
      </c>
      <c r="E6" s="1" t="s">
        <v>675</v>
      </c>
      <c r="F6" s="1" t="s">
        <v>101</v>
      </c>
      <c r="G6" s="1" t="s">
        <v>92</v>
      </c>
      <c r="H6" s="1" t="s">
        <v>1001</v>
      </c>
      <c r="I6" s="1" t="s">
        <v>1020</v>
      </c>
      <c r="J6" s="1" t="s">
        <v>1003</v>
      </c>
      <c r="K6" s="1" t="s">
        <v>1020</v>
      </c>
      <c r="L6" s="1" t="s">
        <v>1020</v>
      </c>
      <c r="M6" s="1" t="s">
        <v>1004</v>
      </c>
      <c r="N6" s="1" t="s">
        <v>1004</v>
      </c>
      <c r="O6" s="1" t="s">
        <v>1005</v>
      </c>
      <c r="P6" s="1" t="s">
        <v>1006</v>
      </c>
      <c r="Q6" s="1" t="s">
        <v>1021</v>
      </c>
      <c r="R6" s="1" t="s">
        <v>74</v>
      </c>
      <c r="S6" s="1" t="s">
        <v>36</v>
      </c>
      <c r="T6" s="1" t="s">
        <v>1008</v>
      </c>
    </row>
    <row r="7" s="1" customFormat="1" spans="1:20">
      <c r="A7" s="1" t="s">
        <v>874</v>
      </c>
      <c r="B7" s="1" t="s">
        <v>101</v>
      </c>
      <c r="C7" s="1" t="s">
        <v>1022</v>
      </c>
      <c r="D7" s="1" t="s">
        <v>876</v>
      </c>
      <c r="E7" s="1" t="s">
        <v>877</v>
      </c>
      <c r="F7" s="1" t="s">
        <v>101</v>
      </c>
      <c r="G7" s="1" t="s">
        <v>92</v>
      </c>
      <c r="H7" s="1" t="s">
        <v>1001</v>
      </c>
      <c r="I7" s="1" t="s">
        <v>1023</v>
      </c>
      <c r="J7" s="1" t="s">
        <v>1003</v>
      </c>
      <c r="K7" s="1" t="s">
        <v>1023</v>
      </c>
      <c r="L7" s="1" t="s">
        <v>1023</v>
      </c>
      <c r="M7" s="1" t="s">
        <v>1004</v>
      </c>
      <c r="N7" s="1" t="s">
        <v>1004</v>
      </c>
      <c r="O7" s="1" t="s">
        <v>1005</v>
      </c>
      <c r="P7" s="1" t="s">
        <v>1006</v>
      </c>
      <c r="Q7" s="1" t="s">
        <v>1024</v>
      </c>
      <c r="R7" s="1" t="s">
        <v>74</v>
      </c>
      <c r="S7" s="1" t="s">
        <v>36</v>
      </c>
      <c r="T7" s="1" t="s">
        <v>1008</v>
      </c>
    </row>
    <row r="8" s="1" customFormat="1" spans="1:20">
      <c r="A8" s="1" t="s">
        <v>785</v>
      </c>
      <c r="B8" s="1" t="s">
        <v>101</v>
      </c>
      <c r="C8" s="1" t="s">
        <v>1025</v>
      </c>
      <c r="D8" s="1" t="s">
        <v>1026</v>
      </c>
      <c r="E8" s="1" t="s">
        <v>1027</v>
      </c>
      <c r="F8" s="1" t="s">
        <v>101</v>
      </c>
      <c r="G8" s="1" t="s">
        <v>92</v>
      </c>
      <c r="H8" s="1" t="s">
        <v>1001</v>
      </c>
      <c r="I8" s="1" t="s">
        <v>1028</v>
      </c>
      <c r="J8" s="1" t="s">
        <v>1003</v>
      </c>
      <c r="K8" s="1" t="s">
        <v>1028</v>
      </c>
      <c r="L8" s="1" t="s">
        <v>1028</v>
      </c>
      <c r="M8" s="1" t="s">
        <v>1004</v>
      </c>
      <c r="N8" s="1" t="s">
        <v>1004</v>
      </c>
      <c r="O8" s="1" t="s">
        <v>1005</v>
      </c>
      <c r="P8" s="1" t="s">
        <v>1006</v>
      </c>
      <c r="Q8" s="1" t="s">
        <v>1029</v>
      </c>
      <c r="R8" s="1" t="s">
        <v>74</v>
      </c>
      <c r="S8" s="1" t="s">
        <v>36</v>
      </c>
      <c r="T8" s="1" t="s">
        <v>1008</v>
      </c>
    </row>
    <row r="9" s="1" customFormat="1" spans="1:20">
      <c r="A9" s="1" t="s">
        <v>795</v>
      </c>
      <c r="B9" s="1" t="s">
        <v>101</v>
      </c>
      <c r="C9" s="1" t="s">
        <v>1030</v>
      </c>
      <c r="D9" s="1" t="s">
        <v>797</v>
      </c>
      <c r="E9" s="1" t="s">
        <v>798</v>
      </c>
      <c r="F9" s="1" t="s">
        <v>101</v>
      </c>
      <c r="G9" s="1" t="s">
        <v>92</v>
      </c>
      <c r="H9" s="1" t="s">
        <v>1001</v>
      </c>
      <c r="I9" s="1" t="s">
        <v>1031</v>
      </c>
      <c r="J9" s="1" t="s">
        <v>1003</v>
      </c>
      <c r="K9" s="1" t="s">
        <v>1031</v>
      </c>
      <c r="L9" s="1" t="s">
        <v>1031</v>
      </c>
      <c r="M9" s="1" t="s">
        <v>1004</v>
      </c>
      <c r="N9" s="1" t="s">
        <v>1004</v>
      </c>
      <c r="O9" s="1" t="s">
        <v>1005</v>
      </c>
      <c r="P9" s="1" t="s">
        <v>1006</v>
      </c>
      <c r="Q9" s="1" t="s">
        <v>1032</v>
      </c>
      <c r="R9" s="1" t="s">
        <v>74</v>
      </c>
      <c r="S9" s="1" t="s">
        <v>36</v>
      </c>
      <c r="T9" s="1" t="s">
        <v>1008</v>
      </c>
    </row>
    <row r="10" s="1" customFormat="1" spans="1:20">
      <c r="A10" s="1" t="s">
        <v>678</v>
      </c>
      <c r="B10" s="1" t="s">
        <v>101</v>
      </c>
      <c r="C10" s="1" t="s">
        <v>1033</v>
      </c>
      <c r="D10" s="1" t="s">
        <v>1034</v>
      </c>
      <c r="E10" s="1" t="s">
        <v>681</v>
      </c>
      <c r="F10" s="1" t="s">
        <v>101</v>
      </c>
      <c r="G10" s="1" t="s">
        <v>92</v>
      </c>
      <c r="H10" s="1" t="s">
        <v>1001</v>
      </c>
      <c r="I10" s="1" t="s">
        <v>1035</v>
      </c>
      <c r="J10" s="1" t="s">
        <v>1003</v>
      </c>
      <c r="K10" s="1" t="s">
        <v>1035</v>
      </c>
      <c r="L10" s="1" t="s">
        <v>1035</v>
      </c>
      <c r="M10" s="1" t="s">
        <v>1004</v>
      </c>
      <c r="N10" s="1" t="s">
        <v>1004</v>
      </c>
      <c r="O10" s="1" t="s">
        <v>1005</v>
      </c>
      <c r="P10" s="1" t="s">
        <v>1006</v>
      </c>
      <c r="Q10" s="1" t="s">
        <v>1036</v>
      </c>
      <c r="R10" s="1" t="s">
        <v>74</v>
      </c>
      <c r="S10" s="1" t="s">
        <v>36</v>
      </c>
      <c r="T10" s="1" t="s">
        <v>1008</v>
      </c>
    </row>
    <row r="11" s="1" customFormat="1" spans="1:20">
      <c r="A11" s="1" t="s">
        <v>176</v>
      </c>
      <c r="B11" s="1" t="s">
        <v>101</v>
      </c>
      <c r="C11" s="1" t="s">
        <v>1037</v>
      </c>
      <c r="D11" s="1" t="s">
        <v>178</v>
      </c>
      <c r="E11" s="1" t="s">
        <v>179</v>
      </c>
      <c r="F11" s="1" t="s">
        <v>101</v>
      </c>
      <c r="G11" s="1" t="s">
        <v>92</v>
      </c>
      <c r="H11" s="1" t="s">
        <v>1001</v>
      </c>
      <c r="I11" s="1" t="s">
        <v>1038</v>
      </c>
      <c r="J11" s="1" t="s">
        <v>1003</v>
      </c>
      <c r="K11" s="1" t="s">
        <v>1038</v>
      </c>
      <c r="L11" s="1" t="s">
        <v>1038</v>
      </c>
      <c r="M11" s="1" t="s">
        <v>1004</v>
      </c>
      <c r="N11" s="1" t="s">
        <v>1004</v>
      </c>
      <c r="O11" s="1" t="s">
        <v>1005</v>
      </c>
      <c r="P11" s="1" t="s">
        <v>1006</v>
      </c>
      <c r="Q11" s="1" t="s">
        <v>1039</v>
      </c>
      <c r="R11" s="1" t="s">
        <v>74</v>
      </c>
      <c r="S11" s="1" t="s">
        <v>36</v>
      </c>
      <c r="T11" s="1" t="s">
        <v>1008</v>
      </c>
    </row>
    <row r="12" s="1" customFormat="1" spans="1:20">
      <c r="A12" s="1" t="s">
        <v>771</v>
      </c>
      <c r="B12" s="1" t="s">
        <v>101</v>
      </c>
      <c r="C12" s="1" t="s">
        <v>1040</v>
      </c>
      <c r="D12" s="1" t="s">
        <v>773</v>
      </c>
      <c r="E12" s="1" t="s">
        <v>774</v>
      </c>
      <c r="F12" s="1" t="s">
        <v>101</v>
      </c>
      <c r="G12" s="1" t="s">
        <v>92</v>
      </c>
      <c r="H12" s="1" t="s">
        <v>1001</v>
      </c>
      <c r="I12" s="1" t="s">
        <v>1041</v>
      </c>
      <c r="J12" s="1" t="s">
        <v>1003</v>
      </c>
      <c r="K12" s="1" t="s">
        <v>1041</v>
      </c>
      <c r="L12" s="1" t="s">
        <v>1041</v>
      </c>
      <c r="M12" s="1" t="s">
        <v>1004</v>
      </c>
      <c r="N12" s="1" t="s">
        <v>1004</v>
      </c>
      <c r="O12" s="1" t="s">
        <v>1005</v>
      </c>
      <c r="P12" s="1" t="s">
        <v>1006</v>
      </c>
      <c r="Q12" s="1" t="s">
        <v>1042</v>
      </c>
      <c r="R12" s="1" t="s">
        <v>74</v>
      </c>
      <c r="S12" s="1" t="s">
        <v>36</v>
      </c>
      <c r="T12" s="1" t="s">
        <v>1008</v>
      </c>
    </row>
    <row r="13" s="1" customFormat="1" spans="1:20">
      <c r="A13" s="1" t="s">
        <v>564</v>
      </c>
      <c r="B13" s="1" t="s">
        <v>101</v>
      </c>
      <c r="C13" s="1" t="s">
        <v>1043</v>
      </c>
      <c r="D13" s="1" t="s">
        <v>566</v>
      </c>
      <c r="E13" s="1" t="s">
        <v>567</v>
      </c>
      <c r="F13" s="1" t="s">
        <v>101</v>
      </c>
      <c r="G13" s="1" t="s">
        <v>92</v>
      </c>
      <c r="H13" s="1" t="s">
        <v>1001</v>
      </c>
      <c r="I13" s="1" t="s">
        <v>1044</v>
      </c>
      <c r="J13" s="1" t="s">
        <v>1003</v>
      </c>
      <c r="K13" s="1" t="s">
        <v>1044</v>
      </c>
      <c r="L13" s="1" t="s">
        <v>1044</v>
      </c>
      <c r="M13" s="1" t="s">
        <v>1004</v>
      </c>
      <c r="N13" s="1" t="s">
        <v>1004</v>
      </c>
      <c r="O13" s="1" t="s">
        <v>1005</v>
      </c>
      <c r="P13" s="1" t="s">
        <v>1006</v>
      </c>
      <c r="Q13" s="1" t="s">
        <v>1045</v>
      </c>
      <c r="R13" s="1" t="s">
        <v>74</v>
      </c>
      <c r="S13" s="1" t="s">
        <v>36</v>
      </c>
      <c r="T13" s="1" t="s">
        <v>1008</v>
      </c>
    </row>
    <row r="14" s="1" customFormat="1" spans="1:20">
      <c r="A14" s="1" t="s">
        <v>570</v>
      </c>
      <c r="B14" s="1" t="s">
        <v>101</v>
      </c>
      <c r="C14" s="1" t="s">
        <v>1046</v>
      </c>
      <c r="D14" s="1" t="s">
        <v>572</v>
      </c>
      <c r="E14" s="1" t="s">
        <v>573</v>
      </c>
      <c r="F14" s="1" t="s">
        <v>101</v>
      </c>
      <c r="G14" s="1" t="s">
        <v>92</v>
      </c>
      <c r="H14" s="1" t="s">
        <v>1001</v>
      </c>
      <c r="I14" s="1" t="s">
        <v>1047</v>
      </c>
      <c r="J14" s="1" t="s">
        <v>1003</v>
      </c>
      <c r="K14" s="1" t="s">
        <v>1047</v>
      </c>
      <c r="L14" s="1" t="s">
        <v>1047</v>
      </c>
      <c r="M14" s="1" t="s">
        <v>1004</v>
      </c>
      <c r="N14" s="1" t="s">
        <v>1004</v>
      </c>
      <c r="O14" s="1" t="s">
        <v>1005</v>
      </c>
      <c r="P14" s="1" t="s">
        <v>1006</v>
      </c>
      <c r="Q14" s="1" t="s">
        <v>1048</v>
      </c>
      <c r="R14" s="1" t="s">
        <v>74</v>
      </c>
      <c r="S14" s="1" t="s">
        <v>36</v>
      </c>
      <c r="T14" s="1" t="s">
        <v>1008</v>
      </c>
    </row>
    <row r="15" s="1" customFormat="1" spans="1:20">
      <c r="A15" s="1" t="s">
        <v>691</v>
      </c>
      <c r="B15" s="1" t="s">
        <v>101</v>
      </c>
      <c r="C15" s="1" t="s">
        <v>1049</v>
      </c>
      <c r="D15" s="1" t="s">
        <v>352</v>
      </c>
      <c r="E15" s="1" t="s">
        <v>692</v>
      </c>
      <c r="F15" s="1" t="s">
        <v>101</v>
      </c>
      <c r="G15" s="1" t="s">
        <v>92</v>
      </c>
      <c r="H15" s="1" t="s">
        <v>1001</v>
      </c>
      <c r="I15" s="1" t="s">
        <v>1050</v>
      </c>
      <c r="J15" s="1" t="s">
        <v>1003</v>
      </c>
      <c r="K15" s="1" t="s">
        <v>1050</v>
      </c>
      <c r="L15" s="1" t="s">
        <v>1050</v>
      </c>
      <c r="M15" s="1" t="s">
        <v>1004</v>
      </c>
      <c r="N15" s="1" t="s">
        <v>1004</v>
      </c>
      <c r="O15" s="1" t="s">
        <v>1005</v>
      </c>
      <c r="P15" s="1" t="s">
        <v>1006</v>
      </c>
      <c r="Q15" s="1" t="s">
        <v>1051</v>
      </c>
      <c r="R15" s="1" t="s">
        <v>74</v>
      </c>
      <c r="S15" s="1" t="s">
        <v>36</v>
      </c>
      <c r="T15" s="1" t="s">
        <v>1008</v>
      </c>
    </row>
    <row r="16" s="1" customFormat="1" spans="1:20">
      <c r="A16" s="1" t="s">
        <v>274</v>
      </c>
      <c r="B16" s="1" t="s">
        <v>101</v>
      </c>
      <c r="C16" s="1" t="s">
        <v>1052</v>
      </c>
      <c r="D16" s="1" t="s">
        <v>276</v>
      </c>
      <c r="E16" s="1" t="s">
        <v>277</v>
      </c>
      <c r="F16" s="1" t="s">
        <v>101</v>
      </c>
      <c r="G16" s="1" t="s">
        <v>92</v>
      </c>
      <c r="H16" s="1" t="s">
        <v>1001</v>
      </c>
      <c r="I16" s="1" t="s">
        <v>1053</v>
      </c>
      <c r="J16" s="1" t="s">
        <v>1003</v>
      </c>
      <c r="K16" s="1" t="s">
        <v>1053</v>
      </c>
      <c r="L16" s="1" t="s">
        <v>1053</v>
      </c>
      <c r="M16" s="1" t="s">
        <v>1004</v>
      </c>
      <c r="N16" s="1" t="s">
        <v>1004</v>
      </c>
      <c r="O16" s="1" t="s">
        <v>1005</v>
      </c>
      <c r="P16" s="1" t="s">
        <v>1006</v>
      </c>
      <c r="Q16" s="1" t="s">
        <v>1054</v>
      </c>
      <c r="R16" s="1" t="s">
        <v>74</v>
      </c>
      <c r="S16" s="1" t="s">
        <v>36</v>
      </c>
      <c r="T16" s="1" t="s">
        <v>1008</v>
      </c>
    </row>
    <row r="17" s="1" customFormat="1" spans="1:20">
      <c r="A17" s="1" t="s">
        <v>777</v>
      </c>
      <c r="B17" s="1" t="s">
        <v>101</v>
      </c>
      <c r="C17" s="1" t="s">
        <v>1055</v>
      </c>
      <c r="D17" s="1" t="s">
        <v>773</v>
      </c>
      <c r="E17" s="1" t="s">
        <v>778</v>
      </c>
      <c r="F17" s="1" t="s">
        <v>101</v>
      </c>
      <c r="G17" s="1" t="s">
        <v>92</v>
      </c>
      <c r="H17" s="1" t="s">
        <v>1001</v>
      </c>
      <c r="I17" s="1" t="s">
        <v>1056</v>
      </c>
      <c r="J17" s="1" t="s">
        <v>1003</v>
      </c>
      <c r="K17" s="1" t="s">
        <v>1056</v>
      </c>
      <c r="L17" s="1" t="s">
        <v>1056</v>
      </c>
      <c r="M17" s="1" t="s">
        <v>1004</v>
      </c>
      <c r="N17" s="1" t="s">
        <v>1004</v>
      </c>
      <c r="O17" s="1" t="s">
        <v>1005</v>
      </c>
      <c r="P17" s="1" t="s">
        <v>1006</v>
      </c>
      <c r="Q17" s="1" t="s">
        <v>1057</v>
      </c>
      <c r="R17" s="1" t="s">
        <v>74</v>
      </c>
      <c r="S17" s="1" t="s">
        <v>36</v>
      </c>
      <c r="T17" s="1" t="s">
        <v>1008</v>
      </c>
    </row>
    <row r="18" s="1" customFormat="1" spans="1:20">
      <c r="A18" s="1" t="s">
        <v>954</v>
      </c>
      <c r="B18" s="1" t="s">
        <v>101</v>
      </c>
      <c r="C18" s="1" t="s">
        <v>1058</v>
      </c>
      <c r="D18" s="1" t="s">
        <v>352</v>
      </c>
      <c r="E18" s="1" t="s">
        <v>1059</v>
      </c>
      <c r="F18" s="1" t="s">
        <v>101</v>
      </c>
      <c r="G18" s="1" t="s">
        <v>92</v>
      </c>
      <c r="H18" s="1" t="s">
        <v>1001</v>
      </c>
      <c r="I18" s="1" t="s">
        <v>1060</v>
      </c>
      <c r="J18" s="1" t="s">
        <v>1003</v>
      </c>
      <c r="K18" s="1" t="s">
        <v>1060</v>
      </c>
      <c r="L18" s="1" t="s">
        <v>1060</v>
      </c>
      <c r="M18" s="1" t="s">
        <v>1004</v>
      </c>
      <c r="N18" s="1" t="s">
        <v>1004</v>
      </c>
      <c r="O18" s="1" t="s">
        <v>1005</v>
      </c>
      <c r="P18" s="1" t="s">
        <v>1006</v>
      </c>
      <c r="Q18" s="1" t="s">
        <v>1061</v>
      </c>
      <c r="R18" s="1" t="s">
        <v>74</v>
      </c>
      <c r="S18" s="1" t="s">
        <v>36</v>
      </c>
      <c r="T18" s="1" t="s">
        <v>1008</v>
      </c>
    </row>
    <row r="19" s="1" customFormat="1" spans="1:20">
      <c r="A19" s="1" t="s">
        <v>266</v>
      </c>
      <c r="B19" s="1" t="s">
        <v>101</v>
      </c>
      <c r="C19" s="1" t="s">
        <v>1062</v>
      </c>
      <c r="D19" s="1" t="s">
        <v>1063</v>
      </c>
      <c r="E19" s="1" t="s">
        <v>269</v>
      </c>
      <c r="F19" s="1" t="s">
        <v>101</v>
      </c>
      <c r="G19" s="1" t="s">
        <v>92</v>
      </c>
      <c r="H19" s="1" t="s">
        <v>1001</v>
      </c>
      <c r="I19" s="1" t="s">
        <v>1064</v>
      </c>
      <c r="J19" s="1" t="s">
        <v>1003</v>
      </c>
      <c r="K19" s="1" t="s">
        <v>1064</v>
      </c>
      <c r="L19" s="1" t="s">
        <v>1064</v>
      </c>
      <c r="M19" s="1" t="s">
        <v>1004</v>
      </c>
      <c r="N19" s="1" t="s">
        <v>1004</v>
      </c>
      <c r="O19" s="1" t="s">
        <v>1005</v>
      </c>
      <c r="P19" s="1" t="s">
        <v>1006</v>
      </c>
      <c r="Q19" s="1" t="s">
        <v>1065</v>
      </c>
      <c r="R19" s="1" t="s">
        <v>74</v>
      </c>
      <c r="S19" s="1" t="s">
        <v>36</v>
      </c>
      <c r="T19" s="1" t="s">
        <v>1008</v>
      </c>
    </row>
    <row r="20" s="1" customFormat="1" spans="1:20">
      <c r="A20" s="1" t="s">
        <v>228</v>
      </c>
      <c r="B20" s="1" t="s">
        <v>101</v>
      </c>
      <c r="C20" s="1" t="s">
        <v>1066</v>
      </c>
      <c r="D20" s="1" t="s">
        <v>230</v>
      </c>
      <c r="E20" s="1" t="s">
        <v>231</v>
      </c>
      <c r="F20" s="1" t="s">
        <v>101</v>
      </c>
      <c r="G20" s="1" t="s">
        <v>92</v>
      </c>
      <c r="H20" s="1" t="s">
        <v>1001</v>
      </c>
      <c r="I20" s="1" t="s">
        <v>1067</v>
      </c>
      <c r="J20" s="1" t="s">
        <v>1003</v>
      </c>
      <c r="K20" s="1" t="s">
        <v>1067</v>
      </c>
      <c r="L20" s="1" t="s">
        <v>1067</v>
      </c>
      <c r="M20" s="1" t="s">
        <v>1004</v>
      </c>
      <c r="N20" s="1" t="s">
        <v>1004</v>
      </c>
      <c r="O20" s="1" t="s">
        <v>1005</v>
      </c>
      <c r="P20" s="1" t="s">
        <v>1006</v>
      </c>
      <c r="Q20" s="1" t="s">
        <v>1068</v>
      </c>
      <c r="R20" s="1" t="s">
        <v>74</v>
      </c>
      <c r="S20" s="1" t="s">
        <v>36</v>
      </c>
      <c r="T20" s="1" t="s">
        <v>1008</v>
      </c>
    </row>
    <row r="21" s="1" customFormat="1" spans="1:20">
      <c r="A21" s="1" t="s">
        <v>350</v>
      </c>
      <c r="B21" s="1" t="s">
        <v>101</v>
      </c>
      <c r="C21" s="1" t="s">
        <v>1069</v>
      </c>
      <c r="D21" s="1" t="s">
        <v>352</v>
      </c>
      <c r="E21" s="1" t="s">
        <v>353</v>
      </c>
      <c r="F21" s="1" t="s">
        <v>101</v>
      </c>
      <c r="G21" s="1" t="s">
        <v>92</v>
      </c>
      <c r="H21" s="1" t="s">
        <v>1001</v>
      </c>
      <c r="I21" s="1" t="s">
        <v>1050</v>
      </c>
      <c r="J21" s="1" t="s">
        <v>1003</v>
      </c>
      <c r="K21" s="1" t="s">
        <v>1050</v>
      </c>
      <c r="L21" s="1" t="s">
        <v>1050</v>
      </c>
      <c r="M21" s="1" t="s">
        <v>1004</v>
      </c>
      <c r="N21" s="1" t="s">
        <v>1004</v>
      </c>
      <c r="O21" s="1" t="s">
        <v>1005</v>
      </c>
      <c r="P21" s="1" t="s">
        <v>1006</v>
      </c>
      <c r="Q21" s="1" t="s">
        <v>1070</v>
      </c>
      <c r="R21" s="1" t="s">
        <v>74</v>
      </c>
      <c r="S21" s="1" t="s">
        <v>36</v>
      </c>
      <c r="T21" s="1" t="s">
        <v>1008</v>
      </c>
    </row>
    <row r="22" s="1" customFormat="1" spans="1:20">
      <c r="A22" s="1" t="s">
        <v>282</v>
      </c>
      <c r="B22" s="1" t="s">
        <v>101</v>
      </c>
      <c r="C22" s="1" t="s">
        <v>1071</v>
      </c>
      <c r="D22" s="1" t="s">
        <v>284</v>
      </c>
      <c r="E22" s="1" t="s">
        <v>285</v>
      </c>
      <c r="F22" s="1" t="s">
        <v>101</v>
      </c>
      <c r="G22" s="1" t="s">
        <v>92</v>
      </c>
      <c r="H22" s="1" t="s">
        <v>1001</v>
      </c>
      <c r="I22" s="1" t="s">
        <v>1072</v>
      </c>
      <c r="J22" s="1" t="s">
        <v>1003</v>
      </c>
      <c r="K22" s="1" t="s">
        <v>1072</v>
      </c>
      <c r="L22" s="1" t="s">
        <v>1072</v>
      </c>
      <c r="M22" s="1" t="s">
        <v>1004</v>
      </c>
      <c r="N22" s="1" t="s">
        <v>1004</v>
      </c>
      <c r="O22" s="1" t="s">
        <v>1005</v>
      </c>
      <c r="P22" s="1" t="s">
        <v>1006</v>
      </c>
      <c r="Q22" s="1" t="s">
        <v>1073</v>
      </c>
      <c r="R22" s="1" t="s">
        <v>74</v>
      </c>
      <c r="S22" s="1" t="s">
        <v>36</v>
      </c>
      <c r="T22" s="1" t="s">
        <v>1008</v>
      </c>
    </row>
    <row r="23" s="1" customFormat="1" spans="1:20">
      <c r="A23" s="1" t="s">
        <v>952</v>
      </c>
      <c r="B23" s="1" t="s">
        <v>101</v>
      </c>
      <c r="C23" s="1" t="s">
        <v>1074</v>
      </c>
      <c r="D23" s="1" t="s">
        <v>1075</v>
      </c>
      <c r="E23" s="1" t="s">
        <v>953</v>
      </c>
      <c r="F23" s="1" t="s">
        <v>101</v>
      </c>
      <c r="G23" s="1" t="s">
        <v>92</v>
      </c>
      <c r="H23" s="1" t="s">
        <v>1001</v>
      </c>
      <c r="I23" s="1" t="s">
        <v>1076</v>
      </c>
      <c r="J23" s="1" t="s">
        <v>1003</v>
      </c>
      <c r="K23" s="1" t="s">
        <v>1076</v>
      </c>
      <c r="L23" s="1" t="s">
        <v>1076</v>
      </c>
      <c r="M23" s="1" t="s">
        <v>1004</v>
      </c>
      <c r="N23" s="1" t="s">
        <v>1004</v>
      </c>
      <c r="O23" s="1" t="s">
        <v>1005</v>
      </c>
      <c r="P23" s="1" t="s">
        <v>1006</v>
      </c>
      <c r="Q23" s="1" t="s">
        <v>1073</v>
      </c>
      <c r="R23" s="1" t="s">
        <v>74</v>
      </c>
      <c r="S23" s="1" t="s">
        <v>36</v>
      </c>
      <c r="T23" s="1" t="s">
        <v>1008</v>
      </c>
    </row>
    <row r="24" s="1" customFormat="1" spans="1:20">
      <c r="A24" s="1" t="s">
        <v>220</v>
      </c>
      <c r="B24" s="1" t="s">
        <v>101</v>
      </c>
      <c r="C24" s="1" t="s">
        <v>1077</v>
      </c>
      <c r="D24" s="1" t="s">
        <v>222</v>
      </c>
      <c r="E24" s="1" t="s">
        <v>1078</v>
      </c>
      <c r="F24" s="1" t="s">
        <v>101</v>
      </c>
      <c r="G24" s="1" t="s">
        <v>92</v>
      </c>
      <c r="H24" s="1" t="s">
        <v>1001</v>
      </c>
      <c r="I24" s="1" t="s">
        <v>1079</v>
      </c>
      <c r="J24" s="1" t="s">
        <v>1003</v>
      </c>
      <c r="K24" s="1" t="s">
        <v>1079</v>
      </c>
      <c r="L24" s="1" t="s">
        <v>1079</v>
      </c>
      <c r="M24" s="1" t="s">
        <v>1004</v>
      </c>
      <c r="N24" s="1" t="s">
        <v>1004</v>
      </c>
      <c r="O24" s="1" t="s">
        <v>1005</v>
      </c>
      <c r="P24" s="1" t="s">
        <v>1006</v>
      </c>
      <c r="Q24" s="1" t="s">
        <v>1080</v>
      </c>
      <c r="R24" s="1" t="s">
        <v>74</v>
      </c>
      <c r="S24" s="1" t="s">
        <v>36</v>
      </c>
      <c r="T24" s="1" t="s">
        <v>1008</v>
      </c>
    </row>
    <row r="25" s="1" customFormat="1" spans="1:20">
      <c r="A25" s="1" t="s">
        <v>557</v>
      </c>
      <c r="B25" s="1" t="s">
        <v>101</v>
      </c>
      <c r="C25" s="1" t="s">
        <v>1081</v>
      </c>
      <c r="D25" s="1" t="s">
        <v>559</v>
      </c>
      <c r="E25" s="1" t="s">
        <v>560</v>
      </c>
      <c r="F25" s="1" t="s">
        <v>101</v>
      </c>
      <c r="G25" s="1" t="s">
        <v>92</v>
      </c>
      <c r="H25" s="1" t="s">
        <v>1001</v>
      </c>
      <c r="I25" s="1" t="s">
        <v>1082</v>
      </c>
      <c r="J25" s="1" t="s">
        <v>1003</v>
      </c>
      <c r="K25" s="1" t="s">
        <v>1082</v>
      </c>
      <c r="L25" s="1" t="s">
        <v>1082</v>
      </c>
      <c r="M25" s="1" t="s">
        <v>1004</v>
      </c>
      <c r="N25" s="1" t="s">
        <v>1004</v>
      </c>
      <c r="O25" s="1" t="s">
        <v>1005</v>
      </c>
      <c r="P25" s="1" t="s">
        <v>1006</v>
      </c>
      <c r="Q25" s="1" t="s">
        <v>1083</v>
      </c>
      <c r="R25" s="1" t="s">
        <v>74</v>
      </c>
      <c r="S25" s="1" t="s">
        <v>36</v>
      </c>
      <c r="T25" s="1" t="s">
        <v>1008</v>
      </c>
    </row>
    <row r="26" s="1" customFormat="1" spans="1:20">
      <c r="A26" s="1" t="s">
        <v>801</v>
      </c>
      <c r="B26" s="1" t="s">
        <v>101</v>
      </c>
      <c r="C26" s="1" t="s">
        <v>1084</v>
      </c>
      <c r="D26" s="1" t="s">
        <v>803</v>
      </c>
      <c r="E26" s="1" t="s">
        <v>804</v>
      </c>
      <c r="F26" s="1" t="s">
        <v>101</v>
      </c>
      <c r="G26" s="1" t="s">
        <v>92</v>
      </c>
      <c r="H26" s="1" t="s">
        <v>1001</v>
      </c>
      <c r="I26" s="1" t="s">
        <v>1085</v>
      </c>
      <c r="J26" s="1" t="s">
        <v>1003</v>
      </c>
      <c r="K26" s="1" t="s">
        <v>1085</v>
      </c>
      <c r="L26" s="1" t="s">
        <v>1085</v>
      </c>
      <c r="M26" s="1" t="s">
        <v>1004</v>
      </c>
      <c r="N26" s="1" t="s">
        <v>1004</v>
      </c>
      <c r="O26" s="1" t="s">
        <v>1005</v>
      </c>
      <c r="P26" s="1" t="s">
        <v>1006</v>
      </c>
      <c r="Q26" s="1" t="s">
        <v>1086</v>
      </c>
      <c r="R26" s="1" t="s">
        <v>74</v>
      </c>
      <c r="S26" s="1" t="s">
        <v>36</v>
      </c>
      <c r="T26" s="1" t="s">
        <v>1008</v>
      </c>
    </row>
    <row r="27" s="1" customFormat="1" spans="1:20">
      <c r="A27" s="1" t="s">
        <v>488</v>
      </c>
      <c r="B27" s="1" t="s">
        <v>101</v>
      </c>
      <c r="C27" s="1" t="s">
        <v>1087</v>
      </c>
      <c r="D27" s="1" t="s">
        <v>490</v>
      </c>
      <c r="E27" s="1" t="s">
        <v>491</v>
      </c>
      <c r="F27" s="1" t="s">
        <v>101</v>
      </c>
      <c r="G27" s="1" t="s">
        <v>92</v>
      </c>
      <c r="H27" s="1" t="s">
        <v>1001</v>
      </c>
      <c r="I27" s="1" t="s">
        <v>1088</v>
      </c>
      <c r="J27" s="1" t="s">
        <v>1003</v>
      </c>
      <c r="K27" s="1" t="s">
        <v>1088</v>
      </c>
      <c r="L27" s="1" t="s">
        <v>1088</v>
      </c>
      <c r="M27" s="1" t="s">
        <v>1004</v>
      </c>
      <c r="N27" s="1" t="s">
        <v>1004</v>
      </c>
      <c r="O27" s="1" t="s">
        <v>1005</v>
      </c>
      <c r="P27" s="1" t="s">
        <v>1006</v>
      </c>
      <c r="Q27" s="1" t="s">
        <v>1089</v>
      </c>
      <c r="R27" s="1" t="s">
        <v>74</v>
      </c>
      <c r="S27" s="1" t="s">
        <v>36</v>
      </c>
      <c r="T27" s="1" t="s">
        <v>1008</v>
      </c>
    </row>
    <row r="28" s="1" customFormat="1" spans="1:20">
      <c r="A28" s="1" t="s">
        <v>651</v>
      </c>
      <c r="B28" s="1" t="s">
        <v>101</v>
      </c>
      <c r="C28" s="1" t="s">
        <v>1090</v>
      </c>
      <c r="D28" s="1" t="s">
        <v>1091</v>
      </c>
      <c r="E28" s="1" t="s">
        <v>654</v>
      </c>
      <c r="F28" s="1" t="s">
        <v>101</v>
      </c>
      <c r="G28" s="1" t="s">
        <v>92</v>
      </c>
      <c r="H28" s="1" t="s">
        <v>1001</v>
      </c>
      <c r="I28" s="1" t="s">
        <v>1092</v>
      </c>
      <c r="J28" s="1" t="s">
        <v>1003</v>
      </c>
      <c r="K28" s="1" t="s">
        <v>1092</v>
      </c>
      <c r="L28" s="1" t="s">
        <v>1092</v>
      </c>
      <c r="M28" s="1" t="s">
        <v>1004</v>
      </c>
      <c r="N28" s="1" t="s">
        <v>1004</v>
      </c>
      <c r="O28" s="1" t="s">
        <v>1005</v>
      </c>
      <c r="P28" s="1" t="s">
        <v>1006</v>
      </c>
      <c r="Q28" s="1" t="s">
        <v>1093</v>
      </c>
      <c r="R28" s="1" t="s">
        <v>74</v>
      </c>
      <c r="S28" s="1" t="s">
        <v>36</v>
      </c>
      <c r="T28" s="1" t="s">
        <v>1008</v>
      </c>
    </row>
    <row r="29" s="1" customFormat="1" spans="1:20">
      <c r="A29" s="1" t="s">
        <v>779</v>
      </c>
      <c r="B29" s="1" t="s">
        <v>101</v>
      </c>
      <c r="C29" s="1" t="s">
        <v>1094</v>
      </c>
      <c r="D29" s="1" t="s">
        <v>1026</v>
      </c>
      <c r="E29" s="1" t="s">
        <v>782</v>
      </c>
      <c r="F29" s="1" t="s">
        <v>101</v>
      </c>
      <c r="G29" s="1" t="s">
        <v>92</v>
      </c>
      <c r="H29" s="1" t="s">
        <v>1001</v>
      </c>
      <c r="I29" s="1" t="s">
        <v>1095</v>
      </c>
      <c r="J29" s="1" t="s">
        <v>1003</v>
      </c>
      <c r="K29" s="1" t="s">
        <v>1095</v>
      </c>
      <c r="L29" s="1" t="s">
        <v>1095</v>
      </c>
      <c r="M29" s="1" t="s">
        <v>1004</v>
      </c>
      <c r="N29" s="1" t="s">
        <v>1004</v>
      </c>
      <c r="O29" s="1" t="s">
        <v>1005</v>
      </c>
      <c r="P29" s="1" t="s">
        <v>1006</v>
      </c>
      <c r="Q29" s="1" t="s">
        <v>1096</v>
      </c>
      <c r="R29" s="1" t="s">
        <v>74</v>
      </c>
      <c r="S29" s="1" t="s">
        <v>36</v>
      </c>
      <c r="T29" s="1" t="s">
        <v>1008</v>
      </c>
    </row>
    <row r="30" s="1" customFormat="1" spans="1:20">
      <c r="A30" s="1" t="s">
        <v>322</v>
      </c>
      <c r="B30" s="1" t="s">
        <v>101</v>
      </c>
      <c r="C30" s="1" t="s">
        <v>1097</v>
      </c>
      <c r="D30" s="1" t="s">
        <v>324</v>
      </c>
      <c r="E30" s="1" t="s">
        <v>325</v>
      </c>
      <c r="F30" s="1" t="s">
        <v>101</v>
      </c>
      <c r="G30" s="1" t="s">
        <v>92</v>
      </c>
      <c r="H30" s="1" t="s">
        <v>1001</v>
      </c>
      <c r="I30" s="1" t="s">
        <v>1098</v>
      </c>
      <c r="J30" s="1" t="s">
        <v>1003</v>
      </c>
      <c r="K30" s="1" t="s">
        <v>1098</v>
      </c>
      <c r="L30" s="1" t="s">
        <v>1098</v>
      </c>
      <c r="M30" s="1" t="s">
        <v>1004</v>
      </c>
      <c r="N30" s="1" t="s">
        <v>1004</v>
      </c>
      <c r="O30" s="1" t="s">
        <v>1005</v>
      </c>
      <c r="P30" s="1" t="s">
        <v>1006</v>
      </c>
      <c r="Q30" s="1" t="s">
        <v>1099</v>
      </c>
      <c r="R30" s="1" t="s">
        <v>74</v>
      </c>
      <c r="S30" s="1" t="s">
        <v>36</v>
      </c>
      <c r="T30" s="1" t="s">
        <v>1008</v>
      </c>
    </row>
    <row r="31" s="1" customFormat="1" spans="1:20">
      <c r="A31" s="1" t="s">
        <v>948</v>
      </c>
      <c r="B31" s="1" t="s">
        <v>101</v>
      </c>
      <c r="C31" s="1" t="s">
        <v>1100</v>
      </c>
      <c r="D31" s="1" t="s">
        <v>950</v>
      </c>
      <c r="E31" s="1" t="s">
        <v>951</v>
      </c>
      <c r="F31" s="1" t="s">
        <v>101</v>
      </c>
      <c r="G31" s="1" t="s">
        <v>92</v>
      </c>
      <c r="H31" s="1" t="s">
        <v>1001</v>
      </c>
      <c r="I31" s="1" t="s">
        <v>1101</v>
      </c>
      <c r="J31" s="1" t="s">
        <v>1003</v>
      </c>
      <c r="K31" s="1" t="s">
        <v>1101</v>
      </c>
      <c r="L31" s="1" t="s">
        <v>1101</v>
      </c>
      <c r="M31" s="1" t="s">
        <v>1004</v>
      </c>
      <c r="N31" s="1" t="s">
        <v>1004</v>
      </c>
      <c r="O31" s="1" t="s">
        <v>1005</v>
      </c>
      <c r="P31" s="1" t="s">
        <v>1006</v>
      </c>
      <c r="Q31" s="1" t="s">
        <v>1102</v>
      </c>
      <c r="R31" s="1" t="s">
        <v>74</v>
      </c>
      <c r="S31" s="1" t="s">
        <v>36</v>
      </c>
      <c r="T31" s="1" t="s">
        <v>1008</v>
      </c>
    </row>
    <row r="32" s="1" customFormat="1" spans="1:20">
      <c r="A32" s="1" t="s">
        <v>168</v>
      </c>
      <c r="B32" s="1" t="s">
        <v>101</v>
      </c>
      <c r="C32" s="1" t="s">
        <v>1103</v>
      </c>
      <c r="D32" s="1" t="s">
        <v>1104</v>
      </c>
      <c r="E32" s="1" t="s">
        <v>171</v>
      </c>
      <c r="F32" s="1" t="s">
        <v>101</v>
      </c>
      <c r="G32" s="1" t="s">
        <v>92</v>
      </c>
      <c r="H32" s="1" t="s">
        <v>1001</v>
      </c>
      <c r="I32" s="1" t="s">
        <v>1105</v>
      </c>
      <c r="J32" s="1" t="s">
        <v>1003</v>
      </c>
      <c r="K32" s="1" t="s">
        <v>1105</v>
      </c>
      <c r="L32" s="1" t="s">
        <v>1105</v>
      </c>
      <c r="M32" s="1" t="s">
        <v>1004</v>
      </c>
      <c r="N32" s="1" t="s">
        <v>1004</v>
      </c>
      <c r="O32" s="1" t="s">
        <v>1005</v>
      </c>
      <c r="P32" s="1" t="s">
        <v>1006</v>
      </c>
      <c r="Q32" s="1" t="s">
        <v>1106</v>
      </c>
      <c r="R32" s="1" t="s">
        <v>74</v>
      </c>
      <c r="S32" s="1" t="s">
        <v>36</v>
      </c>
      <c r="T32" s="1" t="s">
        <v>1008</v>
      </c>
    </row>
    <row r="33" s="1" customFormat="1" spans="1:20">
      <c r="A33" s="1" t="s">
        <v>342</v>
      </c>
      <c r="B33" s="1" t="s">
        <v>101</v>
      </c>
      <c r="C33" s="1" t="s">
        <v>1107</v>
      </c>
      <c r="D33" s="1" t="s">
        <v>344</v>
      </c>
      <c r="E33" s="1" t="s">
        <v>345</v>
      </c>
      <c r="F33" s="1" t="s">
        <v>101</v>
      </c>
      <c r="G33" s="1" t="s">
        <v>92</v>
      </c>
      <c r="H33" s="1" t="s">
        <v>1001</v>
      </c>
      <c r="I33" s="1" t="s">
        <v>1108</v>
      </c>
      <c r="J33" s="1" t="s">
        <v>1003</v>
      </c>
      <c r="K33" s="1" t="s">
        <v>1108</v>
      </c>
      <c r="L33" s="1" t="s">
        <v>1108</v>
      </c>
      <c r="M33" s="1" t="s">
        <v>1004</v>
      </c>
      <c r="N33" s="1" t="s">
        <v>1004</v>
      </c>
      <c r="O33" s="1" t="s">
        <v>1005</v>
      </c>
      <c r="P33" s="1" t="s">
        <v>1006</v>
      </c>
      <c r="Q33" s="1" t="s">
        <v>1109</v>
      </c>
      <c r="R33" s="1" t="s">
        <v>74</v>
      </c>
      <c r="S33" s="1" t="s">
        <v>36</v>
      </c>
      <c r="T33" s="1" t="s">
        <v>1008</v>
      </c>
    </row>
    <row r="34" s="1" customFormat="1" spans="1:20">
      <c r="A34" s="1" t="s">
        <v>261</v>
      </c>
      <c r="B34" s="1" t="s">
        <v>101</v>
      </c>
      <c r="C34" s="1" t="s">
        <v>1110</v>
      </c>
      <c r="D34" s="1" t="s">
        <v>263</v>
      </c>
      <c r="E34" s="1" t="s">
        <v>264</v>
      </c>
      <c r="F34" s="1" t="s">
        <v>101</v>
      </c>
      <c r="G34" s="1" t="s">
        <v>92</v>
      </c>
      <c r="H34" s="1" t="s">
        <v>1001</v>
      </c>
      <c r="I34" s="1" t="s">
        <v>1111</v>
      </c>
      <c r="J34" s="1" t="s">
        <v>1003</v>
      </c>
      <c r="K34" s="1" t="s">
        <v>1111</v>
      </c>
      <c r="L34" s="1" t="s">
        <v>1111</v>
      </c>
      <c r="M34" s="1" t="s">
        <v>1004</v>
      </c>
      <c r="N34" s="1" t="s">
        <v>1004</v>
      </c>
      <c r="O34" s="1" t="s">
        <v>1005</v>
      </c>
      <c r="P34" s="1" t="s">
        <v>1006</v>
      </c>
      <c r="Q34" s="1" t="s">
        <v>1112</v>
      </c>
      <c r="R34" s="1" t="s">
        <v>74</v>
      </c>
      <c r="S34" s="1" t="s">
        <v>36</v>
      </c>
      <c r="T34" s="1" t="s">
        <v>1008</v>
      </c>
    </row>
    <row r="35" s="1" customFormat="1" spans="1:20">
      <c r="A35" s="1" t="s">
        <v>766</v>
      </c>
      <c r="B35" s="1" t="s">
        <v>101</v>
      </c>
      <c r="C35" s="1" t="s">
        <v>1113</v>
      </c>
      <c r="D35" s="1" t="s">
        <v>768</v>
      </c>
      <c r="E35" s="1" t="s">
        <v>769</v>
      </c>
      <c r="F35" s="1" t="s">
        <v>101</v>
      </c>
      <c r="G35" s="1" t="s">
        <v>92</v>
      </c>
      <c r="H35" s="1" t="s">
        <v>1001</v>
      </c>
      <c r="I35" s="1" t="s">
        <v>1114</v>
      </c>
      <c r="J35" s="1" t="s">
        <v>1003</v>
      </c>
      <c r="K35" s="1" t="s">
        <v>1114</v>
      </c>
      <c r="L35" s="1" t="s">
        <v>1114</v>
      </c>
      <c r="M35" s="1" t="s">
        <v>1004</v>
      </c>
      <c r="N35" s="1" t="s">
        <v>1004</v>
      </c>
      <c r="O35" s="1" t="s">
        <v>1005</v>
      </c>
      <c r="P35" s="1" t="s">
        <v>1006</v>
      </c>
      <c r="Q35" s="1" t="s">
        <v>1115</v>
      </c>
      <c r="R35" s="1" t="s">
        <v>74</v>
      </c>
      <c r="S35" s="1" t="s">
        <v>36</v>
      </c>
      <c r="T35" s="1" t="s">
        <v>1008</v>
      </c>
    </row>
    <row r="36" s="1" customFormat="1" spans="1:20">
      <c r="A36" s="1" t="s">
        <v>442</v>
      </c>
      <c r="B36" s="1" t="s">
        <v>101</v>
      </c>
      <c r="C36" s="1" t="s">
        <v>1116</v>
      </c>
      <c r="D36" s="1" t="s">
        <v>444</v>
      </c>
      <c r="E36" s="1" t="s">
        <v>445</v>
      </c>
      <c r="F36" s="1" t="s">
        <v>101</v>
      </c>
      <c r="G36" s="1" t="s">
        <v>92</v>
      </c>
      <c r="H36" s="1" t="s">
        <v>1001</v>
      </c>
      <c r="I36" s="1" t="s">
        <v>1117</v>
      </c>
      <c r="J36" s="1" t="s">
        <v>1003</v>
      </c>
      <c r="K36" s="1" t="s">
        <v>1117</v>
      </c>
      <c r="L36" s="1" t="s">
        <v>1117</v>
      </c>
      <c r="M36" s="1" t="s">
        <v>1004</v>
      </c>
      <c r="N36" s="1" t="s">
        <v>1004</v>
      </c>
      <c r="O36" s="1" t="s">
        <v>1005</v>
      </c>
      <c r="P36" s="1" t="s">
        <v>1006</v>
      </c>
      <c r="Q36" s="1" t="s">
        <v>1118</v>
      </c>
      <c r="R36" s="1" t="s">
        <v>74</v>
      </c>
      <c r="S36" s="1" t="s">
        <v>36</v>
      </c>
      <c r="T36" s="1" t="s">
        <v>1008</v>
      </c>
    </row>
    <row r="37" s="1" customFormat="1" spans="1:20">
      <c r="A37" s="1" t="s">
        <v>253</v>
      </c>
      <c r="B37" s="1" t="s">
        <v>101</v>
      </c>
      <c r="C37" s="1" t="s">
        <v>1119</v>
      </c>
      <c r="D37" s="1" t="s">
        <v>255</v>
      </c>
      <c r="E37" s="1" t="s">
        <v>256</v>
      </c>
      <c r="F37" s="1" t="s">
        <v>101</v>
      </c>
      <c r="G37" s="1" t="s">
        <v>92</v>
      </c>
      <c r="H37" s="1" t="s">
        <v>1001</v>
      </c>
      <c r="I37" s="1" t="s">
        <v>1120</v>
      </c>
      <c r="J37" s="1" t="s">
        <v>1003</v>
      </c>
      <c r="K37" s="1" t="s">
        <v>1120</v>
      </c>
      <c r="L37" s="1" t="s">
        <v>1120</v>
      </c>
      <c r="M37" s="1" t="s">
        <v>1004</v>
      </c>
      <c r="N37" s="1" t="s">
        <v>1004</v>
      </c>
      <c r="O37" s="1" t="s">
        <v>1005</v>
      </c>
      <c r="P37" s="1" t="s">
        <v>1006</v>
      </c>
      <c r="Q37" s="1" t="s">
        <v>1121</v>
      </c>
      <c r="R37" s="1" t="s">
        <v>74</v>
      </c>
      <c r="S37" s="1" t="s">
        <v>36</v>
      </c>
      <c r="T37" s="1" t="s">
        <v>1008</v>
      </c>
    </row>
    <row r="38" s="1" customFormat="1" spans="1:20">
      <c r="A38" s="1" t="s">
        <v>751</v>
      </c>
      <c r="B38" s="1" t="s">
        <v>101</v>
      </c>
      <c r="C38" s="1" t="s">
        <v>1122</v>
      </c>
      <c r="D38" s="1" t="s">
        <v>753</v>
      </c>
      <c r="E38" s="1" t="s">
        <v>754</v>
      </c>
      <c r="F38" s="1" t="s">
        <v>101</v>
      </c>
      <c r="G38" s="1" t="s">
        <v>92</v>
      </c>
      <c r="H38" s="1" t="s">
        <v>1001</v>
      </c>
      <c r="I38" s="1" t="s">
        <v>1092</v>
      </c>
      <c r="J38" s="1" t="s">
        <v>1003</v>
      </c>
      <c r="K38" s="1" t="s">
        <v>1092</v>
      </c>
      <c r="L38" s="1" t="s">
        <v>1092</v>
      </c>
      <c r="M38" s="1" t="s">
        <v>1004</v>
      </c>
      <c r="N38" s="1" t="s">
        <v>1004</v>
      </c>
      <c r="O38" s="1" t="s">
        <v>1005</v>
      </c>
      <c r="P38" s="1" t="s">
        <v>1006</v>
      </c>
      <c r="Q38" s="1" t="s">
        <v>1123</v>
      </c>
      <c r="R38" s="1" t="s">
        <v>74</v>
      </c>
      <c r="S38" s="1" t="s">
        <v>36</v>
      </c>
      <c r="T38" s="1" t="s">
        <v>1008</v>
      </c>
    </row>
    <row r="39" s="1" customFormat="1" spans="1:20">
      <c r="A39" s="1" t="s">
        <v>335</v>
      </c>
      <c r="B39" s="1" t="s">
        <v>101</v>
      </c>
      <c r="C39" s="1" t="s">
        <v>1124</v>
      </c>
      <c r="D39" s="1" t="s">
        <v>1125</v>
      </c>
      <c r="E39" s="1" t="s">
        <v>338</v>
      </c>
      <c r="F39" s="1" t="s">
        <v>101</v>
      </c>
      <c r="G39" s="1" t="s">
        <v>92</v>
      </c>
      <c r="H39" s="1" t="s">
        <v>1001</v>
      </c>
      <c r="I39" s="1" t="s">
        <v>1126</v>
      </c>
      <c r="J39" s="1" t="s">
        <v>1003</v>
      </c>
      <c r="K39" s="1" t="s">
        <v>1126</v>
      </c>
      <c r="L39" s="1" t="s">
        <v>1126</v>
      </c>
      <c r="M39" s="1" t="s">
        <v>1004</v>
      </c>
      <c r="N39" s="1" t="s">
        <v>1004</v>
      </c>
      <c r="O39" s="1" t="s">
        <v>1005</v>
      </c>
      <c r="P39" s="1" t="s">
        <v>1006</v>
      </c>
      <c r="Q39" s="1" t="s">
        <v>1127</v>
      </c>
      <c r="R39" s="1" t="s">
        <v>74</v>
      </c>
      <c r="S39" s="1" t="s">
        <v>36</v>
      </c>
      <c r="T39" s="1" t="s">
        <v>1008</v>
      </c>
    </row>
    <row r="40" s="1" customFormat="1" spans="1:20">
      <c r="A40" s="1" t="s">
        <v>664</v>
      </c>
      <c r="B40" s="1" t="s">
        <v>101</v>
      </c>
      <c r="C40" s="1" t="s">
        <v>1128</v>
      </c>
      <c r="D40" s="1" t="s">
        <v>1129</v>
      </c>
      <c r="E40" s="1" t="s">
        <v>667</v>
      </c>
      <c r="F40" s="1" t="s">
        <v>101</v>
      </c>
      <c r="G40" s="1" t="s">
        <v>92</v>
      </c>
      <c r="H40" s="1" t="s">
        <v>1001</v>
      </c>
      <c r="I40" s="1" t="s">
        <v>1111</v>
      </c>
      <c r="J40" s="1" t="s">
        <v>1003</v>
      </c>
      <c r="K40" s="1" t="s">
        <v>1111</v>
      </c>
      <c r="L40" s="1" t="s">
        <v>1111</v>
      </c>
      <c r="M40" s="1" t="s">
        <v>1004</v>
      </c>
      <c r="N40" s="1" t="s">
        <v>1004</v>
      </c>
      <c r="O40" s="1" t="s">
        <v>1005</v>
      </c>
      <c r="P40" s="1" t="s">
        <v>1006</v>
      </c>
      <c r="Q40" s="1" t="s">
        <v>1130</v>
      </c>
      <c r="R40" s="1" t="s">
        <v>74</v>
      </c>
      <c r="S40" s="1" t="s">
        <v>36</v>
      </c>
      <c r="T40" s="1" t="s">
        <v>1008</v>
      </c>
    </row>
    <row r="41" s="1" customFormat="1" spans="1:20">
      <c r="A41" s="1" t="s">
        <v>760</v>
      </c>
      <c r="B41" s="1" t="s">
        <v>101</v>
      </c>
      <c r="C41" s="1" t="s">
        <v>1131</v>
      </c>
      <c r="D41" s="1" t="s">
        <v>1132</v>
      </c>
      <c r="E41" s="1" t="s">
        <v>763</v>
      </c>
      <c r="F41" s="1" t="s">
        <v>101</v>
      </c>
      <c r="G41" s="1" t="s">
        <v>92</v>
      </c>
      <c r="H41" s="1" t="s">
        <v>1001</v>
      </c>
      <c r="I41" s="1" t="s">
        <v>1133</v>
      </c>
      <c r="J41" s="1" t="s">
        <v>1003</v>
      </c>
      <c r="K41" s="1" t="s">
        <v>1133</v>
      </c>
      <c r="L41" s="1" t="s">
        <v>1133</v>
      </c>
      <c r="M41" s="1" t="s">
        <v>1004</v>
      </c>
      <c r="N41" s="1" t="s">
        <v>1004</v>
      </c>
      <c r="O41" s="1" t="s">
        <v>1005</v>
      </c>
      <c r="P41" s="1" t="s">
        <v>1006</v>
      </c>
      <c r="Q41" s="1" t="s">
        <v>1134</v>
      </c>
      <c r="R41" s="1" t="s">
        <v>74</v>
      </c>
      <c r="S41" s="1" t="s">
        <v>36</v>
      </c>
      <c r="T41" s="1" t="s">
        <v>1008</v>
      </c>
    </row>
    <row r="42" s="1" customFormat="1" spans="1:20">
      <c r="A42" s="1" t="s">
        <v>645</v>
      </c>
      <c r="B42" s="1" t="s">
        <v>101</v>
      </c>
      <c r="C42" s="1" t="s">
        <v>1135</v>
      </c>
      <c r="D42" s="1" t="s">
        <v>647</v>
      </c>
      <c r="E42" s="1" t="s">
        <v>648</v>
      </c>
      <c r="F42" s="1" t="s">
        <v>101</v>
      </c>
      <c r="G42" s="1" t="s">
        <v>92</v>
      </c>
      <c r="H42" s="1" t="s">
        <v>1001</v>
      </c>
      <c r="I42" s="1" t="s">
        <v>1136</v>
      </c>
      <c r="J42" s="1" t="s">
        <v>1003</v>
      </c>
      <c r="K42" s="1" t="s">
        <v>1136</v>
      </c>
      <c r="L42" s="1" t="s">
        <v>1136</v>
      </c>
      <c r="M42" s="1" t="s">
        <v>1004</v>
      </c>
      <c r="N42" s="1" t="s">
        <v>1004</v>
      </c>
      <c r="O42" s="1" t="s">
        <v>1005</v>
      </c>
      <c r="P42" s="1" t="s">
        <v>1006</v>
      </c>
      <c r="Q42" s="1" t="s">
        <v>1137</v>
      </c>
      <c r="R42" s="1" t="s">
        <v>74</v>
      </c>
      <c r="S42" s="1" t="s">
        <v>36</v>
      </c>
      <c r="T42" s="1" t="s">
        <v>1008</v>
      </c>
    </row>
    <row r="43" s="1" customFormat="1" spans="1:20">
      <c r="A43" s="1" t="s">
        <v>938</v>
      </c>
      <c r="B43" s="1" t="s">
        <v>101</v>
      </c>
      <c r="C43" s="1" t="s">
        <v>1138</v>
      </c>
      <c r="D43" s="1" t="s">
        <v>1139</v>
      </c>
      <c r="E43" s="1" t="s">
        <v>939</v>
      </c>
      <c r="F43" s="1" t="s">
        <v>101</v>
      </c>
      <c r="G43" s="1" t="s">
        <v>92</v>
      </c>
      <c r="H43" s="1" t="s">
        <v>1001</v>
      </c>
      <c r="I43" s="1" t="s">
        <v>1140</v>
      </c>
      <c r="J43" s="1" t="s">
        <v>1003</v>
      </c>
      <c r="K43" s="1" t="s">
        <v>1140</v>
      </c>
      <c r="L43" s="1" t="s">
        <v>1140</v>
      </c>
      <c r="M43" s="1" t="s">
        <v>1004</v>
      </c>
      <c r="N43" s="1" t="s">
        <v>1004</v>
      </c>
      <c r="O43" s="1" t="s">
        <v>1005</v>
      </c>
      <c r="P43" s="1" t="s">
        <v>1006</v>
      </c>
      <c r="Q43" s="1" t="s">
        <v>1141</v>
      </c>
      <c r="R43" s="1" t="s">
        <v>74</v>
      </c>
      <c r="S43" s="1" t="s">
        <v>36</v>
      </c>
      <c r="T43" s="1" t="s">
        <v>1008</v>
      </c>
    </row>
    <row r="44" s="1" customFormat="1" spans="1:20">
      <c r="A44" s="1" t="s">
        <v>755</v>
      </c>
      <c r="B44" s="1" t="s">
        <v>101</v>
      </c>
      <c r="C44" s="1" t="s">
        <v>1142</v>
      </c>
      <c r="D44" s="1" t="s">
        <v>757</v>
      </c>
      <c r="E44" s="1" t="s">
        <v>758</v>
      </c>
      <c r="F44" s="1" t="s">
        <v>101</v>
      </c>
      <c r="G44" s="1" t="s">
        <v>92</v>
      </c>
      <c r="H44" s="1" t="s">
        <v>1001</v>
      </c>
      <c r="I44" s="1" t="s">
        <v>1076</v>
      </c>
      <c r="J44" s="1" t="s">
        <v>1003</v>
      </c>
      <c r="K44" s="1" t="s">
        <v>1076</v>
      </c>
      <c r="L44" s="1" t="s">
        <v>1076</v>
      </c>
      <c r="M44" s="1" t="s">
        <v>1004</v>
      </c>
      <c r="N44" s="1" t="s">
        <v>1004</v>
      </c>
      <c r="O44" s="1" t="s">
        <v>1005</v>
      </c>
      <c r="P44" s="1" t="s">
        <v>1006</v>
      </c>
      <c r="Q44" s="1" t="s">
        <v>1143</v>
      </c>
      <c r="R44" s="1" t="s">
        <v>74</v>
      </c>
      <c r="S44" s="1" t="s">
        <v>36</v>
      </c>
      <c r="T44" s="1" t="s">
        <v>1008</v>
      </c>
    </row>
    <row r="45" s="1" customFormat="1" spans="1:20">
      <c r="A45" s="1" t="s">
        <v>550</v>
      </c>
      <c r="B45" s="1" t="s">
        <v>101</v>
      </c>
      <c r="C45" s="1" t="s">
        <v>1144</v>
      </c>
      <c r="D45" s="1" t="s">
        <v>1145</v>
      </c>
      <c r="E45" s="1" t="s">
        <v>553</v>
      </c>
      <c r="F45" s="1" t="s">
        <v>101</v>
      </c>
      <c r="G45" s="1" t="s">
        <v>92</v>
      </c>
      <c r="H45" s="1" t="s">
        <v>1001</v>
      </c>
      <c r="I45" s="1" t="s">
        <v>1101</v>
      </c>
      <c r="J45" s="1" t="s">
        <v>1003</v>
      </c>
      <c r="K45" s="1" t="s">
        <v>1101</v>
      </c>
      <c r="L45" s="1" t="s">
        <v>1101</v>
      </c>
      <c r="M45" s="1" t="s">
        <v>1004</v>
      </c>
      <c r="N45" s="1" t="s">
        <v>1004</v>
      </c>
      <c r="O45" s="1" t="s">
        <v>1005</v>
      </c>
      <c r="P45" s="1" t="s">
        <v>1006</v>
      </c>
      <c r="Q45" s="1" t="s">
        <v>1146</v>
      </c>
      <c r="R45" s="1" t="s">
        <v>74</v>
      </c>
      <c r="S45" s="1" t="s">
        <v>36</v>
      </c>
      <c r="T45" s="1" t="s">
        <v>1008</v>
      </c>
    </row>
    <row r="46" s="1" customFormat="1" spans="1:20">
      <c r="A46" s="1" t="s">
        <v>959</v>
      </c>
      <c r="B46" s="1" t="s">
        <v>101</v>
      </c>
      <c r="C46" s="1" t="s">
        <v>1147</v>
      </c>
      <c r="D46" s="1" t="s">
        <v>961</v>
      </c>
      <c r="E46" s="1" t="s">
        <v>962</v>
      </c>
      <c r="F46" s="1" t="s">
        <v>101</v>
      </c>
      <c r="G46" s="1" t="s">
        <v>92</v>
      </c>
      <c r="H46" s="1" t="s">
        <v>1001</v>
      </c>
      <c r="I46" s="1" t="s">
        <v>1148</v>
      </c>
      <c r="J46" s="1" t="s">
        <v>1003</v>
      </c>
      <c r="K46" s="1" t="s">
        <v>1148</v>
      </c>
      <c r="L46" s="1" t="s">
        <v>1148</v>
      </c>
      <c r="M46" s="1" t="s">
        <v>1004</v>
      </c>
      <c r="N46" s="1" t="s">
        <v>1004</v>
      </c>
      <c r="O46" s="1" t="s">
        <v>1005</v>
      </c>
      <c r="P46" s="1" t="s">
        <v>1006</v>
      </c>
      <c r="Q46" s="1" t="s">
        <v>1149</v>
      </c>
      <c r="R46" s="1" t="s">
        <v>74</v>
      </c>
      <c r="S46" s="1" t="s">
        <v>36</v>
      </c>
      <c r="T46" s="1" t="s">
        <v>1008</v>
      </c>
    </row>
    <row r="47" s="1" customFormat="1" spans="1:20">
      <c r="A47" s="1" t="s">
        <v>434</v>
      </c>
      <c r="B47" s="1" t="s">
        <v>101</v>
      </c>
      <c r="C47" s="1" t="s">
        <v>1150</v>
      </c>
      <c r="D47" s="1" t="s">
        <v>436</v>
      </c>
      <c r="E47" s="1" t="s">
        <v>437</v>
      </c>
      <c r="F47" s="1" t="s">
        <v>101</v>
      </c>
      <c r="G47" s="1" t="s">
        <v>92</v>
      </c>
      <c r="H47" s="1" t="s">
        <v>1001</v>
      </c>
      <c r="I47" s="1" t="s">
        <v>1151</v>
      </c>
      <c r="J47" s="1" t="s">
        <v>1003</v>
      </c>
      <c r="K47" s="1" t="s">
        <v>1151</v>
      </c>
      <c r="L47" s="1" t="s">
        <v>1151</v>
      </c>
      <c r="M47" s="1" t="s">
        <v>1004</v>
      </c>
      <c r="N47" s="1" t="s">
        <v>1004</v>
      </c>
      <c r="O47" s="1" t="s">
        <v>1005</v>
      </c>
      <c r="P47" s="1" t="s">
        <v>1006</v>
      </c>
      <c r="Q47" s="1" t="s">
        <v>1152</v>
      </c>
      <c r="R47" s="1" t="s">
        <v>74</v>
      </c>
      <c r="S47" s="1" t="s">
        <v>36</v>
      </c>
      <c r="T47" s="1" t="s">
        <v>1008</v>
      </c>
    </row>
    <row r="48" s="1" customFormat="1" spans="1:20">
      <c r="A48" s="1" t="s">
        <v>512</v>
      </c>
      <c r="B48" s="1" t="s">
        <v>101</v>
      </c>
      <c r="C48" s="1" t="s">
        <v>1153</v>
      </c>
      <c r="D48" s="1" t="s">
        <v>514</v>
      </c>
      <c r="E48" s="1" t="s">
        <v>515</v>
      </c>
      <c r="F48" s="1" t="s">
        <v>101</v>
      </c>
      <c r="G48" s="1" t="s">
        <v>92</v>
      </c>
      <c r="H48" s="1" t="s">
        <v>1001</v>
      </c>
      <c r="I48" s="1" t="s">
        <v>1154</v>
      </c>
      <c r="J48" s="1" t="s">
        <v>1003</v>
      </c>
      <c r="K48" s="1" t="s">
        <v>1154</v>
      </c>
      <c r="L48" s="1" t="s">
        <v>1154</v>
      </c>
      <c r="M48" s="1" t="s">
        <v>1004</v>
      </c>
      <c r="N48" s="1" t="s">
        <v>1004</v>
      </c>
      <c r="O48" s="1" t="s">
        <v>1005</v>
      </c>
      <c r="P48" s="1" t="s">
        <v>1006</v>
      </c>
      <c r="Q48" s="1" t="s">
        <v>1155</v>
      </c>
      <c r="R48" s="1" t="s">
        <v>74</v>
      </c>
      <c r="S48" s="1" t="s">
        <v>36</v>
      </c>
      <c r="T48" s="1" t="s">
        <v>1008</v>
      </c>
    </row>
    <row r="49" s="1" customFormat="1" spans="1:20">
      <c r="A49" s="1" t="s">
        <v>612</v>
      </c>
      <c r="B49" s="1" t="s">
        <v>101</v>
      </c>
      <c r="C49" s="1" t="s">
        <v>1156</v>
      </c>
      <c r="D49" s="1" t="s">
        <v>384</v>
      </c>
      <c r="E49" s="1" t="s">
        <v>613</v>
      </c>
      <c r="F49" s="1" t="s">
        <v>101</v>
      </c>
      <c r="G49" s="1" t="s">
        <v>92</v>
      </c>
      <c r="H49" s="1" t="s">
        <v>1001</v>
      </c>
      <c r="I49" s="1" t="s">
        <v>1157</v>
      </c>
      <c r="J49" s="1" t="s">
        <v>1003</v>
      </c>
      <c r="K49" s="1" t="s">
        <v>1157</v>
      </c>
      <c r="L49" s="1" t="s">
        <v>1157</v>
      </c>
      <c r="M49" s="1" t="s">
        <v>1004</v>
      </c>
      <c r="N49" s="1" t="s">
        <v>1004</v>
      </c>
      <c r="O49" s="1" t="s">
        <v>1005</v>
      </c>
      <c r="P49" s="1" t="s">
        <v>1006</v>
      </c>
      <c r="Q49" s="1" t="s">
        <v>1158</v>
      </c>
      <c r="R49" s="1" t="s">
        <v>74</v>
      </c>
      <c r="S49" s="1" t="s">
        <v>36</v>
      </c>
      <c r="T49" s="1" t="s">
        <v>1008</v>
      </c>
    </row>
    <row r="50" s="1" customFormat="1" spans="1:20">
      <c r="A50" s="1" t="s">
        <v>208</v>
      </c>
      <c r="B50" s="1" t="s">
        <v>101</v>
      </c>
      <c r="C50" s="1" t="s">
        <v>1159</v>
      </c>
      <c r="D50" s="1" t="s">
        <v>210</v>
      </c>
      <c r="E50" s="1" t="s">
        <v>211</v>
      </c>
      <c r="F50" s="1" t="s">
        <v>101</v>
      </c>
      <c r="G50" s="1" t="s">
        <v>92</v>
      </c>
      <c r="H50" s="1" t="s">
        <v>1001</v>
      </c>
      <c r="I50" s="1" t="s">
        <v>1160</v>
      </c>
      <c r="J50" s="1" t="s">
        <v>1003</v>
      </c>
      <c r="K50" s="1" t="s">
        <v>1160</v>
      </c>
      <c r="L50" s="1" t="s">
        <v>1160</v>
      </c>
      <c r="M50" s="1" t="s">
        <v>1004</v>
      </c>
      <c r="N50" s="1" t="s">
        <v>1004</v>
      </c>
      <c r="O50" s="1" t="s">
        <v>1005</v>
      </c>
      <c r="P50" s="1" t="s">
        <v>1006</v>
      </c>
      <c r="Q50" s="1" t="s">
        <v>1161</v>
      </c>
      <c r="R50" s="1" t="s">
        <v>74</v>
      </c>
      <c r="S50" s="1" t="s">
        <v>36</v>
      </c>
      <c r="T50" s="1" t="s">
        <v>1008</v>
      </c>
    </row>
    <row r="51" s="1" customFormat="1" spans="1:20">
      <c r="A51" s="1" t="s">
        <v>318</v>
      </c>
      <c r="B51" s="1" t="s">
        <v>101</v>
      </c>
      <c r="C51" s="1" t="s">
        <v>1162</v>
      </c>
      <c r="D51" s="1" t="s">
        <v>313</v>
      </c>
      <c r="E51" s="1" t="s">
        <v>1163</v>
      </c>
      <c r="F51" s="1" t="s">
        <v>101</v>
      </c>
      <c r="G51" s="1" t="s">
        <v>92</v>
      </c>
      <c r="H51" s="1" t="s">
        <v>1001</v>
      </c>
      <c r="I51" s="1" t="s">
        <v>1164</v>
      </c>
      <c r="J51" s="1" t="s">
        <v>1003</v>
      </c>
      <c r="K51" s="1" t="s">
        <v>1164</v>
      </c>
      <c r="L51" s="1" t="s">
        <v>1164</v>
      </c>
      <c r="M51" s="1" t="s">
        <v>1004</v>
      </c>
      <c r="N51" s="1" t="s">
        <v>1004</v>
      </c>
      <c r="O51" s="1" t="s">
        <v>1005</v>
      </c>
      <c r="P51" s="1" t="s">
        <v>1006</v>
      </c>
      <c r="Q51" s="1" t="s">
        <v>1165</v>
      </c>
      <c r="R51" s="1" t="s">
        <v>74</v>
      </c>
      <c r="S51" s="1" t="s">
        <v>36</v>
      </c>
      <c r="T51" s="1" t="s">
        <v>1008</v>
      </c>
    </row>
    <row r="52" s="1" customFormat="1" spans="1:20">
      <c r="A52" s="1" t="s">
        <v>311</v>
      </c>
      <c r="B52" s="1" t="s">
        <v>101</v>
      </c>
      <c r="C52" s="1" t="s">
        <v>1166</v>
      </c>
      <c r="D52" s="1" t="s">
        <v>313</v>
      </c>
      <c r="E52" s="1" t="s">
        <v>314</v>
      </c>
      <c r="F52" s="1" t="s">
        <v>101</v>
      </c>
      <c r="G52" s="1" t="s">
        <v>92</v>
      </c>
      <c r="H52" s="1" t="s">
        <v>1001</v>
      </c>
      <c r="I52" s="1" t="s">
        <v>1167</v>
      </c>
      <c r="J52" s="1" t="s">
        <v>1003</v>
      </c>
      <c r="K52" s="1" t="s">
        <v>1167</v>
      </c>
      <c r="L52" s="1" t="s">
        <v>1167</v>
      </c>
      <c r="M52" s="1" t="s">
        <v>1004</v>
      </c>
      <c r="N52" s="1" t="s">
        <v>1004</v>
      </c>
      <c r="O52" s="1" t="s">
        <v>1005</v>
      </c>
      <c r="P52" s="1" t="s">
        <v>1006</v>
      </c>
      <c r="Q52" s="1" t="s">
        <v>1168</v>
      </c>
      <c r="R52" s="1" t="s">
        <v>74</v>
      </c>
      <c r="S52" s="1" t="s">
        <v>36</v>
      </c>
      <c r="T52" s="1" t="s">
        <v>1008</v>
      </c>
    </row>
    <row r="53" s="1" customFormat="1" spans="1:20">
      <c r="A53" s="1" t="s">
        <v>247</v>
      </c>
      <c r="B53" s="1" t="s">
        <v>101</v>
      </c>
      <c r="C53" s="1" t="s">
        <v>1169</v>
      </c>
      <c r="D53" s="1" t="s">
        <v>1170</v>
      </c>
      <c r="E53" s="1" t="s">
        <v>250</v>
      </c>
      <c r="F53" s="1" t="s">
        <v>101</v>
      </c>
      <c r="G53" s="1" t="s">
        <v>92</v>
      </c>
      <c r="H53" s="1" t="s">
        <v>1001</v>
      </c>
      <c r="I53" s="1" t="s">
        <v>1171</v>
      </c>
      <c r="J53" s="1" t="s">
        <v>1003</v>
      </c>
      <c r="K53" s="1" t="s">
        <v>1171</v>
      </c>
      <c r="L53" s="1" t="s">
        <v>1171</v>
      </c>
      <c r="M53" s="1" t="s">
        <v>1004</v>
      </c>
      <c r="N53" s="1" t="s">
        <v>1004</v>
      </c>
      <c r="O53" s="1" t="s">
        <v>1005</v>
      </c>
      <c r="P53" s="1" t="s">
        <v>1006</v>
      </c>
      <c r="Q53" s="1" t="s">
        <v>1172</v>
      </c>
      <c r="R53" s="1" t="s">
        <v>74</v>
      </c>
      <c r="S53" s="1" t="s">
        <v>36</v>
      </c>
      <c r="T53" s="1" t="s">
        <v>1008</v>
      </c>
    </row>
    <row r="54" s="1" customFormat="1" spans="1:20">
      <c r="A54" s="1" t="s">
        <v>184</v>
      </c>
      <c r="B54" s="1" t="s">
        <v>101</v>
      </c>
      <c r="C54" s="1" t="s">
        <v>1173</v>
      </c>
      <c r="D54" s="1" t="s">
        <v>186</v>
      </c>
      <c r="E54" s="1" t="s">
        <v>187</v>
      </c>
      <c r="F54" s="1" t="s">
        <v>101</v>
      </c>
      <c r="G54" s="1" t="s">
        <v>92</v>
      </c>
      <c r="H54" s="1" t="s">
        <v>1001</v>
      </c>
      <c r="I54" s="1" t="s">
        <v>1174</v>
      </c>
      <c r="J54" s="1" t="s">
        <v>1003</v>
      </c>
      <c r="K54" s="1" t="s">
        <v>1174</v>
      </c>
      <c r="L54" s="1" t="s">
        <v>1174</v>
      </c>
      <c r="M54" s="1" t="s">
        <v>1004</v>
      </c>
      <c r="N54" s="1" t="s">
        <v>1004</v>
      </c>
      <c r="O54" s="1" t="s">
        <v>1005</v>
      </c>
      <c r="P54" s="1" t="s">
        <v>1006</v>
      </c>
      <c r="Q54" s="1" t="s">
        <v>1175</v>
      </c>
      <c r="R54" s="1" t="s">
        <v>74</v>
      </c>
      <c r="S54" s="1" t="s">
        <v>36</v>
      </c>
      <c r="T54" s="1" t="s">
        <v>1008</v>
      </c>
    </row>
    <row r="55" s="1" customFormat="1" spans="1:20">
      <c r="A55" s="1" t="s">
        <v>129</v>
      </c>
      <c r="B55" s="1" t="s">
        <v>101</v>
      </c>
      <c r="C55" s="1" t="s">
        <v>1176</v>
      </c>
      <c r="D55" s="1" t="s">
        <v>131</v>
      </c>
      <c r="E55" s="1" t="s">
        <v>132</v>
      </c>
      <c r="F55" s="1" t="s">
        <v>101</v>
      </c>
      <c r="G55" s="1" t="s">
        <v>92</v>
      </c>
      <c r="H55" s="1" t="s">
        <v>1001</v>
      </c>
      <c r="I55" s="1" t="s">
        <v>1014</v>
      </c>
      <c r="J55" s="1" t="s">
        <v>1003</v>
      </c>
      <c r="K55" s="1" t="s">
        <v>1014</v>
      </c>
      <c r="L55" s="1" t="s">
        <v>1014</v>
      </c>
      <c r="M55" s="1" t="s">
        <v>1004</v>
      </c>
      <c r="N55" s="1" t="s">
        <v>1004</v>
      </c>
      <c r="O55" s="1" t="s">
        <v>1005</v>
      </c>
      <c r="P55" s="1" t="s">
        <v>1006</v>
      </c>
      <c r="Q55" s="1" t="s">
        <v>1177</v>
      </c>
      <c r="R55" s="1" t="s">
        <v>74</v>
      </c>
      <c r="S55" s="1" t="s">
        <v>36</v>
      </c>
      <c r="T55" s="1" t="s">
        <v>1008</v>
      </c>
    </row>
    <row r="56" s="1" customFormat="1" spans="1:20">
      <c r="A56" s="1" t="s">
        <v>718</v>
      </c>
      <c r="B56" s="1" t="s">
        <v>101</v>
      </c>
      <c r="C56" s="1" t="s">
        <v>1178</v>
      </c>
      <c r="D56" s="1" t="s">
        <v>1179</v>
      </c>
      <c r="E56" s="1" t="s">
        <v>721</v>
      </c>
      <c r="F56" s="1" t="s">
        <v>101</v>
      </c>
      <c r="G56" s="1" t="s">
        <v>92</v>
      </c>
      <c r="H56" s="1" t="s">
        <v>1001</v>
      </c>
      <c r="I56" s="1" t="s">
        <v>1180</v>
      </c>
      <c r="J56" s="1" t="s">
        <v>1003</v>
      </c>
      <c r="K56" s="1" t="s">
        <v>1180</v>
      </c>
      <c r="L56" s="1" t="s">
        <v>1180</v>
      </c>
      <c r="M56" s="1" t="s">
        <v>1004</v>
      </c>
      <c r="N56" s="1" t="s">
        <v>1004</v>
      </c>
      <c r="O56" s="1" t="s">
        <v>1005</v>
      </c>
      <c r="P56" s="1" t="s">
        <v>1006</v>
      </c>
      <c r="Q56" s="1" t="s">
        <v>1181</v>
      </c>
      <c r="R56" s="1" t="s">
        <v>74</v>
      </c>
      <c r="S56" s="1" t="s">
        <v>36</v>
      </c>
      <c r="T56" s="1" t="s">
        <v>1008</v>
      </c>
    </row>
    <row r="57" s="1" customFormat="1" spans="1:20">
      <c r="A57" s="1" t="s">
        <v>145</v>
      </c>
      <c r="B57" s="1" t="s">
        <v>101</v>
      </c>
      <c r="C57" s="1" t="s">
        <v>1182</v>
      </c>
      <c r="D57" s="1" t="s">
        <v>1183</v>
      </c>
      <c r="E57" s="1" t="s">
        <v>148</v>
      </c>
      <c r="F57" s="1" t="s">
        <v>101</v>
      </c>
      <c r="G57" s="1" t="s">
        <v>92</v>
      </c>
      <c r="H57" s="1" t="s">
        <v>1001</v>
      </c>
      <c r="I57" s="1" t="s">
        <v>1184</v>
      </c>
      <c r="J57" s="1" t="s">
        <v>1003</v>
      </c>
      <c r="K57" s="1" t="s">
        <v>1184</v>
      </c>
      <c r="L57" s="1" t="s">
        <v>1184</v>
      </c>
      <c r="M57" s="1" t="s">
        <v>1004</v>
      </c>
      <c r="N57" s="1" t="s">
        <v>1004</v>
      </c>
      <c r="O57" s="1" t="s">
        <v>1005</v>
      </c>
      <c r="P57" s="1" t="s">
        <v>1006</v>
      </c>
      <c r="Q57" s="1" t="s">
        <v>1185</v>
      </c>
      <c r="R57" s="1" t="s">
        <v>74</v>
      </c>
      <c r="S57" s="1" t="s">
        <v>36</v>
      </c>
      <c r="T57" s="1" t="s">
        <v>1008</v>
      </c>
    </row>
    <row r="58" s="1" customFormat="1" spans="1:20">
      <c r="A58" s="1" t="s">
        <v>724</v>
      </c>
      <c r="B58" s="1" t="s">
        <v>101</v>
      </c>
      <c r="C58" s="1" t="s">
        <v>1186</v>
      </c>
      <c r="D58" s="1" t="s">
        <v>726</v>
      </c>
      <c r="E58" s="1" t="s">
        <v>727</v>
      </c>
      <c r="F58" s="1" t="s">
        <v>101</v>
      </c>
      <c r="G58" s="1" t="s">
        <v>92</v>
      </c>
      <c r="H58" s="1" t="s">
        <v>1001</v>
      </c>
      <c r="I58" s="1" t="s">
        <v>1187</v>
      </c>
      <c r="J58" s="1" t="s">
        <v>1003</v>
      </c>
      <c r="K58" s="1" t="s">
        <v>1187</v>
      </c>
      <c r="L58" s="1" t="s">
        <v>1187</v>
      </c>
      <c r="M58" s="1" t="s">
        <v>1004</v>
      </c>
      <c r="N58" s="1" t="s">
        <v>1004</v>
      </c>
      <c r="O58" s="1" t="s">
        <v>1005</v>
      </c>
      <c r="P58" s="1" t="s">
        <v>1006</v>
      </c>
      <c r="Q58" s="1" t="s">
        <v>1188</v>
      </c>
      <c r="R58" s="1" t="s">
        <v>74</v>
      </c>
      <c r="S58" s="1" t="s">
        <v>36</v>
      </c>
      <c r="T58" s="1" t="s">
        <v>1008</v>
      </c>
    </row>
    <row r="59" s="1" customFormat="1" spans="1:20">
      <c r="A59" s="1" t="s">
        <v>577</v>
      </c>
      <c r="B59" s="1" t="s">
        <v>101</v>
      </c>
      <c r="C59" s="1" t="s">
        <v>1189</v>
      </c>
      <c r="D59" s="1" t="s">
        <v>579</v>
      </c>
      <c r="E59" s="1" t="s">
        <v>580</v>
      </c>
      <c r="F59" s="1" t="s">
        <v>101</v>
      </c>
      <c r="G59" s="1" t="s">
        <v>92</v>
      </c>
      <c r="H59" s="1" t="s">
        <v>1001</v>
      </c>
      <c r="I59" s="1" t="s">
        <v>1190</v>
      </c>
      <c r="J59" s="1" t="s">
        <v>1003</v>
      </c>
      <c r="K59" s="1" t="s">
        <v>1190</v>
      </c>
      <c r="L59" s="1" t="s">
        <v>1190</v>
      </c>
      <c r="M59" s="1" t="s">
        <v>1004</v>
      </c>
      <c r="N59" s="1" t="s">
        <v>1004</v>
      </c>
      <c r="O59" s="1" t="s">
        <v>1005</v>
      </c>
      <c r="P59" s="1" t="s">
        <v>1006</v>
      </c>
      <c r="Q59" s="1" t="s">
        <v>1191</v>
      </c>
      <c r="R59" s="1" t="s">
        <v>74</v>
      </c>
      <c r="S59" s="1" t="s">
        <v>36</v>
      </c>
      <c r="T59" s="1" t="s">
        <v>1008</v>
      </c>
    </row>
    <row r="60" s="1" customFormat="1" spans="1:20">
      <c r="A60" s="1" t="s">
        <v>121</v>
      </c>
      <c r="B60" s="1" t="s">
        <v>101</v>
      </c>
      <c r="C60" s="1" t="s">
        <v>1192</v>
      </c>
      <c r="D60" s="1" t="s">
        <v>1193</v>
      </c>
      <c r="E60" s="1" t="s">
        <v>124</v>
      </c>
      <c r="F60" s="1" t="s">
        <v>101</v>
      </c>
      <c r="G60" s="1" t="s">
        <v>92</v>
      </c>
      <c r="H60" s="1" t="s">
        <v>1001</v>
      </c>
      <c r="I60" s="1" t="s">
        <v>1194</v>
      </c>
      <c r="J60" s="1" t="s">
        <v>1003</v>
      </c>
      <c r="K60" s="1" t="s">
        <v>1194</v>
      </c>
      <c r="L60" s="1" t="s">
        <v>1194</v>
      </c>
      <c r="M60" s="1" t="s">
        <v>1004</v>
      </c>
      <c r="N60" s="1" t="s">
        <v>1004</v>
      </c>
      <c r="O60" s="1" t="s">
        <v>1005</v>
      </c>
      <c r="P60" s="1" t="s">
        <v>1006</v>
      </c>
      <c r="Q60" s="1" t="s">
        <v>1195</v>
      </c>
      <c r="R60" s="1" t="s">
        <v>74</v>
      </c>
      <c r="S60" s="1" t="s">
        <v>36</v>
      </c>
      <c r="T60" s="1" t="s">
        <v>1008</v>
      </c>
    </row>
    <row r="61" s="1" customFormat="1" spans="1:20">
      <c r="A61" s="1" t="s">
        <v>714</v>
      </c>
      <c r="B61" s="1" t="s">
        <v>101</v>
      </c>
      <c r="C61" s="1" t="s">
        <v>1196</v>
      </c>
      <c r="D61" s="1" t="s">
        <v>1197</v>
      </c>
      <c r="E61" s="1" t="s">
        <v>717</v>
      </c>
      <c r="F61" s="1" t="s">
        <v>101</v>
      </c>
      <c r="G61" s="1" t="s">
        <v>92</v>
      </c>
      <c r="H61" s="1" t="s">
        <v>1001</v>
      </c>
      <c r="I61" s="1" t="s">
        <v>1111</v>
      </c>
      <c r="J61" s="1" t="s">
        <v>1003</v>
      </c>
      <c r="K61" s="1" t="s">
        <v>1111</v>
      </c>
      <c r="L61" s="1" t="s">
        <v>1111</v>
      </c>
      <c r="M61" s="1" t="s">
        <v>1004</v>
      </c>
      <c r="N61" s="1" t="s">
        <v>1004</v>
      </c>
      <c r="O61" s="1" t="s">
        <v>1005</v>
      </c>
      <c r="P61" s="1" t="s">
        <v>1006</v>
      </c>
      <c r="Q61" s="1" t="s">
        <v>1198</v>
      </c>
      <c r="R61" s="1" t="s">
        <v>74</v>
      </c>
      <c r="S61" s="1" t="s">
        <v>36</v>
      </c>
      <c r="T61" s="1" t="s">
        <v>1008</v>
      </c>
    </row>
    <row r="62" s="1" customFormat="1" spans="1:20">
      <c r="A62" s="1" t="s">
        <v>855</v>
      </c>
      <c r="B62" s="1" t="s">
        <v>101</v>
      </c>
      <c r="C62" s="1" t="s">
        <v>1199</v>
      </c>
      <c r="D62" s="1" t="s">
        <v>1200</v>
      </c>
      <c r="E62" s="1" t="s">
        <v>858</v>
      </c>
      <c r="F62" s="1" t="s">
        <v>101</v>
      </c>
      <c r="G62" s="1" t="s">
        <v>92</v>
      </c>
      <c r="H62" s="1" t="s">
        <v>1001</v>
      </c>
      <c r="I62" s="1" t="s">
        <v>1201</v>
      </c>
      <c r="J62" s="1" t="s">
        <v>1003</v>
      </c>
      <c r="K62" s="1" t="s">
        <v>1201</v>
      </c>
      <c r="L62" s="1" t="s">
        <v>1201</v>
      </c>
      <c r="M62" s="1" t="s">
        <v>1004</v>
      </c>
      <c r="N62" s="1" t="s">
        <v>1004</v>
      </c>
      <c r="O62" s="1" t="s">
        <v>1005</v>
      </c>
      <c r="P62" s="1" t="s">
        <v>1006</v>
      </c>
      <c r="Q62" s="1" t="s">
        <v>1202</v>
      </c>
      <c r="R62" s="1" t="s">
        <v>74</v>
      </c>
      <c r="S62" s="1" t="s">
        <v>36</v>
      </c>
      <c r="T62" s="1" t="s">
        <v>1008</v>
      </c>
    </row>
    <row r="63" s="1" customFormat="1" spans="1:20">
      <c r="A63" s="1" t="s">
        <v>469</v>
      </c>
      <c r="B63" s="1" t="s">
        <v>101</v>
      </c>
      <c r="C63" s="1" t="s">
        <v>1203</v>
      </c>
      <c r="D63" s="1" t="s">
        <v>471</v>
      </c>
      <c r="E63" s="1" t="s">
        <v>472</v>
      </c>
      <c r="F63" s="1" t="s">
        <v>101</v>
      </c>
      <c r="G63" s="1" t="s">
        <v>92</v>
      </c>
      <c r="H63" s="1" t="s">
        <v>1001</v>
      </c>
      <c r="I63" s="1" t="s">
        <v>1204</v>
      </c>
      <c r="J63" s="1" t="s">
        <v>1003</v>
      </c>
      <c r="K63" s="1" t="s">
        <v>1204</v>
      </c>
      <c r="L63" s="1" t="s">
        <v>1204</v>
      </c>
      <c r="M63" s="1" t="s">
        <v>1004</v>
      </c>
      <c r="N63" s="1" t="s">
        <v>1004</v>
      </c>
      <c r="O63" s="1" t="s">
        <v>1005</v>
      </c>
      <c r="P63" s="1" t="s">
        <v>1006</v>
      </c>
      <c r="Q63" s="1" t="s">
        <v>1205</v>
      </c>
      <c r="R63" s="1" t="s">
        <v>74</v>
      </c>
      <c r="S63" s="1" t="s">
        <v>36</v>
      </c>
      <c r="T63" s="1" t="s">
        <v>1008</v>
      </c>
    </row>
    <row r="64" s="1" customFormat="1" spans="1:20">
      <c r="A64" s="1" t="s">
        <v>869</v>
      </c>
      <c r="B64" s="1" t="s">
        <v>101</v>
      </c>
      <c r="C64" s="1" t="s">
        <v>1206</v>
      </c>
      <c r="D64" s="1" t="s">
        <v>871</v>
      </c>
      <c r="E64" s="1" t="s">
        <v>872</v>
      </c>
      <c r="F64" s="1" t="s">
        <v>101</v>
      </c>
      <c r="G64" s="1" t="s">
        <v>92</v>
      </c>
      <c r="H64" s="1" t="s">
        <v>1001</v>
      </c>
      <c r="I64" s="1" t="s">
        <v>1207</v>
      </c>
      <c r="J64" s="1" t="s">
        <v>1003</v>
      </c>
      <c r="K64" s="1" t="s">
        <v>1207</v>
      </c>
      <c r="L64" s="1" t="s">
        <v>1207</v>
      </c>
      <c r="M64" s="1" t="s">
        <v>1004</v>
      </c>
      <c r="N64" s="1" t="s">
        <v>1004</v>
      </c>
      <c r="O64" s="1" t="s">
        <v>1005</v>
      </c>
      <c r="P64" s="1" t="s">
        <v>1006</v>
      </c>
      <c r="Q64" s="1" t="s">
        <v>1208</v>
      </c>
      <c r="R64" s="1" t="s">
        <v>74</v>
      </c>
      <c r="S64" s="1" t="s">
        <v>36</v>
      </c>
      <c r="T64" s="1" t="s">
        <v>1008</v>
      </c>
    </row>
    <row r="65" s="1" customFormat="1" spans="1:20">
      <c r="A65" s="1" t="s">
        <v>931</v>
      </c>
      <c r="B65" s="1" t="s">
        <v>101</v>
      </c>
      <c r="C65" s="1" t="s">
        <v>1209</v>
      </c>
      <c r="D65" s="1" t="s">
        <v>933</v>
      </c>
      <c r="E65" s="1" t="s">
        <v>934</v>
      </c>
      <c r="F65" s="1" t="s">
        <v>101</v>
      </c>
      <c r="G65" s="1" t="s">
        <v>92</v>
      </c>
      <c r="H65" s="1" t="s">
        <v>1001</v>
      </c>
      <c r="I65" s="1" t="s">
        <v>1210</v>
      </c>
      <c r="J65" s="1" t="s">
        <v>1003</v>
      </c>
      <c r="K65" s="1" t="s">
        <v>1210</v>
      </c>
      <c r="L65" s="1" t="s">
        <v>1210</v>
      </c>
      <c r="M65" s="1" t="s">
        <v>1004</v>
      </c>
      <c r="N65" s="1" t="s">
        <v>1004</v>
      </c>
      <c r="O65" s="1" t="s">
        <v>1005</v>
      </c>
      <c r="P65" s="1" t="s">
        <v>1006</v>
      </c>
      <c r="Q65" s="1" t="s">
        <v>1211</v>
      </c>
      <c r="R65" s="1" t="s">
        <v>74</v>
      </c>
      <c r="S65" s="1" t="s">
        <v>36</v>
      </c>
      <c r="T65" s="1" t="s">
        <v>1008</v>
      </c>
    </row>
    <row r="66" s="1" customFormat="1" spans="1:20">
      <c r="A66" s="1" t="s">
        <v>863</v>
      </c>
      <c r="B66" s="1" t="s">
        <v>101</v>
      </c>
      <c r="C66" s="1" t="s">
        <v>1212</v>
      </c>
      <c r="D66" s="1" t="s">
        <v>1213</v>
      </c>
      <c r="E66" s="1" t="s">
        <v>866</v>
      </c>
      <c r="F66" s="1" t="s">
        <v>101</v>
      </c>
      <c r="G66" s="1" t="s">
        <v>92</v>
      </c>
      <c r="H66" s="1" t="s">
        <v>1001</v>
      </c>
      <c r="I66" s="1" t="s">
        <v>1214</v>
      </c>
      <c r="J66" s="1" t="s">
        <v>1003</v>
      </c>
      <c r="K66" s="1" t="s">
        <v>1214</v>
      </c>
      <c r="L66" s="1" t="s">
        <v>1214</v>
      </c>
      <c r="M66" s="1" t="s">
        <v>1004</v>
      </c>
      <c r="N66" s="1" t="s">
        <v>1004</v>
      </c>
      <c r="O66" s="1" t="s">
        <v>1005</v>
      </c>
      <c r="P66" s="1" t="s">
        <v>1006</v>
      </c>
      <c r="Q66" s="1" t="s">
        <v>1215</v>
      </c>
      <c r="R66" s="1" t="s">
        <v>74</v>
      </c>
      <c r="S66" s="1" t="s">
        <v>36</v>
      </c>
      <c r="T66" s="1" t="s">
        <v>1008</v>
      </c>
    </row>
    <row r="67" s="1" customFormat="1" spans="1:20">
      <c r="A67" s="1" t="s">
        <v>657</v>
      </c>
      <c r="B67" s="1" t="s">
        <v>101</v>
      </c>
      <c r="C67" s="1" t="s">
        <v>1216</v>
      </c>
      <c r="D67" s="1" t="s">
        <v>659</v>
      </c>
      <c r="E67" s="1" t="s">
        <v>660</v>
      </c>
      <c r="F67" s="1" t="s">
        <v>101</v>
      </c>
      <c r="G67" s="1" t="s">
        <v>92</v>
      </c>
      <c r="H67" s="1" t="s">
        <v>1001</v>
      </c>
      <c r="I67" s="1" t="s">
        <v>1217</v>
      </c>
      <c r="J67" s="1" t="s">
        <v>1003</v>
      </c>
      <c r="K67" s="1" t="s">
        <v>1217</v>
      </c>
      <c r="L67" s="1" t="s">
        <v>1217</v>
      </c>
      <c r="M67" s="1" t="s">
        <v>1004</v>
      </c>
      <c r="N67" s="1" t="s">
        <v>1004</v>
      </c>
      <c r="O67" s="1" t="s">
        <v>1005</v>
      </c>
      <c r="P67" s="1" t="s">
        <v>1006</v>
      </c>
      <c r="Q67" s="1" t="s">
        <v>1218</v>
      </c>
      <c r="R67" s="1" t="s">
        <v>74</v>
      </c>
      <c r="S67" s="1" t="s">
        <v>36</v>
      </c>
      <c r="T67" s="1" t="s">
        <v>1008</v>
      </c>
    </row>
    <row r="68" s="1" customFormat="1" spans="1:20">
      <c r="A68" s="1" t="s">
        <v>708</v>
      </c>
      <c r="B68" s="1" t="s">
        <v>101</v>
      </c>
      <c r="C68" s="1" t="s">
        <v>1219</v>
      </c>
      <c r="D68" s="1" t="s">
        <v>710</v>
      </c>
      <c r="E68" s="1" t="s">
        <v>1220</v>
      </c>
      <c r="F68" s="1" t="s">
        <v>101</v>
      </c>
      <c r="G68" s="1" t="s">
        <v>92</v>
      </c>
      <c r="H68" s="1" t="s">
        <v>1001</v>
      </c>
      <c r="I68" s="1" t="s">
        <v>1221</v>
      </c>
      <c r="J68" s="1" t="s">
        <v>1003</v>
      </c>
      <c r="K68" s="1" t="s">
        <v>1221</v>
      </c>
      <c r="L68" s="1" t="s">
        <v>1221</v>
      </c>
      <c r="M68" s="1" t="s">
        <v>1004</v>
      </c>
      <c r="N68" s="1" t="s">
        <v>1004</v>
      </c>
      <c r="O68" s="1" t="s">
        <v>1005</v>
      </c>
      <c r="P68" s="1" t="s">
        <v>1006</v>
      </c>
      <c r="Q68" s="1" t="s">
        <v>1222</v>
      </c>
      <c r="R68" s="1" t="s">
        <v>74</v>
      </c>
      <c r="S68" s="1" t="s">
        <v>36</v>
      </c>
      <c r="T68" s="1" t="s">
        <v>1008</v>
      </c>
    </row>
    <row r="69" s="1" customFormat="1" spans="1:20">
      <c r="A69" s="1" t="s">
        <v>668</v>
      </c>
      <c r="B69" s="1" t="s">
        <v>101</v>
      </c>
      <c r="C69" s="1" t="s">
        <v>1223</v>
      </c>
      <c r="D69" s="1" t="s">
        <v>670</v>
      </c>
      <c r="E69" s="1" t="s">
        <v>671</v>
      </c>
      <c r="F69" s="1" t="s">
        <v>101</v>
      </c>
      <c r="G69" s="1" t="s">
        <v>92</v>
      </c>
      <c r="H69" s="1" t="s">
        <v>1001</v>
      </c>
      <c r="I69" s="1" t="s">
        <v>1224</v>
      </c>
      <c r="J69" s="1" t="s">
        <v>1003</v>
      </c>
      <c r="K69" s="1" t="s">
        <v>1224</v>
      </c>
      <c r="L69" s="1" t="s">
        <v>1224</v>
      </c>
      <c r="M69" s="1" t="s">
        <v>1004</v>
      </c>
      <c r="N69" s="1" t="s">
        <v>1004</v>
      </c>
      <c r="O69" s="1" t="s">
        <v>1005</v>
      </c>
      <c r="P69" s="1" t="s">
        <v>1006</v>
      </c>
      <c r="Q69" s="1" t="s">
        <v>1225</v>
      </c>
      <c r="R69" s="1" t="s">
        <v>74</v>
      </c>
      <c r="S69" s="1" t="s">
        <v>36</v>
      </c>
      <c r="T69" s="1" t="s">
        <v>1008</v>
      </c>
    </row>
    <row r="70" s="1" customFormat="1" spans="1:20">
      <c r="A70" s="1" t="s">
        <v>806</v>
      </c>
      <c r="B70" s="1" t="s">
        <v>101</v>
      </c>
      <c r="C70" s="1" t="s">
        <v>1226</v>
      </c>
      <c r="D70" s="1" t="s">
        <v>808</v>
      </c>
      <c r="E70" s="1" t="s">
        <v>809</v>
      </c>
      <c r="F70" s="1" t="s">
        <v>101</v>
      </c>
      <c r="G70" s="1" t="s">
        <v>92</v>
      </c>
      <c r="H70" s="1" t="s">
        <v>1001</v>
      </c>
      <c r="I70" s="1" t="s">
        <v>1227</v>
      </c>
      <c r="J70" s="1" t="s">
        <v>1003</v>
      </c>
      <c r="K70" s="1" t="s">
        <v>1227</v>
      </c>
      <c r="L70" s="1" t="s">
        <v>1227</v>
      </c>
      <c r="M70" s="1" t="s">
        <v>1004</v>
      </c>
      <c r="N70" s="1" t="s">
        <v>1004</v>
      </c>
      <c r="O70" s="1" t="s">
        <v>1005</v>
      </c>
      <c r="P70" s="1" t="s">
        <v>1006</v>
      </c>
      <c r="Q70" s="1" t="s">
        <v>1228</v>
      </c>
      <c r="R70" s="1" t="s">
        <v>74</v>
      </c>
      <c r="S70" s="1" t="s">
        <v>36</v>
      </c>
      <c r="T70" s="1" t="s">
        <v>1008</v>
      </c>
    </row>
    <row r="71" s="1" customFormat="1" spans="1:20">
      <c r="A71" s="1" t="s">
        <v>841</v>
      </c>
      <c r="B71" s="1" t="s">
        <v>101</v>
      </c>
      <c r="C71" s="1" t="s">
        <v>1229</v>
      </c>
      <c r="D71" s="1" t="s">
        <v>843</v>
      </c>
      <c r="E71" s="1" t="s">
        <v>844</v>
      </c>
      <c r="F71" s="1" t="s">
        <v>101</v>
      </c>
      <c r="G71" s="1" t="s">
        <v>92</v>
      </c>
      <c r="H71" s="1" t="s">
        <v>1001</v>
      </c>
      <c r="I71" s="1" t="s">
        <v>1111</v>
      </c>
      <c r="J71" s="1" t="s">
        <v>1003</v>
      </c>
      <c r="K71" s="1" t="s">
        <v>1111</v>
      </c>
      <c r="L71" s="1" t="s">
        <v>1111</v>
      </c>
      <c r="M71" s="1" t="s">
        <v>1004</v>
      </c>
      <c r="N71" s="1" t="s">
        <v>1004</v>
      </c>
      <c r="O71" s="1" t="s">
        <v>1005</v>
      </c>
      <c r="P71" s="1" t="s">
        <v>1006</v>
      </c>
      <c r="Q71" s="1" t="s">
        <v>1230</v>
      </c>
      <c r="R71" s="1" t="s">
        <v>74</v>
      </c>
      <c r="S71" s="1" t="s">
        <v>36</v>
      </c>
      <c r="T71" s="1" t="s">
        <v>1008</v>
      </c>
    </row>
    <row r="72" s="1" customFormat="1" spans="1:20">
      <c r="A72" s="1" t="s">
        <v>734</v>
      </c>
      <c r="B72" s="1" t="s">
        <v>101</v>
      </c>
      <c r="C72" s="1" t="s">
        <v>1231</v>
      </c>
      <c r="D72" s="1" t="s">
        <v>1232</v>
      </c>
      <c r="E72" s="1" t="s">
        <v>737</v>
      </c>
      <c r="F72" s="1" t="s">
        <v>101</v>
      </c>
      <c r="G72" s="1" t="s">
        <v>92</v>
      </c>
      <c r="H72" s="1" t="s">
        <v>1001</v>
      </c>
      <c r="I72" s="1" t="s">
        <v>1233</v>
      </c>
      <c r="J72" s="1" t="s">
        <v>1003</v>
      </c>
      <c r="K72" s="1" t="s">
        <v>1233</v>
      </c>
      <c r="L72" s="1" t="s">
        <v>1233</v>
      </c>
      <c r="M72" s="1" t="s">
        <v>1004</v>
      </c>
      <c r="N72" s="1" t="s">
        <v>1004</v>
      </c>
      <c r="O72" s="1" t="s">
        <v>1005</v>
      </c>
      <c r="P72" s="1" t="s">
        <v>1006</v>
      </c>
      <c r="Q72" s="1" t="s">
        <v>1234</v>
      </c>
      <c r="R72" s="1" t="s">
        <v>74</v>
      </c>
      <c r="S72" s="1" t="s">
        <v>36</v>
      </c>
      <c r="T72" s="1" t="s">
        <v>1008</v>
      </c>
    </row>
    <row r="73" s="1" customFormat="1" spans="1:20">
      <c r="A73" s="1" t="s">
        <v>739</v>
      </c>
      <c r="B73" s="1" t="s">
        <v>101</v>
      </c>
      <c r="C73" s="1" t="s">
        <v>1235</v>
      </c>
      <c r="D73" s="1" t="s">
        <v>741</v>
      </c>
      <c r="E73" s="1" t="s">
        <v>1236</v>
      </c>
      <c r="F73" s="1" t="s">
        <v>101</v>
      </c>
      <c r="G73" s="1" t="s">
        <v>92</v>
      </c>
      <c r="H73" s="1" t="s">
        <v>1001</v>
      </c>
      <c r="I73" s="1" t="s">
        <v>1237</v>
      </c>
      <c r="J73" s="1" t="s">
        <v>1003</v>
      </c>
      <c r="K73" s="1" t="s">
        <v>1237</v>
      </c>
      <c r="L73" s="1" t="s">
        <v>1237</v>
      </c>
      <c r="M73" s="1" t="s">
        <v>1004</v>
      </c>
      <c r="N73" s="1" t="s">
        <v>1004</v>
      </c>
      <c r="O73" s="1" t="s">
        <v>1005</v>
      </c>
      <c r="P73" s="1" t="s">
        <v>1006</v>
      </c>
      <c r="Q73" s="1" t="s">
        <v>1238</v>
      </c>
      <c r="R73" s="1" t="s">
        <v>74</v>
      </c>
      <c r="S73" s="1" t="s">
        <v>36</v>
      </c>
      <c r="T73" s="1" t="s">
        <v>1008</v>
      </c>
    </row>
    <row r="74" s="1" customFormat="1" spans="1:20">
      <c r="A74" s="1" t="s">
        <v>851</v>
      </c>
      <c r="B74" s="1" t="s">
        <v>101</v>
      </c>
      <c r="C74" s="1" t="s">
        <v>1239</v>
      </c>
      <c r="D74" s="1" t="s">
        <v>853</v>
      </c>
      <c r="E74" s="1" t="s">
        <v>854</v>
      </c>
      <c r="F74" s="1" t="s">
        <v>101</v>
      </c>
      <c r="G74" s="1" t="s">
        <v>92</v>
      </c>
      <c r="H74" s="1" t="s">
        <v>1001</v>
      </c>
      <c r="I74" s="1" t="s">
        <v>1240</v>
      </c>
      <c r="J74" s="1" t="s">
        <v>1003</v>
      </c>
      <c r="K74" s="1" t="s">
        <v>1240</v>
      </c>
      <c r="L74" s="1" t="s">
        <v>1240</v>
      </c>
      <c r="M74" s="1" t="s">
        <v>1004</v>
      </c>
      <c r="N74" s="1" t="s">
        <v>1004</v>
      </c>
      <c r="O74" s="1" t="s">
        <v>1005</v>
      </c>
      <c r="P74" s="1" t="s">
        <v>1006</v>
      </c>
      <c r="Q74" s="1" t="s">
        <v>1241</v>
      </c>
      <c r="R74" s="1" t="s">
        <v>74</v>
      </c>
      <c r="S74" s="1" t="s">
        <v>36</v>
      </c>
      <c r="T74" s="1" t="s">
        <v>1008</v>
      </c>
    </row>
    <row r="75" s="1" customFormat="1" spans="1:20">
      <c r="A75" s="1" t="s">
        <v>481</v>
      </c>
      <c r="B75" s="1" t="s">
        <v>101</v>
      </c>
      <c r="C75" s="1" t="s">
        <v>1242</v>
      </c>
      <c r="D75" s="1" t="s">
        <v>483</v>
      </c>
      <c r="E75" s="1" t="s">
        <v>1243</v>
      </c>
      <c r="F75" s="1" t="s">
        <v>101</v>
      </c>
      <c r="G75" s="1" t="s">
        <v>92</v>
      </c>
      <c r="H75" s="1" t="s">
        <v>1001</v>
      </c>
      <c r="I75" s="1" t="s">
        <v>1244</v>
      </c>
      <c r="J75" s="1" t="s">
        <v>1003</v>
      </c>
      <c r="K75" s="1" t="s">
        <v>1244</v>
      </c>
      <c r="L75" s="1" t="s">
        <v>1244</v>
      </c>
      <c r="M75" s="1" t="s">
        <v>1004</v>
      </c>
      <c r="N75" s="1" t="s">
        <v>1004</v>
      </c>
      <c r="O75" s="1" t="s">
        <v>1005</v>
      </c>
      <c r="P75" s="1" t="s">
        <v>1006</v>
      </c>
      <c r="Q75" s="1" t="s">
        <v>1245</v>
      </c>
      <c r="R75" s="1" t="s">
        <v>74</v>
      </c>
      <c r="S75" s="1" t="s">
        <v>36</v>
      </c>
      <c r="T75" s="1" t="s">
        <v>1008</v>
      </c>
    </row>
    <row r="76" s="1" customFormat="1" spans="1:20">
      <c r="A76" s="1" t="s">
        <v>235</v>
      </c>
      <c r="B76" s="1" t="s">
        <v>101</v>
      </c>
      <c r="C76" s="1" t="s">
        <v>1246</v>
      </c>
      <c r="D76" s="1" t="s">
        <v>1247</v>
      </c>
      <c r="E76" s="1" t="s">
        <v>238</v>
      </c>
      <c r="F76" s="1" t="s">
        <v>101</v>
      </c>
      <c r="G76" s="1" t="s">
        <v>92</v>
      </c>
      <c r="H76" s="1" t="s">
        <v>1001</v>
      </c>
      <c r="I76" s="1" t="s">
        <v>1248</v>
      </c>
      <c r="J76" s="1" t="s">
        <v>1003</v>
      </c>
      <c r="K76" s="1" t="s">
        <v>1248</v>
      </c>
      <c r="L76" s="1" t="s">
        <v>1248</v>
      </c>
      <c r="M76" s="1" t="s">
        <v>1004</v>
      </c>
      <c r="N76" s="1" t="s">
        <v>1004</v>
      </c>
      <c r="O76" s="1" t="s">
        <v>1005</v>
      </c>
      <c r="P76" s="1" t="s">
        <v>1006</v>
      </c>
      <c r="Q76" s="1" t="s">
        <v>1249</v>
      </c>
      <c r="R76" s="1" t="s">
        <v>74</v>
      </c>
      <c r="S76" s="1" t="s">
        <v>36</v>
      </c>
      <c r="T76" s="1" t="s">
        <v>1008</v>
      </c>
    </row>
    <row r="77" s="1" customFormat="1" spans="1:20">
      <c r="A77" s="1" t="s">
        <v>328</v>
      </c>
      <c r="B77" s="1" t="s">
        <v>101</v>
      </c>
      <c r="C77" s="1" t="s">
        <v>1250</v>
      </c>
      <c r="D77" s="1" t="s">
        <v>330</v>
      </c>
      <c r="E77" s="1" t="s">
        <v>331</v>
      </c>
      <c r="F77" s="1" t="s">
        <v>101</v>
      </c>
      <c r="G77" s="1" t="s">
        <v>92</v>
      </c>
      <c r="H77" s="1" t="s">
        <v>1001</v>
      </c>
      <c r="I77" s="1" t="s">
        <v>1157</v>
      </c>
      <c r="J77" s="1" t="s">
        <v>1003</v>
      </c>
      <c r="K77" s="1" t="s">
        <v>1157</v>
      </c>
      <c r="L77" s="1" t="s">
        <v>1157</v>
      </c>
      <c r="M77" s="1" t="s">
        <v>1004</v>
      </c>
      <c r="N77" s="1" t="s">
        <v>1004</v>
      </c>
      <c r="O77" s="1" t="s">
        <v>1005</v>
      </c>
      <c r="P77" s="1" t="s">
        <v>1006</v>
      </c>
      <c r="Q77" s="1" t="s">
        <v>1251</v>
      </c>
      <c r="R77" s="1" t="s">
        <v>74</v>
      </c>
      <c r="S77" s="1" t="s">
        <v>36</v>
      </c>
      <c r="T77" s="1" t="s">
        <v>1008</v>
      </c>
    </row>
    <row r="78" s="1" customFormat="1" spans="1:20">
      <c r="A78" s="1" t="s">
        <v>639</v>
      </c>
      <c r="B78" s="1" t="s">
        <v>101</v>
      </c>
      <c r="C78" s="1" t="s">
        <v>1252</v>
      </c>
      <c r="D78" s="1" t="s">
        <v>641</v>
      </c>
      <c r="E78" s="1" t="s">
        <v>642</v>
      </c>
      <c r="F78" s="1" t="s">
        <v>101</v>
      </c>
      <c r="G78" s="1" t="s">
        <v>92</v>
      </c>
      <c r="H78" s="1" t="s">
        <v>1001</v>
      </c>
      <c r="I78" s="1" t="s">
        <v>1253</v>
      </c>
      <c r="J78" s="1" t="s">
        <v>1003</v>
      </c>
      <c r="K78" s="1" t="s">
        <v>1253</v>
      </c>
      <c r="L78" s="1" t="s">
        <v>1253</v>
      </c>
      <c r="M78" s="1" t="s">
        <v>1004</v>
      </c>
      <c r="N78" s="1" t="s">
        <v>1004</v>
      </c>
      <c r="O78" s="1" t="s">
        <v>1005</v>
      </c>
      <c r="P78" s="1" t="s">
        <v>1006</v>
      </c>
      <c r="Q78" s="1" t="s">
        <v>1254</v>
      </c>
      <c r="R78" s="1" t="s">
        <v>74</v>
      </c>
      <c r="S78" s="1" t="s">
        <v>36</v>
      </c>
      <c r="T78" s="1" t="s">
        <v>1008</v>
      </c>
    </row>
    <row r="79" s="1" customFormat="1" spans="1:20">
      <c r="A79" s="1" t="s">
        <v>161</v>
      </c>
      <c r="B79" s="1" t="s">
        <v>101</v>
      </c>
      <c r="C79" s="1" t="s">
        <v>1255</v>
      </c>
      <c r="D79" s="1" t="s">
        <v>163</v>
      </c>
      <c r="E79" s="1" t="s">
        <v>164</v>
      </c>
      <c r="F79" s="1" t="s">
        <v>101</v>
      </c>
      <c r="G79" s="1" t="s">
        <v>92</v>
      </c>
      <c r="H79" s="1" t="s">
        <v>1001</v>
      </c>
      <c r="I79" s="1" t="s">
        <v>1256</v>
      </c>
      <c r="J79" s="1" t="s">
        <v>1003</v>
      </c>
      <c r="K79" s="1" t="s">
        <v>1256</v>
      </c>
      <c r="L79" s="1" t="s">
        <v>1256</v>
      </c>
      <c r="M79" s="1" t="s">
        <v>1004</v>
      </c>
      <c r="N79" s="1" t="s">
        <v>1004</v>
      </c>
      <c r="O79" s="1" t="s">
        <v>1005</v>
      </c>
      <c r="P79" s="1" t="s">
        <v>1006</v>
      </c>
      <c r="Q79" s="1" t="s">
        <v>1257</v>
      </c>
      <c r="R79" s="1" t="s">
        <v>74</v>
      </c>
      <c r="S79" s="1" t="s">
        <v>36</v>
      </c>
      <c r="T79" s="1" t="s">
        <v>1008</v>
      </c>
    </row>
    <row r="80" s="1" customFormat="1" spans="1:20">
      <c r="A80" s="1" t="s">
        <v>137</v>
      </c>
      <c r="B80" s="1" t="s">
        <v>101</v>
      </c>
      <c r="C80" s="1" t="s">
        <v>1258</v>
      </c>
      <c r="D80" s="1" t="s">
        <v>1259</v>
      </c>
      <c r="E80" s="1" t="s">
        <v>140</v>
      </c>
      <c r="F80" s="1" t="s">
        <v>101</v>
      </c>
      <c r="G80" s="1" t="s">
        <v>92</v>
      </c>
      <c r="H80" s="1" t="s">
        <v>1001</v>
      </c>
      <c r="I80" s="1" t="s">
        <v>1260</v>
      </c>
      <c r="J80" s="1" t="s">
        <v>1003</v>
      </c>
      <c r="K80" s="1" t="s">
        <v>1260</v>
      </c>
      <c r="L80" s="1" t="s">
        <v>1260</v>
      </c>
      <c r="M80" s="1" t="s">
        <v>1004</v>
      </c>
      <c r="N80" s="1" t="s">
        <v>1004</v>
      </c>
      <c r="O80" s="1" t="s">
        <v>1005</v>
      </c>
      <c r="P80" s="1" t="s">
        <v>1006</v>
      </c>
      <c r="Q80" s="1" t="s">
        <v>1261</v>
      </c>
      <c r="R80" s="1" t="s">
        <v>74</v>
      </c>
      <c r="S80" s="1" t="s">
        <v>36</v>
      </c>
      <c r="T80" s="1" t="s">
        <v>1008</v>
      </c>
    </row>
    <row r="81" s="1" customFormat="1" spans="1:20">
      <c r="A81" s="1" t="s">
        <v>153</v>
      </c>
      <c r="B81" s="1" t="s">
        <v>101</v>
      </c>
      <c r="C81" s="1" t="s">
        <v>1262</v>
      </c>
      <c r="D81" s="1" t="s">
        <v>155</v>
      </c>
      <c r="E81" s="1" t="s">
        <v>156</v>
      </c>
      <c r="F81" s="1" t="s">
        <v>101</v>
      </c>
      <c r="G81" s="1" t="s">
        <v>92</v>
      </c>
      <c r="H81" s="1" t="s">
        <v>1001</v>
      </c>
      <c r="I81" s="1" t="s">
        <v>1233</v>
      </c>
      <c r="J81" s="1" t="s">
        <v>1003</v>
      </c>
      <c r="K81" s="1" t="s">
        <v>1233</v>
      </c>
      <c r="L81" s="1" t="s">
        <v>1233</v>
      </c>
      <c r="M81" s="1" t="s">
        <v>1004</v>
      </c>
      <c r="N81" s="1" t="s">
        <v>1004</v>
      </c>
      <c r="O81" s="1" t="s">
        <v>1005</v>
      </c>
      <c r="P81" s="1" t="s">
        <v>1006</v>
      </c>
      <c r="Q81" s="1" t="s">
        <v>1263</v>
      </c>
      <c r="R81" s="1" t="s">
        <v>74</v>
      </c>
      <c r="S81" s="1" t="s">
        <v>36</v>
      </c>
      <c r="T81" s="1" t="s">
        <v>1008</v>
      </c>
    </row>
    <row r="82" s="1" customFormat="1" spans="1:20">
      <c r="A82" s="1" t="s">
        <v>923</v>
      </c>
      <c r="B82" s="1" t="s">
        <v>101</v>
      </c>
      <c r="C82" s="1" t="s">
        <v>1264</v>
      </c>
      <c r="D82" s="1" t="s">
        <v>925</v>
      </c>
      <c r="E82" s="1" t="s">
        <v>926</v>
      </c>
      <c r="F82" s="1" t="s">
        <v>101</v>
      </c>
      <c r="G82" s="1" t="s">
        <v>92</v>
      </c>
      <c r="H82" s="1" t="s">
        <v>1001</v>
      </c>
      <c r="I82" s="1" t="s">
        <v>1265</v>
      </c>
      <c r="J82" s="1" t="s">
        <v>1003</v>
      </c>
      <c r="K82" s="1" t="s">
        <v>1265</v>
      </c>
      <c r="L82" s="1" t="s">
        <v>1265</v>
      </c>
      <c r="M82" s="1" t="s">
        <v>1004</v>
      </c>
      <c r="N82" s="1" t="s">
        <v>1004</v>
      </c>
      <c r="O82" s="1" t="s">
        <v>1005</v>
      </c>
      <c r="P82" s="1" t="s">
        <v>1006</v>
      </c>
      <c r="Q82" s="1" t="s">
        <v>1266</v>
      </c>
      <c r="R82" s="1" t="s">
        <v>74</v>
      </c>
      <c r="S82" s="1" t="s">
        <v>36</v>
      </c>
      <c r="T82" s="1" t="s">
        <v>1008</v>
      </c>
    </row>
    <row r="83" s="1" customFormat="1" spans="1:20">
      <c r="A83" s="1" t="s">
        <v>941</v>
      </c>
      <c r="B83" s="1" t="s">
        <v>101</v>
      </c>
      <c r="C83" s="1" t="s">
        <v>1267</v>
      </c>
      <c r="D83" s="1" t="s">
        <v>943</v>
      </c>
      <c r="E83" s="1" t="s">
        <v>944</v>
      </c>
      <c r="F83" s="1" t="s">
        <v>101</v>
      </c>
      <c r="G83" s="1" t="s">
        <v>92</v>
      </c>
      <c r="H83" s="1" t="s">
        <v>1001</v>
      </c>
      <c r="I83" s="1" t="s">
        <v>1268</v>
      </c>
      <c r="J83" s="1" t="s">
        <v>1003</v>
      </c>
      <c r="K83" s="1" t="s">
        <v>1268</v>
      </c>
      <c r="L83" s="1" t="s">
        <v>1268</v>
      </c>
      <c r="M83" s="1" t="s">
        <v>1004</v>
      </c>
      <c r="N83" s="1" t="s">
        <v>1004</v>
      </c>
      <c r="O83" s="1" t="s">
        <v>1005</v>
      </c>
      <c r="P83" s="1" t="s">
        <v>1006</v>
      </c>
      <c r="Q83" s="1" t="s">
        <v>1269</v>
      </c>
      <c r="R83" s="1" t="s">
        <v>74</v>
      </c>
      <c r="S83" s="1" t="s">
        <v>36</v>
      </c>
      <c r="T83" s="1" t="s">
        <v>1008</v>
      </c>
    </row>
    <row r="84" s="1" customFormat="1" spans="1:20">
      <c r="A84" s="1" t="s">
        <v>304</v>
      </c>
      <c r="B84" s="1" t="s">
        <v>101</v>
      </c>
      <c r="C84" s="1" t="s">
        <v>1270</v>
      </c>
      <c r="D84" s="1" t="s">
        <v>306</v>
      </c>
      <c r="E84" s="1" t="s">
        <v>307</v>
      </c>
      <c r="F84" s="1" t="s">
        <v>101</v>
      </c>
      <c r="G84" s="1" t="s">
        <v>92</v>
      </c>
      <c r="H84" s="1" t="s">
        <v>1001</v>
      </c>
      <c r="I84" s="1" t="s">
        <v>1271</v>
      </c>
      <c r="J84" s="1" t="s">
        <v>1003</v>
      </c>
      <c r="K84" s="1" t="s">
        <v>1271</v>
      </c>
      <c r="L84" s="1" t="s">
        <v>1271</v>
      </c>
      <c r="M84" s="1" t="s">
        <v>1004</v>
      </c>
      <c r="N84" s="1" t="s">
        <v>1004</v>
      </c>
      <c r="O84" s="1" t="s">
        <v>1005</v>
      </c>
      <c r="P84" s="1" t="s">
        <v>1006</v>
      </c>
      <c r="Q84" s="1" t="s">
        <v>1272</v>
      </c>
      <c r="R84" s="1" t="s">
        <v>74</v>
      </c>
      <c r="S84" s="1" t="s">
        <v>36</v>
      </c>
      <c r="T84" s="1" t="s">
        <v>1008</v>
      </c>
    </row>
    <row r="85" s="1" customFormat="1" spans="1:20">
      <c r="A85" s="1" t="s">
        <v>242</v>
      </c>
      <c r="B85" s="1" t="s">
        <v>101</v>
      </c>
      <c r="C85" s="1" t="s">
        <v>1273</v>
      </c>
      <c r="D85" s="1" t="s">
        <v>244</v>
      </c>
      <c r="E85" s="1" t="s">
        <v>245</v>
      </c>
      <c r="F85" s="1" t="s">
        <v>101</v>
      </c>
      <c r="G85" s="1" t="s">
        <v>92</v>
      </c>
      <c r="H85" s="1" t="s">
        <v>1001</v>
      </c>
      <c r="I85" s="1" t="s">
        <v>1105</v>
      </c>
      <c r="J85" s="1" t="s">
        <v>1003</v>
      </c>
      <c r="K85" s="1" t="s">
        <v>1105</v>
      </c>
      <c r="L85" s="1" t="s">
        <v>1105</v>
      </c>
      <c r="M85" s="1" t="s">
        <v>1004</v>
      </c>
      <c r="N85" s="1" t="s">
        <v>1004</v>
      </c>
      <c r="O85" s="1" t="s">
        <v>1005</v>
      </c>
      <c r="P85" s="1" t="s">
        <v>1006</v>
      </c>
      <c r="Q85" s="1" t="s">
        <v>1274</v>
      </c>
      <c r="R85" s="1" t="s">
        <v>74</v>
      </c>
      <c r="S85" s="1" t="s">
        <v>36</v>
      </c>
      <c r="T85" s="1" t="s">
        <v>1008</v>
      </c>
    </row>
    <row r="86" s="1" customFormat="1" spans="1:20">
      <c r="A86" s="1" t="s">
        <v>614</v>
      </c>
      <c r="B86" s="1" t="s">
        <v>101</v>
      </c>
      <c r="C86" s="1" t="s">
        <v>1275</v>
      </c>
      <c r="D86" s="1" t="s">
        <v>1276</v>
      </c>
      <c r="E86" s="1" t="s">
        <v>617</v>
      </c>
      <c r="F86" s="1" t="s">
        <v>101</v>
      </c>
      <c r="G86" s="1" t="s">
        <v>92</v>
      </c>
      <c r="H86" s="1" t="s">
        <v>1001</v>
      </c>
      <c r="I86" s="1" t="s">
        <v>1277</v>
      </c>
      <c r="J86" s="1" t="s">
        <v>1003</v>
      </c>
      <c r="K86" s="1" t="s">
        <v>1277</v>
      </c>
      <c r="L86" s="1" t="s">
        <v>1277</v>
      </c>
      <c r="M86" s="1" t="s">
        <v>1004</v>
      </c>
      <c r="N86" s="1" t="s">
        <v>1004</v>
      </c>
      <c r="O86" s="1" t="s">
        <v>1005</v>
      </c>
      <c r="P86" s="1" t="s">
        <v>1006</v>
      </c>
      <c r="Q86" s="1" t="s">
        <v>1278</v>
      </c>
      <c r="R86" s="1" t="s">
        <v>74</v>
      </c>
      <c r="S86" s="1" t="s">
        <v>36</v>
      </c>
      <c r="T86" s="1" t="s">
        <v>1008</v>
      </c>
    </row>
    <row r="87" s="1" customFormat="1" spans="1:20">
      <c r="A87" s="1" t="s">
        <v>605</v>
      </c>
      <c r="B87" s="1" t="s">
        <v>101</v>
      </c>
      <c r="C87" s="1" t="s">
        <v>1279</v>
      </c>
      <c r="D87" s="1" t="s">
        <v>607</v>
      </c>
      <c r="E87" s="1" t="s">
        <v>608</v>
      </c>
      <c r="F87" s="1" t="s">
        <v>101</v>
      </c>
      <c r="G87" s="1" t="s">
        <v>92</v>
      </c>
      <c r="H87" s="1" t="s">
        <v>1001</v>
      </c>
      <c r="I87" s="1" t="s">
        <v>1224</v>
      </c>
      <c r="J87" s="1" t="s">
        <v>1003</v>
      </c>
      <c r="K87" s="1" t="s">
        <v>1224</v>
      </c>
      <c r="L87" s="1" t="s">
        <v>1224</v>
      </c>
      <c r="M87" s="1" t="s">
        <v>1004</v>
      </c>
      <c r="N87" s="1" t="s">
        <v>1004</v>
      </c>
      <c r="O87" s="1" t="s">
        <v>1005</v>
      </c>
      <c r="P87" s="1" t="s">
        <v>1006</v>
      </c>
      <c r="Q87" s="1" t="s">
        <v>1280</v>
      </c>
      <c r="R87" s="1" t="s">
        <v>74</v>
      </c>
      <c r="S87" s="1" t="s">
        <v>36</v>
      </c>
      <c r="T87" s="1" t="s">
        <v>1008</v>
      </c>
    </row>
    <row r="88" s="1" customFormat="1" spans="1:20">
      <c r="A88" s="1" t="s">
        <v>634</v>
      </c>
      <c r="B88" s="1" t="s">
        <v>101</v>
      </c>
      <c r="C88" s="1" t="s">
        <v>1281</v>
      </c>
      <c r="D88" s="1" t="s">
        <v>636</v>
      </c>
      <c r="E88" s="1" t="s">
        <v>637</v>
      </c>
      <c r="F88" s="1" t="s">
        <v>101</v>
      </c>
      <c r="G88" s="1" t="s">
        <v>92</v>
      </c>
      <c r="H88" s="1" t="s">
        <v>1001</v>
      </c>
      <c r="I88" s="1" t="s">
        <v>1282</v>
      </c>
      <c r="J88" s="1" t="s">
        <v>1003</v>
      </c>
      <c r="K88" s="1" t="s">
        <v>1282</v>
      </c>
      <c r="L88" s="1" t="s">
        <v>1282</v>
      </c>
      <c r="M88" s="1" t="s">
        <v>1004</v>
      </c>
      <c r="N88" s="1" t="s">
        <v>1004</v>
      </c>
      <c r="O88" s="1" t="s">
        <v>1005</v>
      </c>
      <c r="P88" s="1" t="s">
        <v>1006</v>
      </c>
      <c r="Q88" s="1" t="s">
        <v>1283</v>
      </c>
      <c r="R88" s="1" t="s">
        <v>74</v>
      </c>
      <c r="S88" s="1" t="s">
        <v>36</v>
      </c>
      <c r="T88" s="1" t="s">
        <v>1008</v>
      </c>
    </row>
    <row r="89" s="1" customFormat="1" spans="1:20">
      <c r="A89" s="1" t="s">
        <v>845</v>
      </c>
      <c r="B89" s="1" t="s">
        <v>101</v>
      </c>
      <c r="C89" s="1" t="s">
        <v>1284</v>
      </c>
      <c r="D89" s="1" t="s">
        <v>847</v>
      </c>
      <c r="E89" s="1" t="s">
        <v>1285</v>
      </c>
      <c r="F89" s="1" t="s">
        <v>101</v>
      </c>
      <c r="G89" s="1" t="s">
        <v>92</v>
      </c>
      <c r="H89" s="1" t="s">
        <v>1001</v>
      </c>
      <c r="I89" s="1" t="s">
        <v>1286</v>
      </c>
      <c r="J89" s="1" t="s">
        <v>1003</v>
      </c>
      <c r="K89" s="1" t="s">
        <v>1286</v>
      </c>
      <c r="L89" s="1" t="s">
        <v>1286</v>
      </c>
      <c r="M89" s="1" t="s">
        <v>1004</v>
      </c>
      <c r="N89" s="1" t="s">
        <v>1004</v>
      </c>
      <c r="O89" s="1" t="s">
        <v>1005</v>
      </c>
      <c r="P89" s="1" t="s">
        <v>1006</v>
      </c>
      <c r="Q89" s="1" t="s">
        <v>1287</v>
      </c>
      <c r="R89" s="1" t="s">
        <v>74</v>
      </c>
      <c r="S89" s="1" t="s">
        <v>36</v>
      </c>
      <c r="T89" s="1" t="s">
        <v>1008</v>
      </c>
    </row>
    <row r="90" s="1" customFormat="1" spans="1:20">
      <c r="A90" s="1" t="s">
        <v>1288</v>
      </c>
      <c r="B90" s="1" t="s">
        <v>101</v>
      </c>
      <c r="C90" s="1" t="s">
        <v>1289</v>
      </c>
      <c r="D90" s="1" t="s">
        <v>352</v>
      </c>
      <c r="E90" s="1" t="s">
        <v>1290</v>
      </c>
      <c r="F90" s="1" t="s">
        <v>101</v>
      </c>
      <c r="G90" s="1" t="s">
        <v>92</v>
      </c>
      <c r="H90" s="1" t="s">
        <v>1001</v>
      </c>
      <c r="I90" s="1" t="s">
        <v>1005</v>
      </c>
      <c r="J90" s="1" t="s">
        <v>1003</v>
      </c>
      <c r="K90" s="1" t="s">
        <v>1005</v>
      </c>
      <c r="L90" s="1" t="s">
        <v>1005</v>
      </c>
      <c r="M90" s="1" t="s">
        <v>1004</v>
      </c>
      <c r="N90" s="1" t="s">
        <v>1004</v>
      </c>
      <c r="O90" s="1" t="s">
        <v>1005</v>
      </c>
      <c r="P90" s="1" t="s">
        <v>1006</v>
      </c>
      <c r="Q90" s="1" t="s">
        <v>1291</v>
      </c>
      <c r="R90" s="1" t="s">
        <v>74</v>
      </c>
      <c r="S90" s="1" t="s">
        <v>36</v>
      </c>
      <c r="T90" s="1" t="s">
        <v>1008</v>
      </c>
    </row>
    <row r="91" s="1" customFormat="1" spans="1:20">
      <c r="A91" s="1" t="s">
        <v>382</v>
      </c>
      <c r="B91" s="1" t="s">
        <v>101</v>
      </c>
      <c r="C91" s="1" t="s">
        <v>1292</v>
      </c>
      <c r="D91" s="1" t="s">
        <v>384</v>
      </c>
      <c r="E91" s="1" t="s">
        <v>385</v>
      </c>
      <c r="F91" s="1" t="s">
        <v>101</v>
      </c>
      <c r="G91" s="1" t="s">
        <v>92</v>
      </c>
      <c r="H91" s="1" t="s">
        <v>1001</v>
      </c>
      <c r="I91" s="1" t="s">
        <v>1293</v>
      </c>
      <c r="J91" s="1" t="s">
        <v>1003</v>
      </c>
      <c r="K91" s="1" t="s">
        <v>1293</v>
      </c>
      <c r="L91" s="1" t="s">
        <v>1293</v>
      </c>
      <c r="M91" s="1" t="s">
        <v>1004</v>
      </c>
      <c r="N91" s="1" t="s">
        <v>1004</v>
      </c>
      <c r="O91" s="1" t="s">
        <v>1005</v>
      </c>
      <c r="P91" s="1" t="s">
        <v>1006</v>
      </c>
      <c r="Q91" s="1" t="s">
        <v>1294</v>
      </c>
      <c r="R91" s="1" t="s">
        <v>74</v>
      </c>
      <c r="S91" s="1" t="s">
        <v>36</v>
      </c>
      <c r="T91" s="1" t="s">
        <v>1008</v>
      </c>
    </row>
    <row r="92" s="1" customFormat="1" spans="1:20">
      <c r="A92" s="1" t="s">
        <v>1295</v>
      </c>
      <c r="B92" s="1" t="s">
        <v>101</v>
      </c>
      <c r="C92" s="1" t="s">
        <v>1296</v>
      </c>
      <c r="D92" s="1" t="s">
        <v>1297</v>
      </c>
      <c r="E92" s="1" t="s">
        <v>1298</v>
      </c>
      <c r="F92" s="1" t="s">
        <v>101</v>
      </c>
      <c r="G92" s="1" t="s">
        <v>92</v>
      </c>
      <c r="H92" s="1" t="s">
        <v>1001</v>
      </c>
      <c r="I92" s="1" t="s">
        <v>1005</v>
      </c>
      <c r="J92" s="1" t="s">
        <v>1003</v>
      </c>
      <c r="K92" s="1" t="s">
        <v>1005</v>
      </c>
      <c r="L92" s="1" t="s">
        <v>1005</v>
      </c>
      <c r="M92" s="1" t="s">
        <v>1004</v>
      </c>
      <c r="N92" s="1" t="s">
        <v>1004</v>
      </c>
      <c r="O92" s="1" t="s">
        <v>1005</v>
      </c>
      <c r="P92" s="1" t="s">
        <v>1006</v>
      </c>
      <c r="Q92" s="1" t="s">
        <v>1299</v>
      </c>
      <c r="R92" s="1" t="s">
        <v>74</v>
      </c>
      <c r="S92" s="1" t="s">
        <v>36</v>
      </c>
      <c r="T92" s="1" t="s">
        <v>1008</v>
      </c>
    </row>
    <row r="93" s="1" customFormat="1" spans="1:20">
      <c r="A93" s="1" t="s">
        <v>113</v>
      </c>
      <c r="B93" s="1" t="s">
        <v>101</v>
      </c>
      <c r="C93" s="1" t="s">
        <v>1300</v>
      </c>
      <c r="D93" s="1" t="s">
        <v>1301</v>
      </c>
      <c r="E93" s="1" t="s">
        <v>1302</v>
      </c>
      <c r="F93" s="1" t="s">
        <v>101</v>
      </c>
      <c r="G93" s="1" t="s">
        <v>92</v>
      </c>
      <c r="H93" s="1" t="s">
        <v>1001</v>
      </c>
      <c r="I93" s="1" t="s">
        <v>1303</v>
      </c>
      <c r="J93" s="1" t="s">
        <v>1003</v>
      </c>
      <c r="K93" s="1" t="s">
        <v>1303</v>
      </c>
      <c r="L93" s="1" t="s">
        <v>1303</v>
      </c>
      <c r="M93" s="1" t="s">
        <v>1004</v>
      </c>
      <c r="N93" s="1" t="s">
        <v>1004</v>
      </c>
      <c r="O93" s="1" t="s">
        <v>1005</v>
      </c>
      <c r="P93" s="1" t="s">
        <v>1006</v>
      </c>
      <c r="Q93" s="1" t="s">
        <v>1304</v>
      </c>
      <c r="R93" s="1" t="s">
        <v>74</v>
      </c>
      <c r="S93" s="1" t="s">
        <v>36</v>
      </c>
      <c r="T93" s="1" t="s">
        <v>1008</v>
      </c>
    </row>
    <row r="94" s="1" customFormat="1" spans="1:20">
      <c r="A94" s="1" t="s">
        <v>747</v>
      </c>
      <c r="B94" s="1" t="s">
        <v>101</v>
      </c>
      <c r="C94" s="1" t="s">
        <v>1305</v>
      </c>
      <c r="D94" s="1" t="s">
        <v>749</v>
      </c>
      <c r="E94" s="1" t="s">
        <v>750</v>
      </c>
      <c r="F94" s="1" t="s">
        <v>101</v>
      </c>
      <c r="G94" s="1" t="s">
        <v>92</v>
      </c>
      <c r="H94" s="1" t="s">
        <v>1001</v>
      </c>
      <c r="I94" s="1" t="s">
        <v>1044</v>
      </c>
      <c r="J94" s="1" t="s">
        <v>1003</v>
      </c>
      <c r="K94" s="1" t="s">
        <v>1044</v>
      </c>
      <c r="L94" s="1" t="s">
        <v>1044</v>
      </c>
      <c r="M94" s="1" t="s">
        <v>1004</v>
      </c>
      <c r="N94" s="1" t="s">
        <v>1004</v>
      </c>
      <c r="O94" s="1" t="s">
        <v>1005</v>
      </c>
      <c r="P94" s="1" t="s">
        <v>1006</v>
      </c>
      <c r="Q94" s="1" t="s">
        <v>1306</v>
      </c>
      <c r="R94" s="1" t="s">
        <v>74</v>
      </c>
      <c r="S94" s="1" t="s">
        <v>36</v>
      </c>
      <c r="T94" s="1" t="s">
        <v>1008</v>
      </c>
    </row>
    <row r="95" s="1" customFormat="1" spans="1:20">
      <c r="A95" s="1" t="s">
        <v>1307</v>
      </c>
      <c r="B95" s="1" t="s">
        <v>101</v>
      </c>
      <c r="C95" s="1" t="s">
        <v>1308</v>
      </c>
      <c r="D95" s="1" t="s">
        <v>1309</v>
      </c>
      <c r="E95" s="1" t="s">
        <v>1310</v>
      </c>
      <c r="F95" s="1" t="s">
        <v>101</v>
      </c>
      <c r="G95" s="1" t="s">
        <v>92</v>
      </c>
      <c r="H95" s="1" t="s">
        <v>1001</v>
      </c>
      <c r="I95" s="1" t="s">
        <v>1005</v>
      </c>
      <c r="J95" s="1" t="s">
        <v>1003</v>
      </c>
      <c r="K95" s="1" t="s">
        <v>1005</v>
      </c>
      <c r="L95" s="1" t="s">
        <v>1005</v>
      </c>
      <c r="M95" s="1" t="s">
        <v>1004</v>
      </c>
      <c r="N95" s="1" t="s">
        <v>1004</v>
      </c>
      <c r="O95" s="1" t="s">
        <v>1005</v>
      </c>
      <c r="P95" s="1" t="s">
        <v>1006</v>
      </c>
      <c r="Q95" s="1" t="s">
        <v>1311</v>
      </c>
      <c r="R95" s="1" t="s">
        <v>74</v>
      </c>
      <c r="S95" s="1" t="s">
        <v>36</v>
      </c>
      <c r="T95" s="1" t="s">
        <v>1008</v>
      </c>
    </row>
    <row r="96" s="1" customFormat="1" spans="1:20">
      <c r="A96" s="1" t="s">
        <v>1312</v>
      </c>
      <c r="B96" s="1" t="s">
        <v>101</v>
      </c>
      <c r="C96" s="1" t="s">
        <v>1313</v>
      </c>
      <c r="D96" s="1" t="s">
        <v>1309</v>
      </c>
      <c r="E96" s="1" t="s">
        <v>1314</v>
      </c>
      <c r="F96" s="1" t="s">
        <v>101</v>
      </c>
      <c r="G96" s="1" t="s">
        <v>92</v>
      </c>
      <c r="H96" s="1" t="s">
        <v>1001</v>
      </c>
      <c r="I96" s="1" t="s">
        <v>1005</v>
      </c>
      <c r="J96" s="1" t="s">
        <v>1003</v>
      </c>
      <c r="K96" s="1" t="s">
        <v>1005</v>
      </c>
      <c r="L96" s="1" t="s">
        <v>1005</v>
      </c>
      <c r="M96" s="1" t="s">
        <v>1004</v>
      </c>
      <c r="N96" s="1" t="s">
        <v>1004</v>
      </c>
      <c r="O96" s="1" t="s">
        <v>1005</v>
      </c>
      <c r="P96" s="1" t="s">
        <v>1006</v>
      </c>
      <c r="Q96" s="1" t="s">
        <v>1315</v>
      </c>
      <c r="R96" s="1" t="s">
        <v>74</v>
      </c>
      <c r="S96" s="1" t="s">
        <v>36</v>
      </c>
      <c r="T96" s="1" t="s">
        <v>1008</v>
      </c>
    </row>
    <row r="97" s="1" customFormat="1" spans="1:20">
      <c r="A97" s="1" t="s">
        <v>192</v>
      </c>
      <c r="B97" s="1" t="s">
        <v>101</v>
      </c>
      <c r="C97" s="1" t="s">
        <v>1316</v>
      </c>
      <c r="D97" s="1" t="s">
        <v>194</v>
      </c>
      <c r="E97" s="1" t="s">
        <v>195</v>
      </c>
      <c r="F97" s="1" t="s">
        <v>101</v>
      </c>
      <c r="G97" s="1" t="s">
        <v>92</v>
      </c>
      <c r="H97" s="1" t="s">
        <v>1001</v>
      </c>
      <c r="I97" s="1" t="s">
        <v>1317</v>
      </c>
      <c r="J97" s="1" t="s">
        <v>1003</v>
      </c>
      <c r="K97" s="1" t="s">
        <v>1317</v>
      </c>
      <c r="L97" s="1" t="s">
        <v>1317</v>
      </c>
      <c r="M97" s="1" t="s">
        <v>1004</v>
      </c>
      <c r="N97" s="1" t="s">
        <v>1004</v>
      </c>
      <c r="O97" s="1" t="s">
        <v>1005</v>
      </c>
      <c r="P97" s="1" t="s">
        <v>1006</v>
      </c>
      <c r="Q97" s="1" t="s">
        <v>1318</v>
      </c>
      <c r="R97" s="1" t="s">
        <v>74</v>
      </c>
      <c r="S97" s="1" t="s">
        <v>36</v>
      </c>
      <c r="T97" s="1" t="s">
        <v>1008</v>
      </c>
    </row>
    <row r="98" s="1" customFormat="1" spans="1:20">
      <c r="A98" s="1" t="s">
        <v>916</v>
      </c>
      <c r="B98" s="1" t="s">
        <v>101</v>
      </c>
      <c r="C98" s="1" t="s">
        <v>1319</v>
      </c>
      <c r="D98" s="1" t="s">
        <v>1139</v>
      </c>
      <c r="E98" s="1" t="s">
        <v>919</v>
      </c>
      <c r="F98" s="1" t="s">
        <v>101</v>
      </c>
      <c r="G98" s="1" t="s">
        <v>92</v>
      </c>
      <c r="H98" s="1" t="s">
        <v>1001</v>
      </c>
      <c r="I98" s="1" t="s">
        <v>1320</v>
      </c>
      <c r="J98" s="1" t="s">
        <v>1003</v>
      </c>
      <c r="K98" s="1" t="s">
        <v>1320</v>
      </c>
      <c r="L98" s="1" t="s">
        <v>1320</v>
      </c>
      <c r="M98" s="1" t="s">
        <v>1004</v>
      </c>
      <c r="N98" s="1" t="s">
        <v>1004</v>
      </c>
      <c r="O98" s="1" t="s">
        <v>1005</v>
      </c>
      <c r="P98" s="1" t="s">
        <v>1006</v>
      </c>
      <c r="Q98" s="1" t="s">
        <v>1321</v>
      </c>
      <c r="R98" s="1" t="s">
        <v>74</v>
      </c>
      <c r="S98" s="1" t="s">
        <v>36</v>
      </c>
      <c r="T98" s="1" t="s">
        <v>1008</v>
      </c>
    </row>
    <row r="99" s="1" customFormat="1" spans="1:20">
      <c r="A99" s="1" t="s">
        <v>413</v>
      </c>
      <c r="B99" s="1" t="s">
        <v>101</v>
      </c>
      <c r="C99" s="1" t="s">
        <v>1322</v>
      </c>
      <c r="D99" s="1" t="s">
        <v>415</v>
      </c>
      <c r="E99" s="1" t="s">
        <v>416</v>
      </c>
      <c r="F99" s="1" t="s">
        <v>101</v>
      </c>
      <c r="G99" s="1" t="s">
        <v>92</v>
      </c>
      <c r="H99" s="1" t="s">
        <v>1001</v>
      </c>
      <c r="I99" s="1" t="s">
        <v>1017</v>
      </c>
      <c r="J99" s="1" t="s">
        <v>1003</v>
      </c>
      <c r="K99" s="1" t="s">
        <v>1017</v>
      </c>
      <c r="L99" s="1" t="s">
        <v>1017</v>
      </c>
      <c r="M99" s="1" t="s">
        <v>1004</v>
      </c>
      <c r="N99" s="1" t="s">
        <v>1004</v>
      </c>
      <c r="O99" s="1" t="s">
        <v>1005</v>
      </c>
      <c r="P99" s="1" t="s">
        <v>1006</v>
      </c>
      <c r="Q99" s="1" t="s">
        <v>1323</v>
      </c>
      <c r="R99" s="1" t="s">
        <v>74</v>
      </c>
      <c r="S99" s="1" t="s">
        <v>36</v>
      </c>
      <c r="T99" s="1" t="s">
        <v>1008</v>
      </c>
    </row>
    <row r="100" s="1" customFormat="1" spans="1:20">
      <c r="A100" s="1" t="s">
        <v>912</v>
      </c>
      <c r="B100" s="1" t="s">
        <v>81</v>
      </c>
      <c r="C100" s="1" t="s">
        <v>1324</v>
      </c>
      <c r="D100" s="1" t="s">
        <v>1034</v>
      </c>
      <c r="E100" s="1" t="s">
        <v>913</v>
      </c>
      <c r="F100" s="1" t="s">
        <v>101</v>
      </c>
      <c r="G100" s="1" t="s">
        <v>92</v>
      </c>
      <c r="H100" s="1" t="s">
        <v>1001</v>
      </c>
      <c r="I100" s="1" t="s">
        <v>1325</v>
      </c>
      <c r="J100" s="1" t="s">
        <v>1003</v>
      </c>
      <c r="K100" s="1" t="s">
        <v>1325</v>
      </c>
      <c r="L100" s="1" t="s">
        <v>1325</v>
      </c>
      <c r="M100" s="1" t="s">
        <v>1004</v>
      </c>
      <c r="N100" s="1" t="s">
        <v>1004</v>
      </c>
      <c r="O100" s="1" t="s">
        <v>1005</v>
      </c>
      <c r="P100" s="1" t="s">
        <v>1006</v>
      </c>
      <c r="Q100" s="1" t="s">
        <v>1326</v>
      </c>
      <c r="R100" s="1" t="s">
        <v>74</v>
      </c>
      <c r="S100" s="1" t="s">
        <v>36</v>
      </c>
      <c r="T100" s="1" t="s">
        <v>1008</v>
      </c>
    </row>
    <row r="101" s="1" customFormat="1" spans="1:20">
      <c r="A101" s="1" t="s">
        <v>837</v>
      </c>
      <c r="B101" s="1" t="s">
        <v>81</v>
      </c>
      <c r="C101" s="1" t="s">
        <v>1327</v>
      </c>
      <c r="D101" s="1" t="s">
        <v>839</v>
      </c>
      <c r="E101" s="1" t="s">
        <v>840</v>
      </c>
      <c r="F101" s="1" t="s">
        <v>101</v>
      </c>
      <c r="G101" s="1" t="s">
        <v>92</v>
      </c>
      <c r="H101" s="1" t="s">
        <v>1001</v>
      </c>
      <c r="I101" s="1" t="s">
        <v>1151</v>
      </c>
      <c r="J101" s="1" t="s">
        <v>1003</v>
      </c>
      <c r="K101" s="1" t="s">
        <v>1151</v>
      </c>
      <c r="L101" s="1" t="s">
        <v>1151</v>
      </c>
      <c r="M101" s="1" t="s">
        <v>1004</v>
      </c>
      <c r="N101" s="1" t="s">
        <v>1004</v>
      </c>
      <c r="O101" s="1" t="s">
        <v>1005</v>
      </c>
      <c r="P101" s="1" t="s">
        <v>1006</v>
      </c>
      <c r="Q101" s="1" t="s">
        <v>1328</v>
      </c>
      <c r="R101" s="1" t="s">
        <v>74</v>
      </c>
      <c r="S101" s="1" t="s">
        <v>36</v>
      </c>
      <c r="T101" s="1" t="s">
        <v>1008</v>
      </c>
    </row>
    <row r="102" s="1" customFormat="1" spans="1:20">
      <c r="A102" s="1" t="s">
        <v>402</v>
      </c>
      <c r="B102" s="1" t="s">
        <v>81</v>
      </c>
      <c r="C102" s="1" t="s">
        <v>1329</v>
      </c>
      <c r="D102" s="1" t="s">
        <v>404</v>
      </c>
      <c r="E102" s="1" t="s">
        <v>405</v>
      </c>
      <c r="F102" s="1" t="s">
        <v>81</v>
      </c>
      <c r="G102" s="1" t="s">
        <v>92</v>
      </c>
      <c r="H102" s="1" t="s">
        <v>1001</v>
      </c>
      <c r="I102" s="1" t="s">
        <v>1187</v>
      </c>
      <c r="J102" s="1" t="s">
        <v>1003</v>
      </c>
      <c r="K102" s="1" t="s">
        <v>1187</v>
      </c>
      <c r="L102" s="1" t="s">
        <v>1187</v>
      </c>
      <c r="M102" s="1" t="s">
        <v>1004</v>
      </c>
      <c r="N102" s="1" t="s">
        <v>1004</v>
      </c>
      <c r="O102" s="1" t="s">
        <v>1005</v>
      </c>
      <c r="P102" s="1" t="s">
        <v>1006</v>
      </c>
      <c r="Q102" s="1" t="s">
        <v>1330</v>
      </c>
      <c r="R102" s="1" t="s">
        <v>74</v>
      </c>
      <c r="S102" s="1" t="s">
        <v>36</v>
      </c>
      <c r="T102" s="1" t="s">
        <v>1008</v>
      </c>
    </row>
    <row r="103" s="1" customFormat="1" spans="1:20">
      <c r="A103" s="1" t="s">
        <v>215</v>
      </c>
      <c r="B103" s="1" t="s">
        <v>81</v>
      </c>
      <c r="C103" s="1" t="s">
        <v>1331</v>
      </c>
      <c r="D103" s="1" t="s">
        <v>217</v>
      </c>
      <c r="E103" s="1" t="s">
        <v>218</v>
      </c>
      <c r="F103" s="1" t="s">
        <v>101</v>
      </c>
      <c r="G103" s="1" t="s">
        <v>92</v>
      </c>
      <c r="H103" s="1" t="s">
        <v>1001</v>
      </c>
      <c r="I103" s="1" t="s">
        <v>1160</v>
      </c>
      <c r="J103" s="1" t="s">
        <v>1003</v>
      </c>
      <c r="K103" s="1" t="s">
        <v>1160</v>
      </c>
      <c r="L103" s="1" t="s">
        <v>1160</v>
      </c>
      <c r="M103" s="1" t="s">
        <v>1004</v>
      </c>
      <c r="N103" s="1" t="s">
        <v>1004</v>
      </c>
      <c r="O103" s="1" t="s">
        <v>1005</v>
      </c>
      <c r="P103" s="1" t="s">
        <v>1006</v>
      </c>
      <c r="Q103" s="1" t="s">
        <v>1332</v>
      </c>
      <c r="R103" s="1" t="s">
        <v>74</v>
      </c>
      <c r="S103" s="1" t="s">
        <v>36</v>
      </c>
      <c r="T103" s="1" t="s">
        <v>1008</v>
      </c>
    </row>
    <row r="104" s="1" customFormat="1" spans="1:20">
      <c r="A104" s="1" t="s">
        <v>1333</v>
      </c>
      <c r="B104" s="1" t="s">
        <v>81</v>
      </c>
      <c r="C104" s="1" t="s">
        <v>1334</v>
      </c>
      <c r="D104" s="1" t="s">
        <v>1335</v>
      </c>
      <c r="E104" s="1" t="s">
        <v>1336</v>
      </c>
      <c r="F104" s="1" t="s">
        <v>101</v>
      </c>
      <c r="G104" s="1" t="s">
        <v>92</v>
      </c>
      <c r="H104" s="1" t="s">
        <v>1001</v>
      </c>
      <c r="I104" s="1" t="s">
        <v>1005</v>
      </c>
      <c r="J104" s="1" t="s">
        <v>1003</v>
      </c>
      <c r="K104" s="1" t="s">
        <v>1005</v>
      </c>
      <c r="L104" s="1" t="s">
        <v>1005</v>
      </c>
      <c r="M104" s="1" t="s">
        <v>1004</v>
      </c>
      <c r="N104" s="1" t="s">
        <v>1004</v>
      </c>
      <c r="O104" s="1" t="s">
        <v>1005</v>
      </c>
      <c r="P104" s="1" t="s">
        <v>1006</v>
      </c>
      <c r="Q104" s="1" t="s">
        <v>1337</v>
      </c>
      <c r="R104" s="1" t="s">
        <v>74</v>
      </c>
      <c r="S104" s="1" t="s">
        <v>36</v>
      </c>
      <c r="T104" s="1" t="s">
        <v>1008</v>
      </c>
    </row>
    <row r="105" s="1" customFormat="1" spans="1:20">
      <c r="A105" s="1" t="s">
        <v>1338</v>
      </c>
      <c r="B105" s="1" t="s">
        <v>81</v>
      </c>
      <c r="C105" s="1" t="s">
        <v>1339</v>
      </c>
      <c r="D105" s="1" t="s">
        <v>1340</v>
      </c>
      <c r="E105" s="1" t="s">
        <v>1341</v>
      </c>
      <c r="F105" s="1" t="s">
        <v>81</v>
      </c>
      <c r="G105" s="1" t="s">
        <v>92</v>
      </c>
      <c r="H105" s="1" t="s">
        <v>1001</v>
      </c>
      <c r="I105" s="1" t="s">
        <v>1005</v>
      </c>
      <c r="J105" s="1" t="s">
        <v>1003</v>
      </c>
      <c r="K105" s="1" t="s">
        <v>1005</v>
      </c>
      <c r="L105" s="1" t="s">
        <v>1005</v>
      </c>
      <c r="M105" s="1" t="s">
        <v>1004</v>
      </c>
      <c r="N105" s="1" t="s">
        <v>1004</v>
      </c>
      <c r="O105" s="1" t="s">
        <v>1005</v>
      </c>
      <c r="P105" s="1" t="s">
        <v>1006</v>
      </c>
      <c r="Q105" s="1" t="s">
        <v>1342</v>
      </c>
      <c r="R105" s="1" t="s">
        <v>74</v>
      </c>
      <c r="S105" s="1" t="s">
        <v>36</v>
      </c>
      <c r="T105" s="1" t="s">
        <v>1008</v>
      </c>
    </row>
    <row r="106" s="1" customFormat="1" spans="1:20">
      <c r="A106" s="1" t="s">
        <v>477</v>
      </c>
      <c r="B106" s="1" t="s">
        <v>81</v>
      </c>
      <c r="C106" s="1" t="s">
        <v>1343</v>
      </c>
      <c r="D106" s="1" t="s">
        <v>479</v>
      </c>
      <c r="E106" s="1" t="s">
        <v>480</v>
      </c>
      <c r="F106" s="1" t="s">
        <v>101</v>
      </c>
      <c r="G106" s="1" t="s">
        <v>92</v>
      </c>
      <c r="H106" s="1" t="s">
        <v>1001</v>
      </c>
      <c r="I106" s="1" t="s">
        <v>1240</v>
      </c>
      <c r="J106" s="1" t="s">
        <v>1003</v>
      </c>
      <c r="K106" s="1" t="s">
        <v>1240</v>
      </c>
      <c r="L106" s="1" t="s">
        <v>1240</v>
      </c>
      <c r="M106" s="1" t="s">
        <v>1004</v>
      </c>
      <c r="N106" s="1" t="s">
        <v>1004</v>
      </c>
      <c r="O106" s="1" t="s">
        <v>1005</v>
      </c>
      <c r="P106" s="1" t="s">
        <v>1006</v>
      </c>
      <c r="Q106" s="1" t="s">
        <v>1344</v>
      </c>
      <c r="R106" s="1" t="s">
        <v>74</v>
      </c>
      <c r="S106" s="1" t="s">
        <v>36</v>
      </c>
      <c r="T106" s="1" t="s">
        <v>1008</v>
      </c>
    </row>
    <row r="107" s="1" customFormat="1" spans="1:20">
      <c r="A107" s="1" t="s">
        <v>729</v>
      </c>
      <c r="B107" s="1" t="s">
        <v>81</v>
      </c>
      <c r="C107" s="1" t="s">
        <v>1345</v>
      </c>
      <c r="D107" s="1" t="s">
        <v>1346</v>
      </c>
      <c r="E107" s="1" t="s">
        <v>732</v>
      </c>
      <c r="F107" s="1" t="s">
        <v>101</v>
      </c>
      <c r="G107" s="1" t="s">
        <v>92</v>
      </c>
      <c r="H107" s="1" t="s">
        <v>1001</v>
      </c>
      <c r="I107" s="1" t="s">
        <v>1204</v>
      </c>
      <c r="J107" s="1" t="s">
        <v>1003</v>
      </c>
      <c r="K107" s="1" t="s">
        <v>1204</v>
      </c>
      <c r="L107" s="1" t="s">
        <v>1204</v>
      </c>
      <c r="M107" s="1" t="s">
        <v>1004</v>
      </c>
      <c r="N107" s="1" t="s">
        <v>1004</v>
      </c>
      <c r="O107" s="1" t="s">
        <v>1005</v>
      </c>
      <c r="P107" s="1" t="s">
        <v>1006</v>
      </c>
      <c r="Q107" s="1" t="s">
        <v>1347</v>
      </c>
      <c r="R107" s="1" t="s">
        <v>74</v>
      </c>
      <c r="S107" s="1" t="s">
        <v>36</v>
      </c>
      <c r="T107" s="1" t="s">
        <v>1008</v>
      </c>
    </row>
    <row r="108" s="1" customFormat="1" spans="1:20">
      <c r="A108" s="1" t="s">
        <v>903</v>
      </c>
      <c r="B108" s="1" t="s">
        <v>81</v>
      </c>
      <c r="C108" s="1" t="s">
        <v>1348</v>
      </c>
      <c r="D108" s="1" t="s">
        <v>905</v>
      </c>
      <c r="E108" s="1" t="s">
        <v>906</v>
      </c>
      <c r="F108" s="1" t="s">
        <v>81</v>
      </c>
      <c r="G108" s="1" t="s">
        <v>92</v>
      </c>
      <c r="H108" s="1" t="s">
        <v>1001</v>
      </c>
      <c r="I108" s="1" t="s">
        <v>1157</v>
      </c>
      <c r="J108" s="1" t="s">
        <v>1003</v>
      </c>
      <c r="K108" s="1" t="s">
        <v>1157</v>
      </c>
      <c r="L108" s="1" t="s">
        <v>1157</v>
      </c>
      <c r="M108" s="1" t="s">
        <v>1004</v>
      </c>
      <c r="N108" s="1" t="s">
        <v>1004</v>
      </c>
      <c r="O108" s="1" t="s">
        <v>1005</v>
      </c>
      <c r="P108" s="1" t="s">
        <v>1006</v>
      </c>
      <c r="Q108" s="1" t="s">
        <v>1349</v>
      </c>
      <c r="R108" s="1" t="s">
        <v>74</v>
      </c>
      <c r="S108" s="1" t="s">
        <v>36</v>
      </c>
      <c r="T108" s="1" t="s">
        <v>1008</v>
      </c>
    </row>
    <row r="109" s="1" customFormat="1" spans="1:20">
      <c r="A109" s="1" t="s">
        <v>395</v>
      </c>
      <c r="B109" s="1" t="s">
        <v>81</v>
      </c>
      <c r="C109" s="1" t="s">
        <v>1350</v>
      </c>
      <c r="D109" s="1" t="s">
        <v>397</v>
      </c>
      <c r="E109" s="1" t="s">
        <v>398</v>
      </c>
      <c r="F109" s="1" t="s">
        <v>101</v>
      </c>
      <c r="G109" s="1" t="s">
        <v>92</v>
      </c>
      <c r="H109" s="1" t="s">
        <v>1001</v>
      </c>
      <c r="I109" s="1" t="s">
        <v>1282</v>
      </c>
      <c r="J109" s="1" t="s">
        <v>1003</v>
      </c>
      <c r="K109" s="1" t="s">
        <v>1282</v>
      </c>
      <c r="L109" s="1" t="s">
        <v>1282</v>
      </c>
      <c r="M109" s="1" t="s">
        <v>1004</v>
      </c>
      <c r="N109" s="1" t="s">
        <v>1004</v>
      </c>
      <c r="O109" s="1" t="s">
        <v>1005</v>
      </c>
      <c r="P109" s="1" t="s">
        <v>1006</v>
      </c>
      <c r="Q109" s="1" t="s">
        <v>1351</v>
      </c>
      <c r="R109" s="1" t="s">
        <v>74</v>
      </c>
      <c r="S109" s="1" t="s">
        <v>36</v>
      </c>
      <c r="T109" s="1" t="s">
        <v>1008</v>
      </c>
    </row>
    <row r="110" s="1" customFormat="1" spans="1:20">
      <c r="A110" s="1" t="s">
        <v>408</v>
      </c>
      <c r="B110" s="1" t="s">
        <v>81</v>
      </c>
      <c r="C110" s="1" t="s">
        <v>1352</v>
      </c>
      <c r="D110" s="1" t="s">
        <v>410</v>
      </c>
      <c r="E110" s="1" t="s">
        <v>411</v>
      </c>
      <c r="F110" s="1" t="s">
        <v>101</v>
      </c>
      <c r="G110" s="1" t="s">
        <v>92</v>
      </c>
      <c r="H110" s="1" t="s">
        <v>1001</v>
      </c>
      <c r="I110" s="1" t="s">
        <v>1098</v>
      </c>
      <c r="J110" s="1" t="s">
        <v>1003</v>
      </c>
      <c r="K110" s="1" t="s">
        <v>1098</v>
      </c>
      <c r="L110" s="1" t="s">
        <v>1098</v>
      </c>
      <c r="M110" s="1" t="s">
        <v>1004</v>
      </c>
      <c r="N110" s="1" t="s">
        <v>1004</v>
      </c>
      <c r="O110" s="1" t="s">
        <v>1005</v>
      </c>
      <c r="P110" s="1" t="s">
        <v>1006</v>
      </c>
      <c r="Q110" s="1" t="s">
        <v>1353</v>
      </c>
      <c r="R110" s="1" t="s">
        <v>74</v>
      </c>
      <c r="S110" s="1" t="s">
        <v>36</v>
      </c>
      <c r="T110" s="1" t="s">
        <v>1008</v>
      </c>
    </row>
    <row r="111" s="1" customFormat="1" spans="1:20">
      <c r="A111" s="1" t="s">
        <v>1354</v>
      </c>
      <c r="B111" s="1" t="s">
        <v>81</v>
      </c>
      <c r="C111" s="1" t="s">
        <v>1355</v>
      </c>
      <c r="D111" s="1" t="s">
        <v>1356</v>
      </c>
      <c r="E111" s="1" t="s">
        <v>1357</v>
      </c>
      <c r="F111" s="1" t="s">
        <v>101</v>
      </c>
      <c r="G111" s="1" t="s">
        <v>92</v>
      </c>
      <c r="H111" s="1" t="s">
        <v>1001</v>
      </c>
      <c r="I111" s="1" t="s">
        <v>1005</v>
      </c>
      <c r="J111" s="1" t="s">
        <v>1003</v>
      </c>
      <c r="K111" s="1" t="s">
        <v>1005</v>
      </c>
      <c r="L111" s="1" t="s">
        <v>1005</v>
      </c>
      <c r="M111" s="1" t="s">
        <v>1004</v>
      </c>
      <c r="N111" s="1" t="s">
        <v>1004</v>
      </c>
      <c r="O111" s="1" t="s">
        <v>1005</v>
      </c>
      <c r="P111" s="1" t="s">
        <v>1006</v>
      </c>
      <c r="Q111" s="1" t="s">
        <v>1358</v>
      </c>
      <c r="R111" s="1" t="s">
        <v>74</v>
      </c>
      <c r="S111" s="1" t="s">
        <v>36</v>
      </c>
      <c r="T111" s="1" t="s">
        <v>1008</v>
      </c>
    </row>
    <row r="112" s="1" customFormat="1" spans="1:20">
      <c r="A112" s="1" t="s">
        <v>1359</v>
      </c>
      <c r="B112" s="1" t="s">
        <v>81</v>
      </c>
      <c r="C112" s="1" t="s">
        <v>1360</v>
      </c>
      <c r="D112" s="1" t="s">
        <v>1361</v>
      </c>
      <c r="E112" s="1" t="s">
        <v>1362</v>
      </c>
      <c r="F112" s="1" t="s">
        <v>101</v>
      </c>
      <c r="G112" s="1" t="s">
        <v>92</v>
      </c>
      <c r="H112" s="1" t="s">
        <v>1001</v>
      </c>
      <c r="I112" s="1" t="s">
        <v>1005</v>
      </c>
      <c r="J112" s="1" t="s">
        <v>1003</v>
      </c>
      <c r="K112" s="1" t="s">
        <v>1005</v>
      </c>
      <c r="L112" s="1" t="s">
        <v>1005</v>
      </c>
      <c r="M112" s="1" t="s">
        <v>1004</v>
      </c>
      <c r="N112" s="1" t="s">
        <v>1004</v>
      </c>
      <c r="O112" s="1" t="s">
        <v>1005</v>
      </c>
      <c r="P112" s="1" t="s">
        <v>1006</v>
      </c>
      <c r="Q112" s="1" t="s">
        <v>1363</v>
      </c>
      <c r="R112" s="1" t="s">
        <v>74</v>
      </c>
      <c r="S112" s="1" t="s">
        <v>36</v>
      </c>
      <c r="T112" s="1" t="s">
        <v>1008</v>
      </c>
    </row>
    <row r="113" s="1" customFormat="1" spans="1:20">
      <c r="A113" s="1" t="s">
        <v>537</v>
      </c>
      <c r="B113" s="1" t="s">
        <v>81</v>
      </c>
      <c r="C113" s="1" t="s">
        <v>1364</v>
      </c>
      <c r="D113" s="1" t="s">
        <v>539</v>
      </c>
      <c r="E113" s="1" t="s">
        <v>540</v>
      </c>
      <c r="F113" s="1" t="s">
        <v>101</v>
      </c>
      <c r="G113" s="1" t="s">
        <v>92</v>
      </c>
      <c r="H113" s="1" t="s">
        <v>1001</v>
      </c>
      <c r="I113" s="1" t="s">
        <v>1365</v>
      </c>
      <c r="J113" s="1" t="s">
        <v>1003</v>
      </c>
      <c r="K113" s="1" t="s">
        <v>1365</v>
      </c>
      <c r="L113" s="1" t="s">
        <v>1365</v>
      </c>
      <c r="M113" s="1" t="s">
        <v>1004</v>
      </c>
      <c r="N113" s="1" t="s">
        <v>1004</v>
      </c>
      <c r="O113" s="1" t="s">
        <v>1005</v>
      </c>
      <c r="P113" s="1" t="s">
        <v>1006</v>
      </c>
      <c r="Q113" s="1" t="s">
        <v>1366</v>
      </c>
      <c r="R113" s="1" t="s">
        <v>74</v>
      </c>
      <c r="S113" s="1" t="s">
        <v>36</v>
      </c>
      <c r="T113" s="1" t="s">
        <v>1008</v>
      </c>
    </row>
    <row r="114" s="1" customFormat="1" spans="1:20">
      <c r="A114" s="1" t="s">
        <v>832</v>
      </c>
      <c r="B114" s="1" t="s">
        <v>81</v>
      </c>
      <c r="C114" s="1" t="s">
        <v>1367</v>
      </c>
      <c r="D114" s="1" t="s">
        <v>1368</v>
      </c>
      <c r="E114" s="1" t="s">
        <v>835</v>
      </c>
      <c r="F114" s="1" t="s">
        <v>101</v>
      </c>
      <c r="G114" s="1" t="s">
        <v>92</v>
      </c>
      <c r="H114" s="1" t="s">
        <v>1001</v>
      </c>
      <c r="I114" s="1" t="s">
        <v>1233</v>
      </c>
      <c r="J114" s="1" t="s">
        <v>1003</v>
      </c>
      <c r="K114" s="1" t="s">
        <v>1233</v>
      </c>
      <c r="L114" s="1" t="s">
        <v>1233</v>
      </c>
      <c r="M114" s="1" t="s">
        <v>1004</v>
      </c>
      <c r="N114" s="1" t="s">
        <v>1004</v>
      </c>
      <c r="O114" s="1" t="s">
        <v>1005</v>
      </c>
      <c r="P114" s="1" t="s">
        <v>1006</v>
      </c>
      <c r="Q114" s="1" t="s">
        <v>1369</v>
      </c>
      <c r="R114" s="1" t="s">
        <v>74</v>
      </c>
      <c r="S114" s="1" t="s">
        <v>36</v>
      </c>
      <c r="T114" s="1" t="s">
        <v>1008</v>
      </c>
    </row>
    <row r="115" s="1" customFormat="1" spans="1:20">
      <c r="A115" s="1" t="s">
        <v>200</v>
      </c>
      <c r="B115" s="1" t="s">
        <v>81</v>
      </c>
      <c r="C115" s="1" t="s">
        <v>1370</v>
      </c>
      <c r="D115" s="1" t="s">
        <v>1371</v>
      </c>
      <c r="E115" s="1" t="s">
        <v>203</v>
      </c>
      <c r="F115" s="1" t="s">
        <v>81</v>
      </c>
      <c r="G115" s="1" t="s">
        <v>92</v>
      </c>
      <c r="H115" s="1" t="s">
        <v>1001</v>
      </c>
      <c r="I115" s="1" t="s">
        <v>1072</v>
      </c>
      <c r="J115" s="1" t="s">
        <v>1003</v>
      </c>
      <c r="K115" s="1" t="s">
        <v>1072</v>
      </c>
      <c r="L115" s="1" t="s">
        <v>1072</v>
      </c>
      <c r="M115" s="1" t="s">
        <v>1004</v>
      </c>
      <c r="N115" s="1" t="s">
        <v>1004</v>
      </c>
      <c r="O115" s="1" t="s">
        <v>1005</v>
      </c>
      <c r="P115" s="1" t="s">
        <v>1006</v>
      </c>
      <c r="Q115" s="1" t="s">
        <v>1372</v>
      </c>
      <c r="R115" s="1" t="s">
        <v>74</v>
      </c>
      <c r="S115" s="1" t="s">
        <v>36</v>
      </c>
      <c r="T115" s="1" t="s">
        <v>1008</v>
      </c>
    </row>
    <row r="116" s="1" customFormat="1" spans="1:20">
      <c r="A116" s="1" t="s">
        <v>507</v>
      </c>
      <c r="B116" s="1" t="s">
        <v>81</v>
      </c>
      <c r="C116" s="1" t="s">
        <v>1373</v>
      </c>
      <c r="D116" s="1" t="s">
        <v>509</v>
      </c>
      <c r="E116" s="1" t="s">
        <v>1374</v>
      </c>
      <c r="F116" s="1" t="s">
        <v>101</v>
      </c>
      <c r="G116" s="1" t="s">
        <v>92</v>
      </c>
      <c r="H116" s="1" t="s">
        <v>1001</v>
      </c>
      <c r="I116" s="1" t="s">
        <v>1375</v>
      </c>
      <c r="J116" s="1" t="s">
        <v>1003</v>
      </c>
      <c r="K116" s="1" t="s">
        <v>1375</v>
      </c>
      <c r="L116" s="1" t="s">
        <v>1375</v>
      </c>
      <c r="M116" s="1" t="s">
        <v>1004</v>
      </c>
      <c r="N116" s="1" t="s">
        <v>1004</v>
      </c>
      <c r="O116" s="1" t="s">
        <v>1005</v>
      </c>
      <c r="P116" s="1" t="s">
        <v>1006</v>
      </c>
      <c r="Q116" s="1" t="s">
        <v>1376</v>
      </c>
      <c r="R116" s="1" t="s">
        <v>74</v>
      </c>
      <c r="S116" s="1" t="s">
        <v>36</v>
      </c>
      <c r="T116" s="1" t="s">
        <v>1008</v>
      </c>
    </row>
    <row r="117" s="1" customFormat="1" spans="1:20">
      <c r="A117" s="1" t="s">
        <v>106</v>
      </c>
      <c r="B117" s="1" t="s">
        <v>81</v>
      </c>
      <c r="C117" s="1" t="s">
        <v>1377</v>
      </c>
      <c r="D117" s="1" t="s">
        <v>108</v>
      </c>
      <c r="E117" s="1" t="s">
        <v>109</v>
      </c>
      <c r="F117" s="1" t="s">
        <v>101</v>
      </c>
      <c r="G117" s="1" t="s">
        <v>92</v>
      </c>
      <c r="H117" s="1" t="s">
        <v>1001</v>
      </c>
      <c r="I117" s="1" t="s">
        <v>1240</v>
      </c>
      <c r="J117" s="1" t="s">
        <v>1003</v>
      </c>
      <c r="K117" s="1" t="s">
        <v>1240</v>
      </c>
      <c r="L117" s="1" t="s">
        <v>1240</v>
      </c>
      <c r="M117" s="1" t="s">
        <v>1004</v>
      </c>
      <c r="N117" s="1" t="s">
        <v>1004</v>
      </c>
      <c r="O117" s="1" t="s">
        <v>1005</v>
      </c>
      <c r="P117" s="1" t="s">
        <v>1006</v>
      </c>
      <c r="Q117" s="1" t="s">
        <v>1378</v>
      </c>
      <c r="R117" s="1" t="s">
        <v>74</v>
      </c>
      <c r="S117" s="1" t="s">
        <v>36</v>
      </c>
      <c r="T117" s="1" t="s">
        <v>1008</v>
      </c>
    </row>
    <row r="118" s="1" customFormat="1" spans="1:20">
      <c r="A118" s="1" t="s">
        <v>908</v>
      </c>
      <c r="B118" s="1" t="s">
        <v>81</v>
      </c>
      <c r="C118" s="1" t="s">
        <v>1379</v>
      </c>
      <c r="D118" s="1" t="s">
        <v>910</v>
      </c>
      <c r="E118" s="1" t="s">
        <v>911</v>
      </c>
      <c r="F118" s="1" t="s">
        <v>101</v>
      </c>
      <c r="G118" s="1" t="s">
        <v>92</v>
      </c>
      <c r="H118" s="1" t="s">
        <v>1001</v>
      </c>
      <c r="I118" s="1" t="s">
        <v>1380</v>
      </c>
      <c r="J118" s="1" t="s">
        <v>1003</v>
      </c>
      <c r="K118" s="1" t="s">
        <v>1380</v>
      </c>
      <c r="L118" s="1" t="s">
        <v>1380</v>
      </c>
      <c r="M118" s="1" t="s">
        <v>1004</v>
      </c>
      <c r="N118" s="1" t="s">
        <v>1004</v>
      </c>
      <c r="O118" s="1" t="s">
        <v>1005</v>
      </c>
      <c r="P118" s="1" t="s">
        <v>1006</v>
      </c>
      <c r="Q118" s="1" t="s">
        <v>1381</v>
      </c>
      <c r="R118" s="1" t="s">
        <v>74</v>
      </c>
      <c r="S118" s="1" t="s">
        <v>36</v>
      </c>
      <c r="T118" s="1" t="s">
        <v>1008</v>
      </c>
    </row>
    <row r="119" s="1" customFormat="1" spans="1:20">
      <c r="A119" s="1" t="s">
        <v>389</v>
      </c>
      <c r="B119" s="1" t="s">
        <v>81</v>
      </c>
      <c r="C119" s="1" t="s">
        <v>1382</v>
      </c>
      <c r="D119" s="1" t="s">
        <v>391</v>
      </c>
      <c r="E119" s="1" t="s">
        <v>392</v>
      </c>
      <c r="F119" s="1" t="s">
        <v>101</v>
      </c>
      <c r="G119" s="1" t="s">
        <v>92</v>
      </c>
      <c r="H119" s="1" t="s">
        <v>1001</v>
      </c>
      <c r="I119" s="1" t="s">
        <v>1383</v>
      </c>
      <c r="J119" s="1" t="s">
        <v>1003</v>
      </c>
      <c r="K119" s="1" t="s">
        <v>1383</v>
      </c>
      <c r="L119" s="1" t="s">
        <v>1383</v>
      </c>
      <c r="M119" s="1" t="s">
        <v>1004</v>
      </c>
      <c r="N119" s="1" t="s">
        <v>1004</v>
      </c>
      <c r="O119" s="1" t="s">
        <v>1005</v>
      </c>
      <c r="P119" s="1" t="s">
        <v>1006</v>
      </c>
      <c r="Q119" s="1" t="s">
        <v>1384</v>
      </c>
      <c r="R119" s="1" t="s">
        <v>74</v>
      </c>
      <c r="S119" s="1" t="s">
        <v>36</v>
      </c>
      <c r="T119" s="1" t="s">
        <v>1008</v>
      </c>
    </row>
    <row r="120" s="1" customFormat="1" spans="1:20">
      <c r="A120" s="1" t="s">
        <v>463</v>
      </c>
      <c r="B120" s="1" t="s">
        <v>81</v>
      </c>
      <c r="C120" s="1" t="s">
        <v>1385</v>
      </c>
      <c r="D120" s="1" t="s">
        <v>465</v>
      </c>
      <c r="E120" s="1" t="s">
        <v>466</v>
      </c>
      <c r="F120" s="1" t="s">
        <v>101</v>
      </c>
      <c r="G120" s="1" t="s">
        <v>92</v>
      </c>
      <c r="H120" s="1" t="s">
        <v>1001</v>
      </c>
      <c r="I120" s="1" t="s">
        <v>1386</v>
      </c>
      <c r="J120" s="1" t="s">
        <v>1003</v>
      </c>
      <c r="K120" s="1" t="s">
        <v>1386</v>
      </c>
      <c r="L120" s="1" t="s">
        <v>1386</v>
      </c>
      <c r="M120" s="1" t="s">
        <v>1004</v>
      </c>
      <c r="N120" s="1" t="s">
        <v>1004</v>
      </c>
      <c r="O120" s="1" t="s">
        <v>1005</v>
      </c>
      <c r="P120" s="1" t="s">
        <v>1006</v>
      </c>
      <c r="Q120" s="1" t="s">
        <v>1387</v>
      </c>
      <c r="R120" s="1" t="s">
        <v>74</v>
      </c>
      <c r="S120" s="1" t="s">
        <v>36</v>
      </c>
      <c r="T120" s="1" t="s">
        <v>1008</v>
      </c>
    </row>
    <row r="121" s="1" customFormat="1" spans="1:20">
      <c r="A121" s="1" t="s">
        <v>628</v>
      </c>
      <c r="B121" s="1" t="s">
        <v>81</v>
      </c>
      <c r="C121" s="1" t="s">
        <v>1388</v>
      </c>
      <c r="D121" s="1" t="s">
        <v>630</v>
      </c>
      <c r="E121" s="1" t="s">
        <v>631</v>
      </c>
      <c r="F121" s="1" t="s">
        <v>81</v>
      </c>
      <c r="G121" s="1" t="s">
        <v>92</v>
      </c>
      <c r="H121" s="1" t="s">
        <v>1001</v>
      </c>
      <c r="I121" s="1" t="s">
        <v>1389</v>
      </c>
      <c r="J121" s="1" t="s">
        <v>1003</v>
      </c>
      <c r="K121" s="1" t="s">
        <v>1389</v>
      </c>
      <c r="L121" s="1" t="s">
        <v>1389</v>
      </c>
      <c r="M121" s="1" t="s">
        <v>1004</v>
      </c>
      <c r="N121" s="1" t="s">
        <v>1004</v>
      </c>
      <c r="O121" s="1" t="s">
        <v>1005</v>
      </c>
      <c r="P121" s="1" t="s">
        <v>1006</v>
      </c>
      <c r="Q121" s="1" t="s">
        <v>1390</v>
      </c>
      <c r="R121" s="1" t="s">
        <v>74</v>
      </c>
      <c r="S121" s="1" t="s">
        <v>36</v>
      </c>
      <c r="T121" s="1" t="s">
        <v>1008</v>
      </c>
    </row>
    <row r="122" s="1" customFormat="1" spans="1:20">
      <c r="A122" s="1" t="s">
        <v>545</v>
      </c>
      <c r="B122" s="1" t="s">
        <v>81</v>
      </c>
      <c r="C122" s="1" t="s">
        <v>1391</v>
      </c>
      <c r="D122" s="1" t="s">
        <v>547</v>
      </c>
      <c r="E122" s="1" t="s">
        <v>548</v>
      </c>
      <c r="F122" s="1" t="s">
        <v>101</v>
      </c>
      <c r="G122" s="1" t="s">
        <v>92</v>
      </c>
      <c r="H122" s="1" t="s">
        <v>1001</v>
      </c>
      <c r="I122" s="1" t="s">
        <v>1088</v>
      </c>
      <c r="J122" s="1" t="s">
        <v>1003</v>
      </c>
      <c r="K122" s="1" t="s">
        <v>1088</v>
      </c>
      <c r="L122" s="1" t="s">
        <v>1088</v>
      </c>
      <c r="M122" s="1" t="s">
        <v>1004</v>
      </c>
      <c r="N122" s="1" t="s">
        <v>1004</v>
      </c>
      <c r="O122" s="1" t="s">
        <v>1005</v>
      </c>
      <c r="P122" s="1" t="s">
        <v>1006</v>
      </c>
      <c r="Q122" s="1" t="s">
        <v>1392</v>
      </c>
      <c r="R122" s="1" t="s">
        <v>74</v>
      </c>
      <c r="S122" s="1" t="s">
        <v>36</v>
      </c>
      <c r="T122" s="1" t="s">
        <v>1008</v>
      </c>
    </row>
    <row r="123" s="1" customFormat="1" spans="1:20">
      <c r="A123" s="1" t="s">
        <v>701</v>
      </c>
      <c r="B123" s="1" t="s">
        <v>81</v>
      </c>
      <c r="C123" s="1" t="s">
        <v>1393</v>
      </c>
      <c r="D123" s="1" t="s">
        <v>703</v>
      </c>
      <c r="E123" s="1" t="s">
        <v>704</v>
      </c>
      <c r="F123" s="1" t="s">
        <v>81</v>
      </c>
      <c r="G123" s="1" t="s">
        <v>92</v>
      </c>
      <c r="H123" s="1" t="s">
        <v>1001</v>
      </c>
      <c r="I123" s="1" t="s">
        <v>1394</v>
      </c>
      <c r="J123" s="1" t="s">
        <v>1003</v>
      </c>
      <c r="K123" s="1" t="s">
        <v>1394</v>
      </c>
      <c r="L123" s="1" t="s">
        <v>1394</v>
      </c>
      <c r="M123" s="1" t="s">
        <v>1004</v>
      </c>
      <c r="N123" s="1" t="s">
        <v>1004</v>
      </c>
      <c r="O123" s="1" t="s">
        <v>1005</v>
      </c>
      <c r="P123" s="1" t="s">
        <v>1006</v>
      </c>
      <c r="Q123" s="1" t="s">
        <v>1395</v>
      </c>
      <c r="R123" s="1" t="s">
        <v>74</v>
      </c>
      <c r="S123" s="1" t="s">
        <v>36</v>
      </c>
      <c r="T123" s="1" t="s">
        <v>1008</v>
      </c>
    </row>
    <row r="124" s="1" customFormat="1" spans="1:20">
      <c r="A124" s="1" t="s">
        <v>297</v>
      </c>
      <c r="B124" s="1" t="s">
        <v>80</v>
      </c>
      <c r="C124" s="1" t="s">
        <v>1396</v>
      </c>
      <c r="D124" s="1" t="s">
        <v>1397</v>
      </c>
      <c r="E124" s="1" t="s">
        <v>300</v>
      </c>
      <c r="F124" s="1" t="s">
        <v>101</v>
      </c>
      <c r="G124" s="1" t="s">
        <v>92</v>
      </c>
      <c r="H124" s="1" t="s">
        <v>1001</v>
      </c>
      <c r="I124" s="1" t="s">
        <v>1398</v>
      </c>
      <c r="J124" s="1" t="s">
        <v>1003</v>
      </c>
      <c r="K124" s="1" t="s">
        <v>1398</v>
      </c>
      <c r="L124" s="1" t="s">
        <v>1398</v>
      </c>
      <c r="M124" s="1" t="s">
        <v>1004</v>
      </c>
      <c r="N124" s="1" t="s">
        <v>1004</v>
      </c>
      <c r="O124" s="1" t="s">
        <v>1005</v>
      </c>
      <c r="P124" s="1" t="s">
        <v>1006</v>
      </c>
      <c r="Q124" s="1" t="s">
        <v>1399</v>
      </c>
      <c r="R124" s="1" t="s">
        <v>74</v>
      </c>
      <c r="S124" s="1" t="s">
        <v>36</v>
      </c>
      <c r="T124" s="1" t="s">
        <v>1008</v>
      </c>
    </row>
    <row r="125" s="1" customFormat="1" spans="1:20">
      <c r="A125" s="1" t="s">
        <v>97</v>
      </c>
      <c r="B125" s="1" t="s">
        <v>80</v>
      </c>
      <c r="C125" s="1" t="s">
        <v>1400</v>
      </c>
      <c r="D125" s="1" t="s">
        <v>99</v>
      </c>
      <c r="E125" s="1" t="s">
        <v>100</v>
      </c>
      <c r="F125" s="1" t="s">
        <v>101</v>
      </c>
      <c r="G125" s="1" t="s">
        <v>92</v>
      </c>
      <c r="H125" s="1" t="s">
        <v>1001</v>
      </c>
      <c r="I125" s="1" t="s">
        <v>1401</v>
      </c>
      <c r="J125" s="1" t="s">
        <v>1003</v>
      </c>
      <c r="K125" s="1" t="s">
        <v>1401</v>
      </c>
      <c r="L125" s="1" t="s">
        <v>1401</v>
      </c>
      <c r="M125" s="1" t="s">
        <v>1004</v>
      </c>
      <c r="N125" s="1" t="s">
        <v>1004</v>
      </c>
      <c r="O125" s="1" t="s">
        <v>1005</v>
      </c>
      <c r="P125" s="1" t="s">
        <v>1006</v>
      </c>
      <c r="Q125" s="1" t="s">
        <v>1402</v>
      </c>
      <c r="R125" s="1" t="s">
        <v>74</v>
      </c>
      <c r="S125" s="1" t="s">
        <v>36</v>
      </c>
      <c r="T125" s="1" t="s">
        <v>1008</v>
      </c>
    </row>
    <row r="126" s="1" customFormat="1" spans="1:20">
      <c r="A126" s="1" t="s">
        <v>427</v>
      </c>
      <c r="B126" s="1" t="s">
        <v>80</v>
      </c>
      <c r="C126" s="1" t="s">
        <v>1403</v>
      </c>
      <c r="D126" s="1" t="s">
        <v>429</v>
      </c>
      <c r="E126" s="1" t="s">
        <v>430</v>
      </c>
      <c r="F126" s="1" t="s">
        <v>101</v>
      </c>
      <c r="G126" s="1" t="s">
        <v>92</v>
      </c>
      <c r="H126" s="1" t="s">
        <v>1001</v>
      </c>
      <c r="I126" s="1" t="s">
        <v>1140</v>
      </c>
      <c r="J126" s="1" t="s">
        <v>1003</v>
      </c>
      <c r="K126" s="1" t="s">
        <v>1140</v>
      </c>
      <c r="L126" s="1" t="s">
        <v>1140</v>
      </c>
      <c r="M126" s="1" t="s">
        <v>1004</v>
      </c>
      <c r="N126" s="1" t="s">
        <v>1004</v>
      </c>
      <c r="O126" s="1" t="s">
        <v>1005</v>
      </c>
      <c r="P126" s="1" t="s">
        <v>1006</v>
      </c>
      <c r="Q126" s="1" t="s">
        <v>1404</v>
      </c>
      <c r="R126" s="1" t="s">
        <v>74</v>
      </c>
      <c r="S126" s="1" t="s">
        <v>36</v>
      </c>
      <c r="T126" s="1" t="s">
        <v>1008</v>
      </c>
    </row>
    <row r="127" s="1" customFormat="1" spans="1:20">
      <c r="A127" s="1" t="s">
        <v>1405</v>
      </c>
      <c r="B127" s="1" t="s">
        <v>80</v>
      </c>
      <c r="C127" s="1" t="s">
        <v>1406</v>
      </c>
      <c r="D127" s="1" t="s">
        <v>1407</v>
      </c>
      <c r="E127" s="1" t="s">
        <v>1408</v>
      </c>
      <c r="F127" s="1" t="s">
        <v>81</v>
      </c>
      <c r="G127" s="1" t="s">
        <v>92</v>
      </c>
      <c r="H127" s="1" t="s">
        <v>1001</v>
      </c>
      <c r="I127" s="1" t="s">
        <v>1005</v>
      </c>
      <c r="J127" s="1" t="s">
        <v>1003</v>
      </c>
      <c r="K127" s="1" t="s">
        <v>1005</v>
      </c>
      <c r="L127" s="1" t="s">
        <v>1005</v>
      </c>
      <c r="M127" s="1" t="s">
        <v>1004</v>
      </c>
      <c r="N127" s="1" t="s">
        <v>1004</v>
      </c>
      <c r="O127" s="1" t="s">
        <v>1005</v>
      </c>
      <c r="P127" s="1" t="s">
        <v>1006</v>
      </c>
      <c r="Q127" s="1" t="s">
        <v>1409</v>
      </c>
      <c r="R127" s="1" t="s">
        <v>74</v>
      </c>
      <c r="S127" s="1" t="s">
        <v>36</v>
      </c>
      <c r="T127" s="1" t="s">
        <v>1008</v>
      </c>
    </row>
    <row r="128" s="1" customFormat="1" spans="1:20">
      <c r="A128" s="1" t="s">
        <v>825</v>
      </c>
      <c r="B128" s="1" t="s">
        <v>80</v>
      </c>
      <c r="C128" s="1" t="s">
        <v>1410</v>
      </c>
      <c r="D128" s="1" t="s">
        <v>1411</v>
      </c>
      <c r="E128" s="1" t="s">
        <v>828</v>
      </c>
      <c r="F128" s="1" t="s">
        <v>81</v>
      </c>
      <c r="G128" s="1" t="s">
        <v>92</v>
      </c>
      <c r="H128" s="1" t="s">
        <v>1001</v>
      </c>
      <c r="I128" s="1" t="s">
        <v>1412</v>
      </c>
      <c r="J128" s="1" t="s">
        <v>1003</v>
      </c>
      <c r="K128" s="1" t="s">
        <v>1412</v>
      </c>
      <c r="L128" s="1" t="s">
        <v>1412</v>
      </c>
      <c r="M128" s="1" t="s">
        <v>1004</v>
      </c>
      <c r="N128" s="1" t="s">
        <v>1004</v>
      </c>
      <c r="O128" s="1" t="s">
        <v>1005</v>
      </c>
      <c r="P128" s="1" t="s">
        <v>1006</v>
      </c>
      <c r="Q128" s="1" t="s">
        <v>1413</v>
      </c>
      <c r="R128" s="1" t="s">
        <v>74</v>
      </c>
      <c r="S128" s="1" t="s">
        <v>36</v>
      </c>
      <c r="T128" s="1" t="s">
        <v>1008</v>
      </c>
    </row>
    <row r="129" s="1" customFormat="1" spans="1:20">
      <c r="A129" s="1" t="s">
        <v>899</v>
      </c>
      <c r="B129" s="1" t="s">
        <v>80</v>
      </c>
      <c r="C129" s="1" t="s">
        <v>1414</v>
      </c>
      <c r="D129" s="1" t="s">
        <v>1075</v>
      </c>
      <c r="E129" s="1" t="s">
        <v>902</v>
      </c>
      <c r="F129" s="1" t="s">
        <v>101</v>
      </c>
      <c r="G129" s="1" t="s">
        <v>92</v>
      </c>
      <c r="H129" s="1" t="s">
        <v>1001</v>
      </c>
      <c r="I129" s="1" t="s">
        <v>1415</v>
      </c>
      <c r="J129" s="1" t="s">
        <v>1003</v>
      </c>
      <c r="K129" s="1" t="s">
        <v>1415</v>
      </c>
      <c r="L129" s="1" t="s">
        <v>1415</v>
      </c>
      <c r="M129" s="1" t="s">
        <v>1004</v>
      </c>
      <c r="N129" s="1" t="s">
        <v>1004</v>
      </c>
      <c r="O129" s="1" t="s">
        <v>1005</v>
      </c>
      <c r="P129" s="1" t="s">
        <v>1006</v>
      </c>
      <c r="Q129" s="1" t="s">
        <v>1416</v>
      </c>
      <c r="R129" s="1" t="s">
        <v>74</v>
      </c>
      <c r="S129" s="1" t="s">
        <v>36</v>
      </c>
      <c r="T129" s="1" t="s">
        <v>1008</v>
      </c>
    </row>
    <row r="130" s="1" customFormat="1" spans="1:20">
      <c r="A130" s="1" t="s">
        <v>531</v>
      </c>
      <c r="B130" s="1" t="s">
        <v>80</v>
      </c>
      <c r="C130" s="1" t="s">
        <v>1417</v>
      </c>
      <c r="D130" s="1" t="s">
        <v>1418</v>
      </c>
      <c r="E130" s="1" t="s">
        <v>1419</v>
      </c>
      <c r="F130" s="1" t="s">
        <v>101</v>
      </c>
      <c r="G130" s="1" t="s">
        <v>92</v>
      </c>
      <c r="H130" s="1" t="s">
        <v>1001</v>
      </c>
      <c r="I130" s="1" t="s">
        <v>1420</v>
      </c>
      <c r="J130" s="1" t="s">
        <v>1003</v>
      </c>
      <c r="K130" s="1" t="s">
        <v>1420</v>
      </c>
      <c r="L130" s="1" t="s">
        <v>1420</v>
      </c>
      <c r="M130" s="1" t="s">
        <v>1004</v>
      </c>
      <c r="N130" s="1" t="s">
        <v>1004</v>
      </c>
      <c r="O130" s="1" t="s">
        <v>1005</v>
      </c>
      <c r="P130" s="1" t="s">
        <v>1006</v>
      </c>
      <c r="Q130" s="1" t="s">
        <v>1421</v>
      </c>
      <c r="R130" s="1" t="s">
        <v>74</v>
      </c>
      <c r="S130" s="1" t="s">
        <v>36</v>
      </c>
      <c r="T130" s="1" t="s">
        <v>1008</v>
      </c>
    </row>
    <row r="131" s="1" customFormat="1" spans="1:20">
      <c r="A131" s="1" t="s">
        <v>524</v>
      </c>
      <c r="B131" s="1" t="s">
        <v>80</v>
      </c>
      <c r="C131" s="1" t="s">
        <v>1422</v>
      </c>
      <c r="D131" s="1" t="s">
        <v>1423</v>
      </c>
      <c r="E131" s="1" t="s">
        <v>527</v>
      </c>
      <c r="F131" s="1" t="s">
        <v>81</v>
      </c>
      <c r="G131" s="1" t="s">
        <v>92</v>
      </c>
      <c r="H131" s="1" t="s">
        <v>1001</v>
      </c>
      <c r="I131" s="1" t="s">
        <v>1424</v>
      </c>
      <c r="J131" s="1" t="s">
        <v>1003</v>
      </c>
      <c r="K131" s="1" t="s">
        <v>1424</v>
      </c>
      <c r="L131" s="1" t="s">
        <v>1424</v>
      </c>
      <c r="M131" s="1" t="s">
        <v>1004</v>
      </c>
      <c r="N131" s="1" t="s">
        <v>1004</v>
      </c>
      <c r="O131" s="1" t="s">
        <v>1005</v>
      </c>
      <c r="P131" s="1" t="s">
        <v>1006</v>
      </c>
      <c r="Q131" s="1" t="s">
        <v>1425</v>
      </c>
      <c r="R131" s="1" t="s">
        <v>74</v>
      </c>
      <c r="S131" s="1" t="s">
        <v>36</v>
      </c>
      <c r="T131" s="1" t="s">
        <v>1008</v>
      </c>
    </row>
    <row r="132" s="1" customFormat="1" spans="1:20">
      <c r="A132" s="1" t="s">
        <v>289</v>
      </c>
      <c r="B132" s="1" t="s">
        <v>80</v>
      </c>
      <c r="C132" s="1" t="s">
        <v>1426</v>
      </c>
      <c r="D132" s="1" t="s">
        <v>291</v>
      </c>
      <c r="E132" s="1" t="s">
        <v>292</v>
      </c>
      <c r="F132" s="1" t="s">
        <v>81</v>
      </c>
      <c r="G132" s="1" t="s">
        <v>92</v>
      </c>
      <c r="H132" s="1" t="s">
        <v>1001</v>
      </c>
      <c r="I132" s="1" t="s">
        <v>1427</v>
      </c>
      <c r="J132" s="1" t="s">
        <v>1003</v>
      </c>
      <c r="K132" s="1" t="s">
        <v>1427</v>
      </c>
      <c r="L132" s="1" t="s">
        <v>1427</v>
      </c>
      <c r="M132" s="1" t="s">
        <v>1004</v>
      </c>
      <c r="N132" s="1" t="s">
        <v>1004</v>
      </c>
      <c r="O132" s="1" t="s">
        <v>1005</v>
      </c>
      <c r="P132" s="1" t="s">
        <v>1006</v>
      </c>
      <c r="Q132" s="1" t="s">
        <v>1428</v>
      </c>
      <c r="R132" s="1" t="s">
        <v>74</v>
      </c>
      <c r="S132" s="1" t="s">
        <v>36</v>
      </c>
      <c r="T132" s="1" t="s">
        <v>1008</v>
      </c>
    </row>
    <row r="133" s="1" customFormat="1" spans="1:20">
      <c r="A133" s="1" t="s">
        <v>419</v>
      </c>
      <c r="B133" s="1" t="s">
        <v>423</v>
      </c>
      <c r="C133" s="1" t="s">
        <v>1429</v>
      </c>
      <c r="D133" s="1" t="s">
        <v>1430</v>
      </c>
      <c r="E133" s="1" t="s">
        <v>422</v>
      </c>
      <c r="F133" s="1" t="s">
        <v>81</v>
      </c>
      <c r="G133" s="1" t="s">
        <v>92</v>
      </c>
      <c r="H133" s="1" t="s">
        <v>1001</v>
      </c>
      <c r="I133" s="1" t="s">
        <v>1431</v>
      </c>
      <c r="J133" s="1" t="s">
        <v>1003</v>
      </c>
      <c r="K133" s="1" t="s">
        <v>1431</v>
      </c>
      <c r="L133" s="1" t="s">
        <v>1431</v>
      </c>
      <c r="M133" s="1" t="s">
        <v>1004</v>
      </c>
      <c r="N133" s="1" t="s">
        <v>1004</v>
      </c>
      <c r="O133" s="1" t="s">
        <v>1005</v>
      </c>
      <c r="P133" s="1" t="s">
        <v>1006</v>
      </c>
      <c r="Q133" s="1" t="s">
        <v>1432</v>
      </c>
      <c r="R133" s="1" t="s">
        <v>74</v>
      </c>
      <c r="S133" s="1" t="s">
        <v>36</v>
      </c>
      <c r="T133" s="1" t="s">
        <v>1008</v>
      </c>
    </row>
    <row r="134" s="1" customFormat="1" spans="1:20">
      <c r="A134" s="1" t="s">
        <v>456</v>
      </c>
      <c r="B134" s="1" t="s">
        <v>423</v>
      </c>
      <c r="C134" s="1" t="s">
        <v>1433</v>
      </c>
      <c r="D134" s="1" t="s">
        <v>1434</v>
      </c>
      <c r="E134" s="1" t="s">
        <v>459</v>
      </c>
      <c r="F134" s="1" t="s">
        <v>81</v>
      </c>
      <c r="G134" s="1" t="s">
        <v>92</v>
      </c>
      <c r="H134" s="1" t="s">
        <v>1001</v>
      </c>
      <c r="I134" s="1" t="s">
        <v>1435</v>
      </c>
      <c r="J134" s="1" t="s">
        <v>1003</v>
      </c>
      <c r="K134" s="1" t="s">
        <v>1435</v>
      </c>
      <c r="L134" s="1" t="s">
        <v>1435</v>
      </c>
      <c r="M134" s="1" t="s">
        <v>1004</v>
      </c>
      <c r="N134" s="1" t="s">
        <v>1004</v>
      </c>
      <c r="O134" s="1" t="s">
        <v>1005</v>
      </c>
      <c r="P134" s="1" t="s">
        <v>1006</v>
      </c>
      <c r="Q134" s="1" t="s">
        <v>1436</v>
      </c>
      <c r="R134" s="1" t="s">
        <v>74</v>
      </c>
      <c r="S134" s="1" t="s">
        <v>36</v>
      </c>
      <c r="T134" s="1" t="s">
        <v>1008</v>
      </c>
    </row>
    <row r="135" s="1" customFormat="1" spans="1:20">
      <c r="A135" s="1" t="s">
        <v>590</v>
      </c>
      <c r="B135" s="1" t="s">
        <v>423</v>
      </c>
      <c r="C135" s="1" t="s">
        <v>1437</v>
      </c>
      <c r="D135" s="1" t="s">
        <v>592</v>
      </c>
      <c r="E135" s="1" t="s">
        <v>593</v>
      </c>
      <c r="F135" s="1" t="s">
        <v>423</v>
      </c>
      <c r="G135" s="1" t="s">
        <v>92</v>
      </c>
      <c r="H135" s="1" t="s">
        <v>1001</v>
      </c>
      <c r="I135" s="1" t="s">
        <v>1438</v>
      </c>
      <c r="J135" s="1" t="s">
        <v>1003</v>
      </c>
      <c r="K135" s="1" t="s">
        <v>1438</v>
      </c>
      <c r="L135" s="1" t="s">
        <v>1438</v>
      </c>
      <c r="M135" s="1" t="s">
        <v>1004</v>
      </c>
      <c r="N135" s="1" t="s">
        <v>1004</v>
      </c>
      <c r="O135" s="1" t="s">
        <v>1005</v>
      </c>
      <c r="P135" s="1" t="s">
        <v>1006</v>
      </c>
      <c r="Q135" s="1" t="s">
        <v>1439</v>
      </c>
      <c r="R135" s="1" t="s">
        <v>74</v>
      </c>
      <c r="S135" s="1" t="s">
        <v>36</v>
      </c>
      <c r="T135" s="1" t="s">
        <v>1008</v>
      </c>
    </row>
    <row r="136" s="1" customFormat="1" spans="1:20">
      <c r="A136" s="1" t="s">
        <v>812</v>
      </c>
      <c r="B136" s="1" t="s">
        <v>423</v>
      </c>
      <c r="C136" s="1" t="s">
        <v>1440</v>
      </c>
      <c r="D136" s="1" t="s">
        <v>814</v>
      </c>
      <c r="E136" s="1" t="s">
        <v>815</v>
      </c>
      <c r="F136" s="1" t="s">
        <v>101</v>
      </c>
      <c r="G136" s="1" t="s">
        <v>92</v>
      </c>
      <c r="H136" s="1" t="s">
        <v>1001</v>
      </c>
      <c r="I136" s="1" t="s">
        <v>1441</v>
      </c>
      <c r="J136" s="1" t="s">
        <v>1003</v>
      </c>
      <c r="K136" s="1" t="s">
        <v>1441</v>
      </c>
      <c r="L136" s="1" t="s">
        <v>1441</v>
      </c>
      <c r="M136" s="1" t="s">
        <v>1004</v>
      </c>
      <c r="N136" s="1" t="s">
        <v>1004</v>
      </c>
      <c r="O136" s="1" t="s">
        <v>1005</v>
      </c>
      <c r="P136" s="1" t="s">
        <v>1006</v>
      </c>
      <c r="Q136" s="1" t="s">
        <v>1442</v>
      </c>
      <c r="R136" s="1" t="s">
        <v>74</v>
      </c>
      <c r="S136" s="1" t="s">
        <v>36</v>
      </c>
      <c r="T136" s="1" t="s">
        <v>1008</v>
      </c>
    </row>
    <row r="137" s="1" customFormat="1" spans="1:20">
      <c r="A137" s="1" t="s">
        <v>597</v>
      </c>
      <c r="B137" s="1" t="s">
        <v>423</v>
      </c>
      <c r="C137" s="1" t="s">
        <v>1443</v>
      </c>
      <c r="D137" s="1" t="s">
        <v>599</v>
      </c>
      <c r="E137" s="1" t="s">
        <v>600</v>
      </c>
      <c r="F137" s="1" t="s">
        <v>423</v>
      </c>
      <c r="G137" s="1" t="s">
        <v>92</v>
      </c>
      <c r="H137" s="1" t="s">
        <v>1001</v>
      </c>
      <c r="I137" s="1" t="s">
        <v>1444</v>
      </c>
      <c r="J137" s="1" t="s">
        <v>1003</v>
      </c>
      <c r="K137" s="1" t="s">
        <v>1444</v>
      </c>
      <c r="L137" s="1" t="s">
        <v>1444</v>
      </c>
      <c r="M137" s="1" t="s">
        <v>1004</v>
      </c>
      <c r="N137" s="1" t="s">
        <v>1004</v>
      </c>
      <c r="O137" s="1" t="s">
        <v>1005</v>
      </c>
      <c r="P137" s="1" t="s">
        <v>1006</v>
      </c>
      <c r="Q137" s="1" t="s">
        <v>1445</v>
      </c>
      <c r="R137" s="1" t="s">
        <v>74</v>
      </c>
      <c r="S137" s="1" t="s">
        <v>36</v>
      </c>
      <c r="T137" s="1" t="s">
        <v>1008</v>
      </c>
    </row>
    <row r="138" s="1" customFormat="1" spans="1:20">
      <c r="A138" s="1" t="s">
        <v>886</v>
      </c>
      <c r="B138" s="1" t="s">
        <v>423</v>
      </c>
      <c r="C138" s="1" t="s">
        <v>1446</v>
      </c>
      <c r="D138" s="1" t="s">
        <v>1447</v>
      </c>
      <c r="E138" s="1" t="s">
        <v>889</v>
      </c>
      <c r="F138" s="1" t="s">
        <v>81</v>
      </c>
      <c r="G138" s="1" t="s">
        <v>92</v>
      </c>
      <c r="H138" s="1" t="s">
        <v>1001</v>
      </c>
      <c r="I138" s="1" t="s">
        <v>1448</v>
      </c>
      <c r="J138" s="1" t="s">
        <v>1003</v>
      </c>
      <c r="K138" s="1" t="s">
        <v>1448</v>
      </c>
      <c r="L138" s="1" t="s">
        <v>1448</v>
      </c>
      <c r="M138" s="1" t="s">
        <v>1004</v>
      </c>
      <c r="N138" s="1" t="s">
        <v>1004</v>
      </c>
      <c r="O138" s="1" t="s">
        <v>1005</v>
      </c>
      <c r="P138" s="1" t="s">
        <v>1006</v>
      </c>
      <c r="Q138" s="1" t="s">
        <v>1449</v>
      </c>
      <c r="R138" s="1" t="s">
        <v>74</v>
      </c>
      <c r="S138" s="1" t="s">
        <v>36</v>
      </c>
      <c r="T138" s="1" t="s">
        <v>1008</v>
      </c>
    </row>
    <row r="139" s="1" customFormat="1" spans="1:20">
      <c r="A139" s="1" t="s">
        <v>893</v>
      </c>
      <c r="B139" s="1" t="s">
        <v>423</v>
      </c>
      <c r="C139" s="1" t="s">
        <v>1450</v>
      </c>
      <c r="D139" s="1" t="s">
        <v>895</v>
      </c>
      <c r="E139" s="1" t="s">
        <v>896</v>
      </c>
      <c r="F139" s="1" t="s">
        <v>101</v>
      </c>
      <c r="G139" s="1" t="s">
        <v>92</v>
      </c>
      <c r="H139" s="1" t="s">
        <v>1001</v>
      </c>
      <c r="I139" s="1" t="s">
        <v>1451</v>
      </c>
      <c r="J139" s="1" t="s">
        <v>1003</v>
      </c>
      <c r="K139" s="1" t="s">
        <v>1451</v>
      </c>
      <c r="L139" s="1" t="s">
        <v>1451</v>
      </c>
      <c r="M139" s="1" t="s">
        <v>1004</v>
      </c>
      <c r="N139" s="1" t="s">
        <v>1004</v>
      </c>
      <c r="O139" s="1" t="s">
        <v>1005</v>
      </c>
      <c r="P139" s="1" t="s">
        <v>1006</v>
      </c>
      <c r="Q139" s="1" t="s">
        <v>1452</v>
      </c>
      <c r="R139" s="1" t="s">
        <v>74</v>
      </c>
      <c r="S139" s="1" t="s">
        <v>36</v>
      </c>
      <c r="T139" s="1" t="s">
        <v>1008</v>
      </c>
    </row>
    <row r="140" s="1" customFormat="1" spans="1:20">
      <c r="A140" s="1" t="s">
        <v>817</v>
      </c>
      <c r="B140" s="1" t="s">
        <v>423</v>
      </c>
      <c r="C140" s="1" t="s">
        <v>1453</v>
      </c>
      <c r="D140" s="1" t="s">
        <v>1454</v>
      </c>
      <c r="E140" s="1" t="s">
        <v>820</v>
      </c>
      <c r="F140" s="1" t="s">
        <v>423</v>
      </c>
      <c r="G140" s="1" t="s">
        <v>92</v>
      </c>
      <c r="H140" s="1" t="s">
        <v>1001</v>
      </c>
      <c r="I140" s="1" t="s">
        <v>1455</v>
      </c>
      <c r="J140" s="1" t="s">
        <v>1003</v>
      </c>
      <c r="K140" s="1" t="s">
        <v>1455</v>
      </c>
      <c r="L140" s="1" t="s">
        <v>1455</v>
      </c>
      <c r="M140" s="1" t="s">
        <v>1004</v>
      </c>
      <c r="N140" s="1" t="s">
        <v>1004</v>
      </c>
      <c r="O140" s="1" t="s">
        <v>1005</v>
      </c>
      <c r="P140" s="1" t="s">
        <v>1006</v>
      </c>
      <c r="Q140" s="1" t="s">
        <v>1456</v>
      </c>
      <c r="R140" s="1" t="s">
        <v>74</v>
      </c>
      <c r="S140" s="1" t="s">
        <v>36</v>
      </c>
      <c r="T140" s="1" t="s">
        <v>1008</v>
      </c>
    </row>
    <row r="141" s="1" customFormat="1" spans="1:20">
      <c r="A141" s="1" t="s">
        <v>495</v>
      </c>
      <c r="B141" s="1" t="s">
        <v>91</v>
      </c>
      <c r="C141" s="1" t="s">
        <v>1457</v>
      </c>
      <c r="D141" s="1" t="s">
        <v>497</v>
      </c>
      <c r="E141" s="1" t="s">
        <v>1458</v>
      </c>
      <c r="F141" s="1" t="s">
        <v>101</v>
      </c>
      <c r="G141" s="1" t="s">
        <v>92</v>
      </c>
      <c r="H141" s="1" t="s">
        <v>1001</v>
      </c>
      <c r="I141" s="1" t="s">
        <v>1459</v>
      </c>
      <c r="J141" s="1" t="s">
        <v>1003</v>
      </c>
      <c r="K141" s="1" t="s">
        <v>1459</v>
      </c>
      <c r="L141" s="1" t="s">
        <v>1459</v>
      </c>
      <c r="M141" s="1" t="s">
        <v>1004</v>
      </c>
      <c r="N141" s="1" t="s">
        <v>1004</v>
      </c>
      <c r="O141" s="1" t="s">
        <v>1005</v>
      </c>
      <c r="P141" s="1" t="s">
        <v>1006</v>
      </c>
      <c r="Q141" s="1" t="s">
        <v>1460</v>
      </c>
      <c r="R141" s="1" t="s">
        <v>74</v>
      </c>
      <c r="S141" s="1" t="s">
        <v>36</v>
      </c>
      <c r="T141" s="1" t="s">
        <v>1008</v>
      </c>
    </row>
    <row r="142" s="1" customFormat="1" spans="1:20">
      <c r="A142" s="1" t="s">
        <v>502</v>
      </c>
      <c r="B142" s="1" t="s">
        <v>91</v>
      </c>
      <c r="C142" s="1" t="s">
        <v>1461</v>
      </c>
      <c r="D142" s="1" t="s">
        <v>497</v>
      </c>
      <c r="E142" s="1" t="s">
        <v>503</v>
      </c>
      <c r="F142" s="1" t="s">
        <v>101</v>
      </c>
      <c r="G142" s="1" t="s">
        <v>92</v>
      </c>
      <c r="H142" s="1" t="s">
        <v>1001</v>
      </c>
      <c r="I142" s="1" t="s">
        <v>1462</v>
      </c>
      <c r="J142" s="1" t="s">
        <v>1003</v>
      </c>
      <c r="K142" s="1" t="s">
        <v>1462</v>
      </c>
      <c r="L142" s="1" t="s">
        <v>1462</v>
      </c>
      <c r="M142" s="1" t="s">
        <v>1004</v>
      </c>
      <c r="N142" s="1" t="s">
        <v>1004</v>
      </c>
      <c r="O142" s="1" t="s">
        <v>1005</v>
      </c>
      <c r="P142" s="1" t="s">
        <v>1006</v>
      </c>
      <c r="Q142" s="1" t="s">
        <v>1463</v>
      </c>
      <c r="R142" s="1" t="s">
        <v>74</v>
      </c>
      <c r="S142" s="1" t="s">
        <v>36</v>
      </c>
      <c r="T142" s="1" t="s">
        <v>1008</v>
      </c>
    </row>
    <row r="143" s="1" customFormat="1" spans="1:20">
      <c r="A143" s="1" t="s">
        <v>693</v>
      </c>
      <c r="B143" s="1" t="s">
        <v>91</v>
      </c>
      <c r="C143" s="1" t="s">
        <v>1464</v>
      </c>
      <c r="D143" s="1" t="s">
        <v>695</v>
      </c>
      <c r="E143" s="1" t="s">
        <v>696</v>
      </c>
      <c r="F143" s="1" t="s">
        <v>101</v>
      </c>
      <c r="G143" s="1" t="s">
        <v>92</v>
      </c>
      <c r="H143" s="1" t="s">
        <v>1001</v>
      </c>
      <c r="I143" s="1" t="s">
        <v>1465</v>
      </c>
      <c r="J143" s="1" t="s">
        <v>1003</v>
      </c>
      <c r="K143" s="1" t="s">
        <v>1465</v>
      </c>
      <c r="L143" s="1" t="s">
        <v>1465</v>
      </c>
      <c r="M143" s="1" t="s">
        <v>1004</v>
      </c>
      <c r="N143" s="1" t="s">
        <v>1004</v>
      </c>
      <c r="O143" s="1" t="s">
        <v>1005</v>
      </c>
      <c r="P143" s="1" t="s">
        <v>1006</v>
      </c>
      <c r="Q143" s="1" t="s">
        <v>1466</v>
      </c>
      <c r="R143" s="1" t="s">
        <v>74</v>
      </c>
      <c r="S143" s="1" t="s">
        <v>36</v>
      </c>
      <c r="T143" s="1" t="s">
        <v>1008</v>
      </c>
    </row>
    <row r="144" s="1" customFormat="1" spans="1:20">
      <c r="A144" s="1" t="s">
        <v>621</v>
      </c>
      <c r="B144" s="1" t="s">
        <v>91</v>
      </c>
      <c r="C144" s="1" t="s">
        <v>1467</v>
      </c>
      <c r="D144" s="1" t="s">
        <v>623</v>
      </c>
      <c r="E144" s="1" t="s">
        <v>624</v>
      </c>
      <c r="F144" s="1" t="s">
        <v>80</v>
      </c>
      <c r="G144" s="1" t="s">
        <v>92</v>
      </c>
      <c r="H144" s="1" t="s">
        <v>1001</v>
      </c>
      <c r="I144" s="1" t="s">
        <v>1468</v>
      </c>
      <c r="J144" s="1" t="s">
        <v>1003</v>
      </c>
      <c r="K144" s="1" t="s">
        <v>1468</v>
      </c>
      <c r="L144" s="1" t="s">
        <v>1468</v>
      </c>
      <c r="M144" s="1" t="s">
        <v>1004</v>
      </c>
      <c r="N144" s="1" t="s">
        <v>1004</v>
      </c>
      <c r="O144" s="1" t="s">
        <v>1005</v>
      </c>
      <c r="P144" s="1" t="s">
        <v>1006</v>
      </c>
      <c r="Q144" s="1" t="s">
        <v>1469</v>
      </c>
      <c r="R144" s="1" t="s">
        <v>74</v>
      </c>
      <c r="S144" s="1" t="s">
        <v>36</v>
      </c>
      <c r="T144" s="1" t="s">
        <v>1008</v>
      </c>
    </row>
    <row r="145" s="1" customFormat="1" spans="1:20">
      <c r="A145" s="1" t="s">
        <v>583</v>
      </c>
      <c r="B145" s="1" t="s">
        <v>91</v>
      </c>
      <c r="C145" s="1" t="s">
        <v>1470</v>
      </c>
      <c r="D145" s="1" t="s">
        <v>585</v>
      </c>
      <c r="E145" s="1" t="s">
        <v>586</v>
      </c>
      <c r="F145" s="1" t="s">
        <v>101</v>
      </c>
      <c r="G145" s="1" t="s">
        <v>92</v>
      </c>
      <c r="H145" s="1" t="s">
        <v>1001</v>
      </c>
      <c r="I145" s="1" t="s">
        <v>1471</v>
      </c>
      <c r="J145" s="1" t="s">
        <v>1003</v>
      </c>
      <c r="K145" s="1" t="s">
        <v>1471</v>
      </c>
      <c r="L145" s="1" t="s">
        <v>1471</v>
      </c>
      <c r="M145" s="1" t="s">
        <v>1004</v>
      </c>
      <c r="N145" s="1" t="s">
        <v>1004</v>
      </c>
      <c r="O145" s="1" t="s">
        <v>1005</v>
      </c>
      <c r="P145" s="1" t="s">
        <v>1006</v>
      </c>
      <c r="Q145" s="1" t="s">
        <v>1472</v>
      </c>
      <c r="R145" s="1" t="s">
        <v>74</v>
      </c>
      <c r="S145" s="1" t="s">
        <v>36</v>
      </c>
      <c r="T145" s="1" t="s">
        <v>1008</v>
      </c>
    </row>
    <row r="146" s="1" customFormat="1" spans="1:20">
      <c r="A146" s="1" t="s">
        <v>87</v>
      </c>
      <c r="B146" s="1" t="s">
        <v>91</v>
      </c>
      <c r="C146" s="1" t="s">
        <v>1473</v>
      </c>
      <c r="D146" s="1" t="s">
        <v>89</v>
      </c>
      <c r="E146" s="1" t="s">
        <v>90</v>
      </c>
      <c r="F146" s="1" t="s">
        <v>81</v>
      </c>
      <c r="G146" s="1" t="s">
        <v>92</v>
      </c>
      <c r="H146" s="1" t="s">
        <v>1001</v>
      </c>
      <c r="I146" s="1" t="s">
        <v>1474</v>
      </c>
      <c r="J146" s="1" t="s">
        <v>1003</v>
      </c>
      <c r="K146" s="1" t="s">
        <v>1474</v>
      </c>
      <c r="L146" s="1" t="s">
        <v>1474</v>
      </c>
      <c r="M146" s="1" t="s">
        <v>1004</v>
      </c>
      <c r="N146" s="1" t="s">
        <v>1004</v>
      </c>
      <c r="O146" s="1" t="s">
        <v>1005</v>
      </c>
      <c r="P146" s="1" t="s">
        <v>1006</v>
      </c>
      <c r="Q146" s="1" t="s">
        <v>1475</v>
      </c>
      <c r="R146" s="1" t="s">
        <v>74</v>
      </c>
      <c r="S146" s="1" t="s">
        <v>36</v>
      </c>
      <c r="T146" s="1" t="s">
        <v>1008</v>
      </c>
    </row>
    <row r="147" s="1" customFormat="1" spans="1:20">
      <c r="A147" s="1" t="s">
        <v>449</v>
      </c>
      <c r="B147" s="1" t="s">
        <v>91</v>
      </c>
      <c r="C147" s="1" t="s">
        <v>1476</v>
      </c>
      <c r="D147" s="1" t="s">
        <v>1477</v>
      </c>
      <c r="E147" s="1" t="s">
        <v>452</v>
      </c>
      <c r="F147" s="1" t="s">
        <v>423</v>
      </c>
      <c r="G147" s="1" t="s">
        <v>92</v>
      </c>
      <c r="H147" s="1" t="s">
        <v>1001</v>
      </c>
      <c r="I147" s="1" t="s">
        <v>1478</v>
      </c>
      <c r="J147" s="1" t="s">
        <v>1003</v>
      </c>
      <c r="K147" s="1" t="s">
        <v>1478</v>
      </c>
      <c r="L147" s="1" t="s">
        <v>1478</v>
      </c>
      <c r="M147" s="1" t="s">
        <v>1004</v>
      </c>
      <c r="N147" s="1" t="s">
        <v>1004</v>
      </c>
      <c r="O147" s="1" t="s">
        <v>1005</v>
      </c>
      <c r="P147" s="1" t="s">
        <v>1006</v>
      </c>
      <c r="Q147" s="1" t="s">
        <v>1479</v>
      </c>
      <c r="R147" s="1" t="s">
        <v>74</v>
      </c>
      <c r="S147" s="1" t="s">
        <v>36</v>
      </c>
      <c r="T147" s="1" t="s">
        <v>1008</v>
      </c>
    </row>
    <row r="148" s="1" customFormat="1" spans="1:20">
      <c r="A148" s="1" t="s">
        <v>374</v>
      </c>
      <c r="B148" s="1" t="s">
        <v>362</v>
      </c>
      <c r="C148" s="1" t="s">
        <v>1480</v>
      </c>
      <c r="D148" s="1" t="s">
        <v>376</v>
      </c>
      <c r="E148" s="1" t="s">
        <v>377</v>
      </c>
      <c r="F148" s="1" t="s">
        <v>101</v>
      </c>
      <c r="G148" s="1" t="s">
        <v>92</v>
      </c>
      <c r="H148" s="1" t="s">
        <v>1001</v>
      </c>
      <c r="I148" s="1" t="s">
        <v>1481</v>
      </c>
      <c r="J148" s="1" t="s">
        <v>1003</v>
      </c>
      <c r="K148" s="1" t="s">
        <v>1481</v>
      </c>
      <c r="L148" s="1" t="s">
        <v>1481</v>
      </c>
      <c r="M148" s="1" t="s">
        <v>1004</v>
      </c>
      <c r="N148" s="1" t="s">
        <v>1004</v>
      </c>
      <c r="O148" s="1" t="s">
        <v>1005</v>
      </c>
      <c r="P148" s="1" t="s">
        <v>1006</v>
      </c>
      <c r="Q148" s="1" t="s">
        <v>1482</v>
      </c>
      <c r="R148" s="1" t="s">
        <v>74</v>
      </c>
      <c r="S148" s="1" t="s">
        <v>36</v>
      </c>
      <c r="T148" s="1" t="s">
        <v>1008</v>
      </c>
    </row>
    <row r="149" s="1" customFormat="1" spans="1:20">
      <c r="A149" s="1" t="s">
        <v>367</v>
      </c>
      <c r="B149" s="1" t="s">
        <v>362</v>
      </c>
      <c r="C149" s="1" t="s">
        <v>1483</v>
      </c>
      <c r="D149" s="1" t="s">
        <v>1484</v>
      </c>
      <c r="E149" s="1" t="s">
        <v>370</v>
      </c>
      <c r="F149" s="1" t="s">
        <v>101</v>
      </c>
      <c r="G149" s="1" t="s">
        <v>92</v>
      </c>
      <c r="H149" s="1" t="s">
        <v>1001</v>
      </c>
      <c r="I149" s="1" t="s">
        <v>1485</v>
      </c>
      <c r="J149" s="1" t="s">
        <v>1003</v>
      </c>
      <c r="K149" s="1" t="s">
        <v>1485</v>
      </c>
      <c r="L149" s="1" t="s">
        <v>1485</v>
      </c>
      <c r="M149" s="1" t="s">
        <v>1004</v>
      </c>
      <c r="N149" s="1" t="s">
        <v>1004</v>
      </c>
      <c r="O149" s="1" t="s">
        <v>1005</v>
      </c>
      <c r="P149" s="1" t="s">
        <v>1006</v>
      </c>
      <c r="Q149" s="1" t="s">
        <v>1486</v>
      </c>
      <c r="R149" s="1" t="s">
        <v>74</v>
      </c>
      <c r="S149" s="1" t="s">
        <v>36</v>
      </c>
      <c r="T149" s="1" t="s">
        <v>1008</v>
      </c>
    </row>
    <row r="150" s="1" customFormat="1" spans="1:20">
      <c r="A150" s="1" t="s">
        <v>358</v>
      </c>
      <c r="B150" s="1" t="s">
        <v>362</v>
      </c>
      <c r="C150" s="1" t="s">
        <v>1487</v>
      </c>
      <c r="D150" s="1" t="s">
        <v>1488</v>
      </c>
      <c r="E150" s="1" t="s">
        <v>361</v>
      </c>
      <c r="F150" s="1" t="s">
        <v>80</v>
      </c>
      <c r="G150" s="1" t="s">
        <v>92</v>
      </c>
      <c r="H150" s="1" t="s">
        <v>1001</v>
      </c>
      <c r="I150" s="1" t="s">
        <v>1489</v>
      </c>
      <c r="J150" s="1" t="s">
        <v>1003</v>
      </c>
      <c r="K150" s="1" t="s">
        <v>1489</v>
      </c>
      <c r="L150" s="1" t="s">
        <v>1489</v>
      </c>
      <c r="M150" s="1" t="s">
        <v>1004</v>
      </c>
      <c r="N150" s="1" t="s">
        <v>1004</v>
      </c>
      <c r="O150" s="1" t="s">
        <v>1005</v>
      </c>
      <c r="P150" s="1" t="s">
        <v>1006</v>
      </c>
      <c r="Q150" s="1" t="s">
        <v>1490</v>
      </c>
      <c r="R150" s="1" t="s">
        <v>74</v>
      </c>
      <c r="S150" s="1" t="s">
        <v>36</v>
      </c>
      <c r="T150" s="1" t="s">
        <v>1008</v>
      </c>
    </row>
    <row r="151" s="1" customFormat="1" spans="1:20">
      <c r="A151" s="1" t="s">
        <v>1491</v>
      </c>
      <c r="B151" s="1" t="s">
        <v>1492</v>
      </c>
      <c r="C151" s="1" t="s">
        <v>1493</v>
      </c>
      <c r="D151" s="1" t="s">
        <v>1494</v>
      </c>
      <c r="E151" s="1" t="s">
        <v>1495</v>
      </c>
      <c r="F151" s="1" t="s">
        <v>80</v>
      </c>
      <c r="G151" s="1" t="s">
        <v>92</v>
      </c>
      <c r="H151" s="1" t="s">
        <v>1001</v>
      </c>
      <c r="I151" s="1" t="s">
        <v>1005</v>
      </c>
      <c r="J151" s="1" t="s">
        <v>1003</v>
      </c>
      <c r="K151" s="1" t="s">
        <v>1005</v>
      </c>
      <c r="L151" s="1" t="s">
        <v>1005</v>
      </c>
      <c r="M151" s="1" t="s">
        <v>1004</v>
      </c>
      <c r="N151" s="1" t="s">
        <v>1004</v>
      </c>
      <c r="O151" s="1" t="s">
        <v>1005</v>
      </c>
      <c r="P151" s="1" t="s">
        <v>1006</v>
      </c>
      <c r="Q151" s="1" t="s">
        <v>1496</v>
      </c>
      <c r="R151" s="1" t="s">
        <v>74</v>
      </c>
      <c r="S151" s="1" t="s">
        <v>36</v>
      </c>
      <c r="T151" s="1" t="s">
        <v>1008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2021-06-15T06:53:24Z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E1697AC6F57A40ED989A4B7466AA0A7E</vt:lpwstr>
  </property>
</Properties>
</file>