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对账!$A$1:$I$112</definedName>
  </definedNames>
  <calcPr calcId="144525"/>
</workbook>
</file>

<file path=xl/sharedStrings.xml><?xml version="1.0" encoding="utf-8"?>
<sst xmlns="http://schemas.openxmlformats.org/spreadsheetml/2006/main" count="7476" uniqueCount="1630">
  <si>
    <t>去哪儿网酒店预付对账单</t>
  </si>
  <si>
    <t>供应商名称：</t>
  </si>
  <si>
    <t>汇趣住</t>
  </si>
  <si>
    <t>结算周期：</t>
  </si>
  <si>
    <t>2021-06-12至2021-06-13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</si>
  <si>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</si>
  <si>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</si>
  <si>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</si>
  <si>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</si>
  <si>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</si>
  <si>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</si>
  <si>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</si>
  <si>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</si>
  <si>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</si>
  <si>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</si>
  <si>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</si>
  <si>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</si>
  <si>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</si>
  <si>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</si>
  <si>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</si>
  <si>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¥43,887.00</t>
  </si>
  <si>
    <t>¥5,690.00</t>
  </si>
  <si>
    <t>¥38,197.00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</si>
  <si>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</si>
  <si>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</si>
  <si>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</si>
  <si>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</si>
  <si>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</si>
  <si>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</si>
  <si>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</si>
  <si>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</si>
  <si>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</si>
  <si>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</si>
  <si>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</si>
  <si>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</si>
  <si>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</si>
  <si>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</si>
  <si>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</si>
  <si>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</si>
  <si>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</si>
  <si>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</si>
  <si>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</si>
  <si>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</si>
  <si>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</si>
  <si>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</si>
  <si>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</si>
  <si>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</si>
  <si>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</si>
  <si>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</si>
  <si>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</si>
  <si>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</si>
  <si>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</si>
  <si>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</si>
  <si>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</si>
  <si>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</si>
  <si>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</si>
  <si>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</si>
  <si>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</si>
  <si>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</si>
  <si>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</si>
  <si>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</si>
  <si>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</si>
  <si>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</si>
  <si>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</si>
  <si>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</si>
  <si>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</si>
  <si>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</si>
  <si>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</si>
  <si>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</si>
  <si>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</si>
  <si>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102660163708</t>
  </si>
  <si>
    <t>酒店预付</t>
  </si>
  <si>
    <t>否</t>
  </si>
  <si>
    <t>普通</t>
  </si>
  <si>
    <t>321301798</t>
  </si>
  <si>
    <t>邳州迈尔沃酒店</t>
  </si>
  <si>
    <t>1639468</t>
  </si>
  <si>
    <t>马伟</t>
  </si>
  <si>
    <t>2021-06-11</t>
  </si>
  <si>
    <t>2021-06-12</t>
  </si>
  <si>
    <t>¥234.00</t>
  </si>
  <si>
    <t>¥31.00</t>
  </si>
  <si>
    <t>¥203.00</t>
  </si>
  <si>
    <t>家庭房</t>
  </si>
  <si>
    <t>WEBSITE</t>
  </si>
  <si>
    <t>102660364795</t>
  </si>
  <si>
    <t>318074320</t>
  </si>
  <si>
    <t>阳春东湖国际大酒店</t>
  </si>
  <si>
    <t>陈莉</t>
  </si>
  <si>
    <t>¥340.00</t>
  </si>
  <si>
    <t>¥45.00</t>
  </si>
  <si>
    <t>¥295.00</t>
  </si>
  <si>
    <t>城景商务双人房</t>
  </si>
  <si>
    <t>102642570347</t>
  </si>
  <si>
    <t>321734830</t>
  </si>
  <si>
    <t>如家酒店·neo(烟台机场路鲁东大学店)</t>
  </si>
  <si>
    <t>江越</t>
  </si>
  <si>
    <t>2021-05-24</t>
  </si>
  <si>
    <t>2021-06-13</t>
  </si>
  <si>
    <t>¥190.00</t>
  </si>
  <si>
    <t>¥25.00</t>
  </si>
  <si>
    <t>¥165.00</t>
  </si>
  <si>
    <t>全新大床房</t>
  </si>
  <si>
    <t>102654886250</t>
  </si>
  <si>
    <t>318078382</t>
  </si>
  <si>
    <t>锦江之星(秦皇岛东山浴场店)</t>
  </si>
  <si>
    <t>苏彬|周笳</t>
  </si>
  <si>
    <t>2021-06-05</t>
  </si>
  <si>
    <t>¥916.00</t>
  </si>
  <si>
    <t>¥120.00</t>
  </si>
  <si>
    <t>¥796.00</t>
  </si>
  <si>
    <t>标准房A</t>
  </si>
  <si>
    <t>102654654731</t>
  </si>
  <si>
    <t>318748288</t>
  </si>
  <si>
    <t>尚客优品酒店(怀宁振宁路店)</t>
  </si>
  <si>
    <t>汪勇</t>
  </si>
  <si>
    <t>¥188.00</t>
  </si>
  <si>
    <t>¥163.00</t>
  </si>
  <si>
    <t>经济双床房</t>
  </si>
  <si>
    <t>102655710072</t>
  </si>
  <si>
    <t>321723850</t>
  </si>
  <si>
    <t>茉莉花开连锁酒店(荆州荆东路店)</t>
  </si>
  <si>
    <t>王栎栋</t>
  </si>
  <si>
    <t>2021-06-06</t>
  </si>
  <si>
    <t>¥124.00</t>
  </si>
  <si>
    <t>¥13.00</t>
  </si>
  <si>
    <t>¥111.00</t>
  </si>
  <si>
    <t>商务大床房</t>
  </si>
  <si>
    <t>102655585880</t>
  </si>
  <si>
    <t>322593283</t>
  </si>
  <si>
    <t>北京五矿君澜酒店</t>
  </si>
  <si>
    <t>史志升|史君晴</t>
  </si>
  <si>
    <t>¥3,182.00</t>
  </si>
  <si>
    <t>¥416.00</t>
  </si>
  <si>
    <t>¥2,766.00</t>
  </si>
  <si>
    <t>君澜西山双床房</t>
  </si>
  <si>
    <t>102653276767</t>
  </si>
  <si>
    <t>318746164</t>
  </si>
  <si>
    <t>尚客优酒店(五台华严寺店)</t>
  </si>
  <si>
    <t>罗沛凡|刘秋桔</t>
  </si>
  <si>
    <t>2021-06-04</t>
  </si>
  <si>
    <t>¥428.00</t>
  </si>
  <si>
    <t>¥56.00</t>
  </si>
  <si>
    <t>¥372.00</t>
  </si>
  <si>
    <t>标准双床房</t>
  </si>
  <si>
    <t>102660772834</t>
  </si>
  <si>
    <t>321718912</t>
  </si>
  <si>
    <t>昆明古滇度假酒店</t>
  </si>
  <si>
    <t>杨晓钰</t>
  </si>
  <si>
    <t>¥443.00</t>
  </si>
  <si>
    <t>¥58.00</t>
  </si>
  <si>
    <t>¥385.00</t>
  </si>
  <si>
    <t>亲子套房</t>
  </si>
  <si>
    <t>102659397449</t>
  </si>
  <si>
    <t>321713248</t>
  </si>
  <si>
    <t>维也纳国际酒店(柳州高铁站柳南万达广场店)</t>
  </si>
  <si>
    <t>班德君</t>
  </si>
  <si>
    <t>2021-06-10</t>
  </si>
  <si>
    <t>¥265.00</t>
  </si>
  <si>
    <t>¥35.00</t>
  </si>
  <si>
    <t>¥230.00</t>
  </si>
  <si>
    <t>特惠大床房</t>
  </si>
  <si>
    <t>102657228402</t>
  </si>
  <si>
    <t>318742135</t>
  </si>
  <si>
    <t>晋城星悦酒店</t>
  </si>
  <si>
    <t>曹艳</t>
  </si>
  <si>
    <t>2021-06-08</t>
  </si>
  <si>
    <t>¥516.00</t>
  </si>
  <si>
    <t>¥68.00</t>
  </si>
  <si>
    <t>¥448.00</t>
  </si>
  <si>
    <t>商务三人房</t>
  </si>
  <si>
    <t>102657903448</t>
  </si>
  <si>
    <t>杨晋</t>
  </si>
  <si>
    <t>102658928303</t>
  </si>
  <si>
    <t>321718483</t>
  </si>
  <si>
    <t>莫泰168(济南山东大学山大路店)</t>
  </si>
  <si>
    <t>邓湘</t>
  </si>
  <si>
    <t>2021-06-09</t>
  </si>
  <si>
    <t>¥406.00</t>
  </si>
  <si>
    <t>¥54.00</t>
  </si>
  <si>
    <t>¥352.00</t>
  </si>
  <si>
    <t>标准双床房B</t>
  </si>
  <si>
    <t>102656746090</t>
  </si>
  <si>
    <t>321284239</t>
  </si>
  <si>
    <t>艾客酒店(马鞍山湖东路店)</t>
  </si>
  <si>
    <t>唐鹏</t>
  </si>
  <si>
    <t>2021-06-07</t>
  </si>
  <si>
    <t>¥30.00</t>
  </si>
  <si>
    <t>¥200.00</t>
  </si>
  <si>
    <t>高级单间</t>
  </si>
  <si>
    <t>102651365383</t>
  </si>
  <si>
    <t>311478922</t>
  </si>
  <si>
    <t>如家商旅酒店(上海曹杨路隆德路地铁站店)</t>
  </si>
  <si>
    <t>吴涵</t>
  </si>
  <si>
    <t>2021-06-02</t>
  </si>
  <si>
    <t>¥780.00</t>
  </si>
  <si>
    <t>¥103.00</t>
  </si>
  <si>
    <t>¥677.00</t>
  </si>
  <si>
    <t>商旅商务房</t>
  </si>
  <si>
    <t>102656057277</t>
  </si>
  <si>
    <t>312889564</t>
  </si>
  <si>
    <t>北京空间漫步民宿</t>
  </si>
  <si>
    <t>华锦</t>
  </si>
  <si>
    <t>¥389.00</t>
  </si>
  <si>
    <t>¥359.00</t>
  </si>
  <si>
    <t>舒适一室一厅</t>
  </si>
  <si>
    <t>102657914835</t>
  </si>
  <si>
    <t>313774276</t>
  </si>
  <si>
    <t>青岛海上壹号公寓</t>
  </si>
  <si>
    <t>孙晋宝</t>
  </si>
  <si>
    <t>¥121.00</t>
  </si>
  <si>
    <t>¥16.00</t>
  </si>
  <si>
    <t>¥105.00</t>
  </si>
  <si>
    <t>102660318592</t>
  </si>
  <si>
    <t>312500458</t>
  </si>
  <si>
    <t>格盟酒店(淮北汽车南站店)</t>
  </si>
  <si>
    <t>陈昱辉</t>
  </si>
  <si>
    <t>¥290.00</t>
  </si>
  <si>
    <t>¥38.00</t>
  </si>
  <si>
    <t>¥252.00</t>
  </si>
  <si>
    <t>大床房</t>
  </si>
  <si>
    <t>102661437544</t>
  </si>
  <si>
    <t>311550013</t>
  </si>
  <si>
    <t>牡丹江夏威夷国际大酒店</t>
  </si>
  <si>
    <t>孙瑶</t>
  </si>
  <si>
    <t>¥467.00</t>
  </si>
  <si>
    <t>¥61.00</t>
  </si>
  <si>
    <t>行政大床房</t>
  </si>
  <si>
    <t>102661173332</t>
  </si>
  <si>
    <t>321706441</t>
  </si>
  <si>
    <t>常州润德花园大酒店</t>
  </si>
  <si>
    <t>王龙</t>
  </si>
  <si>
    <t>¥138.00</t>
  </si>
  <si>
    <t>¥18.00</t>
  </si>
  <si>
    <t>惠选双床房(无窗)</t>
  </si>
  <si>
    <t>102661549994</t>
  </si>
  <si>
    <t>311531920</t>
  </si>
  <si>
    <t>鄄城客多客商务宾馆</t>
  </si>
  <si>
    <t>杨利明</t>
  </si>
  <si>
    <t>¥76.00</t>
  </si>
  <si>
    <t>¥10.00</t>
  </si>
  <si>
    <t>¥66.00</t>
  </si>
  <si>
    <t>标准间</t>
  </si>
  <si>
    <t>102643514536</t>
  </si>
  <si>
    <t>321733690</t>
  </si>
  <si>
    <t>Y酒店(无锡南长街南禅寺店)</t>
  </si>
  <si>
    <t>毛家明</t>
  </si>
  <si>
    <t>2021-05-25</t>
  </si>
  <si>
    <t>¥360.00</t>
  </si>
  <si>
    <t>¥47.00</t>
  </si>
  <si>
    <t>¥313.00</t>
  </si>
  <si>
    <t>智能影音大床房</t>
  </si>
  <si>
    <t>102649053234</t>
  </si>
  <si>
    <t>311490937</t>
  </si>
  <si>
    <t>派柏·云酒店(上海虹桥国家会展中心涞亭北路)</t>
  </si>
  <si>
    <t>简红霞</t>
  </si>
  <si>
    <t>2021-05-31</t>
  </si>
  <si>
    <t>¥862.00</t>
  </si>
  <si>
    <t>¥114.00</t>
  </si>
  <si>
    <t>¥748.00</t>
  </si>
  <si>
    <t>102656315479</t>
  </si>
  <si>
    <t>311486872</t>
  </si>
  <si>
    <t>东景宾馆(上海杉达学院店)</t>
  </si>
  <si>
    <t>刘奕琨</t>
  </si>
  <si>
    <t>¥300.00</t>
  </si>
  <si>
    <t>¥41.00</t>
  </si>
  <si>
    <t>¥259.00</t>
  </si>
  <si>
    <t>时尚大床房A</t>
  </si>
  <si>
    <t>102657748984</t>
  </si>
  <si>
    <t>311546023</t>
  </si>
  <si>
    <t>居佳联合连锁酒店(丹东火车站店)</t>
  </si>
  <si>
    <t>汪凤娇</t>
  </si>
  <si>
    <t>¥134.00</t>
  </si>
  <si>
    <t>¥116.00</t>
  </si>
  <si>
    <t>102659503745</t>
  </si>
  <si>
    <t>312494452</t>
  </si>
  <si>
    <t>格林豪泰(义乌国际商贸城长途客运中心店)</t>
  </si>
  <si>
    <t>李春燕</t>
  </si>
  <si>
    <t>102661293590</t>
  </si>
  <si>
    <t>323995582</t>
  </si>
  <si>
    <t>和政东和商务宾馆</t>
  </si>
  <si>
    <t>马希明</t>
  </si>
  <si>
    <t>¥106.00</t>
  </si>
  <si>
    <t>¥14.00</t>
  </si>
  <si>
    <t>¥92.00</t>
  </si>
  <si>
    <t>标间</t>
  </si>
  <si>
    <t>102660723702</t>
  </si>
  <si>
    <t>321716404</t>
  </si>
  <si>
    <t>7天连锁酒店(商丘归德路市一高万达广场店)</t>
  </si>
  <si>
    <t>程梦龙</t>
  </si>
  <si>
    <t>¥151.00</t>
  </si>
  <si>
    <t>¥20.00</t>
  </si>
  <si>
    <t>¥131.00</t>
  </si>
  <si>
    <t>自主双床房</t>
  </si>
  <si>
    <t>102661474367</t>
  </si>
  <si>
    <t>311479876</t>
  </si>
  <si>
    <t>莱雅酒店(北京丰台南路地铁站店)</t>
  </si>
  <si>
    <t>张小兵</t>
  </si>
  <si>
    <t>¥316.00</t>
  </si>
  <si>
    <t>¥42.00</t>
  </si>
  <si>
    <t>¥274.00</t>
  </si>
  <si>
    <t>温馨家庭房</t>
  </si>
  <si>
    <t>102661137367</t>
  </si>
  <si>
    <t>323988706</t>
  </si>
  <si>
    <t>青木川喜鹊民宿</t>
  </si>
  <si>
    <t>李文虎</t>
  </si>
  <si>
    <t>¥341.00</t>
  </si>
  <si>
    <t>¥296.00</t>
  </si>
  <si>
    <t>102657762917</t>
  </si>
  <si>
    <t>328771396</t>
  </si>
  <si>
    <t>安吉竹泉山庄</t>
  </si>
  <si>
    <t>余府庆</t>
  </si>
  <si>
    <t>¥368.00</t>
  </si>
  <si>
    <t>¥48.00</t>
  </si>
  <si>
    <t>¥320.00</t>
  </si>
  <si>
    <t>温馨标准间</t>
  </si>
  <si>
    <t>102657669413</t>
  </si>
  <si>
    <t>323980243</t>
  </si>
  <si>
    <t>漫果酒店(杭州下沙店)</t>
  </si>
  <si>
    <t>朱丽雯</t>
  </si>
  <si>
    <t>¥248.00</t>
  </si>
  <si>
    <t>¥33.00</t>
  </si>
  <si>
    <t>¥215.00</t>
  </si>
  <si>
    <t>精致房</t>
  </si>
  <si>
    <t>102656047602</t>
  </si>
  <si>
    <t>316578946</t>
  </si>
  <si>
    <t>嵩明五龍道·酒店</t>
  </si>
  <si>
    <t>杨苏南</t>
  </si>
  <si>
    <t>¥348.00</t>
  </si>
  <si>
    <t>¥46.00</t>
  </si>
  <si>
    <t>¥302.00</t>
  </si>
  <si>
    <t>风情圆床房</t>
  </si>
  <si>
    <t>102658077246</t>
  </si>
  <si>
    <t>313772077</t>
  </si>
  <si>
    <t>青岛沁园宾馆</t>
  </si>
  <si>
    <t>万影影</t>
  </si>
  <si>
    <t>¥675.00</t>
  </si>
  <si>
    <t>¥90.00</t>
  </si>
  <si>
    <t>¥585.00</t>
  </si>
  <si>
    <t>精品大床房</t>
  </si>
  <si>
    <t>102661973102</t>
  </si>
  <si>
    <t>318742699</t>
  </si>
  <si>
    <t>骏怡连锁酒店(扬中新扬南路店)</t>
  </si>
  <si>
    <t>蒋彩霞</t>
  </si>
  <si>
    <t>¥179.00</t>
  </si>
  <si>
    <t>¥24.00</t>
  </si>
  <si>
    <t>¥155.00</t>
  </si>
  <si>
    <t>舒适双床房</t>
  </si>
  <si>
    <t>102660206025</t>
  </si>
  <si>
    <t>315405607</t>
  </si>
  <si>
    <t>杭州御湘湖养生度假酒店</t>
  </si>
  <si>
    <t>随庆宁</t>
  </si>
  <si>
    <t>¥659.00</t>
  </si>
  <si>
    <t>¥86.00</t>
  </si>
  <si>
    <t>¥573.00</t>
  </si>
  <si>
    <t>无霾双床房</t>
  </si>
  <si>
    <t>102661832402</t>
  </si>
  <si>
    <t>318740692</t>
  </si>
  <si>
    <t>U家酒店(无锡国家软件园店)</t>
  </si>
  <si>
    <t>袁文昊</t>
  </si>
  <si>
    <t>¥328.00</t>
  </si>
  <si>
    <t>¥43.00</t>
  </si>
  <si>
    <t>¥285.00</t>
  </si>
  <si>
    <t>商务套房</t>
  </si>
  <si>
    <t>102660147137</t>
  </si>
  <si>
    <t>328757785</t>
  </si>
  <si>
    <t>富蕴天天宾馆</t>
  </si>
  <si>
    <t>李晓悦</t>
  </si>
  <si>
    <t>¥122.00</t>
  </si>
  <si>
    <t>商务单间</t>
  </si>
  <si>
    <t>102660659672</t>
  </si>
  <si>
    <t>311494864</t>
  </si>
  <si>
    <t>艾森轻奢酒店(上海汶水路店)</t>
  </si>
  <si>
    <t>姜东升</t>
  </si>
  <si>
    <t>¥251.00</t>
  </si>
  <si>
    <t>¥218.00</t>
  </si>
  <si>
    <t>102661798313</t>
  </si>
  <si>
    <t>311524546</t>
  </si>
  <si>
    <t>红枕安悦连锁酒店(青州泰华城店)</t>
  </si>
  <si>
    <t>李丹</t>
  </si>
  <si>
    <t>¥253.00</t>
  </si>
  <si>
    <t>¥220.00</t>
  </si>
  <si>
    <t>时尚大床房</t>
  </si>
  <si>
    <t>102657267545</t>
  </si>
  <si>
    <t>321704995</t>
  </si>
  <si>
    <t>内江云也酒店</t>
  </si>
  <si>
    <t>赵逸飞</t>
  </si>
  <si>
    <t>¥276.00</t>
  </si>
  <si>
    <t>¥36.00</t>
  </si>
  <si>
    <t>¥240.00</t>
  </si>
  <si>
    <t>Tiffany投影大床房</t>
  </si>
  <si>
    <t>102657837128</t>
  </si>
  <si>
    <t>318080743</t>
  </si>
  <si>
    <t>伊宁五洲艺术酒店</t>
  </si>
  <si>
    <t>肖万莉</t>
  </si>
  <si>
    <t>¥141.00</t>
  </si>
  <si>
    <t>¥19.00</t>
  </si>
  <si>
    <t>内景标间(无窗)</t>
  </si>
  <si>
    <t>102648830519</t>
  </si>
  <si>
    <t>311480209</t>
  </si>
  <si>
    <t>派酒店(北京牡丹园龙翔路北大第三医院店)</t>
  </si>
  <si>
    <t>崔海涛</t>
  </si>
  <si>
    <t>2021-05-30</t>
  </si>
  <si>
    <t>¥283.00</t>
  </si>
  <si>
    <t>¥37.00</t>
  </si>
  <si>
    <t>¥246.00</t>
  </si>
  <si>
    <t>惠选大床房</t>
  </si>
  <si>
    <t>102658802489</t>
  </si>
  <si>
    <t>318073969</t>
  </si>
  <si>
    <t>锦江之星(海宁火车站店)</t>
  </si>
  <si>
    <t>钟金梅</t>
  </si>
  <si>
    <t>¥132.00</t>
  </si>
  <si>
    <t>标准房B</t>
  </si>
  <si>
    <t>102659236893</t>
  </si>
  <si>
    <t>321709024</t>
  </si>
  <si>
    <t>滦州古城云尚悦客栈</t>
  </si>
  <si>
    <t>范小娇</t>
  </si>
  <si>
    <t>¥237.00</t>
  </si>
  <si>
    <t>¥206.00</t>
  </si>
  <si>
    <t>舒适标准间</t>
  </si>
  <si>
    <t>102661796081</t>
  </si>
  <si>
    <t>孙吉坤</t>
  </si>
  <si>
    <t>¥363.00</t>
  </si>
  <si>
    <t>¥315.00</t>
  </si>
  <si>
    <t>高级大床房</t>
  </si>
  <si>
    <t>102659109546</t>
  </si>
  <si>
    <t>318722770</t>
  </si>
  <si>
    <t>禾悦酒店</t>
  </si>
  <si>
    <t>潘雪峰</t>
  </si>
  <si>
    <t>¥197.00</t>
  </si>
  <si>
    <t>¥26.00</t>
  </si>
  <si>
    <t>¥171.00</t>
  </si>
  <si>
    <t>102659135302</t>
  </si>
  <si>
    <t>冯学军</t>
  </si>
  <si>
    <t>102660238908</t>
  </si>
  <si>
    <t>321303934</t>
  </si>
  <si>
    <t>融安石门客栈</t>
  </si>
  <si>
    <t>骆国友</t>
  </si>
  <si>
    <t>¥424.00</t>
  </si>
  <si>
    <t>豪华双床房</t>
  </si>
  <si>
    <t>102658270152</t>
  </si>
  <si>
    <t>321731944</t>
  </si>
  <si>
    <t>平果李家河大酒店</t>
  </si>
  <si>
    <t>李思明</t>
  </si>
  <si>
    <t>¥298.00</t>
  </si>
  <si>
    <t>¥39.00</t>
  </si>
  <si>
    <t>102640092142</t>
  </si>
  <si>
    <t>311478328</t>
  </si>
  <si>
    <t>喆啡酒店(北京南站木樨园地铁站店)</t>
  </si>
  <si>
    <t>刘涛</t>
  </si>
  <si>
    <t>2021-05-22</t>
  </si>
  <si>
    <t>¥362.00</t>
  </si>
  <si>
    <t>¥314.00</t>
  </si>
  <si>
    <t>醇享生活房(无窗)</t>
  </si>
  <si>
    <t>102652722642</t>
  </si>
  <si>
    <t>315417001</t>
  </si>
  <si>
    <t>紫玄酒店(南京中央门店)</t>
  </si>
  <si>
    <t>杨程皓</t>
  </si>
  <si>
    <t>2021-06-03</t>
  </si>
  <si>
    <t>¥744.00</t>
  </si>
  <si>
    <t>¥99.00</t>
  </si>
  <si>
    <t>¥645.00</t>
  </si>
  <si>
    <t>舒适大床房</t>
  </si>
  <si>
    <t>102651505594</t>
  </si>
  <si>
    <t>311495359</t>
  </si>
  <si>
    <t>如家酒店(上海张江高科唐镇地铁站店)</t>
  </si>
  <si>
    <t>赵思园</t>
  </si>
  <si>
    <t>¥275.00</t>
  </si>
  <si>
    <t>¥239.00</t>
  </si>
  <si>
    <t>大床房b(无窗)</t>
  </si>
  <si>
    <t>102654713772</t>
  </si>
  <si>
    <t>311525560</t>
  </si>
  <si>
    <t>潍坊广丰精品商务酒店</t>
  </si>
  <si>
    <t>曾悦</t>
  </si>
  <si>
    <t>¥199.00</t>
  </si>
  <si>
    <t>102644880109</t>
  </si>
  <si>
    <t>311484745</t>
  </si>
  <si>
    <t>99旅馆连锁(上海影视乐园店)</t>
  </si>
  <si>
    <t>王云</t>
  </si>
  <si>
    <t>2021-05-26</t>
  </si>
  <si>
    <t>¥127.00</t>
  </si>
  <si>
    <t>¥17.00</t>
  </si>
  <si>
    <t>¥110.00</t>
  </si>
  <si>
    <t>102651614983</t>
  </si>
  <si>
    <t>321290482</t>
  </si>
  <si>
    <t>天津粒程礼悦酒店</t>
  </si>
  <si>
    <t>孙尊</t>
  </si>
  <si>
    <t>¥216.00</t>
  </si>
  <si>
    <t>¥29.00</t>
  </si>
  <si>
    <t>¥187.00</t>
  </si>
  <si>
    <t>商务标准间</t>
  </si>
  <si>
    <t>102654692134</t>
  </si>
  <si>
    <t>318736450</t>
  </si>
  <si>
    <t>尚客优酒店(济南世纪城店)</t>
  </si>
  <si>
    <t>张朝</t>
  </si>
  <si>
    <t>¥186.00</t>
  </si>
  <si>
    <t>¥161.00</t>
  </si>
  <si>
    <t>标准大床房</t>
  </si>
  <si>
    <t>102654631806</t>
  </si>
  <si>
    <t>321715519</t>
  </si>
  <si>
    <t>如家酒店(南充五星花园川北医学院店)</t>
  </si>
  <si>
    <t>赵强</t>
  </si>
  <si>
    <t>¥112.00</t>
  </si>
  <si>
    <t>¥15.00</t>
  </si>
  <si>
    <t>¥97.00</t>
  </si>
  <si>
    <t>大床房B(无窗)</t>
  </si>
  <si>
    <t>102654877516</t>
  </si>
  <si>
    <t>322594900</t>
  </si>
  <si>
    <t>如家酒店·neo(上海静安镇宁路店)</t>
  </si>
  <si>
    <t>徐徐</t>
  </si>
  <si>
    <t>¥957.00</t>
  </si>
  <si>
    <t>¥830.00</t>
  </si>
  <si>
    <t>全新商务房</t>
  </si>
  <si>
    <t>102649186430</t>
  </si>
  <si>
    <t>312885013</t>
  </si>
  <si>
    <t>如家睿柏·云酒店(北京昌平天通苑店)</t>
  </si>
  <si>
    <t>彭诗琦</t>
  </si>
  <si>
    <t>¥250.00</t>
  </si>
  <si>
    <t>¥217.00</t>
  </si>
  <si>
    <t>102658171180</t>
  </si>
  <si>
    <t>323988592</t>
  </si>
  <si>
    <t>南宁拜伦酒店</t>
  </si>
  <si>
    <t>丘思</t>
  </si>
  <si>
    <t>¥390.00</t>
  </si>
  <si>
    <t>¥52.00</t>
  </si>
  <si>
    <t>¥338.00</t>
  </si>
  <si>
    <t>102661683686</t>
  </si>
  <si>
    <t>316598752</t>
  </si>
  <si>
    <t>金桥宾馆(乌鲁木齐米泉店)</t>
  </si>
  <si>
    <t>张永群</t>
  </si>
  <si>
    <t>¥126.00</t>
  </si>
  <si>
    <t>¥109.00</t>
  </si>
  <si>
    <t>102659399134</t>
  </si>
  <si>
    <t>311491018</t>
  </si>
  <si>
    <t>如家酒店(上海水产西路店)</t>
  </si>
  <si>
    <t>黄弋洲</t>
  </si>
  <si>
    <t>102658933541</t>
  </si>
  <si>
    <t>312504196</t>
  </si>
  <si>
    <t>勉县艾斯国际酒店</t>
  </si>
  <si>
    <t>陈辉|贾旭东</t>
  </si>
  <si>
    <t>¥1,458.00</t>
  </si>
  <si>
    <t>¥192.00</t>
  </si>
  <si>
    <t>¥1,266.00</t>
  </si>
  <si>
    <t>102661539492</t>
  </si>
  <si>
    <t>311529010</t>
  </si>
  <si>
    <t>速8酒店(济南大明湖东门店)</t>
  </si>
  <si>
    <t>陈静</t>
  </si>
  <si>
    <t>¥258.00</t>
  </si>
  <si>
    <t>¥7.00</t>
  </si>
  <si>
    <t>102661407862</t>
  </si>
  <si>
    <t>311555095</t>
  </si>
  <si>
    <t>7天连锁酒店(呼和浩特新华广场店)</t>
  </si>
  <si>
    <t>蔺应悦</t>
  </si>
  <si>
    <t>¥153.00</t>
  </si>
  <si>
    <t>¥133.00</t>
  </si>
  <si>
    <t>102661273468</t>
  </si>
  <si>
    <t>318725584</t>
  </si>
  <si>
    <t>格林豪泰酒店(乌鲁木齐北京北路店)</t>
  </si>
  <si>
    <t>朱建华</t>
  </si>
  <si>
    <t>¥174.00</t>
  </si>
  <si>
    <t>¥23.00</t>
  </si>
  <si>
    <t>特惠标准间</t>
  </si>
  <si>
    <t>102661843393</t>
  </si>
  <si>
    <t>321718489</t>
  </si>
  <si>
    <t>银座佳驿酒店(济南堤口路山东国际会展中心店)</t>
  </si>
  <si>
    <t>罗钰新</t>
  </si>
  <si>
    <t>¥195.00</t>
  </si>
  <si>
    <t>¥169.00</t>
  </si>
  <si>
    <t>102631876887</t>
  </si>
  <si>
    <t>321702658</t>
  </si>
  <si>
    <t>如家酒店(秦皇岛火车站燕山大街店)</t>
  </si>
  <si>
    <t>刘博</t>
  </si>
  <si>
    <t>2021-05-13</t>
  </si>
  <si>
    <t>102647147403</t>
  </si>
  <si>
    <t>315421261</t>
  </si>
  <si>
    <t>心悦·民宿(杭州西湖景区店)</t>
  </si>
  <si>
    <t>黄勤丰</t>
  </si>
  <si>
    <t>2021-05-29</t>
  </si>
  <si>
    <t>¥21.00</t>
  </si>
  <si>
    <t>¥255.00</t>
  </si>
  <si>
    <t>乐悦精致大床房</t>
  </si>
  <si>
    <t>102653053591</t>
  </si>
  <si>
    <t>312492547</t>
  </si>
  <si>
    <t>大邑圣索亚酒店</t>
  </si>
  <si>
    <t>曾鸣</t>
  </si>
  <si>
    <t>¥533.00</t>
  </si>
  <si>
    <t>¥70.00</t>
  </si>
  <si>
    <t>¥463.00</t>
  </si>
  <si>
    <t>102652916881</t>
  </si>
  <si>
    <t>311494618</t>
  </si>
  <si>
    <t>北京凯乐酒店</t>
  </si>
  <si>
    <t>张鹏举</t>
  </si>
  <si>
    <t>¥268.00</t>
  </si>
  <si>
    <t>¥233.00</t>
  </si>
  <si>
    <t>特惠标准间(无窗)</t>
  </si>
  <si>
    <t>102649945235</t>
  </si>
  <si>
    <t>323984146</t>
  </si>
  <si>
    <t>青岛欧陆酒店</t>
  </si>
  <si>
    <t>陈诺</t>
  </si>
  <si>
    <t>¥746.00</t>
  </si>
  <si>
    <t>¥98.00</t>
  </si>
  <si>
    <t>¥648.00</t>
  </si>
  <si>
    <t>loft教堂观景两人间</t>
  </si>
  <si>
    <t>102659287395</t>
  </si>
  <si>
    <t>318738034</t>
  </si>
  <si>
    <t>贝壳酒店(宁武凤舞广场店)</t>
  </si>
  <si>
    <t>袁建子</t>
  </si>
  <si>
    <t>¥148.00</t>
  </si>
  <si>
    <t>102658036674</t>
  </si>
  <si>
    <t>313400212</t>
  </si>
  <si>
    <t>城市便捷酒店(武汉光谷科技会展中心店)</t>
  </si>
  <si>
    <t>何绍才</t>
  </si>
  <si>
    <t>¥885.00</t>
  </si>
  <si>
    <t>¥769.00</t>
  </si>
  <si>
    <t>102658908993</t>
  </si>
  <si>
    <t>313399768</t>
  </si>
  <si>
    <t>缦悦酒店(长沙芙蓉广场地铁站店)</t>
  </si>
  <si>
    <t>周以信</t>
  </si>
  <si>
    <t>¥247.00</t>
  </si>
  <si>
    <t>¥214.00</t>
  </si>
  <si>
    <t>102659588316</t>
  </si>
  <si>
    <t>陈梓可</t>
  </si>
  <si>
    <t>¥527.00</t>
  </si>
  <si>
    <t>¥69.00</t>
  </si>
  <si>
    <t>¥458.00</t>
  </si>
  <si>
    <t>102657796126</t>
  </si>
  <si>
    <t>312493987</t>
  </si>
  <si>
    <t>丹东华美汇酒店</t>
  </si>
  <si>
    <t>殷鲁秦</t>
  </si>
  <si>
    <t>¥742.00</t>
  </si>
  <si>
    <t>¥644.00</t>
  </si>
  <si>
    <t>城市风景温泉双床房</t>
  </si>
  <si>
    <t>102659839940</t>
  </si>
  <si>
    <t>321289189</t>
  </si>
  <si>
    <t>7天连锁酒店(天津火车站店)</t>
  </si>
  <si>
    <t>王子涵</t>
  </si>
  <si>
    <t>¥339.00</t>
  </si>
  <si>
    <t>¥294.00</t>
  </si>
  <si>
    <t>优品大床房</t>
  </si>
  <si>
    <t>102659765947</t>
  </si>
  <si>
    <t>318732661</t>
  </si>
  <si>
    <t>如家酒店·neo(乌兰察布集宁一中店)</t>
  </si>
  <si>
    <t>王挺</t>
  </si>
  <si>
    <t>¥257.00</t>
  </si>
  <si>
    <t>¥34.00</t>
  </si>
  <si>
    <t>¥223.00</t>
  </si>
  <si>
    <t>全新双床房</t>
  </si>
  <si>
    <t>102659390694</t>
  </si>
  <si>
    <t>王泓瑞</t>
  </si>
  <si>
    <t>102659640040</t>
  </si>
  <si>
    <t>熊智豪</t>
  </si>
  <si>
    <t>102659732916</t>
  </si>
  <si>
    <t>321711127</t>
  </si>
  <si>
    <t>骏怡精选酒店(安康东大街店)</t>
  </si>
  <si>
    <t>王超</t>
  </si>
  <si>
    <t>¥334.00</t>
  </si>
  <si>
    <t>¥44.00</t>
  </si>
  <si>
    <t>休闲大床房</t>
  </si>
  <si>
    <t>102659932146</t>
  </si>
  <si>
    <t>311488768</t>
  </si>
  <si>
    <t>如家酒店(上海火车站北广场普善路店)</t>
  </si>
  <si>
    <t>陈雅</t>
  </si>
  <si>
    <t>标准双人房</t>
  </si>
  <si>
    <t>102660907112</t>
  </si>
  <si>
    <t>321959074</t>
  </si>
  <si>
    <t>开封芙蓉居主题酒店</t>
  </si>
  <si>
    <t>郝元淞</t>
  </si>
  <si>
    <t>¥202.00</t>
  </si>
  <si>
    <t>商务双床房</t>
  </si>
  <si>
    <t>102660069593</t>
  </si>
  <si>
    <t>313397491</t>
  </si>
  <si>
    <t>腾冲世纪金源大饭店</t>
  </si>
  <si>
    <t>陈万明</t>
  </si>
  <si>
    <t>¥413.00</t>
  </si>
  <si>
    <t>A楼豪华双床间</t>
  </si>
  <si>
    <t>102661095639</t>
  </si>
  <si>
    <t>刘庆全</t>
  </si>
  <si>
    <t>¥115.00</t>
  </si>
  <si>
    <t>¥100.00</t>
  </si>
  <si>
    <t>高级标间</t>
  </si>
  <si>
    <t>102661536056</t>
  </si>
  <si>
    <t>321734773</t>
  </si>
  <si>
    <t>昆明夕月亮酒店</t>
  </si>
  <si>
    <t>罗小红</t>
  </si>
  <si>
    <t>¥232.00</t>
  </si>
  <si>
    <t>¥6.00</t>
  </si>
  <si>
    <t>¥226.00</t>
  </si>
  <si>
    <t>舒悦大床房</t>
  </si>
  <si>
    <t>102661606514</t>
  </si>
  <si>
    <t>321710203</t>
  </si>
  <si>
    <t>派柏·云酒店(中山小榄汽车站店)</t>
  </si>
  <si>
    <t>李凯亮</t>
  </si>
  <si>
    <t>¥94.00</t>
  </si>
  <si>
    <t>¥81.00</t>
  </si>
  <si>
    <t>商务大床房B(无窗)</t>
  </si>
  <si>
    <t>102661438537</t>
  </si>
  <si>
    <t>318731410</t>
  </si>
  <si>
    <t>九十九块酒店(哈尔滨哈西万达店)</t>
  </si>
  <si>
    <t>刘宝臻</t>
  </si>
  <si>
    <t>¥213.00</t>
  </si>
  <si>
    <t>¥28.00</t>
  </si>
  <si>
    <t>¥185.00</t>
  </si>
  <si>
    <t>豪华尊享大床房</t>
  </si>
  <si>
    <t>102660173916</t>
  </si>
  <si>
    <t>315423478</t>
  </si>
  <si>
    <t>艾扉酒店(西安大雁塔南广场店)</t>
  </si>
  <si>
    <t>陶振华</t>
  </si>
  <si>
    <t>¥619.00</t>
  </si>
  <si>
    <t>¥538.00</t>
  </si>
  <si>
    <t>102660557453</t>
  </si>
  <si>
    <t>313153783</t>
  </si>
  <si>
    <t>重庆龙建酒店</t>
  </si>
  <si>
    <t>曹静</t>
  </si>
  <si>
    <t>单间</t>
  </si>
  <si>
    <t>102643132830</t>
  </si>
  <si>
    <t>311548333</t>
  </si>
  <si>
    <t>哈尔滨敖麓谷雅AOLUGUYA酒店</t>
  </si>
  <si>
    <t>王一婷</t>
  </si>
  <si>
    <t>¥602.00</t>
  </si>
  <si>
    <t>¥79.00</t>
  </si>
  <si>
    <t>¥523.00</t>
  </si>
  <si>
    <t>撮罗子-圆梦大床</t>
  </si>
  <si>
    <t>102649751334</t>
  </si>
  <si>
    <t>321731968</t>
  </si>
  <si>
    <t>城市便捷酒店(长沙湖大阜埠河地铁站店)</t>
  </si>
  <si>
    <t>李慧</t>
  </si>
  <si>
    <t>¥544.00</t>
  </si>
  <si>
    <t>¥72.00</t>
  </si>
  <si>
    <t>¥472.00</t>
  </si>
  <si>
    <t>102659099422</t>
  </si>
  <si>
    <t>311475838</t>
  </si>
  <si>
    <t>格林豪泰(北京学清路店)</t>
  </si>
  <si>
    <t>李欢</t>
  </si>
  <si>
    <t>¥379.00</t>
  </si>
  <si>
    <t>¥50.00</t>
  </si>
  <si>
    <t>¥329.00</t>
  </si>
  <si>
    <t>豪华大床房</t>
  </si>
  <si>
    <t>102659305521</t>
  </si>
  <si>
    <t>312501277</t>
  </si>
  <si>
    <t>临夏河州鸿瑞国际大酒店</t>
  </si>
  <si>
    <t>李蓬原</t>
  </si>
  <si>
    <t>¥391.00</t>
  </si>
  <si>
    <t>¥51.00</t>
  </si>
  <si>
    <t>102657097556</t>
  </si>
  <si>
    <t>318742807</t>
  </si>
  <si>
    <t>维也纳国际酒店(楚雄瑞特店)</t>
  </si>
  <si>
    <t>何雨泓</t>
  </si>
  <si>
    <t>¥303.00</t>
  </si>
  <si>
    <t>¥40.00</t>
  </si>
  <si>
    <t>¥263.00</t>
  </si>
  <si>
    <t>102658470003</t>
  </si>
  <si>
    <t>316576840</t>
  </si>
  <si>
    <t>云上四季连锁酒店(昆明南屏步行街景星店)</t>
  </si>
  <si>
    <t>吴晓楠</t>
  </si>
  <si>
    <t>¥129.00</t>
  </si>
  <si>
    <t>102658272697</t>
  </si>
  <si>
    <t>321718498</t>
  </si>
  <si>
    <t>昆明志尚精选酒店</t>
  </si>
  <si>
    <t>田洪辉</t>
  </si>
  <si>
    <t>¥181.00</t>
  </si>
  <si>
    <t>¥143.00</t>
  </si>
  <si>
    <t>日式榻榻米大床房</t>
  </si>
  <si>
    <t>102658118027</t>
  </si>
  <si>
    <t>321957418</t>
  </si>
  <si>
    <t>如家酒店·neo(青岛台东步行街海信立交桥店)</t>
  </si>
  <si>
    <t>慕凤兰</t>
  </si>
  <si>
    <t>¥440.00</t>
  </si>
  <si>
    <t>¥382.00</t>
  </si>
  <si>
    <t>102658491097</t>
  </si>
  <si>
    <t>311481136</t>
  </si>
  <si>
    <t>布丁严选酒店(北京西站南广场马连道茶城店)</t>
  </si>
  <si>
    <t>张洪俊</t>
  </si>
  <si>
    <t>¥570.00</t>
  </si>
  <si>
    <t>¥75.00</t>
  </si>
  <si>
    <t>¥495.00</t>
  </si>
  <si>
    <t>优享大床房</t>
  </si>
  <si>
    <t>102659553231</t>
  </si>
  <si>
    <t>321724711</t>
  </si>
  <si>
    <t>蚌埠龙子湖迎宾馆</t>
  </si>
  <si>
    <t>汤祥波|赵春柳</t>
  </si>
  <si>
    <t>¥1,224.00</t>
  </si>
  <si>
    <t>¥160.00</t>
  </si>
  <si>
    <t>¥1,064.00</t>
  </si>
  <si>
    <t>102660518286</t>
  </si>
  <si>
    <t>318092071</t>
  </si>
  <si>
    <t>荆州万枫酒店</t>
  </si>
  <si>
    <t>张贞煜|鲍琨</t>
  </si>
  <si>
    <t>¥820.00</t>
  </si>
  <si>
    <t>¥108.00</t>
  </si>
  <si>
    <t>¥712.00</t>
  </si>
  <si>
    <t>102660903236</t>
  </si>
  <si>
    <t>321733015</t>
  </si>
  <si>
    <t>万宁海上铭宿</t>
  </si>
  <si>
    <t>张敏</t>
  </si>
  <si>
    <t>¥1,022.00</t>
  </si>
  <si>
    <t>¥888.00</t>
  </si>
  <si>
    <t>海景豪华三居套房</t>
  </si>
  <si>
    <t>102660695367</t>
  </si>
  <si>
    <t>奚浩然</t>
  </si>
  <si>
    <t>¥1,272.00</t>
  </si>
  <si>
    <t>¥166.00</t>
  </si>
  <si>
    <t>¥1,106.00</t>
  </si>
  <si>
    <t>102660822701</t>
  </si>
  <si>
    <t>318070813</t>
  </si>
  <si>
    <t>金秀盘王谷酒店</t>
  </si>
  <si>
    <t>赵伟</t>
  </si>
  <si>
    <t>¥436.00</t>
  </si>
  <si>
    <t>¥57.00</t>
  </si>
  <si>
    <t>102661879515</t>
  </si>
  <si>
    <t>316577905</t>
  </si>
  <si>
    <t>平顶山蓝庭宾馆</t>
  </si>
  <si>
    <t>吴昊</t>
  </si>
  <si>
    <t>特惠大床房(无窗)</t>
  </si>
  <si>
    <t>102660231862</t>
  </si>
  <si>
    <t>313155496</t>
  </si>
  <si>
    <t>珠海伶春之恋客栈</t>
  </si>
  <si>
    <t>蒋炳元</t>
  </si>
  <si>
    <t>¥703.00</t>
  </si>
  <si>
    <t>¥611.00</t>
  </si>
  <si>
    <t>园景亲子房</t>
  </si>
  <si>
    <t>102661476798</t>
  </si>
  <si>
    <t>318074503</t>
  </si>
  <si>
    <t>昆明雅致酒店</t>
  </si>
  <si>
    <t>马梦溪</t>
  </si>
  <si>
    <t>单人房</t>
  </si>
  <si>
    <t>102661926182</t>
  </si>
  <si>
    <t>321958555</t>
  </si>
  <si>
    <t>孟连古韵客栈</t>
  </si>
  <si>
    <t>溥斌|陈根超</t>
  </si>
  <si>
    <t>102661297511</t>
  </si>
  <si>
    <t>322589944</t>
  </si>
  <si>
    <t>广州玉龙公寓</t>
  </si>
  <si>
    <t>陈亮</t>
  </si>
  <si>
    <t>豪华电脑房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</si>
  <si>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</si>
  <si>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</si>
  <si>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</si>
  <si>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</si>
  <si>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</si>
  <si>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</si>
  <si>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</si>
  <si>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</si>
  <si>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</si>
  <si>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</si>
  <si>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</si>
  <si>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102654886250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398</t>
    </r>
    <r>
      <rPr>
        <sz val="10"/>
        <rFont val="宋体"/>
        <charset val="134"/>
      </rPr>
      <t>元待退回</t>
    </r>
  </si>
  <si>
    <r>
      <t>102660238908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184</t>
    </r>
    <r>
      <rPr>
        <sz val="10"/>
        <rFont val="宋体"/>
        <charset val="134"/>
      </rPr>
      <t>元待退回</t>
    </r>
  </si>
  <si>
    <t>A210615150959481</t>
  </si>
  <si>
    <t>A2106151510234205</t>
  </si>
  <si>
    <r>
      <t>总计：</t>
    </r>
    <r>
      <rPr>
        <sz val="10"/>
        <rFont val="Arial"/>
        <charset val="134"/>
      </rPr>
      <t>38197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</si>
  <si>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</si>
  <si>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</si>
  <si>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</si>
  <si>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</si>
  <si>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</si>
  <si>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</si>
  <si>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</si>
  <si>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</si>
  <si>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</si>
  <si>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</si>
  <si>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</si>
  <si>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</si>
  <si>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</si>
  <si>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</si>
  <si>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</si>
  <si>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</si>
  <si>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2155372</t>
  </si>
  <si>
    <t>溥斌,陈根超</t>
  </si>
  <si>
    <t>退房日周结</t>
  </si>
  <si>
    <t>314.00</t>
  </si>
  <si>
    <t>RMB</t>
  </si>
  <si>
    <t>0</t>
  </si>
  <si>
    <t>0.00</t>
  </si>
  <si>
    <t>汇趣住国内直连</t>
  </si>
  <si>
    <t>2021-06-12 19:23:52</t>
  </si>
  <si>
    <t>直连</t>
  </si>
  <si>
    <t>102661628335</t>
  </si>
  <si>
    <t>2155193</t>
  </si>
  <si>
    <t>凯悦大酒店</t>
  </si>
  <si>
    <t>郑海荣</t>
  </si>
  <si>
    <t>138.00</t>
  </si>
  <si>
    <t>2021-06-12 15:43:15</t>
  </si>
  <si>
    <t>102661574497</t>
  </si>
  <si>
    <t>2155192</t>
  </si>
  <si>
    <t>吴跃虎</t>
  </si>
  <si>
    <t>2021-06-12 15:42:36</t>
  </si>
  <si>
    <t>102661187863</t>
  </si>
  <si>
    <t>2155178</t>
  </si>
  <si>
    <t>勉县兰庭酒店</t>
  </si>
  <si>
    <t>吴轶男</t>
  </si>
  <si>
    <t>116.00</t>
  </si>
  <si>
    <t>2021-06-12 15:37:14</t>
  </si>
  <si>
    <t>2155163</t>
  </si>
  <si>
    <t>226.00</t>
  </si>
  <si>
    <t>2021-06-12 15:20:25</t>
  </si>
  <si>
    <t>102661141163</t>
  </si>
  <si>
    <t>2155132</t>
  </si>
  <si>
    <t>芒市鸿福宾馆</t>
  </si>
  <si>
    <t>马蕊</t>
  </si>
  <si>
    <t>108.00</t>
  </si>
  <si>
    <t>2021-06-12 14:55:53</t>
  </si>
  <si>
    <t>102661595600</t>
  </si>
  <si>
    <t>2155131</t>
  </si>
  <si>
    <t>马琳琳</t>
  </si>
  <si>
    <t>2021-06-12 14:53:13</t>
  </si>
  <si>
    <t>102661221955</t>
  </si>
  <si>
    <t>2155127</t>
  </si>
  <si>
    <t>北京清莲雅居酒店</t>
  </si>
  <si>
    <t>李冠宇</t>
  </si>
  <si>
    <t>221.00</t>
  </si>
  <si>
    <t>2021-06-12 14:48:24</t>
  </si>
  <si>
    <t>2155126</t>
  </si>
  <si>
    <t>速8酒店（济南大明湖东门店）（原明湖东路店）</t>
  </si>
  <si>
    <t>251.00</t>
  </si>
  <si>
    <t>2021-06-12 14:49:15</t>
  </si>
  <si>
    <t>2155114</t>
  </si>
  <si>
    <t>红枕安悦连锁酒店（青州泰华城店）</t>
  </si>
  <si>
    <t>220.00</t>
  </si>
  <si>
    <t>2021-06-12 14:42:15</t>
  </si>
  <si>
    <t>2155088</t>
  </si>
  <si>
    <t>7天连锁酒店（呼和浩特新华广场店）</t>
  </si>
  <si>
    <t>133.00</t>
  </si>
  <si>
    <t>2021-06-12 14:18:41</t>
  </si>
  <si>
    <t>2155083</t>
  </si>
  <si>
    <t>120.00</t>
  </si>
  <si>
    <t>2021-06-12 14:12:30</t>
  </si>
  <si>
    <t>2155066</t>
  </si>
  <si>
    <t>客多客商务宾馆</t>
  </si>
  <si>
    <t>66.00</t>
  </si>
  <si>
    <t>2021-06-12 14:20:16</t>
  </si>
  <si>
    <t>2155017</t>
  </si>
  <si>
    <t>296.00</t>
  </si>
  <si>
    <t>2021-06-12 13:30:30</t>
  </si>
  <si>
    <t>2155007</t>
  </si>
  <si>
    <t>151.00</t>
  </si>
  <si>
    <t>2021-06-12 13:24:16</t>
  </si>
  <si>
    <t>102661477592</t>
  </si>
  <si>
    <t>2155002</t>
  </si>
  <si>
    <t>文山悦欣酒店</t>
  </si>
  <si>
    <t>刘林凤</t>
  </si>
  <si>
    <t>242.00</t>
  </si>
  <si>
    <t>2021-06-12 13:21:57</t>
  </si>
  <si>
    <t>2154993</t>
  </si>
  <si>
    <t>2021-06-12 13:11:32</t>
  </si>
  <si>
    <t>2154958</t>
  </si>
  <si>
    <t>81.00</t>
  </si>
  <si>
    <t>2021-06-12 12:47:27</t>
  </si>
  <si>
    <t>2154924</t>
  </si>
  <si>
    <t>哈尔滨旅途之家精品无人公寓</t>
  </si>
  <si>
    <t>185.00</t>
  </si>
  <si>
    <t>2021-06-12 12:17:38</t>
  </si>
  <si>
    <t>2154920</t>
  </si>
  <si>
    <t>406.00</t>
  </si>
  <si>
    <t>2021-06-12 12:16:31</t>
  </si>
  <si>
    <t>102661775477</t>
  </si>
  <si>
    <t>2154896</t>
  </si>
  <si>
    <t>威海人人家酒店式公寓</t>
  </si>
  <si>
    <t>常丽娜</t>
  </si>
  <si>
    <t>172.00</t>
  </si>
  <si>
    <t>2021-06-12 11:41:06</t>
  </si>
  <si>
    <t>102661703351</t>
  </si>
  <si>
    <t>2154894</t>
  </si>
  <si>
    <t>重庆落脚点山庄</t>
  </si>
  <si>
    <t>李芳芳</t>
  </si>
  <si>
    <t>371.00</t>
  </si>
  <si>
    <t>2021-06-12 11:38:05</t>
  </si>
  <si>
    <t>2154885</t>
  </si>
  <si>
    <t>169.00</t>
  </si>
  <si>
    <t>2021-06-12 11:32:18</t>
  </si>
  <si>
    <t>2154875</t>
  </si>
  <si>
    <t>100.00</t>
  </si>
  <si>
    <t>2021-06-12 11:23:06</t>
  </si>
  <si>
    <t>102661718060</t>
  </si>
  <si>
    <t>2154809</t>
  </si>
  <si>
    <t>桐庐慕野民宿</t>
  </si>
  <si>
    <t>梅黎洁</t>
  </si>
  <si>
    <t>392.00</t>
  </si>
  <si>
    <t>2021-06-12 10:20:18</t>
  </si>
  <si>
    <t>2154783</t>
  </si>
  <si>
    <t>155.00</t>
  </si>
  <si>
    <t>2021-06-12 09:57:24</t>
  </si>
  <si>
    <t>102661533169</t>
  </si>
  <si>
    <t>2154775</t>
  </si>
  <si>
    <t>明珠拉卡雪山观景酒店</t>
  </si>
  <si>
    <t>王壹彬</t>
  </si>
  <si>
    <t>194.00</t>
  </si>
  <si>
    <t>2021-06-12 09:46:08</t>
  </si>
  <si>
    <t>2154772</t>
  </si>
  <si>
    <t>315.00</t>
  </si>
  <si>
    <t>2021-06-12 09:43:36</t>
  </si>
  <si>
    <t>102661072894</t>
  </si>
  <si>
    <t>2154744</t>
  </si>
  <si>
    <t>维纳斯国际酒店(长沙梅溪湖店)</t>
  </si>
  <si>
    <t>许华燕</t>
  </si>
  <si>
    <t>288.00</t>
  </si>
  <si>
    <t>2021-06-12 09:11:14</t>
  </si>
  <si>
    <t>2154711</t>
  </si>
  <si>
    <t>U家酒店(无锡天佑城店)</t>
  </si>
  <si>
    <t>285.00</t>
  </si>
  <si>
    <t>2021-06-12 08:14:14</t>
  </si>
  <si>
    <t>2154690</t>
  </si>
  <si>
    <t>雅致公寓酒店</t>
  </si>
  <si>
    <t>115.00</t>
  </si>
  <si>
    <t>2021-06-12 07:27:16</t>
  </si>
  <si>
    <t>2154679</t>
  </si>
  <si>
    <t>274.00</t>
  </si>
  <si>
    <t>2021-06-12 06:57:23</t>
  </si>
  <si>
    <t>2154658</t>
  </si>
  <si>
    <t>金桥宾馆（碱沟店）</t>
  </si>
  <si>
    <t>109.00</t>
  </si>
  <si>
    <t>2021-06-12 05:33:51</t>
  </si>
  <si>
    <t>102661626025</t>
  </si>
  <si>
    <t>2154657</t>
  </si>
  <si>
    <t>祁东香都皇冠国际大酒店</t>
  </si>
  <si>
    <t>陈成</t>
  </si>
  <si>
    <t>131.00</t>
  </si>
  <si>
    <t>2021-06-12 05:36:15</t>
  </si>
  <si>
    <t>102661114924</t>
  </si>
  <si>
    <t>2154614</t>
  </si>
  <si>
    <t>瓜州柳铁宾馆</t>
  </si>
  <si>
    <t>刘观明</t>
  </si>
  <si>
    <t>2021-06-12 01:30:16</t>
  </si>
  <si>
    <t>102661454418</t>
  </si>
  <si>
    <t>2154609</t>
  </si>
  <si>
    <t>滨河快捷酒店(承德大学城店)</t>
  </si>
  <si>
    <t>刘鹏</t>
  </si>
  <si>
    <t>107.00</t>
  </si>
  <si>
    <t>2021-06-12 01:07:14</t>
  </si>
  <si>
    <t>2154586</t>
  </si>
  <si>
    <t>92.00</t>
  </si>
  <si>
    <t>2021-06-12 02:48:19</t>
  </si>
  <si>
    <t>2154584</t>
  </si>
  <si>
    <t>蓝庭宾馆</t>
  </si>
  <si>
    <t>2021-06-12 00:26:37</t>
  </si>
  <si>
    <t>2154551</t>
  </si>
  <si>
    <t>538.00</t>
  </si>
  <si>
    <t>2021-06-11 23:36:10</t>
  </si>
  <si>
    <t>2154511</t>
  </si>
  <si>
    <t>573.00</t>
  </si>
  <si>
    <t>2021-06-11 22:57:20</t>
  </si>
  <si>
    <t>102660308909</t>
  </si>
  <si>
    <t>2154420</t>
  </si>
  <si>
    <t>如家派柏.云酒店（日照西站店）</t>
  </si>
  <si>
    <t>刘涛,徐倩</t>
  </si>
  <si>
    <t>322.00</t>
  </si>
  <si>
    <t>2021-06-11 22:00:14</t>
  </si>
  <si>
    <t>102660638460</t>
  </si>
  <si>
    <t>2154412</t>
  </si>
  <si>
    <t>沃尔顿国际酒店(赣州星海天城店)</t>
  </si>
  <si>
    <t>陈鸿鹏</t>
  </si>
  <si>
    <t>342.00</t>
  </si>
  <si>
    <t>2021-06-11 22:01:35</t>
  </si>
  <si>
    <t>2154390</t>
  </si>
  <si>
    <t>359.00</t>
  </si>
  <si>
    <t>2021-06-11 21:39:16</t>
  </si>
  <si>
    <t>102660981806</t>
  </si>
  <si>
    <t>2154386</t>
  </si>
  <si>
    <t>潮州凯利来酒店</t>
  </si>
  <si>
    <t>李巧琼</t>
  </si>
  <si>
    <t>2021-06-11 21:35:58</t>
  </si>
  <si>
    <t>102660231553</t>
  </si>
  <si>
    <t>2154330</t>
  </si>
  <si>
    <t>龙海多棱温泉酒店</t>
  </si>
  <si>
    <t>张美丽</t>
  </si>
  <si>
    <t>2021-06-11 20:53:38</t>
  </si>
  <si>
    <t>2154320</t>
  </si>
  <si>
    <t>218.00</t>
  </si>
  <si>
    <t>2021-06-11 20:47:52</t>
  </si>
  <si>
    <t>2154303</t>
  </si>
  <si>
    <t>171.00</t>
  </si>
  <si>
    <t>2021-06-11 20:32:18</t>
  </si>
  <si>
    <t>102660211592</t>
  </si>
  <si>
    <t>2154279</t>
  </si>
  <si>
    <t>金沙碧海度假村</t>
  </si>
  <si>
    <t>陈昕瑶</t>
  </si>
  <si>
    <t>2021-06-11 20:21:35</t>
  </si>
  <si>
    <t>2154253</t>
  </si>
  <si>
    <t>106.00</t>
  </si>
  <si>
    <t>2021-06-11 20:03:15</t>
  </si>
  <si>
    <t>2154251</t>
  </si>
  <si>
    <t>385.00</t>
  </si>
  <si>
    <t>2021-06-11 20:00:19</t>
  </si>
  <si>
    <t>102660545491</t>
  </si>
  <si>
    <t>2154158</t>
  </si>
  <si>
    <t>陇南明宇豪雅酒店</t>
  </si>
  <si>
    <t>王盛龙</t>
  </si>
  <si>
    <t>887.00</t>
  </si>
  <si>
    <t>2021-06-11 18:55:24</t>
  </si>
  <si>
    <t>2154145</t>
  </si>
  <si>
    <t>1106.00</t>
  </si>
  <si>
    <t>2021-06-11 18:39:40</t>
  </si>
  <si>
    <t>2154130</t>
  </si>
  <si>
    <t>611.00</t>
  </si>
  <si>
    <t>2021-06-11 18:27:50</t>
  </si>
  <si>
    <t>2154126</t>
  </si>
  <si>
    <t>2021-06-11 18:24:53</t>
  </si>
  <si>
    <t>102660422686</t>
  </si>
  <si>
    <t>2154045</t>
  </si>
  <si>
    <t>大理地平线客栈</t>
  </si>
  <si>
    <t>刘金金</t>
  </si>
  <si>
    <t>2021-06-11 17:01:16</t>
  </si>
  <si>
    <t>102660833288</t>
  </si>
  <si>
    <t>2153887</t>
  </si>
  <si>
    <t>遵义国贸大酒店</t>
  </si>
  <si>
    <t>杨雪</t>
  </si>
  <si>
    <t>2021-06-11 14:19:48</t>
  </si>
  <si>
    <t>2153822</t>
  </si>
  <si>
    <t>202.00</t>
  </si>
  <si>
    <t>2021-06-11 13:18:23</t>
  </si>
  <si>
    <t>2153814</t>
  </si>
  <si>
    <t>295.00</t>
  </si>
  <si>
    <t>2021-06-11 13:07:58</t>
  </si>
  <si>
    <t>2153799</t>
  </si>
  <si>
    <t>252.00</t>
  </si>
  <si>
    <t>2021-06-11 12:54:21</t>
  </si>
  <si>
    <t>102660275133</t>
  </si>
  <si>
    <t>2153765</t>
  </si>
  <si>
    <t>靖边丰嘉宾馆</t>
  </si>
  <si>
    <t>彭耀</t>
  </si>
  <si>
    <t>286.00</t>
  </si>
  <si>
    <t>2021-06-11 12:25:53</t>
  </si>
  <si>
    <t>102660464046</t>
  </si>
  <si>
    <t>2153736</t>
  </si>
  <si>
    <t>北京益田影人花园酒店</t>
  </si>
  <si>
    <t>马娟</t>
  </si>
  <si>
    <t>2021-06-11 11:56:16</t>
  </si>
  <si>
    <t>2153676</t>
  </si>
  <si>
    <t>203.00</t>
  </si>
  <si>
    <t>2021-06-11 11:10:37</t>
  </si>
  <si>
    <t>2153598</t>
  </si>
  <si>
    <t>888.00</t>
  </si>
  <si>
    <t>2021-06-11 10:09:30</t>
  </si>
  <si>
    <t>2153580</t>
  </si>
  <si>
    <t>张贞煜,鲍琨</t>
  </si>
  <si>
    <t>712.00</t>
  </si>
  <si>
    <t>2021-06-11 09:56:07</t>
  </si>
  <si>
    <t>2153564</t>
  </si>
  <si>
    <t>379.00</t>
  </si>
  <si>
    <t>2021-06-11 09:47:29</t>
  </si>
  <si>
    <t>2153436</t>
  </si>
  <si>
    <t>184.00</t>
  </si>
  <si>
    <t>2021-06-11 05:45:18</t>
  </si>
  <si>
    <t>102660119397</t>
  </si>
  <si>
    <t>2153380</t>
  </si>
  <si>
    <t>绍兴沃德酒店</t>
  </si>
  <si>
    <t>李晓冬</t>
  </si>
  <si>
    <t>162.00</t>
  </si>
  <si>
    <t>2021-06-11 01:14:15</t>
  </si>
  <si>
    <t>102660299389</t>
  </si>
  <si>
    <t>2153373</t>
  </si>
  <si>
    <t>大连度眠设计师民宿</t>
  </si>
  <si>
    <t>李恒洋</t>
  </si>
  <si>
    <t>380.00</t>
  </si>
  <si>
    <t>2021-06-11 00:55:22</t>
  </si>
  <si>
    <t>102660034334</t>
  </si>
  <si>
    <t>2153340</t>
  </si>
  <si>
    <t>安顺雅丽君安大酒店</t>
  </si>
  <si>
    <t>杨冬文</t>
  </si>
  <si>
    <t>2021-06-11 00:20:27</t>
  </si>
  <si>
    <t>2153320</t>
  </si>
  <si>
    <t>187.00</t>
  </si>
  <si>
    <t>2021-06-10 23:58:13</t>
  </si>
  <si>
    <t>2153305</t>
  </si>
  <si>
    <t>206.00</t>
  </si>
  <si>
    <t>2021-06-10 23:40:47</t>
  </si>
  <si>
    <t>102659184268</t>
  </si>
  <si>
    <t>2153197</t>
  </si>
  <si>
    <t>吴奕龙,董怡君</t>
  </si>
  <si>
    <t>446.00</t>
  </si>
  <si>
    <t>2021-06-10 22:30:37</t>
  </si>
  <si>
    <t>102659232043</t>
  </si>
  <si>
    <t>2153172</t>
  </si>
  <si>
    <t>如家酒店·neo(临夏中心广场店)</t>
  </si>
  <si>
    <t>杨晶宇</t>
  </si>
  <si>
    <t>2021-06-10 22:23:02</t>
  </si>
  <si>
    <t>2153170</t>
  </si>
  <si>
    <t>沽源禾悦酒店</t>
  </si>
  <si>
    <t>2021-06-10 22:22:55</t>
  </si>
  <si>
    <t>2153165</t>
  </si>
  <si>
    <t>2021-06-10 22:20:16</t>
  </si>
  <si>
    <t>2153128</t>
  </si>
  <si>
    <t>223.00</t>
  </si>
  <si>
    <t>2021-06-10 21:58:46</t>
  </si>
  <si>
    <t>2153125</t>
  </si>
  <si>
    <t>2021-06-10 21:58:09</t>
  </si>
  <si>
    <t>2153122</t>
  </si>
  <si>
    <t>2021-06-10 21:56:17</t>
  </si>
  <si>
    <t>2152825</t>
  </si>
  <si>
    <t>239.00</t>
  </si>
  <si>
    <t>2021-06-10 18:46:12</t>
  </si>
  <si>
    <t>2152816</t>
  </si>
  <si>
    <t>290.00</t>
  </si>
  <si>
    <t>2021-06-10 18:38:43</t>
  </si>
  <si>
    <t>2152563</t>
  </si>
  <si>
    <t>340.00</t>
  </si>
  <si>
    <t>2021-06-10 15:42:25</t>
  </si>
  <si>
    <t>102659574956</t>
  </si>
  <si>
    <t>2152538</t>
  </si>
  <si>
    <t>宝龙艺悦酒店(上海吴泾闵行紫竹华师大交大店)</t>
  </si>
  <si>
    <t>林沐东</t>
  </si>
  <si>
    <t>373.00</t>
  </si>
  <si>
    <t>2021-06-10 15:21:42</t>
  </si>
  <si>
    <t>2152304</t>
  </si>
  <si>
    <t>329.00</t>
  </si>
  <si>
    <t>2021-06-10 12:23:10</t>
  </si>
  <si>
    <t>102659959672</t>
  </si>
  <si>
    <t>2152264</t>
  </si>
  <si>
    <t>恒莱轻奢酒店（昆明肿瘤医院店）</t>
  </si>
  <si>
    <t>徐文</t>
  </si>
  <si>
    <t>2021-06-10 11:54:57</t>
  </si>
  <si>
    <t>102659999273</t>
  </si>
  <si>
    <t>2152253</t>
  </si>
  <si>
    <t>城市便捷酒店（嘉鱼发展大道店）</t>
  </si>
  <si>
    <t>熊超</t>
  </si>
  <si>
    <t>2021-06-10 11:56:17</t>
  </si>
  <si>
    <t>2152242</t>
  </si>
  <si>
    <t>230.00</t>
  </si>
  <si>
    <t>2021-06-10 11:37:14</t>
  </si>
  <si>
    <t>2152181</t>
  </si>
  <si>
    <t>294.00</t>
  </si>
  <si>
    <t>2021-06-10 10:50:20</t>
  </si>
  <si>
    <t>102659713169</t>
  </si>
  <si>
    <t>2152167</t>
  </si>
  <si>
    <t>于秀</t>
  </si>
  <si>
    <t>2021-06-10 10:41:45</t>
  </si>
  <si>
    <t>102659860300</t>
  </si>
  <si>
    <t>2152130</t>
  </si>
  <si>
    <t>天津802公寓</t>
  </si>
  <si>
    <t>史晓艺</t>
  </si>
  <si>
    <t>79.00</t>
  </si>
  <si>
    <t>2021-06-10 10:09:23</t>
  </si>
  <si>
    <t>2152108</t>
  </si>
  <si>
    <t>458.00</t>
  </si>
  <si>
    <t>2021-06-10 09:49:45</t>
  </si>
  <si>
    <t>2152085</t>
  </si>
  <si>
    <t>格林豪泰商务酒店（义乌国际商贸城店）</t>
  </si>
  <si>
    <t>448.00</t>
  </si>
  <si>
    <t>2021-06-10 09:30:32</t>
  </si>
  <si>
    <t>102659517863</t>
  </si>
  <si>
    <t>2151988</t>
  </si>
  <si>
    <t>锦江之星品尚(哈尔滨中央大街店)</t>
  </si>
  <si>
    <t>赵天驰</t>
  </si>
  <si>
    <t>231.00</t>
  </si>
  <si>
    <t>2021-06-10 07:29:52</t>
  </si>
  <si>
    <t>2151920</t>
  </si>
  <si>
    <t>148.00</t>
  </si>
  <si>
    <t>2021-06-10 01:57:16</t>
  </si>
  <si>
    <t>2151876</t>
  </si>
  <si>
    <t>汤祥波,赵春柳</t>
  </si>
  <si>
    <t>1064.00</t>
  </si>
  <si>
    <t>2021-06-10 00:26:27</t>
  </si>
  <si>
    <t>2151844</t>
  </si>
  <si>
    <t>114.00</t>
  </si>
  <si>
    <t>2021-06-09 23:35:16</t>
  </si>
  <si>
    <t>2151831</t>
  </si>
  <si>
    <t>259.00</t>
  </si>
  <si>
    <t>2021-06-09 23:23:15</t>
  </si>
  <si>
    <t>2151819</t>
  </si>
  <si>
    <t>214.00</t>
  </si>
  <si>
    <t>2021-06-09 23:07:28</t>
  </si>
  <si>
    <t>102658282510</t>
  </si>
  <si>
    <t>2151771</t>
  </si>
  <si>
    <t>和颐至尊酒店(上海临港滴水湖海洋公园店)</t>
  </si>
  <si>
    <t>金红娟</t>
  </si>
  <si>
    <t>896.00</t>
  </si>
  <si>
    <t>2021-06-09 22:34:44</t>
  </si>
  <si>
    <t>2151741</t>
  </si>
  <si>
    <t>768.99</t>
  </si>
  <si>
    <t>2021-06-09 22:12:42</t>
  </si>
  <si>
    <t>102658497105</t>
  </si>
  <si>
    <t>2151635</t>
  </si>
  <si>
    <t>如家商旅酒店(大连中心医院春柳地铁站机场店)</t>
  </si>
  <si>
    <t>高伟</t>
  </si>
  <si>
    <t>2021-06-09 21:07:09</t>
  </si>
  <si>
    <t>2151604</t>
  </si>
  <si>
    <t>352.00</t>
  </si>
  <si>
    <t>2021-06-09 20:48:00</t>
  </si>
  <si>
    <t>2151603</t>
  </si>
  <si>
    <t>布丁酒店(北京西站南广场马连道茶城店)</t>
  </si>
  <si>
    <t>495.00</t>
  </si>
  <si>
    <t>2021-06-09 20:52:08</t>
  </si>
  <si>
    <t>2151513</t>
  </si>
  <si>
    <t>如家酒店(青岛台东步行街海信立交桥店)</t>
  </si>
  <si>
    <t>382.00</t>
  </si>
  <si>
    <t>2021-06-09 19:58:50</t>
  </si>
  <si>
    <t>2151473</t>
  </si>
  <si>
    <t>585.00</t>
  </si>
  <si>
    <t>2021-06-09 19:27:35</t>
  </si>
  <si>
    <t>2151234</t>
  </si>
  <si>
    <t>陈辉,贾旭东</t>
  </si>
  <si>
    <t>1266.00</t>
  </si>
  <si>
    <t>2021-06-09 17:02:03</t>
  </si>
  <si>
    <t>102658995221</t>
  </si>
  <si>
    <t>2151107</t>
  </si>
  <si>
    <t>可临宁连锁酒店(青岛海南岛路店)</t>
  </si>
  <si>
    <t>林非凡</t>
  </si>
  <si>
    <t>364.00</t>
  </si>
  <si>
    <t>2021-06-09 15:33:36</t>
  </si>
  <si>
    <t>102658528110</t>
  </si>
  <si>
    <t>2151098</t>
  </si>
  <si>
    <t>呼伦贝尔九头鸟商务宾馆</t>
  </si>
  <si>
    <t>刘辉</t>
  </si>
  <si>
    <t>2021-06-09 15:32:55</t>
  </si>
  <si>
    <t>102658578635</t>
  </si>
  <si>
    <t>2150983</t>
  </si>
  <si>
    <t>莫泰168(昆山国际博览中心花桥地铁站店)</t>
  </si>
  <si>
    <t>赵治</t>
  </si>
  <si>
    <t>442.00</t>
  </si>
  <si>
    <t>2021-06-09 14:02:43</t>
  </si>
  <si>
    <t>2150887</t>
  </si>
  <si>
    <t>143.00</t>
  </si>
  <si>
    <t>2021-06-09 12:57:03</t>
  </si>
  <si>
    <t>102658665240</t>
  </si>
  <si>
    <t>2150701</t>
  </si>
  <si>
    <t>西安雾隐梧桐青年旅社</t>
  </si>
  <si>
    <t>张群</t>
  </si>
  <si>
    <t>2021-06-09 10:32:53</t>
  </si>
  <si>
    <t>2150613</t>
  </si>
  <si>
    <t>如家云上四季连锁酒店（昆明南屏步行街景星店）</t>
  </si>
  <si>
    <t>112.00</t>
  </si>
  <si>
    <t>2021-06-09 09:24:39</t>
  </si>
  <si>
    <t>2150565</t>
  </si>
  <si>
    <t>338.00</t>
  </si>
  <si>
    <t>2021-06-09 08:25:43</t>
  </si>
  <si>
    <t>102658540687</t>
  </si>
  <si>
    <t>2150480</t>
  </si>
  <si>
    <t>瑞达酒店(重庆大礼堂店)</t>
  </si>
  <si>
    <t>王金菊</t>
  </si>
  <si>
    <t>2021-06-09 04:09:25</t>
  </si>
  <si>
    <t>102657849090</t>
  </si>
  <si>
    <t>2150328</t>
  </si>
  <si>
    <t>北京金地来商务会馆</t>
  </si>
  <si>
    <t>王伟平</t>
  </si>
  <si>
    <t>2021-06-08 22:40:36</t>
  </si>
  <si>
    <t>2150320</t>
  </si>
  <si>
    <t>644.00</t>
  </si>
  <si>
    <t>2021-06-08 22:36:51</t>
  </si>
  <si>
    <t>2150293</t>
  </si>
  <si>
    <t>杭州漫果酒店</t>
  </si>
  <si>
    <t>215.00</t>
  </si>
  <si>
    <t>2021-06-08 22:19:14</t>
  </si>
  <si>
    <t>102657807923</t>
  </si>
  <si>
    <t>2150283</t>
  </si>
  <si>
    <t>避暑山庄丽日骏怡酒店</t>
  </si>
  <si>
    <t>唐纯</t>
  </si>
  <si>
    <t>282.00</t>
  </si>
  <si>
    <t>2021-06-08 22:14:13</t>
  </si>
  <si>
    <t>2150261</t>
  </si>
  <si>
    <t>122.00</t>
  </si>
  <si>
    <t>2021-06-08 21:54:33</t>
  </si>
  <si>
    <t>102657518994</t>
  </si>
  <si>
    <t>2149949</t>
  </si>
  <si>
    <t>巷子酒店(大连机场迎客路店)</t>
  </si>
  <si>
    <t>李朋</t>
  </si>
  <si>
    <t>2021-06-08 18:53:11</t>
  </si>
  <si>
    <t>2149909</t>
  </si>
  <si>
    <t>维也纳国际酒店（楚雄瑞特店）</t>
  </si>
  <si>
    <t>263.00</t>
  </si>
  <si>
    <t>2021-06-08 18:28:19</t>
  </si>
  <si>
    <t>2149764</t>
  </si>
  <si>
    <t>320.00</t>
  </si>
  <si>
    <t>2021-06-08 17:03:01</t>
  </si>
  <si>
    <t>2149757</t>
  </si>
  <si>
    <t>2021-06-08 17:03:05</t>
  </si>
  <si>
    <t>2149705</t>
  </si>
  <si>
    <t>2021-06-08 16:14:45</t>
  </si>
  <si>
    <t>102657639767</t>
  </si>
  <si>
    <t>2149632</t>
  </si>
  <si>
    <t>2021-06-08 15:13:08</t>
  </si>
  <si>
    <t>2149596</t>
  </si>
  <si>
    <t>居佳联合连锁酒店（火车站店）</t>
  </si>
  <si>
    <t>2021-06-08 14:45:39</t>
  </si>
  <si>
    <t>2149427</t>
  </si>
  <si>
    <t>240.00</t>
  </si>
  <si>
    <t>2021-06-08 12:36:06</t>
  </si>
  <si>
    <t>102657091699</t>
  </si>
  <si>
    <t>2149181</t>
  </si>
  <si>
    <t>涂强</t>
  </si>
  <si>
    <t>2021-06-08 09:28:26</t>
  </si>
  <si>
    <t>2149047</t>
  </si>
  <si>
    <t>105.00</t>
  </si>
  <si>
    <t>2021-06-08 00:55:36</t>
  </si>
  <si>
    <t>2148993</t>
  </si>
  <si>
    <t>2021-06-08 14:34:19</t>
  </si>
  <si>
    <t>2148967</t>
  </si>
  <si>
    <t>2021-06-07 22:42:51</t>
  </si>
  <si>
    <t>102656322594</t>
  </si>
  <si>
    <t>2148900</t>
  </si>
  <si>
    <t>宜尚酒店(长沙湘雅附二店)</t>
  </si>
  <si>
    <t>罗文骞</t>
  </si>
  <si>
    <t>267.00</t>
  </si>
  <si>
    <t>2021-06-07 21:46:13</t>
  </si>
  <si>
    <t>2148888</t>
  </si>
  <si>
    <t>200.00</t>
  </si>
  <si>
    <t>2021-06-07 21:32:53</t>
  </si>
  <si>
    <t>2148792</t>
  </si>
  <si>
    <t>五龙道宾馆</t>
  </si>
  <si>
    <t>302.00</t>
  </si>
  <si>
    <t>2021-06-07 19:58:30</t>
  </si>
  <si>
    <t>102656735872</t>
  </si>
  <si>
    <t>2148754</t>
  </si>
  <si>
    <t>尚优酒店(贵阳永安寺街店)</t>
  </si>
  <si>
    <t>杜欢</t>
  </si>
  <si>
    <t>2021-06-07 19:22:13</t>
  </si>
  <si>
    <t>102656994346</t>
  </si>
  <si>
    <t>2148495</t>
  </si>
  <si>
    <t>如家·neo(南京夫子庙地铁站平江府路店)</t>
  </si>
  <si>
    <t>刘映希</t>
  </si>
  <si>
    <t>2021-06-07 15:32:38</t>
  </si>
  <si>
    <t>102656206897</t>
  </si>
  <si>
    <t>2148391</t>
  </si>
  <si>
    <t>喆啡酒店(庐山牯岭街店)(原天山商务酒店)</t>
  </si>
  <si>
    <t>张桦</t>
  </si>
  <si>
    <t>2021-06-07 13:56:41</t>
  </si>
  <si>
    <t>102656952822</t>
  </si>
  <si>
    <t>2147971</t>
  </si>
  <si>
    <t>汉庭酒店(北京望京花家地店)</t>
  </si>
  <si>
    <t>李晓禾</t>
  </si>
  <si>
    <t>335.00</t>
  </si>
  <si>
    <t>2021-06-07 03:46:25</t>
  </si>
  <si>
    <t>102656523722</t>
  </si>
  <si>
    <t>2147958</t>
  </si>
  <si>
    <t>汇客酒店(成都石油大学店)</t>
  </si>
  <si>
    <t>林森</t>
  </si>
  <si>
    <t>2021-06-07 02:12:24</t>
  </si>
  <si>
    <t>102656995012</t>
  </si>
  <si>
    <t>2147950</t>
  </si>
  <si>
    <t>如家酒店(上海虹桥国家会展中心徐盈路地铁站店)</t>
  </si>
  <si>
    <t>莫锦秀</t>
  </si>
  <si>
    <t>688.00</t>
  </si>
  <si>
    <t>2021-06-07 01:46:11</t>
  </si>
  <si>
    <t>102655894909</t>
  </si>
  <si>
    <t>2147876</t>
  </si>
  <si>
    <t>如家驿居酒店(北京南站木樨园店)</t>
  </si>
  <si>
    <t>高敏</t>
  </si>
  <si>
    <t>2021-06-06 23:15:42</t>
  </si>
  <si>
    <t>102655763291</t>
  </si>
  <si>
    <t>2147314</t>
  </si>
  <si>
    <t>如家酒店·neo(上海江苏路地铁站店)</t>
  </si>
  <si>
    <t>乐之韵</t>
  </si>
  <si>
    <t>275.00</t>
  </si>
  <si>
    <t>2021-06-06 14:56:46</t>
  </si>
  <si>
    <t>2147090</t>
  </si>
  <si>
    <t>111.00</t>
  </si>
  <si>
    <t>2021-06-06 11:35:47</t>
  </si>
  <si>
    <t>2147081</t>
  </si>
  <si>
    <t>史志升,史君晴</t>
  </si>
  <si>
    <t>2766.00</t>
  </si>
  <si>
    <t>2021-06-06 11:59:27</t>
  </si>
  <si>
    <t>102655970803</t>
  </si>
  <si>
    <t>2146980</t>
  </si>
  <si>
    <t>如家驿居酒店（北京新天坛医院花乡东桥地铁站店）</t>
  </si>
  <si>
    <t>王飞</t>
  </si>
  <si>
    <t>2021-06-06 09:39:37</t>
  </si>
  <si>
    <t>102655189293</t>
  </si>
  <si>
    <t>2146758</t>
  </si>
  <si>
    <t>太原聚源宾馆</t>
  </si>
  <si>
    <t>高雅欣</t>
  </si>
  <si>
    <t>2021-06-06 00:09:10</t>
  </si>
  <si>
    <t>2146752</t>
  </si>
  <si>
    <t>97.00</t>
  </si>
  <si>
    <t>2021-06-05 23:54:33</t>
  </si>
  <si>
    <t>2146731</t>
  </si>
  <si>
    <t>尚客优品酒店（怀宁振宁路店）</t>
  </si>
  <si>
    <t>163.00</t>
  </si>
  <si>
    <t>2021-06-05 23:24:48</t>
  </si>
  <si>
    <t>2146588</t>
  </si>
  <si>
    <t>161.00</t>
  </si>
  <si>
    <t>2021-06-05 21:53:57</t>
  </si>
  <si>
    <t>2146575</t>
  </si>
  <si>
    <t>830.01</t>
  </si>
  <si>
    <t>2021-06-05 21:46:44</t>
  </si>
  <si>
    <t>102654996868</t>
  </si>
  <si>
    <t>2146430</t>
  </si>
  <si>
    <t>梓潼尚栖大酒店</t>
  </si>
  <si>
    <t>王淑芹</t>
  </si>
  <si>
    <t>124.00</t>
  </si>
  <si>
    <t>2021-06-05 20:18:00</t>
  </si>
  <si>
    <t>2146422</t>
  </si>
  <si>
    <t>锦江之星（秦皇岛东山浴场店）</t>
  </si>
  <si>
    <t>苏彬,周笳</t>
  </si>
  <si>
    <t>398.00</t>
  </si>
  <si>
    <t>2021-06-05 20:10:46</t>
  </si>
  <si>
    <t>102654410523</t>
  </si>
  <si>
    <t>2146313</t>
  </si>
  <si>
    <t>白玉兰酒店(上海闵行吴泾华师大店)</t>
  </si>
  <si>
    <t>曹文俏</t>
  </si>
  <si>
    <t>211.00</t>
  </si>
  <si>
    <t>2021-06-05 18:59:36</t>
  </si>
  <si>
    <t>2145949</t>
  </si>
  <si>
    <t>199.00</t>
  </si>
  <si>
    <t>2021-06-05 14:11:33</t>
  </si>
  <si>
    <t>102654040496</t>
  </si>
  <si>
    <t>2145707</t>
  </si>
  <si>
    <t>中都草原聚汗轩农庄</t>
  </si>
  <si>
    <t>张晶</t>
  </si>
  <si>
    <t>2021-06-05 10:53:47</t>
  </si>
  <si>
    <t>102653767938</t>
  </si>
  <si>
    <t>2145338</t>
  </si>
  <si>
    <t>希岸轻雅酒店（青岛台东步行街店）</t>
  </si>
  <si>
    <t>张一鸣</t>
  </si>
  <si>
    <t>369.00</t>
  </si>
  <si>
    <t>2021-06-04 22:34:59</t>
  </si>
  <si>
    <t>102653427039</t>
  </si>
  <si>
    <t>2145016</t>
  </si>
  <si>
    <t>如家酒店(铜川新区市政府斯正街店)</t>
  </si>
  <si>
    <t>汪莘轲</t>
  </si>
  <si>
    <t>2021-06-04 19:12:00</t>
  </si>
  <si>
    <t>2144519</t>
  </si>
  <si>
    <t>463.00</t>
  </si>
  <si>
    <t>2021-06-04 13:07:32</t>
  </si>
  <si>
    <t>2144473</t>
  </si>
  <si>
    <t>尚客优酒店（五台华严寺店）</t>
  </si>
  <si>
    <t>罗沛凡,刘秋桔</t>
  </si>
  <si>
    <t>372.00</t>
  </si>
  <si>
    <t>2021-06-04 12:41:30</t>
  </si>
  <si>
    <t>102652347354</t>
  </si>
  <si>
    <t>2143887</t>
  </si>
  <si>
    <t>郑云浩</t>
  </si>
  <si>
    <t>431.00</t>
  </si>
  <si>
    <t>2021-06-03 22:23:49</t>
  </si>
  <si>
    <t>2143809</t>
  </si>
  <si>
    <t>233.00</t>
  </si>
  <si>
    <t>2021-06-03 21:18:43</t>
  </si>
  <si>
    <t>2143549</t>
  </si>
  <si>
    <t>紫玄酒店（南京中央门店）</t>
  </si>
  <si>
    <t>645.00</t>
  </si>
  <si>
    <t>2021-06-03 18:40:32</t>
  </si>
  <si>
    <t>2142365</t>
  </si>
  <si>
    <t>2021-06-02 21:28:27</t>
  </si>
  <si>
    <t>2142222</t>
  </si>
  <si>
    <t>如家酒店(上海张江高科唐镇地铁站店）</t>
  </si>
  <si>
    <t>2021-06-02 20:02:36</t>
  </si>
  <si>
    <t>2141942</t>
  </si>
  <si>
    <t>677.00</t>
  </si>
  <si>
    <t>2021-06-02 17:01:21</t>
  </si>
  <si>
    <t>102650307025</t>
  </si>
  <si>
    <t>2021-06-01</t>
  </si>
  <si>
    <t>2140956</t>
  </si>
  <si>
    <t>朱家尖东沙湾农家乐</t>
  </si>
  <si>
    <t>李丽芬</t>
  </si>
  <si>
    <t>269.00</t>
  </si>
  <si>
    <t>2021-06-01 22:06:33</t>
  </si>
  <si>
    <t>102650836272</t>
  </si>
  <si>
    <t>2139998</t>
  </si>
  <si>
    <t>烟台新青年时尚旅馆</t>
  </si>
  <si>
    <t>杨乐</t>
  </si>
  <si>
    <t>2021-06-01 08:47:38</t>
  </si>
  <si>
    <t>2139743</t>
  </si>
  <si>
    <t>472.00</t>
  </si>
  <si>
    <t>2021-05-31 21:35:27</t>
  </si>
  <si>
    <t>2139653</t>
  </si>
  <si>
    <t>217.00</t>
  </si>
  <si>
    <t>2021-05-31 20:29:46</t>
  </si>
  <si>
    <t>102649035279</t>
  </si>
  <si>
    <t>2139572</t>
  </si>
  <si>
    <t>橙客连锁酒店(包头白云路店)</t>
  </si>
  <si>
    <t>徐小燕</t>
  </si>
  <si>
    <t>2021-05-31 19:40:18</t>
  </si>
  <si>
    <t>2139378</t>
  </si>
  <si>
    <t>速8酒店(上海虹桥国展中心涞亭北路店)</t>
  </si>
  <si>
    <t>748.00</t>
  </si>
  <si>
    <t>2021-05-31 17:16:34</t>
  </si>
  <si>
    <t>102649447920</t>
  </si>
  <si>
    <t>2139292</t>
  </si>
  <si>
    <t>北京中工大厦</t>
  </si>
  <si>
    <t>郑佳</t>
  </si>
  <si>
    <t>2021-05-31 16:14:18</t>
  </si>
  <si>
    <t>102649843221</t>
  </si>
  <si>
    <t>2139291</t>
  </si>
  <si>
    <t>2021-05-31 16:14:15</t>
  </si>
  <si>
    <t>2138926</t>
  </si>
  <si>
    <t>648.00</t>
  </si>
  <si>
    <t>2021-05-31 11:08:31</t>
  </si>
  <si>
    <t>102648974533</t>
  </si>
  <si>
    <t>2138246</t>
  </si>
  <si>
    <t>万思怡</t>
  </si>
  <si>
    <t>236.00</t>
  </si>
  <si>
    <t>2021-05-30 18:35:27</t>
  </si>
  <si>
    <t>102648949124</t>
  </si>
  <si>
    <t>2138034</t>
  </si>
  <si>
    <t>如家派柏·云酒店(宁德汽车南站万达广场店)</t>
  </si>
  <si>
    <t>詹云</t>
  </si>
  <si>
    <t>2021-05-30 14:39:18</t>
  </si>
  <si>
    <t>2137912</t>
  </si>
  <si>
    <t>派酒店(北京牡丹园龙翔店)</t>
  </si>
  <si>
    <t>246.00</t>
  </si>
  <si>
    <t>2021-05-30 12:40:41</t>
  </si>
  <si>
    <t>102648635064</t>
  </si>
  <si>
    <t>2137662</t>
  </si>
  <si>
    <t>洪江黔阳古城房车露营公园</t>
  </si>
  <si>
    <t>徐娟</t>
  </si>
  <si>
    <t>2021-05-30 07:29:52</t>
  </si>
  <si>
    <t>2137547</t>
  </si>
  <si>
    <t>255.00</t>
  </si>
  <si>
    <t>2021-05-29 23:43:07</t>
  </si>
  <si>
    <t>102645551681</t>
  </si>
  <si>
    <t>2021-05-27</t>
  </si>
  <si>
    <t>2134625</t>
  </si>
  <si>
    <t>启东国瑞豪生大酒店</t>
  </si>
  <si>
    <t>秦超</t>
  </si>
  <si>
    <t>2021-05-27 22:35:24</t>
  </si>
  <si>
    <t>102645166886</t>
  </si>
  <si>
    <t>2133379</t>
  </si>
  <si>
    <t>派酒店(北京角门西地铁站店)</t>
  </si>
  <si>
    <t>段永旺</t>
  </si>
  <si>
    <t>2021-05-27 10:16:04</t>
  </si>
  <si>
    <t>2132504</t>
  </si>
  <si>
    <t>99旅馆连锁（上海松江影视乐园店）</t>
  </si>
  <si>
    <t>110.00</t>
  </si>
  <si>
    <t>2021-05-26 17:42:55</t>
  </si>
  <si>
    <t>2131677</t>
  </si>
  <si>
    <t>Y酒店(无锡南禅寺店)</t>
  </si>
  <si>
    <t>313.00</t>
  </si>
  <si>
    <t>2021-05-26 00:01:52</t>
  </si>
  <si>
    <t>102643448776</t>
  </si>
  <si>
    <t>2131168</t>
  </si>
  <si>
    <t>北京阳坊胜利饭店</t>
  </si>
  <si>
    <t>付振兴</t>
  </si>
  <si>
    <t>2021-05-25 18:06:38</t>
  </si>
  <si>
    <t>2130689</t>
  </si>
  <si>
    <t>523.00</t>
  </si>
  <si>
    <t>2021-05-25 12:25:54</t>
  </si>
  <si>
    <t>2130211</t>
  </si>
  <si>
    <t>165.00</t>
  </si>
  <si>
    <t>2021-05-24 23:26:26</t>
  </si>
  <si>
    <t>2126811</t>
  </si>
  <si>
    <t>2021-05-22 02:13:20</t>
  </si>
  <si>
    <t>2113220</t>
  </si>
  <si>
    <t>2021-05-13 16:26:34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</si>
</sst>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9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3" borderId="14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3" fillId="21" borderId="16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4" fillId="21" borderId="12" applyNumberFormat="0" applyAlignment="0" applyProtection="0">
      <alignment vertical="center"/>
    </xf>
    <xf numFmtId="0" fontId="31" fillId="20" borderId="15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5714285714286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111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111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9" t="s">
        <v>89</v>
      </c>
      <c r="S3" s="10" t="s">
        <v>19</v>
      </c>
      <c r="T3" s="7"/>
      <c r="U3" s="9" t="s">
        <v>19</v>
      </c>
      <c r="V3" s="9" t="s">
        <v>89</v>
      </c>
      <c r="W3" s="10" t="s">
        <v>90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97</v>
      </c>
      <c r="O4" s="7" t="s">
        <v>79</v>
      </c>
      <c r="P4" s="7" t="s">
        <v>98</v>
      </c>
      <c r="Q4" s="7"/>
      <c r="R4" s="9" t="s">
        <v>99</v>
      </c>
      <c r="S4" s="10" t="s">
        <v>19</v>
      </c>
      <c r="T4" s="7"/>
      <c r="U4" s="9" t="s">
        <v>19</v>
      </c>
      <c r="V4" s="9" t="s">
        <v>99</v>
      </c>
      <c r="W4" s="10" t="s">
        <v>100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2</v>
      </c>
      <c r="M5" s="7">
        <v>2</v>
      </c>
      <c r="N5" s="7" t="s">
        <v>107</v>
      </c>
      <c r="O5" s="7" t="s">
        <v>78</v>
      </c>
      <c r="P5" s="7" t="s">
        <v>98</v>
      </c>
      <c r="Q5" s="7"/>
      <c r="R5" s="9" t="s">
        <v>108</v>
      </c>
      <c r="S5" s="10" t="s">
        <v>19</v>
      </c>
      <c r="T5" s="7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107</v>
      </c>
      <c r="O6" s="7" t="s">
        <v>79</v>
      </c>
      <c r="P6" s="7" t="s">
        <v>98</v>
      </c>
      <c r="Q6" s="7"/>
      <c r="R6" s="9" t="s">
        <v>116</v>
      </c>
      <c r="S6" s="10" t="s">
        <v>19</v>
      </c>
      <c r="T6" s="7"/>
      <c r="U6" s="9" t="s">
        <v>19</v>
      </c>
      <c r="V6" s="9" t="s">
        <v>116</v>
      </c>
      <c r="W6" s="10" t="s">
        <v>100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123</v>
      </c>
      <c r="O7" s="7" t="s">
        <v>79</v>
      </c>
      <c r="P7" s="7" t="s">
        <v>98</v>
      </c>
      <c r="Q7" s="7"/>
      <c r="R7" s="9" t="s">
        <v>124</v>
      </c>
      <c r="S7" s="10" t="s">
        <v>19</v>
      </c>
      <c r="T7" s="7"/>
      <c r="U7" s="9" t="s">
        <v>19</v>
      </c>
      <c r="V7" s="9" t="s">
        <v>124</v>
      </c>
      <c r="W7" s="10" t="s">
        <v>125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2</v>
      </c>
      <c r="M8" s="7">
        <v>1</v>
      </c>
      <c r="N8" s="7" t="s">
        <v>123</v>
      </c>
      <c r="O8" s="7" t="s">
        <v>79</v>
      </c>
      <c r="P8" s="7" t="s">
        <v>98</v>
      </c>
      <c r="Q8" s="7"/>
      <c r="R8" s="9" t="s">
        <v>132</v>
      </c>
      <c r="S8" s="10" t="s">
        <v>19</v>
      </c>
      <c r="T8" s="7"/>
      <c r="U8" s="9" t="s">
        <v>19</v>
      </c>
      <c r="V8" s="9" t="s">
        <v>132</v>
      </c>
      <c r="W8" s="10" t="s">
        <v>133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2</v>
      </c>
      <c r="M9" s="7">
        <v>1</v>
      </c>
      <c r="N9" s="7" t="s">
        <v>140</v>
      </c>
      <c r="O9" s="7" t="s">
        <v>79</v>
      </c>
      <c r="P9" s="7" t="s">
        <v>98</v>
      </c>
      <c r="Q9" s="7"/>
      <c r="R9" s="9" t="s">
        <v>141</v>
      </c>
      <c r="S9" s="10" t="s">
        <v>19</v>
      </c>
      <c r="T9" s="7"/>
      <c r="U9" s="9" t="s">
        <v>19</v>
      </c>
      <c r="V9" s="9" t="s">
        <v>141</v>
      </c>
      <c r="W9" s="10" t="s">
        <v>142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146</v>
      </c>
      <c r="H10" s="7" t="s">
        <v>147</v>
      </c>
      <c r="I10" s="7" t="s">
        <v>76</v>
      </c>
      <c r="J10" s="7" t="s">
        <v>2</v>
      </c>
      <c r="K10" s="7" t="s">
        <v>148</v>
      </c>
      <c r="L10" s="7">
        <v>1</v>
      </c>
      <c r="M10" s="7">
        <v>1</v>
      </c>
      <c r="N10" s="7" t="s">
        <v>78</v>
      </c>
      <c r="O10" s="7" t="s">
        <v>79</v>
      </c>
      <c r="P10" s="7" t="s">
        <v>98</v>
      </c>
      <c r="Q10" s="7"/>
      <c r="R10" s="9" t="s">
        <v>149</v>
      </c>
      <c r="S10" s="10" t="s">
        <v>19</v>
      </c>
      <c r="T10" s="7"/>
      <c r="U10" s="9" t="s">
        <v>19</v>
      </c>
      <c r="V10" s="9" t="s">
        <v>149</v>
      </c>
      <c r="W10" s="10" t="s">
        <v>150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157</v>
      </c>
      <c r="O11" s="7" t="s">
        <v>79</v>
      </c>
      <c r="P11" s="7" t="s">
        <v>98</v>
      </c>
      <c r="Q11" s="7"/>
      <c r="R11" s="9" t="s">
        <v>158</v>
      </c>
      <c r="S11" s="10" t="s">
        <v>19</v>
      </c>
      <c r="T11" s="7"/>
      <c r="U11" s="9" t="s">
        <v>19</v>
      </c>
      <c r="V11" s="9" t="s">
        <v>158</v>
      </c>
      <c r="W11" s="10" t="s">
        <v>159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162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163</v>
      </c>
      <c r="H12" s="7" t="s">
        <v>164</v>
      </c>
      <c r="I12" s="7" t="s">
        <v>76</v>
      </c>
      <c r="J12" s="7" t="s">
        <v>2</v>
      </c>
      <c r="K12" s="7" t="s">
        <v>165</v>
      </c>
      <c r="L12" s="7">
        <v>1</v>
      </c>
      <c r="M12" s="7">
        <v>2</v>
      </c>
      <c r="N12" s="7" t="s">
        <v>166</v>
      </c>
      <c r="O12" s="7" t="s">
        <v>78</v>
      </c>
      <c r="P12" s="7" t="s">
        <v>98</v>
      </c>
      <c r="Q12" s="7"/>
      <c r="R12" s="9" t="s">
        <v>167</v>
      </c>
      <c r="S12" s="10" t="s">
        <v>19</v>
      </c>
      <c r="T12" s="7"/>
      <c r="U12" s="9" t="s">
        <v>19</v>
      </c>
      <c r="V12" s="9" t="s">
        <v>167</v>
      </c>
      <c r="W12" s="10" t="s">
        <v>168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171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163</v>
      </c>
      <c r="H13" s="7" t="s">
        <v>164</v>
      </c>
      <c r="I13" s="7" t="s">
        <v>76</v>
      </c>
      <c r="J13" s="7" t="s">
        <v>2</v>
      </c>
      <c r="K13" s="7" t="s">
        <v>172</v>
      </c>
      <c r="L13" s="7">
        <v>1</v>
      </c>
      <c r="M13" s="7">
        <v>2</v>
      </c>
      <c r="N13" s="7" t="s">
        <v>166</v>
      </c>
      <c r="O13" s="7" t="s">
        <v>78</v>
      </c>
      <c r="P13" s="7" t="s">
        <v>98</v>
      </c>
      <c r="Q13" s="7"/>
      <c r="R13" s="9" t="s">
        <v>167</v>
      </c>
      <c r="S13" s="10" t="s">
        <v>19</v>
      </c>
      <c r="T13" s="7"/>
      <c r="U13" s="9" t="s">
        <v>19</v>
      </c>
      <c r="V13" s="9" t="s">
        <v>167</v>
      </c>
      <c r="W13" s="10" t="s">
        <v>168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174</v>
      </c>
      <c r="H14" s="7" t="s">
        <v>175</v>
      </c>
      <c r="I14" s="7" t="s">
        <v>76</v>
      </c>
      <c r="J14" s="7" t="s">
        <v>2</v>
      </c>
      <c r="K14" s="7" t="s">
        <v>176</v>
      </c>
      <c r="L14" s="7">
        <v>1</v>
      </c>
      <c r="M14" s="7">
        <v>2</v>
      </c>
      <c r="N14" s="7" t="s">
        <v>177</v>
      </c>
      <c r="O14" s="7" t="s">
        <v>78</v>
      </c>
      <c r="P14" s="7" t="s">
        <v>98</v>
      </c>
      <c r="Q14" s="7"/>
      <c r="R14" s="9" t="s">
        <v>178</v>
      </c>
      <c r="S14" s="10" t="s">
        <v>19</v>
      </c>
      <c r="T14" s="7"/>
      <c r="U14" s="9" t="s">
        <v>19</v>
      </c>
      <c r="V14" s="9" t="s">
        <v>178</v>
      </c>
      <c r="W14" s="10" t="s">
        <v>179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182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183</v>
      </c>
      <c r="H15" s="7" t="s">
        <v>184</v>
      </c>
      <c r="I15" s="7" t="s">
        <v>76</v>
      </c>
      <c r="J15" s="7" t="s">
        <v>2</v>
      </c>
      <c r="K15" s="7" t="s">
        <v>185</v>
      </c>
      <c r="L15" s="7">
        <v>1</v>
      </c>
      <c r="M15" s="7">
        <v>2</v>
      </c>
      <c r="N15" s="7" t="s">
        <v>186</v>
      </c>
      <c r="O15" s="7" t="s">
        <v>78</v>
      </c>
      <c r="P15" s="7" t="s">
        <v>98</v>
      </c>
      <c r="Q15" s="7"/>
      <c r="R15" s="9" t="s">
        <v>160</v>
      </c>
      <c r="S15" s="10" t="s">
        <v>19</v>
      </c>
      <c r="T15" s="7"/>
      <c r="U15" s="9" t="s">
        <v>19</v>
      </c>
      <c r="V15" s="9" t="s">
        <v>160</v>
      </c>
      <c r="W15" s="10" t="s">
        <v>187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190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191</v>
      </c>
      <c r="H16" s="7" t="s">
        <v>192</v>
      </c>
      <c r="I16" s="7" t="s">
        <v>76</v>
      </c>
      <c r="J16" s="7" t="s">
        <v>2</v>
      </c>
      <c r="K16" s="7" t="s">
        <v>193</v>
      </c>
      <c r="L16" s="7">
        <v>1</v>
      </c>
      <c r="M16" s="7">
        <v>2</v>
      </c>
      <c r="N16" s="7" t="s">
        <v>194</v>
      </c>
      <c r="O16" s="7" t="s">
        <v>78</v>
      </c>
      <c r="P16" s="7" t="s">
        <v>98</v>
      </c>
      <c r="Q16" s="7"/>
      <c r="R16" s="9" t="s">
        <v>195</v>
      </c>
      <c r="S16" s="10" t="s">
        <v>19</v>
      </c>
      <c r="T16" s="7"/>
      <c r="U16" s="9" t="s">
        <v>19</v>
      </c>
      <c r="V16" s="9" t="s">
        <v>195</v>
      </c>
      <c r="W16" s="10" t="s">
        <v>196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199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200</v>
      </c>
      <c r="H17" s="7" t="s">
        <v>201</v>
      </c>
      <c r="I17" s="7" t="s">
        <v>76</v>
      </c>
      <c r="J17" s="7" t="s">
        <v>2</v>
      </c>
      <c r="K17" s="7" t="s">
        <v>202</v>
      </c>
      <c r="L17" s="7">
        <v>1</v>
      </c>
      <c r="M17" s="7">
        <v>1</v>
      </c>
      <c r="N17" s="7" t="s">
        <v>186</v>
      </c>
      <c r="O17" s="7" t="s">
        <v>79</v>
      </c>
      <c r="P17" s="7" t="s">
        <v>98</v>
      </c>
      <c r="Q17" s="7"/>
      <c r="R17" s="9" t="s">
        <v>203</v>
      </c>
      <c r="S17" s="10" t="s">
        <v>19</v>
      </c>
      <c r="T17" s="7"/>
      <c r="U17" s="9" t="s">
        <v>19</v>
      </c>
      <c r="V17" s="9" t="s">
        <v>203</v>
      </c>
      <c r="W17" s="10" t="s">
        <v>187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206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207</v>
      </c>
      <c r="H18" s="7" t="s">
        <v>208</v>
      </c>
      <c r="I18" s="7" t="s">
        <v>76</v>
      </c>
      <c r="J18" s="7" t="s">
        <v>2</v>
      </c>
      <c r="K18" s="7" t="s">
        <v>209</v>
      </c>
      <c r="L18" s="7">
        <v>1</v>
      </c>
      <c r="M18" s="7">
        <v>1</v>
      </c>
      <c r="N18" s="7" t="s">
        <v>166</v>
      </c>
      <c r="O18" s="7" t="s">
        <v>79</v>
      </c>
      <c r="P18" s="7" t="s">
        <v>98</v>
      </c>
      <c r="Q18" s="7"/>
      <c r="R18" s="9" t="s">
        <v>210</v>
      </c>
      <c r="S18" s="10" t="s">
        <v>19</v>
      </c>
      <c r="T18" s="7"/>
      <c r="U18" s="9" t="s">
        <v>19</v>
      </c>
      <c r="V18" s="9" t="s">
        <v>210</v>
      </c>
      <c r="W18" s="10" t="s">
        <v>211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212</v>
      </c>
      <c r="AD18" t="s">
        <v>6</v>
      </c>
      <c r="AE18" t="s">
        <v>127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214</v>
      </c>
      <c r="H19" s="7" t="s">
        <v>215</v>
      </c>
      <c r="I19" s="7" t="s">
        <v>76</v>
      </c>
      <c r="J19" s="7" t="s">
        <v>2</v>
      </c>
      <c r="K19" s="7" t="s">
        <v>216</v>
      </c>
      <c r="L19" s="7">
        <v>1</v>
      </c>
      <c r="M19" s="7">
        <v>2</v>
      </c>
      <c r="N19" s="7" t="s">
        <v>78</v>
      </c>
      <c r="O19" s="7" t="s">
        <v>78</v>
      </c>
      <c r="P19" s="7" t="s">
        <v>98</v>
      </c>
      <c r="Q19" s="7"/>
      <c r="R19" s="9" t="s">
        <v>217</v>
      </c>
      <c r="S19" s="10" t="s">
        <v>19</v>
      </c>
      <c r="T19" s="7"/>
      <c r="U19" s="9" t="s">
        <v>19</v>
      </c>
      <c r="V19" s="9" t="s">
        <v>217</v>
      </c>
      <c r="W19" s="10" t="s">
        <v>218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221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222</v>
      </c>
      <c r="H20" s="7" t="s">
        <v>223</v>
      </c>
      <c r="I20" s="7" t="s">
        <v>76</v>
      </c>
      <c r="J20" s="7" t="s">
        <v>2</v>
      </c>
      <c r="K20" s="7" t="s">
        <v>224</v>
      </c>
      <c r="L20" s="7">
        <v>1</v>
      </c>
      <c r="M20" s="7">
        <v>1</v>
      </c>
      <c r="N20" s="7" t="s">
        <v>79</v>
      </c>
      <c r="O20" s="7" t="s">
        <v>79</v>
      </c>
      <c r="P20" s="7" t="s">
        <v>98</v>
      </c>
      <c r="Q20" s="7"/>
      <c r="R20" s="9" t="s">
        <v>225</v>
      </c>
      <c r="S20" s="10" t="s">
        <v>19</v>
      </c>
      <c r="T20" s="7"/>
      <c r="U20" s="9" t="s">
        <v>19</v>
      </c>
      <c r="V20" s="9" t="s">
        <v>225</v>
      </c>
      <c r="W20" s="10" t="s">
        <v>226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178</v>
      </c>
      <c r="AD20" t="s">
        <v>6</v>
      </c>
      <c r="AE20" t="s">
        <v>227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229</v>
      </c>
      <c r="H21" s="7" t="s">
        <v>230</v>
      </c>
      <c r="I21" s="7" t="s">
        <v>76</v>
      </c>
      <c r="J21" s="7" t="s">
        <v>2</v>
      </c>
      <c r="K21" s="7" t="s">
        <v>231</v>
      </c>
      <c r="L21" s="7">
        <v>1</v>
      </c>
      <c r="M21" s="7">
        <v>1</v>
      </c>
      <c r="N21" s="7" t="s">
        <v>79</v>
      </c>
      <c r="O21" s="7" t="s">
        <v>79</v>
      </c>
      <c r="P21" s="7" t="s">
        <v>98</v>
      </c>
      <c r="Q21" s="7"/>
      <c r="R21" s="9" t="s">
        <v>232</v>
      </c>
      <c r="S21" s="10" t="s">
        <v>19</v>
      </c>
      <c r="T21" s="7"/>
      <c r="U21" s="9" t="s">
        <v>19</v>
      </c>
      <c r="V21" s="9" t="s">
        <v>232</v>
      </c>
      <c r="W21" s="10" t="s">
        <v>233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109</v>
      </c>
      <c r="AD21" t="s">
        <v>6</v>
      </c>
      <c r="AE21" t="s">
        <v>234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235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236</v>
      </c>
      <c r="H22" s="7" t="s">
        <v>237</v>
      </c>
      <c r="I22" s="7" t="s">
        <v>76</v>
      </c>
      <c r="J22" s="7" t="s">
        <v>2</v>
      </c>
      <c r="K22" s="7" t="s">
        <v>238</v>
      </c>
      <c r="L22" s="7">
        <v>1</v>
      </c>
      <c r="M22" s="7">
        <v>1</v>
      </c>
      <c r="N22" s="7" t="s">
        <v>79</v>
      </c>
      <c r="O22" s="7" t="s">
        <v>79</v>
      </c>
      <c r="P22" s="7" t="s">
        <v>98</v>
      </c>
      <c r="Q22" s="7"/>
      <c r="R22" s="9" t="s">
        <v>239</v>
      </c>
      <c r="S22" s="10" t="s">
        <v>19</v>
      </c>
      <c r="T22" s="7"/>
      <c r="U22" s="9" t="s">
        <v>19</v>
      </c>
      <c r="V22" s="9" t="s">
        <v>239</v>
      </c>
      <c r="W22" s="10" t="s">
        <v>240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243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244</v>
      </c>
      <c r="H23" s="7" t="s">
        <v>245</v>
      </c>
      <c r="I23" s="7" t="s">
        <v>76</v>
      </c>
      <c r="J23" s="7" t="s">
        <v>2</v>
      </c>
      <c r="K23" s="7" t="s">
        <v>246</v>
      </c>
      <c r="L23" s="7">
        <v>1</v>
      </c>
      <c r="M23" s="7">
        <v>1</v>
      </c>
      <c r="N23" s="7" t="s">
        <v>247</v>
      </c>
      <c r="O23" s="7" t="s">
        <v>79</v>
      </c>
      <c r="P23" s="7" t="s">
        <v>98</v>
      </c>
      <c r="Q23" s="7"/>
      <c r="R23" s="9" t="s">
        <v>248</v>
      </c>
      <c r="S23" s="10" t="s">
        <v>19</v>
      </c>
      <c r="T23" s="7"/>
      <c r="U23" s="9" t="s">
        <v>19</v>
      </c>
      <c r="V23" s="9" t="s">
        <v>248</v>
      </c>
      <c r="W23" s="10" t="s">
        <v>249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252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253</v>
      </c>
      <c r="H24" s="7" t="s">
        <v>254</v>
      </c>
      <c r="I24" s="7" t="s">
        <v>76</v>
      </c>
      <c r="J24" s="7" t="s">
        <v>2</v>
      </c>
      <c r="K24" s="7" t="s">
        <v>255</v>
      </c>
      <c r="L24" s="7">
        <v>1</v>
      </c>
      <c r="M24" s="7">
        <v>2</v>
      </c>
      <c r="N24" s="7" t="s">
        <v>256</v>
      </c>
      <c r="O24" s="7" t="s">
        <v>78</v>
      </c>
      <c r="P24" s="7" t="s">
        <v>98</v>
      </c>
      <c r="Q24" s="7"/>
      <c r="R24" s="9" t="s">
        <v>257</v>
      </c>
      <c r="S24" s="10" t="s">
        <v>19</v>
      </c>
      <c r="T24" s="7"/>
      <c r="U24" s="9" t="s">
        <v>19</v>
      </c>
      <c r="V24" s="9" t="s">
        <v>257</v>
      </c>
      <c r="W24" s="10" t="s">
        <v>258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259</v>
      </c>
      <c r="AD24" t="s">
        <v>6</v>
      </c>
      <c r="AE24" t="s">
        <v>220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260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261</v>
      </c>
      <c r="H25" s="7" t="s">
        <v>262</v>
      </c>
      <c r="I25" s="7" t="s">
        <v>76</v>
      </c>
      <c r="J25" s="7" t="s">
        <v>2</v>
      </c>
      <c r="K25" s="7" t="s">
        <v>263</v>
      </c>
      <c r="L25" s="7">
        <v>1</v>
      </c>
      <c r="M25" s="7">
        <v>2</v>
      </c>
      <c r="N25" s="7" t="s">
        <v>186</v>
      </c>
      <c r="O25" s="7" t="s">
        <v>78</v>
      </c>
      <c r="P25" s="7" t="s">
        <v>98</v>
      </c>
      <c r="Q25" s="7"/>
      <c r="R25" s="9" t="s">
        <v>264</v>
      </c>
      <c r="S25" s="10" t="s">
        <v>19</v>
      </c>
      <c r="T25" s="7"/>
      <c r="U25" s="9" t="s">
        <v>19</v>
      </c>
      <c r="V25" s="9" t="s">
        <v>264</v>
      </c>
      <c r="W25" s="10" t="s">
        <v>265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266</v>
      </c>
      <c r="AD25" t="s">
        <v>6</v>
      </c>
      <c r="AE25" t="s">
        <v>267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269</v>
      </c>
      <c r="H26" s="7" t="s">
        <v>270</v>
      </c>
      <c r="I26" s="7" t="s">
        <v>76</v>
      </c>
      <c r="J26" s="7" t="s">
        <v>2</v>
      </c>
      <c r="K26" s="7" t="s">
        <v>271</v>
      </c>
      <c r="L26" s="7">
        <v>1</v>
      </c>
      <c r="M26" s="7">
        <v>1</v>
      </c>
      <c r="N26" s="7" t="s">
        <v>166</v>
      </c>
      <c r="O26" s="7" t="s">
        <v>79</v>
      </c>
      <c r="P26" s="7" t="s">
        <v>98</v>
      </c>
      <c r="Q26" s="7"/>
      <c r="R26" s="9" t="s">
        <v>272</v>
      </c>
      <c r="S26" s="10" t="s">
        <v>19</v>
      </c>
      <c r="T26" s="7"/>
      <c r="U26" s="9" t="s">
        <v>19</v>
      </c>
      <c r="V26" s="9" t="s">
        <v>272</v>
      </c>
      <c r="W26" s="10" t="s">
        <v>233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273</v>
      </c>
      <c r="AD26" t="s">
        <v>6</v>
      </c>
      <c r="AE26" t="s">
        <v>127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274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275</v>
      </c>
      <c r="H27" s="7" t="s">
        <v>276</v>
      </c>
      <c r="I27" s="7" t="s">
        <v>76</v>
      </c>
      <c r="J27" s="7" t="s">
        <v>2</v>
      </c>
      <c r="K27" s="7" t="s">
        <v>277</v>
      </c>
      <c r="L27" s="7">
        <v>1</v>
      </c>
      <c r="M27" s="7">
        <v>2</v>
      </c>
      <c r="N27" s="7" t="s">
        <v>157</v>
      </c>
      <c r="O27" s="7" t="s">
        <v>78</v>
      </c>
      <c r="P27" s="7" t="s">
        <v>98</v>
      </c>
      <c r="Q27" s="7"/>
      <c r="R27" s="9" t="s">
        <v>167</v>
      </c>
      <c r="S27" s="10" t="s">
        <v>19</v>
      </c>
      <c r="T27" s="7"/>
      <c r="U27" s="9" t="s">
        <v>19</v>
      </c>
      <c r="V27" s="9" t="s">
        <v>167</v>
      </c>
      <c r="W27" s="10" t="s">
        <v>168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169</v>
      </c>
      <c r="AD27" t="s">
        <v>6</v>
      </c>
      <c r="AE27" t="s">
        <v>83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278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279</v>
      </c>
      <c r="H28" s="7" t="s">
        <v>280</v>
      </c>
      <c r="I28" s="7" t="s">
        <v>76</v>
      </c>
      <c r="J28" s="7" t="s">
        <v>2</v>
      </c>
      <c r="K28" s="7" t="s">
        <v>281</v>
      </c>
      <c r="L28" s="7">
        <v>1</v>
      </c>
      <c r="M28" s="7">
        <v>1</v>
      </c>
      <c r="N28" s="7" t="s">
        <v>79</v>
      </c>
      <c r="O28" s="7" t="s">
        <v>79</v>
      </c>
      <c r="P28" s="7" t="s">
        <v>98</v>
      </c>
      <c r="Q28" s="7"/>
      <c r="R28" s="9" t="s">
        <v>282</v>
      </c>
      <c r="S28" s="10" t="s">
        <v>19</v>
      </c>
      <c r="T28" s="7"/>
      <c r="U28" s="9" t="s">
        <v>19</v>
      </c>
      <c r="V28" s="9" t="s">
        <v>282</v>
      </c>
      <c r="W28" s="10" t="s">
        <v>283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287</v>
      </c>
      <c r="H29" s="7" t="s">
        <v>288</v>
      </c>
      <c r="I29" s="7" t="s">
        <v>76</v>
      </c>
      <c r="J29" s="7" t="s">
        <v>2</v>
      </c>
      <c r="K29" s="7" t="s">
        <v>289</v>
      </c>
      <c r="L29" s="7">
        <v>1</v>
      </c>
      <c r="M29" s="7">
        <v>1</v>
      </c>
      <c r="N29" s="7" t="s">
        <v>78</v>
      </c>
      <c r="O29" s="7" t="s">
        <v>79</v>
      </c>
      <c r="P29" s="7" t="s">
        <v>98</v>
      </c>
      <c r="Q29" s="7"/>
      <c r="R29" s="9" t="s">
        <v>290</v>
      </c>
      <c r="S29" s="10" t="s">
        <v>19</v>
      </c>
      <c r="T29" s="7"/>
      <c r="U29" s="9" t="s">
        <v>19</v>
      </c>
      <c r="V29" s="9" t="s">
        <v>290</v>
      </c>
      <c r="W29" s="10" t="s">
        <v>291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292</v>
      </c>
      <c r="AD29" t="s">
        <v>6</v>
      </c>
      <c r="AE29" t="s">
        <v>293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295</v>
      </c>
      <c r="H30" s="7" t="s">
        <v>296</v>
      </c>
      <c r="I30" s="7" t="s">
        <v>76</v>
      </c>
      <c r="J30" s="7" t="s">
        <v>2</v>
      </c>
      <c r="K30" s="7" t="s">
        <v>297</v>
      </c>
      <c r="L30" s="7">
        <v>1</v>
      </c>
      <c r="M30" s="7">
        <v>1</v>
      </c>
      <c r="N30" s="7" t="s">
        <v>79</v>
      </c>
      <c r="O30" s="7" t="s">
        <v>79</v>
      </c>
      <c r="P30" s="7" t="s">
        <v>98</v>
      </c>
      <c r="Q30" s="7"/>
      <c r="R30" s="9" t="s">
        <v>298</v>
      </c>
      <c r="S30" s="10" t="s">
        <v>19</v>
      </c>
      <c r="T30" s="7"/>
      <c r="U30" s="9" t="s">
        <v>19</v>
      </c>
      <c r="V30" s="9" t="s">
        <v>298</v>
      </c>
      <c r="W30" s="10" t="s">
        <v>299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300</v>
      </c>
      <c r="AD30" t="s">
        <v>6</v>
      </c>
      <c r="AE30" t="s">
        <v>301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302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303</v>
      </c>
      <c r="H31" s="7" t="s">
        <v>304</v>
      </c>
      <c r="I31" s="7" t="s">
        <v>76</v>
      </c>
      <c r="J31" s="7" t="s">
        <v>2</v>
      </c>
      <c r="K31" s="7" t="s">
        <v>305</v>
      </c>
      <c r="L31" s="7">
        <v>1</v>
      </c>
      <c r="M31" s="7">
        <v>1</v>
      </c>
      <c r="N31" s="7" t="s">
        <v>79</v>
      </c>
      <c r="O31" s="7" t="s">
        <v>79</v>
      </c>
      <c r="P31" s="7" t="s">
        <v>98</v>
      </c>
      <c r="Q31" s="7"/>
      <c r="R31" s="9" t="s">
        <v>306</v>
      </c>
      <c r="S31" s="10" t="s">
        <v>19</v>
      </c>
      <c r="T31" s="7"/>
      <c r="U31" s="9" t="s">
        <v>19</v>
      </c>
      <c r="V31" s="9" t="s">
        <v>306</v>
      </c>
      <c r="W31" s="10" t="s">
        <v>90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307</v>
      </c>
      <c r="AD31" t="s">
        <v>6</v>
      </c>
      <c r="AE31" t="s">
        <v>242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309</v>
      </c>
      <c r="H32" s="7" t="s">
        <v>310</v>
      </c>
      <c r="I32" s="7" t="s">
        <v>76</v>
      </c>
      <c r="J32" s="7" t="s">
        <v>2</v>
      </c>
      <c r="K32" s="7" t="s">
        <v>311</v>
      </c>
      <c r="L32" s="7">
        <v>1</v>
      </c>
      <c r="M32" s="7">
        <v>1</v>
      </c>
      <c r="N32" s="7" t="s">
        <v>166</v>
      </c>
      <c r="O32" s="7" t="s">
        <v>79</v>
      </c>
      <c r="P32" s="7" t="s">
        <v>98</v>
      </c>
      <c r="Q32" s="7"/>
      <c r="R32" s="9" t="s">
        <v>312</v>
      </c>
      <c r="S32" s="10" t="s">
        <v>19</v>
      </c>
      <c r="T32" s="7"/>
      <c r="U32" s="9" t="s">
        <v>19</v>
      </c>
      <c r="V32" s="9" t="s">
        <v>312</v>
      </c>
      <c r="W32" s="10" t="s">
        <v>313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314</v>
      </c>
      <c r="AD32" t="s">
        <v>6</v>
      </c>
      <c r="AE32" t="s">
        <v>315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316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317</v>
      </c>
      <c r="H33" s="7" t="s">
        <v>318</v>
      </c>
      <c r="I33" s="7" t="s">
        <v>76</v>
      </c>
      <c r="J33" s="7" t="s">
        <v>2</v>
      </c>
      <c r="K33" s="7" t="s">
        <v>319</v>
      </c>
      <c r="L33" s="7">
        <v>1</v>
      </c>
      <c r="M33" s="7">
        <v>1</v>
      </c>
      <c r="N33" s="7" t="s">
        <v>166</v>
      </c>
      <c r="O33" s="7" t="s">
        <v>79</v>
      </c>
      <c r="P33" s="7" t="s">
        <v>98</v>
      </c>
      <c r="Q33" s="7"/>
      <c r="R33" s="9" t="s">
        <v>320</v>
      </c>
      <c r="S33" s="10" t="s">
        <v>19</v>
      </c>
      <c r="T33" s="7"/>
      <c r="U33" s="9" t="s">
        <v>19</v>
      </c>
      <c r="V33" s="9" t="s">
        <v>320</v>
      </c>
      <c r="W33" s="10" t="s">
        <v>321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322</v>
      </c>
      <c r="AD33" t="s">
        <v>6</v>
      </c>
      <c r="AE33" t="s">
        <v>323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324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325</v>
      </c>
      <c r="H34" s="7" t="s">
        <v>326</v>
      </c>
      <c r="I34" s="7" t="s">
        <v>76</v>
      </c>
      <c r="J34" s="7" t="s">
        <v>2</v>
      </c>
      <c r="K34" s="7" t="s">
        <v>327</v>
      </c>
      <c r="L34" s="7">
        <v>1</v>
      </c>
      <c r="M34" s="7">
        <v>2</v>
      </c>
      <c r="N34" s="7" t="s">
        <v>186</v>
      </c>
      <c r="O34" s="7" t="s">
        <v>78</v>
      </c>
      <c r="P34" s="7" t="s">
        <v>98</v>
      </c>
      <c r="Q34" s="7"/>
      <c r="R34" s="9" t="s">
        <v>328</v>
      </c>
      <c r="S34" s="10" t="s">
        <v>19</v>
      </c>
      <c r="T34" s="7"/>
      <c r="U34" s="9" t="s">
        <v>19</v>
      </c>
      <c r="V34" s="9" t="s">
        <v>328</v>
      </c>
      <c r="W34" s="10" t="s">
        <v>329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330</v>
      </c>
      <c r="AD34" t="s">
        <v>6</v>
      </c>
      <c r="AE34" t="s">
        <v>331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332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333</v>
      </c>
      <c r="H35" s="7" t="s">
        <v>334</v>
      </c>
      <c r="I35" s="7" t="s">
        <v>76</v>
      </c>
      <c r="J35" s="7" t="s">
        <v>2</v>
      </c>
      <c r="K35" s="7" t="s">
        <v>335</v>
      </c>
      <c r="L35" s="7">
        <v>1</v>
      </c>
      <c r="M35" s="7">
        <v>3</v>
      </c>
      <c r="N35" s="7" t="s">
        <v>177</v>
      </c>
      <c r="O35" s="7" t="s">
        <v>157</v>
      </c>
      <c r="P35" s="7" t="s">
        <v>98</v>
      </c>
      <c r="Q35" s="7"/>
      <c r="R35" s="9" t="s">
        <v>336</v>
      </c>
      <c r="S35" s="10" t="s">
        <v>19</v>
      </c>
      <c r="T35" s="7"/>
      <c r="U35" s="9" t="s">
        <v>19</v>
      </c>
      <c r="V35" s="9" t="s">
        <v>336</v>
      </c>
      <c r="W35" s="10" t="s">
        <v>337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338</v>
      </c>
      <c r="AD35" t="s">
        <v>6</v>
      </c>
      <c r="AE35" t="s">
        <v>339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340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341</v>
      </c>
      <c r="H36" s="7" t="s">
        <v>342</v>
      </c>
      <c r="I36" s="7" t="s">
        <v>76</v>
      </c>
      <c r="J36" s="7" t="s">
        <v>2</v>
      </c>
      <c r="K36" s="7" t="s">
        <v>343</v>
      </c>
      <c r="L36" s="7">
        <v>1</v>
      </c>
      <c r="M36" s="7">
        <v>1</v>
      </c>
      <c r="N36" s="7" t="s">
        <v>79</v>
      </c>
      <c r="O36" s="7" t="s">
        <v>79</v>
      </c>
      <c r="P36" s="7" t="s">
        <v>98</v>
      </c>
      <c r="Q36" s="7"/>
      <c r="R36" s="9" t="s">
        <v>344</v>
      </c>
      <c r="S36" s="10" t="s">
        <v>19</v>
      </c>
      <c r="T36" s="7"/>
      <c r="U36" s="9" t="s">
        <v>19</v>
      </c>
      <c r="V36" s="9" t="s">
        <v>344</v>
      </c>
      <c r="W36" s="10" t="s">
        <v>345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346</v>
      </c>
      <c r="AD36" t="s">
        <v>6</v>
      </c>
      <c r="AE36" t="s">
        <v>347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348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349</v>
      </c>
      <c r="H37" s="7" t="s">
        <v>350</v>
      </c>
      <c r="I37" s="7" t="s">
        <v>76</v>
      </c>
      <c r="J37" s="7" t="s">
        <v>2</v>
      </c>
      <c r="K37" s="7" t="s">
        <v>351</v>
      </c>
      <c r="L37" s="7">
        <v>1</v>
      </c>
      <c r="M37" s="7">
        <v>1</v>
      </c>
      <c r="N37" s="7" t="s">
        <v>78</v>
      </c>
      <c r="O37" s="7" t="s">
        <v>79</v>
      </c>
      <c r="P37" s="7" t="s">
        <v>98</v>
      </c>
      <c r="Q37" s="7"/>
      <c r="R37" s="9" t="s">
        <v>352</v>
      </c>
      <c r="S37" s="10" t="s">
        <v>19</v>
      </c>
      <c r="T37" s="7"/>
      <c r="U37" s="9" t="s">
        <v>19</v>
      </c>
      <c r="V37" s="9" t="s">
        <v>352</v>
      </c>
      <c r="W37" s="10" t="s">
        <v>353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354</v>
      </c>
      <c r="AD37" t="s">
        <v>6</v>
      </c>
      <c r="AE37" t="s">
        <v>355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356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357</v>
      </c>
      <c r="H38" s="7" t="s">
        <v>358</v>
      </c>
      <c r="I38" s="7" t="s">
        <v>76</v>
      </c>
      <c r="J38" s="7" t="s">
        <v>2</v>
      </c>
      <c r="K38" s="7" t="s">
        <v>359</v>
      </c>
      <c r="L38" s="7">
        <v>1</v>
      </c>
      <c r="M38" s="7">
        <v>1</v>
      </c>
      <c r="N38" s="7" t="s">
        <v>79</v>
      </c>
      <c r="O38" s="7" t="s">
        <v>79</v>
      </c>
      <c r="P38" s="7" t="s">
        <v>98</v>
      </c>
      <c r="Q38" s="7"/>
      <c r="R38" s="9" t="s">
        <v>360</v>
      </c>
      <c r="S38" s="10" t="s">
        <v>19</v>
      </c>
      <c r="T38" s="7"/>
      <c r="U38" s="9" t="s">
        <v>19</v>
      </c>
      <c r="V38" s="9" t="s">
        <v>360</v>
      </c>
      <c r="W38" s="10" t="s">
        <v>361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362</v>
      </c>
      <c r="AD38" t="s">
        <v>6</v>
      </c>
      <c r="AE38" t="s">
        <v>363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364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365</v>
      </c>
      <c r="H39" s="7" t="s">
        <v>366</v>
      </c>
      <c r="I39" s="7" t="s">
        <v>76</v>
      </c>
      <c r="J39" s="7" t="s">
        <v>2</v>
      </c>
      <c r="K39" s="7" t="s">
        <v>367</v>
      </c>
      <c r="L39" s="7">
        <v>1</v>
      </c>
      <c r="M39" s="7">
        <v>1</v>
      </c>
      <c r="N39" s="7" t="s">
        <v>78</v>
      </c>
      <c r="O39" s="7" t="s">
        <v>79</v>
      </c>
      <c r="P39" s="7" t="s">
        <v>98</v>
      </c>
      <c r="Q39" s="7"/>
      <c r="R39" s="9" t="s">
        <v>368</v>
      </c>
      <c r="S39" s="10" t="s">
        <v>19</v>
      </c>
      <c r="T39" s="7"/>
      <c r="U39" s="9" t="s">
        <v>19</v>
      </c>
      <c r="V39" s="9" t="s">
        <v>368</v>
      </c>
      <c r="W39" s="10" t="s">
        <v>211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282</v>
      </c>
      <c r="AD39" t="s">
        <v>6</v>
      </c>
      <c r="AE39" t="s">
        <v>369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370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371</v>
      </c>
      <c r="H40" s="7" t="s">
        <v>372</v>
      </c>
      <c r="I40" s="7" t="s">
        <v>76</v>
      </c>
      <c r="J40" s="7" t="s">
        <v>2</v>
      </c>
      <c r="K40" s="7" t="s">
        <v>373</v>
      </c>
      <c r="L40" s="7">
        <v>1</v>
      </c>
      <c r="M40" s="7">
        <v>1</v>
      </c>
      <c r="N40" s="7" t="s">
        <v>78</v>
      </c>
      <c r="O40" s="7" t="s">
        <v>79</v>
      </c>
      <c r="P40" s="7" t="s">
        <v>98</v>
      </c>
      <c r="Q40" s="7"/>
      <c r="R40" s="9" t="s">
        <v>374</v>
      </c>
      <c r="S40" s="10" t="s">
        <v>19</v>
      </c>
      <c r="T40" s="7"/>
      <c r="U40" s="9" t="s">
        <v>19</v>
      </c>
      <c r="V40" s="9" t="s">
        <v>374</v>
      </c>
      <c r="W40" s="10" t="s">
        <v>321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375</v>
      </c>
      <c r="AD40" t="s">
        <v>6</v>
      </c>
      <c r="AE40" t="s">
        <v>144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376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377</v>
      </c>
      <c r="H41" s="7" t="s">
        <v>378</v>
      </c>
      <c r="I41" s="7" t="s">
        <v>76</v>
      </c>
      <c r="J41" s="7" t="s">
        <v>2</v>
      </c>
      <c r="K41" s="7" t="s">
        <v>379</v>
      </c>
      <c r="L41" s="7">
        <v>1</v>
      </c>
      <c r="M41" s="7">
        <v>1</v>
      </c>
      <c r="N41" s="7" t="s">
        <v>79</v>
      </c>
      <c r="O41" s="7" t="s">
        <v>79</v>
      </c>
      <c r="P41" s="7" t="s">
        <v>98</v>
      </c>
      <c r="Q41" s="7"/>
      <c r="R41" s="9" t="s">
        <v>380</v>
      </c>
      <c r="S41" s="10" t="s">
        <v>19</v>
      </c>
      <c r="T41" s="7"/>
      <c r="U41" s="9" t="s">
        <v>19</v>
      </c>
      <c r="V41" s="9" t="s">
        <v>380</v>
      </c>
      <c r="W41" s="10" t="s">
        <v>321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381</v>
      </c>
      <c r="AD41" t="s">
        <v>6</v>
      </c>
      <c r="AE41" t="s">
        <v>382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383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384</v>
      </c>
      <c r="H42" s="7" t="s">
        <v>385</v>
      </c>
      <c r="I42" s="7" t="s">
        <v>76</v>
      </c>
      <c r="J42" s="7" t="s">
        <v>2</v>
      </c>
      <c r="K42" s="7" t="s">
        <v>386</v>
      </c>
      <c r="L42" s="7">
        <v>1</v>
      </c>
      <c r="M42" s="7">
        <v>1</v>
      </c>
      <c r="N42" s="7" t="s">
        <v>166</v>
      </c>
      <c r="O42" s="7" t="s">
        <v>79</v>
      </c>
      <c r="P42" s="7" t="s">
        <v>98</v>
      </c>
      <c r="Q42" s="7"/>
      <c r="R42" s="9" t="s">
        <v>387</v>
      </c>
      <c r="S42" s="10" t="s">
        <v>19</v>
      </c>
      <c r="T42" s="7"/>
      <c r="U42" s="9" t="s">
        <v>19</v>
      </c>
      <c r="V42" s="9" t="s">
        <v>387</v>
      </c>
      <c r="W42" s="10" t="s">
        <v>388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389</v>
      </c>
      <c r="AD42" t="s">
        <v>6</v>
      </c>
      <c r="AE42" t="s">
        <v>390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391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392</v>
      </c>
      <c r="H43" s="7" t="s">
        <v>393</v>
      </c>
      <c r="I43" s="7" t="s">
        <v>76</v>
      </c>
      <c r="J43" s="7" t="s">
        <v>2</v>
      </c>
      <c r="K43" s="7" t="s">
        <v>394</v>
      </c>
      <c r="L43" s="7">
        <v>1</v>
      </c>
      <c r="M43" s="7">
        <v>1</v>
      </c>
      <c r="N43" s="7" t="s">
        <v>166</v>
      </c>
      <c r="O43" s="7" t="s">
        <v>79</v>
      </c>
      <c r="P43" s="7" t="s">
        <v>98</v>
      </c>
      <c r="Q43" s="7"/>
      <c r="R43" s="9" t="s">
        <v>395</v>
      </c>
      <c r="S43" s="10" t="s">
        <v>19</v>
      </c>
      <c r="T43" s="7"/>
      <c r="U43" s="9" t="s">
        <v>19</v>
      </c>
      <c r="V43" s="9" t="s">
        <v>395</v>
      </c>
      <c r="W43" s="10" t="s">
        <v>396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368</v>
      </c>
      <c r="AD43" t="s">
        <v>6</v>
      </c>
      <c r="AE43" t="s">
        <v>397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398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399</v>
      </c>
      <c r="H44" s="7" t="s">
        <v>400</v>
      </c>
      <c r="I44" s="7" t="s">
        <v>76</v>
      </c>
      <c r="J44" s="7" t="s">
        <v>2</v>
      </c>
      <c r="K44" s="7" t="s">
        <v>401</v>
      </c>
      <c r="L44" s="7">
        <v>1</v>
      </c>
      <c r="M44" s="7">
        <v>1</v>
      </c>
      <c r="N44" s="7" t="s">
        <v>402</v>
      </c>
      <c r="O44" s="7" t="s">
        <v>79</v>
      </c>
      <c r="P44" s="7" t="s">
        <v>98</v>
      </c>
      <c r="Q44" s="7"/>
      <c r="R44" s="9" t="s">
        <v>403</v>
      </c>
      <c r="S44" s="10" t="s">
        <v>19</v>
      </c>
      <c r="T44" s="7"/>
      <c r="U44" s="9" t="s">
        <v>19</v>
      </c>
      <c r="V44" s="9" t="s">
        <v>403</v>
      </c>
      <c r="W44" s="10" t="s">
        <v>404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405</v>
      </c>
      <c r="AD44" t="s">
        <v>6</v>
      </c>
      <c r="AE44" t="s">
        <v>406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407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408</v>
      </c>
      <c r="H45" s="7" t="s">
        <v>409</v>
      </c>
      <c r="I45" s="7" t="s">
        <v>76</v>
      </c>
      <c r="J45" s="7" t="s">
        <v>2</v>
      </c>
      <c r="K45" s="7" t="s">
        <v>410</v>
      </c>
      <c r="L45" s="7">
        <v>1</v>
      </c>
      <c r="M45" s="7">
        <v>1</v>
      </c>
      <c r="N45" s="7" t="s">
        <v>177</v>
      </c>
      <c r="O45" s="7" t="s">
        <v>79</v>
      </c>
      <c r="P45" s="7" t="s">
        <v>98</v>
      </c>
      <c r="Q45" s="7"/>
      <c r="R45" s="9" t="s">
        <v>411</v>
      </c>
      <c r="S45" s="10" t="s">
        <v>19</v>
      </c>
      <c r="T45" s="7"/>
      <c r="U45" s="9" t="s">
        <v>19</v>
      </c>
      <c r="V45" s="9" t="s">
        <v>411</v>
      </c>
      <c r="W45" s="10" t="s">
        <v>233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258</v>
      </c>
      <c r="AD45" t="s">
        <v>6</v>
      </c>
      <c r="AE45" t="s">
        <v>412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413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414</v>
      </c>
      <c r="H46" s="7" t="s">
        <v>415</v>
      </c>
      <c r="I46" s="7" t="s">
        <v>76</v>
      </c>
      <c r="J46" s="7" t="s">
        <v>2</v>
      </c>
      <c r="K46" s="7" t="s">
        <v>416</v>
      </c>
      <c r="L46" s="7">
        <v>1</v>
      </c>
      <c r="M46" s="7">
        <v>1</v>
      </c>
      <c r="N46" s="7" t="s">
        <v>157</v>
      </c>
      <c r="O46" s="7" t="s">
        <v>79</v>
      </c>
      <c r="P46" s="7" t="s">
        <v>98</v>
      </c>
      <c r="Q46" s="7"/>
      <c r="R46" s="9" t="s">
        <v>417</v>
      </c>
      <c r="S46" s="10" t="s">
        <v>19</v>
      </c>
      <c r="T46" s="7"/>
      <c r="U46" s="9" t="s">
        <v>19</v>
      </c>
      <c r="V46" s="9" t="s">
        <v>417</v>
      </c>
      <c r="W46" s="10" t="s">
        <v>81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418</v>
      </c>
      <c r="AD46" t="s">
        <v>6</v>
      </c>
      <c r="AE46" t="s">
        <v>419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420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222</v>
      </c>
      <c r="H47" s="7" t="s">
        <v>223</v>
      </c>
      <c r="I47" s="7" t="s">
        <v>76</v>
      </c>
      <c r="J47" s="7" t="s">
        <v>2</v>
      </c>
      <c r="K47" s="7" t="s">
        <v>421</v>
      </c>
      <c r="L47" s="7">
        <v>1</v>
      </c>
      <c r="M47" s="7">
        <v>1</v>
      </c>
      <c r="N47" s="7" t="s">
        <v>79</v>
      </c>
      <c r="O47" s="7" t="s">
        <v>79</v>
      </c>
      <c r="P47" s="7" t="s">
        <v>98</v>
      </c>
      <c r="Q47" s="7"/>
      <c r="R47" s="9" t="s">
        <v>422</v>
      </c>
      <c r="S47" s="10" t="s">
        <v>19</v>
      </c>
      <c r="T47" s="7"/>
      <c r="U47" s="9" t="s">
        <v>19</v>
      </c>
      <c r="V47" s="9" t="s">
        <v>422</v>
      </c>
      <c r="W47" s="10" t="s">
        <v>313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423</v>
      </c>
      <c r="AD47" t="s">
        <v>6</v>
      </c>
      <c r="AE47" t="s">
        <v>424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425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426</v>
      </c>
      <c r="H48" s="7" t="s">
        <v>427</v>
      </c>
      <c r="I48" s="7" t="s">
        <v>76</v>
      </c>
      <c r="J48" s="7" t="s">
        <v>2</v>
      </c>
      <c r="K48" s="7" t="s">
        <v>428</v>
      </c>
      <c r="L48" s="7">
        <v>1</v>
      </c>
      <c r="M48" s="7">
        <v>1</v>
      </c>
      <c r="N48" s="7" t="s">
        <v>157</v>
      </c>
      <c r="O48" s="7" t="s">
        <v>79</v>
      </c>
      <c r="P48" s="7" t="s">
        <v>98</v>
      </c>
      <c r="Q48" s="7"/>
      <c r="R48" s="9" t="s">
        <v>429</v>
      </c>
      <c r="S48" s="10" t="s">
        <v>19</v>
      </c>
      <c r="T48" s="7"/>
      <c r="U48" s="9" t="s">
        <v>19</v>
      </c>
      <c r="V48" s="9" t="s">
        <v>429</v>
      </c>
      <c r="W48" s="10" t="s">
        <v>430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431</v>
      </c>
      <c r="AD48" t="s">
        <v>6</v>
      </c>
      <c r="AE48" t="s">
        <v>347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432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426</v>
      </c>
      <c r="H49" s="7" t="s">
        <v>427</v>
      </c>
      <c r="I49" s="7" t="s">
        <v>76</v>
      </c>
      <c r="J49" s="7" t="s">
        <v>2</v>
      </c>
      <c r="K49" s="7" t="s">
        <v>433</v>
      </c>
      <c r="L49" s="7">
        <v>1</v>
      </c>
      <c r="M49" s="7">
        <v>1</v>
      </c>
      <c r="N49" s="7" t="s">
        <v>157</v>
      </c>
      <c r="O49" s="7" t="s">
        <v>79</v>
      </c>
      <c r="P49" s="7" t="s">
        <v>98</v>
      </c>
      <c r="Q49" s="7"/>
      <c r="R49" s="9" t="s">
        <v>429</v>
      </c>
      <c r="S49" s="10" t="s">
        <v>19</v>
      </c>
      <c r="T49" s="7"/>
      <c r="U49" s="9" t="s">
        <v>19</v>
      </c>
      <c r="V49" s="9" t="s">
        <v>429</v>
      </c>
      <c r="W49" s="10" t="s">
        <v>430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431</v>
      </c>
      <c r="AD49" t="s">
        <v>6</v>
      </c>
      <c r="AE49" t="s">
        <v>347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434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435</v>
      </c>
      <c r="H50" s="7" t="s">
        <v>436</v>
      </c>
      <c r="I50" s="7" t="s">
        <v>76</v>
      </c>
      <c r="J50" s="7" t="s">
        <v>2</v>
      </c>
      <c r="K50" s="7" t="s">
        <v>437</v>
      </c>
      <c r="L50" s="7">
        <v>1</v>
      </c>
      <c r="M50" s="7">
        <v>2</v>
      </c>
      <c r="N50" s="7" t="s">
        <v>78</v>
      </c>
      <c r="O50" s="7" t="s">
        <v>78</v>
      </c>
      <c r="P50" s="7" t="s">
        <v>98</v>
      </c>
      <c r="Q50" s="7"/>
      <c r="R50" s="9" t="s">
        <v>438</v>
      </c>
      <c r="S50" s="10" t="s">
        <v>19</v>
      </c>
      <c r="T50" s="7"/>
      <c r="U50" s="9" t="s">
        <v>19</v>
      </c>
      <c r="V50" s="9" t="s">
        <v>438</v>
      </c>
      <c r="W50" s="10" t="s">
        <v>142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312</v>
      </c>
      <c r="AD50" t="s">
        <v>6</v>
      </c>
      <c r="AE50" t="s">
        <v>439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440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441</v>
      </c>
      <c r="H51" s="7" t="s">
        <v>442</v>
      </c>
      <c r="I51" s="7" t="s">
        <v>76</v>
      </c>
      <c r="J51" s="7" t="s">
        <v>2</v>
      </c>
      <c r="K51" s="7" t="s">
        <v>443</v>
      </c>
      <c r="L51" s="7">
        <v>1</v>
      </c>
      <c r="M51" s="7">
        <v>1</v>
      </c>
      <c r="N51" s="7" t="s">
        <v>177</v>
      </c>
      <c r="O51" s="7" t="s">
        <v>79</v>
      </c>
      <c r="P51" s="7" t="s">
        <v>98</v>
      </c>
      <c r="Q51" s="7"/>
      <c r="R51" s="9" t="s">
        <v>444</v>
      </c>
      <c r="S51" s="10" t="s">
        <v>19</v>
      </c>
      <c r="T51" s="7"/>
      <c r="U51" s="9" t="s">
        <v>19</v>
      </c>
      <c r="V51" s="9" t="s">
        <v>444</v>
      </c>
      <c r="W51" s="10" t="s">
        <v>445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266</v>
      </c>
      <c r="AD51" t="s">
        <v>6</v>
      </c>
      <c r="AE51" t="s">
        <v>424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446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447</v>
      </c>
      <c r="H52" s="7" t="s">
        <v>448</v>
      </c>
      <c r="I52" s="7" t="s">
        <v>76</v>
      </c>
      <c r="J52" s="7" t="s">
        <v>2</v>
      </c>
      <c r="K52" s="7" t="s">
        <v>449</v>
      </c>
      <c r="L52" s="7">
        <v>1</v>
      </c>
      <c r="M52" s="7">
        <v>1</v>
      </c>
      <c r="N52" s="7" t="s">
        <v>450</v>
      </c>
      <c r="O52" s="7" t="s">
        <v>79</v>
      </c>
      <c r="P52" s="7" t="s">
        <v>98</v>
      </c>
      <c r="Q52" s="7"/>
      <c r="R52" s="9" t="s">
        <v>451</v>
      </c>
      <c r="S52" s="10" t="s">
        <v>19</v>
      </c>
      <c r="T52" s="7"/>
      <c r="U52" s="9" t="s">
        <v>19</v>
      </c>
      <c r="V52" s="9" t="s">
        <v>451</v>
      </c>
      <c r="W52" s="10" t="s">
        <v>313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452</v>
      </c>
      <c r="AD52" t="s">
        <v>6</v>
      </c>
      <c r="AE52" t="s">
        <v>453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454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455</v>
      </c>
      <c r="H53" s="7" t="s">
        <v>456</v>
      </c>
      <c r="I53" s="7" t="s">
        <v>76</v>
      </c>
      <c r="J53" s="7" t="s">
        <v>2</v>
      </c>
      <c r="K53" s="7" t="s">
        <v>457</v>
      </c>
      <c r="L53" s="7">
        <v>1</v>
      </c>
      <c r="M53" s="7">
        <v>2</v>
      </c>
      <c r="N53" s="7" t="s">
        <v>458</v>
      </c>
      <c r="O53" s="7" t="s">
        <v>78</v>
      </c>
      <c r="P53" s="7" t="s">
        <v>98</v>
      </c>
      <c r="Q53" s="7"/>
      <c r="R53" s="9" t="s">
        <v>459</v>
      </c>
      <c r="S53" s="10" t="s">
        <v>19</v>
      </c>
      <c r="T53" s="7"/>
      <c r="U53" s="9" t="s">
        <v>19</v>
      </c>
      <c r="V53" s="9" t="s">
        <v>459</v>
      </c>
      <c r="W53" s="10" t="s">
        <v>460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461</v>
      </c>
      <c r="AD53" t="s">
        <v>6</v>
      </c>
      <c r="AE53" t="s">
        <v>462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463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464</v>
      </c>
      <c r="H54" s="7" t="s">
        <v>465</v>
      </c>
      <c r="I54" s="7" t="s">
        <v>76</v>
      </c>
      <c r="J54" s="7" t="s">
        <v>2</v>
      </c>
      <c r="K54" s="7" t="s">
        <v>466</v>
      </c>
      <c r="L54" s="7">
        <v>1</v>
      </c>
      <c r="M54" s="7">
        <v>1</v>
      </c>
      <c r="N54" s="7" t="s">
        <v>194</v>
      </c>
      <c r="O54" s="7" t="s">
        <v>79</v>
      </c>
      <c r="P54" s="7" t="s">
        <v>98</v>
      </c>
      <c r="Q54" s="7"/>
      <c r="R54" s="9" t="s">
        <v>467</v>
      </c>
      <c r="S54" s="10" t="s">
        <v>19</v>
      </c>
      <c r="T54" s="7"/>
      <c r="U54" s="9" t="s">
        <v>19</v>
      </c>
      <c r="V54" s="9" t="s">
        <v>467</v>
      </c>
      <c r="W54" s="10" t="s">
        <v>388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468</v>
      </c>
      <c r="AD54" t="s">
        <v>6</v>
      </c>
      <c r="AE54" t="s">
        <v>469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470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471</v>
      </c>
      <c r="H55" s="7" t="s">
        <v>472</v>
      </c>
      <c r="I55" s="7" t="s">
        <v>76</v>
      </c>
      <c r="J55" s="7" t="s">
        <v>2</v>
      </c>
      <c r="K55" s="7" t="s">
        <v>473</v>
      </c>
      <c r="L55" s="7">
        <v>1</v>
      </c>
      <c r="M55" s="7">
        <v>2</v>
      </c>
      <c r="N55" s="7" t="s">
        <v>107</v>
      </c>
      <c r="O55" s="7" t="s">
        <v>78</v>
      </c>
      <c r="P55" s="7" t="s">
        <v>98</v>
      </c>
      <c r="Q55" s="7"/>
      <c r="R55" s="9" t="s">
        <v>160</v>
      </c>
      <c r="S55" s="10" t="s">
        <v>19</v>
      </c>
      <c r="T55" s="7"/>
      <c r="U55" s="9" t="s">
        <v>19</v>
      </c>
      <c r="V55" s="9" t="s">
        <v>160</v>
      </c>
      <c r="W55" s="10" t="s">
        <v>81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474</v>
      </c>
      <c r="AD55" t="s">
        <v>6</v>
      </c>
      <c r="AE55" t="s">
        <v>220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475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476</v>
      </c>
      <c r="H56" s="7" t="s">
        <v>477</v>
      </c>
      <c r="I56" s="7" t="s">
        <v>76</v>
      </c>
      <c r="J56" s="7" t="s">
        <v>2</v>
      </c>
      <c r="K56" s="7" t="s">
        <v>478</v>
      </c>
      <c r="L56" s="7">
        <v>1</v>
      </c>
      <c r="M56" s="7">
        <v>1</v>
      </c>
      <c r="N56" s="7" t="s">
        <v>479</v>
      </c>
      <c r="O56" s="7" t="s">
        <v>79</v>
      </c>
      <c r="P56" s="7" t="s">
        <v>98</v>
      </c>
      <c r="Q56" s="7"/>
      <c r="R56" s="9" t="s">
        <v>480</v>
      </c>
      <c r="S56" s="10" t="s">
        <v>19</v>
      </c>
      <c r="T56" s="7"/>
      <c r="U56" s="9" t="s">
        <v>19</v>
      </c>
      <c r="V56" s="9" t="s">
        <v>480</v>
      </c>
      <c r="W56" s="10" t="s">
        <v>481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482</v>
      </c>
      <c r="AD56" t="s">
        <v>6</v>
      </c>
      <c r="AE56" t="s">
        <v>220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483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484</v>
      </c>
      <c r="H57" s="7" t="s">
        <v>485</v>
      </c>
      <c r="I57" s="7" t="s">
        <v>76</v>
      </c>
      <c r="J57" s="7" t="s">
        <v>2</v>
      </c>
      <c r="K57" s="7" t="s">
        <v>486</v>
      </c>
      <c r="L57" s="7">
        <v>1</v>
      </c>
      <c r="M57" s="7">
        <v>1</v>
      </c>
      <c r="N57" s="7" t="s">
        <v>194</v>
      </c>
      <c r="O57" s="7" t="s">
        <v>79</v>
      </c>
      <c r="P57" s="7" t="s">
        <v>98</v>
      </c>
      <c r="Q57" s="7"/>
      <c r="R57" s="9" t="s">
        <v>487</v>
      </c>
      <c r="S57" s="10" t="s">
        <v>19</v>
      </c>
      <c r="T57" s="7"/>
      <c r="U57" s="9" t="s">
        <v>19</v>
      </c>
      <c r="V57" s="9" t="s">
        <v>487</v>
      </c>
      <c r="W57" s="10" t="s">
        <v>488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489</v>
      </c>
      <c r="AD57" t="s">
        <v>6</v>
      </c>
      <c r="AE57" t="s">
        <v>490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491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492</v>
      </c>
      <c r="H58" s="7" t="s">
        <v>493</v>
      </c>
      <c r="I58" s="7" t="s">
        <v>76</v>
      </c>
      <c r="J58" s="7" t="s">
        <v>2</v>
      </c>
      <c r="K58" s="7" t="s">
        <v>494</v>
      </c>
      <c r="L58" s="7">
        <v>1</v>
      </c>
      <c r="M58" s="7">
        <v>1</v>
      </c>
      <c r="N58" s="7" t="s">
        <v>107</v>
      </c>
      <c r="O58" s="7" t="s">
        <v>79</v>
      </c>
      <c r="P58" s="7" t="s">
        <v>98</v>
      </c>
      <c r="Q58" s="7"/>
      <c r="R58" s="9" t="s">
        <v>495</v>
      </c>
      <c r="S58" s="10" t="s">
        <v>19</v>
      </c>
      <c r="T58" s="7"/>
      <c r="U58" s="9" t="s">
        <v>19</v>
      </c>
      <c r="V58" s="9" t="s">
        <v>495</v>
      </c>
      <c r="W58" s="10" t="s">
        <v>100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496</v>
      </c>
      <c r="AD58" t="s">
        <v>6</v>
      </c>
      <c r="AE58" t="s">
        <v>497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498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499</v>
      </c>
      <c r="H59" s="7" t="s">
        <v>500</v>
      </c>
      <c r="I59" s="7" t="s">
        <v>76</v>
      </c>
      <c r="J59" s="7" t="s">
        <v>2</v>
      </c>
      <c r="K59" s="7" t="s">
        <v>501</v>
      </c>
      <c r="L59" s="7">
        <v>1</v>
      </c>
      <c r="M59" s="7">
        <v>1</v>
      </c>
      <c r="N59" s="7" t="s">
        <v>107</v>
      </c>
      <c r="O59" s="7" t="s">
        <v>79</v>
      </c>
      <c r="P59" s="7" t="s">
        <v>98</v>
      </c>
      <c r="Q59" s="7"/>
      <c r="R59" s="9" t="s">
        <v>502</v>
      </c>
      <c r="S59" s="10" t="s">
        <v>19</v>
      </c>
      <c r="T59" s="7"/>
      <c r="U59" s="9" t="s">
        <v>19</v>
      </c>
      <c r="V59" s="9" t="s">
        <v>502</v>
      </c>
      <c r="W59" s="10" t="s">
        <v>503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504</v>
      </c>
      <c r="AD59" t="s">
        <v>6</v>
      </c>
      <c r="AE59" t="s">
        <v>505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506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507</v>
      </c>
      <c r="H60" s="7" t="s">
        <v>508</v>
      </c>
      <c r="I60" s="7" t="s">
        <v>76</v>
      </c>
      <c r="J60" s="7" t="s">
        <v>2</v>
      </c>
      <c r="K60" s="7" t="s">
        <v>509</v>
      </c>
      <c r="L60" s="7">
        <v>1</v>
      </c>
      <c r="M60" s="7">
        <v>3</v>
      </c>
      <c r="N60" s="7" t="s">
        <v>107</v>
      </c>
      <c r="O60" s="7" t="s">
        <v>157</v>
      </c>
      <c r="P60" s="7" t="s">
        <v>98</v>
      </c>
      <c r="Q60" s="7"/>
      <c r="R60" s="9" t="s">
        <v>510</v>
      </c>
      <c r="S60" s="10" t="s">
        <v>19</v>
      </c>
      <c r="T60" s="7"/>
      <c r="U60" s="9" t="s">
        <v>19</v>
      </c>
      <c r="V60" s="9" t="s">
        <v>510</v>
      </c>
      <c r="W60" s="10" t="s">
        <v>480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511</v>
      </c>
      <c r="AD60" t="s">
        <v>6</v>
      </c>
      <c r="AE60" t="s">
        <v>512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513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514</v>
      </c>
      <c r="H61" s="7" t="s">
        <v>515</v>
      </c>
      <c r="I61" s="7" t="s">
        <v>76</v>
      </c>
      <c r="J61" s="7" t="s">
        <v>2</v>
      </c>
      <c r="K61" s="7" t="s">
        <v>516</v>
      </c>
      <c r="L61" s="7">
        <v>1</v>
      </c>
      <c r="M61" s="7">
        <v>1</v>
      </c>
      <c r="N61" s="7" t="s">
        <v>256</v>
      </c>
      <c r="O61" s="7" t="s">
        <v>79</v>
      </c>
      <c r="P61" s="7" t="s">
        <v>98</v>
      </c>
      <c r="Q61" s="7"/>
      <c r="R61" s="9" t="s">
        <v>517</v>
      </c>
      <c r="S61" s="10" t="s">
        <v>19</v>
      </c>
      <c r="T61" s="7"/>
      <c r="U61" s="9" t="s">
        <v>19</v>
      </c>
      <c r="V61" s="9" t="s">
        <v>517</v>
      </c>
      <c r="W61" s="10" t="s">
        <v>321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518</v>
      </c>
      <c r="AD61" t="s">
        <v>6</v>
      </c>
      <c r="AE61" t="s">
        <v>220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519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520</v>
      </c>
      <c r="H62" s="7" t="s">
        <v>521</v>
      </c>
      <c r="I62" s="7" t="s">
        <v>76</v>
      </c>
      <c r="J62" s="7" t="s">
        <v>2</v>
      </c>
      <c r="K62" s="7" t="s">
        <v>522</v>
      </c>
      <c r="L62" s="7">
        <v>1</v>
      </c>
      <c r="M62" s="7">
        <v>2</v>
      </c>
      <c r="N62" s="7" t="s">
        <v>177</v>
      </c>
      <c r="O62" s="7" t="s">
        <v>78</v>
      </c>
      <c r="P62" s="7" t="s">
        <v>98</v>
      </c>
      <c r="Q62" s="7"/>
      <c r="R62" s="9" t="s">
        <v>523</v>
      </c>
      <c r="S62" s="10" t="s">
        <v>19</v>
      </c>
      <c r="T62" s="7"/>
      <c r="U62" s="9" t="s">
        <v>19</v>
      </c>
      <c r="V62" s="9" t="s">
        <v>523</v>
      </c>
      <c r="W62" s="10" t="s">
        <v>524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525</v>
      </c>
      <c r="AD62" t="s">
        <v>6</v>
      </c>
      <c r="AE62" t="s">
        <v>497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526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527</v>
      </c>
      <c r="H63" s="7" t="s">
        <v>528</v>
      </c>
      <c r="I63" s="7" t="s">
        <v>76</v>
      </c>
      <c r="J63" s="7" t="s">
        <v>2</v>
      </c>
      <c r="K63" s="7" t="s">
        <v>529</v>
      </c>
      <c r="L63" s="7">
        <v>1</v>
      </c>
      <c r="M63" s="7">
        <v>1</v>
      </c>
      <c r="N63" s="7" t="s">
        <v>79</v>
      </c>
      <c r="O63" s="7" t="s">
        <v>79</v>
      </c>
      <c r="P63" s="7" t="s">
        <v>98</v>
      </c>
      <c r="Q63" s="7"/>
      <c r="R63" s="9" t="s">
        <v>530</v>
      </c>
      <c r="S63" s="10" t="s">
        <v>19</v>
      </c>
      <c r="T63" s="7"/>
      <c r="U63" s="9" t="s">
        <v>19</v>
      </c>
      <c r="V63" s="9" t="s">
        <v>530</v>
      </c>
      <c r="W63" s="10" t="s">
        <v>481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531</v>
      </c>
      <c r="AD63" t="s">
        <v>6</v>
      </c>
      <c r="AE63" t="s">
        <v>242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532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533</v>
      </c>
      <c r="H64" s="7" t="s">
        <v>534</v>
      </c>
      <c r="I64" s="7" t="s">
        <v>76</v>
      </c>
      <c r="J64" s="7" t="s">
        <v>2</v>
      </c>
      <c r="K64" s="7" t="s">
        <v>535</v>
      </c>
      <c r="L64" s="7">
        <v>1</v>
      </c>
      <c r="M64" s="7">
        <v>1</v>
      </c>
      <c r="N64" s="7" t="s">
        <v>157</v>
      </c>
      <c r="O64" s="7" t="s">
        <v>79</v>
      </c>
      <c r="P64" s="7" t="s">
        <v>98</v>
      </c>
      <c r="Q64" s="7"/>
      <c r="R64" s="9" t="s">
        <v>487</v>
      </c>
      <c r="S64" s="10" t="s">
        <v>19</v>
      </c>
      <c r="T64" s="7"/>
      <c r="U64" s="9" t="s">
        <v>19</v>
      </c>
      <c r="V64" s="9" t="s">
        <v>487</v>
      </c>
      <c r="W64" s="10" t="s">
        <v>488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489</v>
      </c>
      <c r="AD64" t="s">
        <v>6</v>
      </c>
      <c r="AE64" t="s">
        <v>127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536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537</v>
      </c>
      <c r="H65" s="7" t="s">
        <v>538</v>
      </c>
      <c r="I65" s="7" t="s">
        <v>76</v>
      </c>
      <c r="J65" s="7" t="s">
        <v>2</v>
      </c>
      <c r="K65" s="7" t="s">
        <v>539</v>
      </c>
      <c r="L65" s="7">
        <v>2</v>
      </c>
      <c r="M65" s="7">
        <v>3</v>
      </c>
      <c r="N65" s="7" t="s">
        <v>177</v>
      </c>
      <c r="O65" s="7" t="s">
        <v>157</v>
      </c>
      <c r="P65" s="7" t="s">
        <v>98</v>
      </c>
      <c r="Q65" s="7"/>
      <c r="R65" s="9" t="s">
        <v>540</v>
      </c>
      <c r="S65" s="10" t="s">
        <v>19</v>
      </c>
      <c r="T65" s="7"/>
      <c r="U65" s="9" t="s">
        <v>19</v>
      </c>
      <c r="V65" s="9" t="s">
        <v>540</v>
      </c>
      <c r="W65" s="10" t="s">
        <v>541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542</v>
      </c>
      <c r="AD65" t="s">
        <v>6</v>
      </c>
      <c r="AE65" t="s">
        <v>439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543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544</v>
      </c>
      <c r="H66" s="7" t="s">
        <v>545</v>
      </c>
      <c r="I66" s="7" t="s">
        <v>76</v>
      </c>
      <c r="J66" s="7" t="s">
        <v>2</v>
      </c>
      <c r="K66" s="7" t="s">
        <v>546</v>
      </c>
      <c r="L66" s="7">
        <v>1</v>
      </c>
      <c r="M66" s="7">
        <v>1</v>
      </c>
      <c r="N66" s="7" t="s">
        <v>79</v>
      </c>
      <c r="O66" s="7" t="s">
        <v>79</v>
      </c>
      <c r="P66" s="7" t="s">
        <v>98</v>
      </c>
      <c r="Q66" s="7"/>
      <c r="R66" s="9" t="s">
        <v>547</v>
      </c>
      <c r="S66" s="10" t="s">
        <v>19</v>
      </c>
      <c r="T66" s="7"/>
      <c r="U66" s="9" t="s">
        <v>19</v>
      </c>
      <c r="V66" s="9" t="s">
        <v>547</v>
      </c>
      <c r="W66" s="10" t="s">
        <v>548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374</v>
      </c>
      <c r="AD66" t="s">
        <v>6</v>
      </c>
      <c r="AE66" t="s">
        <v>497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549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550</v>
      </c>
      <c r="H67" s="7" t="s">
        <v>551</v>
      </c>
      <c r="I67" s="7" t="s">
        <v>76</v>
      </c>
      <c r="J67" s="7" t="s">
        <v>2</v>
      </c>
      <c r="K67" s="7" t="s">
        <v>552</v>
      </c>
      <c r="L67" s="7">
        <v>1</v>
      </c>
      <c r="M67" s="7">
        <v>1</v>
      </c>
      <c r="N67" s="7" t="s">
        <v>79</v>
      </c>
      <c r="O67" s="7" t="s">
        <v>79</v>
      </c>
      <c r="P67" s="7" t="s">
        <v>98</v>
      </c>
      <c r="Q67" s="7"/>
      <c r="R67" s="9" t="s">
        <v>553</v>
      </c>
      <c r="S67" s="10" t="s">
        <v>19</v>
      </c>
      <c r="T67" s="7"/>
      <c r="U67" s="9" t="s">
        <v>19</v>
      </c>
      <c r="V67" s="9" t="s">
        <v>553</v>
      </c>
      <c r="W67" s="10" t="s">
        <v>291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554</v>
      </c>
      <c r="AD67" t="s">
        <v>6</v>
      </c>
      <c r="AE67" t="s">
        <v>293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555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556</v>
      </c>
      <c r="H68" s="7" t="s">
        <v>557</v>
      </c>
      <c r="I68" s="7" t="s">
        <v>76</v>
      </c>
      <c r="J68" s="7" t="s">
        <v>2</v>
      </c>
      <c r="K68" s="7" t="s">
        <v>558</v>
      </c>
      <c r="L68" s="7">
        <v>1</v>
      </c>
      <c r="M68" s="7">
        <v>1</v>
      </c>
      <c r="N68" s="7" t="s">
        <v>79</v>
      </c>
      <c r="O68" s="7" t="s">
        <v>79</v>
      </c>
      <c r="P68" s="7" t="s">
        <v>98</v>
      </c>
      <c r="Q68" s="7"/>
      <c r="R68" s="9" t="s">
        <v>559</v>
      </c>
      <c r="S68" s="10" t="s">
        <v>19</v>
      </c>
      <c r="T68" s="7"/>
      <c r="U68" s="9" t="s">
        <v>19</v>
      </c>
      <c r="V68" s="9" t="s">
        <v>559</v>
      </c>
      <c r="W68" s="10" t="s">
        <v>560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290</v>
      </c>
      <c r="AD68" t="s">
        <v>6</v>
      </c>
      <c r="AE68" t="s">
        <v>561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562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563</v>
      </c>
      <c r="H69" s="7" t="s">
        <v>564</v>
      </c>
      <c r="I69" s="7" t="s">
        <v>76</v>
      </c>
      <c r="J69" s="7" t="s">
        <v>2</v>
      </c>
      <c r="K69" s="7" t="s">
        <v>565</v>
      </c>
      <c r="L69" s="7">
        <v>1</v>
      </c>
      <c r="M69" s="7">
        <v>1</v>
      </c>
      <c r="N69" s="7" t="s">
        <v>79</v>
      </c>
      <c r="O69" s="7" t="s">
        <v>79</v>
      </c>
      <c r="P69" s="7" t="s">
        <v>98</v>
      </c>
      <c r="Q69" s="7"/>
      <c r="R69" s="9" t="s">
        <v>566</v>
      </c>
      <c r="S69" s="10" t="s">
        <v>19</v>
      </c>
      <c r="T69" s="7"/>
      <c r="U69" s="9" t="s">
        <v>19</v>
      </c>
      <c r="V69" s="9" t="s">
        <v>566</v>
      </c>
      <c r="W69" s="10" t="s">
        <v>430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567</v>
      </c>
      <c r="AD69" t="s">
        <v>6</v>
      </c>
      <c r="AE69" t="s">
        <v>127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568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569</v>
      </c>
      <c r="H70" s="7" t="s">
        <v>570</v>
      </c>
      <c r="I70" s="7" t="s">
        <v>76</v>
      </c>
      <c r="J70" s="7" t="s">
        <v>2</v>
      </c>
      <c r="K70" s="7" t="s">
        <v>571</v>
      </c>
      <c r="L70" s="7">
        <v>1</v>
      </c>
      <c r="M70" s="7">
        <v>1</v>
      </c>
      <c r="N70" s="7" t="s">
        <v>572</v>
      </c>
      <c r="O70" s="7" t="s">
        <v>79</v>
      </c>
      <c r="P70" s="7" t="s">
        <v>98</v>
      </c>
      <c r="Q70" s="7"/>
      <c r="R70" s="9" t="s">
        <v>395</v>
      </c>
      <c r="S70" s="10" t="s">
        <v>19</v>
      </c>
      <c r="T70" s="7"/>
      <c r="U70" s="9" t="s">
        <v>19</v>
      </c>
      <c r="V70" s="9" t="s">
        <v>395</v>
      </c>
      <c r="W70" s="10" t="s">
        <v>396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368</v>
      </c>
      <c r="AD70" t="s">
        <v>6</v>
      </c>
      <c r="AE70" t="s">
        <v>127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573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574</v>
      </c>
      <c r="H71" s="7" t="s">
        <v>575</v>
      </c>
      <c r="I71" s="7" t="s">
        <v>76</v>
      </c>
      <c r="J71" s="7" t="s">
        <v>2</v>
      </c>
      <c r="K71" s="7" t="s">
        <v>576</v>
      </c>
      <c r="L71" s="7">
        <v>1</v>
      </c>
      <c r="M71" s="7">
        <v>1</v>
      </c>
      <c r="N71" s="7" t="s">
        <v>577</v>
      </c>
      <c r="O71" s="7" t="s">
        <v>79</v>
      </c>
      <c r="P71" s="7" t="s">
        <v>98</v>
      </c>
      <c r="Q71" s="7"/>
      <c r="R71" s="9" t="s">
        <v>387</v>
      </c>
      <c r="S71" s="10" t="s">
        <v>19</v>
      </c>
      <c r="T71" s="7"/>
      <c r="U71" s="9" t="s">
        <v>19</v>
      </c>
      <c r="V71" s="9" t="s">
        <v>387</v>
      </c>
      <c r="W71" s="10" t="s">
        <v>578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579</v>
      </c>
      <c r="AD71" t="s">
        <v>6</v>
      </c>
      <c r="AE71" t="s">
        <v>580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581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582</v>
      </c>
      <c r="H72" s="7" t="s">
        <v>583</v>
      </c>
      <c r="I72" s="7" t="s">
        <v>76</v>
      </c>
      <c r="J72" s="7" t="s">
        <v>2</v>
      </c>
      <c r="K72" s="7" t="s">
        <v>584</v>
      </c>
      <c r="L72" s="7">
        <v>1</v>
      </c>
      <c r="M72" s="7">
        <v>1</v>
      </c>
      <c r="N72" s="7" t="s">
        <v>140</v>
      </c>
      <c r="O72" s="7" t="s">
        <v>79</v>
      </c>
      <c r="P72" s="7" t="s">
        <v>98</v>
      </c>
      <c r="Q72" s="7"/>
      <c r="R72" s="9" t="s">
        <v>585</v>
      </c>
      <c r="S72" s="10" t="s">
        <v>19</v>
      </c>
      <c r="T72" s="7"/>
      <c r="U72" s="9" t="s">
        <v>19</v>
      </c>
      <c r="V72" s="9" t="s">
        <v>585</v>
      </c>
      <c r="W72" s="10" t="s">
        <v>586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587</v>
      </c>
      <c r="AD72" t="s">
        <v>6</v>
      </c>
      <c r="AE72" t="s">
        <v>439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588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589</v>
      </c>
      <c r="H73" s="7" t="s">
        <v>590</v>
      </c>
      <c r="I73" s="7" t="s">
        <v>76</v>
      </c>
      <c r="J73" s="7" t="s">
        <v>2</v>
      </c>
      <c r="K73" s="7" t="s">
        <v>591</v>
      </c>
      <c r="L73" s="7">
        <v>1</v>
      </c>
      <c r="M73" s="7">
        <v>1</v>
      </c>
      <c r="N73" s="7" t="s">
        <v>458</v>
      </c>
      <c r="O73" s="7" t="s">
        <v>79</v>
      </c>
      <c r="P73" s="7" t="s">
        <v>98</v>
      </c>
      <c r="Q73" s="7"/>
      <c r="R73" s="9" t="s">
        <v>592</v>
      </c>
      <c r="S73" s="10" t="s">
        <v>19</v>
      </c>
      <c r="T73" s="7"/>
      <c r="U73" s="9" t="s">
        <v>19</v>
      </c>
      <c r="V73" s="9" t="s">
        <v>592</v>
      </c>
      <c r="W73" s="10" t="s">
        <v>159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593</v>
      </c>
      <c r="AD73" t="s">
        <v>6</v>
      </c>
      <c r="AE73" t="s">
        <v>594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595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596</v>
      </c>
      <c r="H74" s="7" t="s">
        <v>597</v>
      </c>
      <c r="I74" s="7" t="s">
        <v>76</v>
      </c>
      <c r="J74" s="7" t="s">
        <v>2</v>
      </c>
      <c r="K74" s="7" t="s">
        <v>598</v>
      </c>
      <c r="L74" s="7">
        <v>1</v>
      </c>
      <c r="M74" s="7">
        <v>2</v>
      </c>
      <c r="N74" s="7" t="s">
        <v>256</v>
      </c>
      <c r="O74" s="7" t="s">
        <v>78</v>
      </c>
      <c r="P74" s="7" t="s">
        <v>98</v>
      </c>
      <c r="Q74" s="7"/>
      <c r="R74" s="9" t="s">
        <v>599</v>
      </c>
      <c r="S74" s="10" t="s">
        <v>19</v>
      </c>
      <c r="T74" s="7"/>
      <c r="U74" s="9" t="s">
        <v>19</v>
      </c>
      <c r="V74" s="9" t="s">
        <v>599</v>
      </c>
      <c r="W74" s="10" t="s">
        <v>600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601</v>
      </c>
      <c r="AD74" t="s">
        <v>6</v>
      </c>
      <c r="AE74" t="s">
        <v>602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603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604</v>
      </c>
      <c r="H75" s="7" t="s">
        <v>605</v>
      </c>
      <c r="I75" s="7" t="s">
        <v>76</v>
      </c>
      <c r="J75" s="7" t="s">
        <v>2</v>
      </c>
      <c r="K75" s="7" t="s">
        <v>606</v>
      </c>
      <c r="L75" s="7">
        <v>1</v>
      </c>
      <c r="M75" s="7">
        <v>1</v>
      </c>
      <c r="N75" s="7" t="s">
        <v>157</v>
      </c>
      <c r="O75" s="7" t="s">
        <v>79</v>
      </c>
      <c r="P75" s="7" t="s">
        <v>98</v>
      </c>
      <c r="Q75" s="7"/>
      <c r="R75" s="9" t="s">
        <v>431</v>
      </c>
      <c r="S75" s="10" t="s">
        <v>19</v>
      </c>
      <c r="T75" s="7"/>
      <c r="U75" s="9" t="s">
        <v>19</v>
      </c>
      <c r="V75" s="9" t="s">
        <v>431</v>
      </c>
      <c r="W75" s="10" t="s">
        <v>560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607</v>
      </c>
      <c r="AD75" t="s">
        <v>6</v>
      </c>
      <c r="AE75" t="s">
        <v>424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608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609</v>
      </c>
      <c r="H76" s="7" t="s">
        <v>610</v>
      </c>
      <c r="I76" s="7" t="s">
        <v>76</v>
      </c>
      <c r="J76" s="7" t="s">
        <v>2</v>
      </c>
      <c r="K76" s="7" t="s">
        <v>611</v>
      </c>
      <c r="L76" s="7">
        <v>1</v>
      </c>
      <c r="M76" s="7">
        <v>3</v>
      </c>
      <c r="N76" s="7" t="s">
        <v>177</v>
      </c>
      <c r="O76" s="7" t="s">
        <v>157</v>
      </c>
      <c r="P76" s="7" t="s">
        <v>98</v>
      </c>
      <c r="Q76" s="7"/>
      <c r="R76" s="9" t="s">
        <v>612</v>
      </c>
      <c r="S76" s="10" t="s">
        <v>19</v>
      </c>
      <c r="T76" s="7"/>
      <c r="U76" s="9" t="s">
        <v>19</v>
      </c>
      <c r="V76" s="9" t="s">
        <v>612</v>
      </c>
      <c r="W76" s="10" t="s">
        <v>273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613</v>
      </c>
      <c r="AD76" t="s">
        <v>6</v>
      </c>
      <c r="AE76" t="s">
        <v>497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614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615</v>
      </c>
      <c r="H77" s="7" t="s">
        <v>616</v>
      </c>
      <c r="I77" s="7" t="s">
        <v>76</v>
      </c>
      <c r="J77" s="7" t="s">
        <v>2</v>
      </c>
      <c r="K77" s="7" t="s">
        <v>617</v>
      </c>
      <c r="L77" s="7">
        <v>1</v>
      </c>
      <c r="M77" s="7">
        <v>1</v>
      </c>
      <c r="N77" s="7" t="s">
        <v>177</v>
      </c>
      <c r="O77" s="7" t="s">
        <v>79</v>
      </c>
      <c r="P77" s="7" t="s">
        <v>98</v>
      </c>
      <c r="Q77" s="7"/>
      <c r="R77" s="9" t="s">
        <v>618</v>
      </c>
      <c r="S77" s="10" t="s">
        <v>19</v>
      </c>
      <c r="T77" s="7"/>
      <c r="U77" s="9" t="s">
        <v>19</v>
      </c>
      <c r="V77" s="9" t="s">
        <v>618</v>
      </c>
      <c r="W77" s="10" t="s">
        <v>321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619</v>
      </c>
      <c r="AD77" t="s">
        <v>6</v>
      </c>
      <c r="AE77" t="s">
        <v>462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620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582</v>
      </c>
      <c r="H78" s="7" t="s">
        <v>583</v>
      </c>
      <c r="I78" s="7" t="s">
        <v>76</v>
      </c>
      <c r="J78" s="7" t="s">
        <v>2</v>
      </c>
      <c r="K78" s="7" t="s">
        <v>621</v>
      </c>
      <c r="L78" s="7">
        <v>1</v>
      </c>
      <c r="M78" s="7">
        <v>1</v>
      </c>
      <c r="N78" s="7" t="s">
        <v>157</v>
      </c>
      <c r="O78" s="7" t="s">
        <v>79</v>
      </c>
      <c r="P78" s="7" t="s">
        <v>98</v>
      </c>
      <c r="Q78" s="7"/>
      <c r="R78" s="9" t="s">
        <v>622</v>
      </c>
      <c r="S78" s="10" t="s">
        <v>19</v>
      </c>
      <c r="T78" s="7"/>
      <c r="U78" s="9" t="s">
        <v>19</v>
      </c>
      <c r="V78" s="9" t="s">
        <v>622</v>
      </c>
      <c r="W78" s="10" t="s">
        <v>623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624</v>
      </c>
      <c r="AD78" t="s">
        <v>6</v>
      </c>
      <c r="AE78" t="s">
        <v>439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625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626</v>
      </c>
      <c r="H79" s="7" t="s">
        <v>627</v>
      </c>
      <c r="I79" s="7" t="s">
        <v>76</v>
      </c>
      <c r="J79" s="7" t="s">
        <v>2</v>
      </c>
      <c r="K79" s="7" t="s">
        <v>628</v>
      </c>
      <c r="L79" s="7">
        <v>1</v>
      </c>
      <c r="M79" s="7">
        <v>2</v>
      </c>
      <c r="N79" s="7" t="s">
        <v>166</v>
      </c>
      <c r="O79" s="7" t="s">
        <v>78</v>
      </c>
      <c r="P79" s="7" t="s">
        <v>98</v>
      </c>
      <c r="Q79" s="7"/>
      <c r="R79" s="9" t="s">
        <v>629</v>
      </c>
      <c r="S79" s="10" t="s">
        <v>19</v>
      </c>
      <c r="T79" s="7"/>
      <c r="U79" s="9" t="s">
        <v>19</v>
      </c>
      <c r="V79" s="9" t="s">
        <v>629</v>
      </c>
      <c r="W79" s="10" t="s">
        <v>600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630</v>
      </c>
      <c r="AD79" t="s">
        <v>6</v>
      </c>
      <c r="AE79" t="s">
        <v>631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632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633</v>
      </c>
      <c r="H80" s="7" t="s">
        <v>634</v>
      </c>
      <c r="I80" s="7" t="s">
        <v>76</v>
      </c>
      <c r="J80" s="7" t="s">
        <v>2</v>
      </c>
      <c r="K80" s="7" t="s">
        <v>635</v>
      </c>
      <c r="L80" s="7">
        <v>1</v>
      </c>
      <c r="M80" s="7">
        <v>1</v>
      </c>
      <c r="N80" s="7" t="s">
        <v>157</v>
      </c>
      <c r="O80" s="7" t="s">
        <v>79</v>
      </c>
      <c r="P80" s="7" t="s">
        <v>98</v>
      </c>
      <c r="Q80" s="7"/>
      <c r="R80" s="9" t="s">
        <v>636</v>
      </c>
      <c r="S80" s="10" t="s">
        <v>19</v>
      </c>
      <c r="T80" s="7"/>
      <c r="U80" s="9" t="s">
        <v>19</v>
      </c>
      <c r="V80" s="9" t="s">
        <v>636</v>
      </c>
      <c r="W80" s="10" t="s">
        <v>90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637</v>
      </c>
      <c r="AD80" t="s">
        <v>6</v>
      </c>
      <c r="AE80" t="s">
        <v>638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639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640</v>
      </c>
      <c r="H81" s="7" t="s">
        <v>641</v>
      </c>
      <c r="I81" s="7" t="s">
        <v>76</v>
      </c>
      <c r="J81" s="7" t="s">
        <v>2</v>
      </c>
      <c r="K81" s="7" t="s">
        <v>642</v>
      </c>
      <c r="L81" s="7">
        <v>1</v>
      </c>
      <c r="M81" s="7">
        <v>1</v>
      </c>
      <c r="N81" s="7" t="s">
        <v>157</v>
      </c>
      <c r="O81" s="7" t="s">
        <v>79</v>
      </c>
      <c r="P81" s="7" t="s">
        <v>98</v>
      </c>
      <c r="Q81" s="7"/>
      <c r="R81" s="9" t="s">
        <v>643</v>
      </c>
      <c r="S81" s="10" t="s">
        <v>19</v>
      </c>
      <c r="T81" s="7"/>
      <c r="U81" s="9" t="s">
        <v>19</v>
      </c>
      <c r="V81" s="9" t="s">
        <v>643</v>
      </c>
      <c r="W81" s="10" t="s">
        <v>644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645</v>
      </c>
      <c r="AD81" t="s">
        <v>6</v>
      </c>
      <c r="AE81" t="s">
        <v>646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647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640</v>
      </c>
      <c r="H82" s="7" t="s">
        <v>641</v>
      </c>
      <c r="I82" s="7" t="s">
        <v>76</v>
      </c>
      <c r="J82" s="7" t="s">
        <v>2</v>
      </c>
      <c r="K82" s="7" t="s">
        <v>648</v>
      </c>
      <c r="L82" s="7">
        <v>1</v>
      </c>
      <c r="M82" s="7">
        <v>1</v>
      </c>
      <c r="N82" s="7" t="s">
        <v>157</v>
      </c>
      <c r="O82" s="7" t="s">
        <v>79</v>
      </c>
      <c r="P82" s="7" t="s">
        <v>98</v>
      </c>
      <c r="Q82" s="7"/>
      <c r="R82" s="9" t="s">
        <v>643</v>
      </c>
      <c r="S82" s="10" t="s">
        <v>19</v>
      </c>
      <c r="T82" s="7"/>
      <c r="U82" s="9" t="s">
        <v>19</v>
      </c>
      <c r="V82" s="9" t="s">
        <v>643</v>
      </c>
      <c r="W82" s="10" t="s">
        <v>644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645</v>
      </c>
      <c r="AD82" t="s">
        <v>6</v>
      </c>
      <c r="AE82" t="s">
        <v>646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649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640</v>
      </c>
      <c r="H83" s="7" t="s">
        <v>641</v>
      </c>
      <c r="I83" s="7" t="s">
        <v>76</v>
      </c>
      <c r="J83" s="7" t="s">
        <v>2</v>
      </c>
      <c r="K83" s="7" t="s">
        <v>650</v>
      </c>
      <c r="L83" s="7">
        <v>1</v>
      </c>
      <c r="M83" s="7">
        <v>1</v>
      </c>
      <c r="N83" s="7" t="s">
        <v>157</v>
      </c>
      <c r="O83" s="7" t="s">
        <v>79</v>
      </c>
      <c r="P83" s="7" t="s">
        <v>98</v>
      </c>
      <c r="Q83" s="7"/>
      <c r="R83" s="9" t="s">
        <v>643</v>
      </c>
      <c r="S83" s="10" t="s">
        <v>19</v>
      </c>
      <c r="T83" s="7"/>
      <c r="U83" s="9" t="s">
        <v>19</v>
      </c>
      <c r="V83" s="9" t="s">
        <v>643</v>
      </c>
      <c r="W83" s="10" t="s">
        <v>644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645</v>
      </c>
      <c r="AD83" t="s">
        <v>6</v>
      </c>
      <c r="AE83" t="s">
        <v>646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651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652</v>
      </c>
      <c r="H84" s="7" t="s">
        <v>653</v>
      </c>
      <c r="I84" s="7" t="s">
        <v>76</v>
      </c>
      <c r="J84" s="7" t="s">
        <v>2</v>
      </c>
      <c r="K84" s="7" t="s">
        <v>654</v>
      </c>
      <c r="L84" s="7">
        <v>1</v>
      </c>
      <c r="M84" s="7">
        <v>2</v>
      </c>
      <c r="N84" s="7" t="s">
        <v>157</v>
      </c>
      <c r="O84" s="7" t="s">
        <v>78</v>
      </c>
      <c r="P84" s="7" t="s">
        <v>98</v>
      </c>
      <c r="Q84" s="7"/>
      <c r="R84" s="9" t="s">
        <v>655</v>
      </c>
      <c r="S84" s="10" t="s">
        <v>19</v>
      </c>
      <c r="T84" s="7"/>
      <c r="U84" s="9" t="s">
        <v>19</v>
      </c>
      <c r="V84" s="9" t="s">
        <v>655</v>
      </c>
      <c r="W84" s="10" t="s">
        <v>656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217</v>
      </c>
      <c r="AD84" t="s">
        <v>6</v>
      </c>
      <c r="AE84" t="s">
        <v>657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658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659</v>
      </c>
      <c r="H85" s="7" t="s">
        <v>660</v>
      </c>
      <c r="I85" s="7" t="s">
        <v>76</v>
      </c>
      <c r="J85" s="7" t="s">
        <v>2</v>
      </c>
      <c r="K85" s="7" t="s">
        <v>661</v>
      </c>
      <c r="L85" s="7">
        <v>1</v>
      </c>
      <c r="M85" s="7">
        <v>1</v>
      </c>
      <c r="N85" s="7" t="s">
        <v>157</v>
      </c>
      <c r="O85" s="7" t="s">
        <v>79</v>
      </c>
      <c r="P85" s="7" t="s">
        <v>98</v>
      </c>
      <c r="Q85" s="7"/>
      <c r="R85" s="9" t="s">
        <v>467</v>
      </c>
      <c r="S85" s="10" t="s">
        <v>19</v>
      </c>
      <c r="T85" s="7"/>
      <c r="U85" s="9" t="s">
        <v>19</v>
      </c>
      <c r="V85" s="9" t="s">
        <v>467</v>
      </c>
      <c r="W85" s="10" t="s">
        <v>388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468</v>
      </c>
      <c r="AD85" t="s">
        <v>6</v>
      </c>
      <c r="AE85" t="s">
        <v>662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663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664</v>
      </c>
      <c r="H86" s="7" t="s">
        <v>665</v>
      </c>
      <c r="I86" s="7" t="s">
        <v>76</v>
      </c>
      <c r="J86" s="7" t="s">
        <v>2</v>
      </c>
      <c r="K86" s="7" t="s">
        <v>666</v>
      </c>
      <c r="L86" s="7">
        <v>1</v>
      </c>
      <c r="M86" s="7">
        <v>1</v>
      </c>
      <c r="N86" s="7" t="s">
        <v>78</v>
      </c>
      <c r="O86" s="7" t="s">
        <v>79</v>
      </c>
      <c r="P86" s="7" t="s">
        <v>98</v>
      </c>
      <c r="Q86" s="7"/>
      <c r="R86" s="9" t="s">
        <v>487</v>
      </c>
      <c r="S86" s="10" t="s">
        <v>19</v>
      </c>
      <c r="T86" s="7"/>
      <c r="U86" s="9" t="s">
        <v>19</v>
      </c>
      <c r="V86" s="9" t="s">
        <v>487</v>
      </c>
      <c r="W86" s="10" t="s">
        <v>283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667</v>
      </c>
      <c r="AD86" t="s">
        <v>6</v>
      </c>
      <c r="AE86" t="s">
        <v>668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669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670</v>
      </c>
      <c r="H87" s="7" t="s">
        <v>671</v>
      </c>
      <c r="I87" s="7" t="s">
        <v>76</v>
      </c>
      <c r="J87" s="7" t="s">
        <v>2</v>
      </c>
      <c r="K87" s="7" t="s">
        <v>672</v>
      </c>
      <c r="L87" s="7">
        <v>1</v>
      </c>
      <c r="M87" s="7">
        <v>1</v>
      </c>
      <c r="N87" s="7" t="s">
        <v>78</v>
      </c>
      <c r="O87" s="7" t="s">
        <v>79</v>
      </c>
      <c r="P87" s="7" t="s">
        <v>98</v>
      </c>
      <c r="Q87" s="7"/>
      <c r="R87" s="9" t="s">
        <v>673</v>
      </c>
      <c r="S87" s="10" t="s">
        <v>19</v>
      </c>
      <c r="T87" s="7"/>
      <c r="U87" s="9" t="s">
        <v>19</v>
      </c>
      <c r="V87" s="9" t="s">
        <v>673</v>
      </c>
      <c r="W87" s="10" t="s">
        <v>179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204</v>
      </c>
      <c r="AD87" t="s">
        <v>6</v>
      </c>
      <c r="AE87" t="s">
        <v>674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675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183</v>
      </c>
      <c r="H88" s="7" t="s">
        <v>184</v>
      </c>
      <c r="I88" s="7" t="s">
        <v>76</v>
      </c>
      <c r="J88" s="7" t="s">
        <v>2</v>
      </c>
      <c r="K88" s="7" t="s">
        <v>676</v>
      </c>
      <c r="L88" s="7">
        <v>1</v>
      </c>
      <c r="M88" s="7">
        <v>1</v>
      </c>
      <c r="N88" s="7" t="s">
        <v>79</v>
      </c>
      <c r="O88" s="7" t="s">
        <v>79</v>
      </c>
      <c r="P88" s="7" t="s">
        <v>98</v>
      </c>
      <c r="Q88" s="7"/>
      <c r="R88" s="9" t="s">
        <v>677</v>
      </c>
      <c r="S88" s="10" t="s">
        <v>19</v>
      </c>
      <c r="T88" s="7"/>
      <c r="U88" s="9" t="s">
        <v>19</v>
      </c>
      <c r="V88" s="9" t="s">
        <v>677</v>
      </c>
      <c r="W88" s="10" t="s">
        <v>503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678</v>
      </c>
      <c r="AD88" t="s">
        <v>6</v>
      </c>
      <c r="AE88" t="s">
        <v>679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680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681</v>
      </c>
      <c r="H89" s="7" t="s">
        <v>682</v>
      </c>
      <c r="I89" s="7" t="s">
        <v>76</v>
      </c>
      <c r="J89" s="7" t="s">
        <v>2</v>
      </c>
      <c r="K89" s="7" t="s">
        <v>683</v>
      </c>
      <c r="L89" s="7">
        <v>1</v>
      </c>
      <c r="M89" s="7">
        <v>1</v>
      </c>
      <c r="N89" s="7" t="s">
        <v>79</v>
      </c>
      <c r="O89" s="7" t="s">
        <v>79</v>
      </c>
      <c r="P89" s="7" t="s">
        <v>98</v>
      </c>
      <c r="Q89" s="7"/>
      <c r="R89" s="9" t="s">
        <v>684</v>
      </c>
      <c r="S89" s="10" t="s">
        <v>19</v>
      </c>
      <c r="T89" s="7"/>
      <c r="U89" s="9" t="s">
        <v>19</v>
      </c>
      <c r="V89" s="9" t="s">
        <v>684</v>
      </c>
      <c r="W89" s="10" t="s">
        <v>685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686</v>
      </c>
      <c r="AD89" t="s">
        <v>6</v>
      </c>
      <c r="AE89" t="s">
        <v>687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688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689</v>
      </c>
      <c r="H90" s="7" t="s">
        <v>690</v>
      </c>
      <c r="I90" s="7" t="s">
        <v>76</v>
      </c>
      <c r="J90" s="7" t="s">
        <v>2</v>
      </c>
      <c r="K90" s="7" t="s">
        <v>691</v>
      </c>
      <c r="L90" s="7">
        <v>1</v>
      </c>
      <c r="M90" s="7">
        <v>1</v>
      </c>
      <c r="N90" s="7" t="s">
        <v>79</v>
      </c>
      <c r="O90" s="7" t="s">
        <v>79</v>
      </c>
      <c r="P90" s="7" t="s">
        <v>98</v>
      </c>
      <c r="Q90" s="7"/>
      <c r="R90" s="9" t="s">
        <v>692</v>
      </c>
      <c r="S90" s="10" t="s">
        <v>19</v>
      </c>
      <c r="T90" s="7"/>
      <c r="U90" s="9" t="s">
        <v>19</v>
      </c>
      <c r="V90" s="9" t="s">
        <v>692</v>
      </c>
      <c r="W90" s="10" t="s">
        <v>125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693</v>
      </c>
      <c r="AD90" t="s">
        <v>6</v>
      </c>
      <c r="AE90" t="s">
        <v>694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695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696</v>
      </c>
      <c r="H91" s="7" t="s">
        <v>697</v>
      </c>
      <c r="I91" s="7" t="s">
        <v>76</v>
      </c>
      <c r="J91" s="7" t="s">
        <v>2</v>
      </c>
      <c r="K91" s="7" t="s">
        <v>698</v>
      </c>
      <c r="L91" s="7">
        <v>1</v>
      </c>
      <c r="M91" s="7">
        <v>1</v>
      </c>
      <c r="N91" s="7" t="s">
        <v>79</v>
      </c>
      <c r="O91" s="7" t="s">
        <v>79</v>
      </c>
      <c r="P91" s="7" t="s">
        <v>98</v>
      </c>
      <c r="Q91" s="7"/>
      <c r="R91" s="9" t="s">
        <v>699</v>
      </c>
      <c r="S91" s="10" t="s">
        <v>19</v>
      </c>
      <c r="T91" s="7"/>
      <c r="U91" s="9" t="s">
        <v>19</v>
      </c>
      <c r="V91" s="9" t="s">
        <v>699</v>
      </c>
      <c r="W91" s="10" t="s">
        <v>700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701</v>
      </c>
      <c r="AD91" t="s">
        <v>6</v>
      </c>
      <c r="AE91" t="s">
        <v>702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703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704</v>
      </c>
      <c r="H92" s="7" t="s">
        <v>705</v>
      </c>
      <c r="I92" s="7" t="s">
        <v>76</v>
      </c>
      <c r="J92" s="7" t="s">
        <v>2</v>
      </c>
      <c r="K92" s="7" t="s">
        <v>706</v>
      </c>
      <c r="L92" s="7">
        <v>1</v>
      </c>
      <c r="M92" s="7">
        <v>1</v>
      </c>
      <c r="N92" s="7" t="s">
        <v>78</v>
      </c>
      <c r="O92" s="7" t="s">
        <v>79</v>
      </c>
      <c r="P92" s="7" t="s">
        <v>98</v>
      </c>
      <c r="Q92" s="7"/>
      <c r="R92" s="9" t="s">
        <v>707</v>
      </c>
      <c r="S92" s="10" t="s">
        <v>19</v>
      </c>
      <c r="T92" s="7"/>
      <c r="U92" s="9" t="s">
        <v>19</v>
      </c>
      <c r="V92" s="9" t="s">
        <v>707</v>
      </c>
      <c r="W92" s="10" t="s">
        <v>693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708</v>
      </c>
      <c r="AD92" t="s">
        <v>6</v>
      </c>
      <c r="AE92" t="s">
        <v>127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709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710</v>
      </c>
      <c r="H93" s="7" t="s">
        <v>711</v>
      </c>
      <c r="I93" s="7" t="s">
        <v>76</v>
      </c>
      <c r="J93" s="7" t="s">
        <v>2</v>
      </c>
      <c r="K93" s="7" t="s">
        <v>712</v>
      </c>
      <c r="L93" s="7">
        <v>1</v>
      </c>
      <c r="M93" s="7">
        <v>1</v>
      </c>
      <c r="N93" s="7" t="s">
        <v>78</v>
      </c>
      <c r="O93" s="7" t="s">
        <v>79</v>
      </c>
      <c r="P93" s="7" t="s">
        <v>98</v>
      </c>
      <c r="Q93" s="7"/>
      <c r="R93" s="9" t="s">
        <v>429</v>
      </c>
      <c r="S93" s="10" t="s">
        <v>19</v>
      </c>
      <c r="T93" s="7"/>
      <c r="U93" s="9" t="s">
        <v>19</v>
      </c>
      <c r="V93" s="9" t="s">
        <v>429</v>
      </c>
      <c r="W93" s="10" t="s">
        <v>430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431</v>
      </c>
      <c r="AD93" t="s">
        <v>6</v>
      </c>
      <c r="AE93" t="s">
        <v>713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714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715</v>
      </c>
      <c r="H94" s="7" t="s">
        <v>716</v>
      </c>
      <c r="I94" s="7" t="s">
        <v>76</v>
      </c>
      <c r="J94" s="7" t="s">
        <v>2</v>
      </c>
      <c r="K94" s="7" t="s">
        <v>717</v>
      </c>
      <c r="L94" s="7">
        <v>1</v>
      </c>
      <c r="M94" s="7">
        <v>1</v>
      </c>
      <c r="N94" s="7" t="s">
        <v>247</v>
      </c>
      <c r="O94" s="7" t="s">
        <v>79</v>
      </c>
      <c r="P94" s="7" t="s">
        <v>98</v>
      </c>
      <c r="Q94" s="7"/>
      <c r="R94" s="9" t="s">
        <v>718</v>
      </c>
      <c r="S94" s="10" t="s">
        <v>19</v>
      </c>
      <c r="T94" s="7"/>
      <c r="U94" s="9" t="s">
        <v>19</v>
      </c>
      <c r="V94" s="9" t="s">
        <v>718</v>
      </c>
      <c r="W94" s="10" t="s">
        <v>719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720</v>
      </c>
      <c r="AD94" t="s">
        <v>6</v>
      </c>
      <c r="AE94" t="s">
        <v>721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722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723</v>
      </c>
      <c r="H95" s="7" t="s">
        <v>724</v>
      </c>
      <c r="I95" s="7" t="s">
        <v>76</v>
      </c>
      <c r="J95" s="7" t="s">
        <v>2</v>
      </c>
      <c r="K95" s="7" t="s">
        <v>725</v>
      </c>
      <c r="L95" s="7">
        <v>1</v>
      </c>
      <c r="M95" s="7">
        <v>2</v>
      </c>
      <c r="N95" s="7" t="s">
        <v>256</v>
      </c>
      <c r="O95" s="7" t="s">
        <v>78</v>
      </c>
      <c r="P95" s="7" t="s">
        <v>98</v>
      </c>
      <c r="Q95" s="7"/>
      <c r="R95" s="9" t="s">
        <v>726</v>
      </c>
      <c r="S95" s="10" t="s">
        <v>19</v>
      </c>
      <c r="T95" s="7"/>
      <c r="U95" s="9" t="s">
        <v>19</v>
      </c>
      <c r="V95" s="9" t="s">
        <v>726</v>
      </c>
      <c r="W95" s="10" t="s">
        <v>727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728</v>
      </c>
      <c r="AD95" t="s">
        <v>6</v>
      </c>
      <c r="AE95" t="s">
        <v>127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729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730</v>
      </c>
      <c r="H96" s="7" t="s">
        <v>731</v>
      </c>
      <c r="I96" s="7" t="s">
        <v>76</v>
      </c>
      <c r="J96" s="7" t="s">
        <v>2</v>
      </c>
      <c r="K96" s="7" t="s">
        <v>732</v>
      </c>
      <c r="L96" s="7">
        <v>1</v>
      </c>
      <c r="M96" s="7">
        <v>1</v>
      </c>
      <c r="N96" s="7" t="s">
        <v>157</v>
      </c>
      <c r="O96" s="7" t="s">
        <v>79</v>
      </c>
      <c r="P96" s="7" t="s">
        <v>98</v>
      </c>
      <c r="Q96" s="7"/>
      <c r="R96" s="9" t="s">
        <v>733</v>
      </c>
      <c r="S96" s="10" t="s">
        <v>19</v>
      </c>
      <c r="T96" s="7"/>
      <c r="U96" s="9" t="s">
        <v>19</v>
      </c>
      <c r="V96" s="9" t="s">
        <v>733</v>
      </c>
      <c r="W96" s="10" t="s">
        <v>734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735</v>
      </c>
      <c r="AD96" t="s">
        <v>6</v>
      </c>
      <c r="AE96" t="s">
        <v>736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737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738</v>
      </c>
      <c r="H97" s="7" t="s">
        <v>739</v>
      </c>
      <c r="I97" s="7" t="s">
        <v>76</v>
      </c>
      <c r="J97" s="7" t="s">
        <v>2</v>
      </c>
      <c r="K97" s="7" t="s">
        <v>740</v>
      </c>
      <c r="L97" s="7">
        <v>1</v>
      </c>
      <c r="M97" s="7">
        <v>1</v>
      </c>
      <c r="N97" s="7" t="s">
        <v>157</v>
      </c>
      <c r="O97" s="7" t="s">
        <v>79</v>
      </c>
      <c r="P97" s="7" t="s">
        <v>98</v>
      </c>
      <c r="Q97" s="7"/>
      <c r="R97" s="9" t="s">
        <v>741</v>
      </c>
      <c r="S97" s="10" t="s">
        <v>19</v>
      </c>
      <c r="T97" s="7"/>
      <c r="U97" s="9" t="s">
        <v>19</v>
      </c>
      <c r="V97" s="9" t="s">
        <v>741</v>
      </c>
      <c r="W97" s="10" t="s">
        <v>742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89</v>
      </c>
      <c r="AD97" t="s">
        <v>6</v>
      </c>
      <c r="AE97" t="s">
        <v>83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743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744</v>
      </c>
      <c r="H98" s="7" t="s">
        <v>745</v>
      </c>
      <c r="I98" s="7" t="s">
        <v>76</v>
      </c>
      <c r="J98" s="7" t="s">
        <v>2</v>
      </c>
      <c r="K98" s="7" t="s">
        <v>746</v>
      </c>
      <c r="L98" s="7">
        <v>1</v>
      </c>
      <c r="M98" s="7">
        <v>1</v>
      </c>
      <c r="N98" s="7" t="s">
        <v>166</v>
      </c>
      <c r="O98" s="7" t="s">
        <v>79</v>
      </c>
      <c r="P98" s="7" t="s">
        <v>98</v>
      </c>
      <c r="Q98" s="7"/>
      <c r="R98" s="9" t="s">
        <v>747</v>
      </c>
      <c r="S98" s="10" t="s">
        <v>19</v>
      </c>
      <c r="T98" s="7"/>
      <c r="U98" s="9" t="s">
        <v>19</v>
      </c>
      <c r="V98" s="9" t="s">
        <v>747</v>
      </c>
      <c r="W98" s="10" t="s">
        <v>748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749</v>
      </c>
      <c r="AD98" t="s">
        <v>6</v>
      </c>
      <c r="AE98" t="s">
        <v>668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750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751</v>
      </c>
      <c r="H99" s="7" t="s">
        <v>752</v>
      </c>
      <c r="I99" s="7" t="s">
        <v>76</v>
      </c>
      <c r="J99" s="7" t="s">
        <v>2</v>
      </c>
      <c r="K99" s="7" t="s">
        <v>753</v>
      </c>
      <c r="L99" s="7">
        <v>1</v>
      </c>
      <c r="M99" s="7">
        <v>1</v>
      </c>
      <c r="N99" s="7" t="s">
        <v>177</v>
      </c>
      <c r="O99" s="7" t="s">
        <v>79</v>
      </c>
      <c r="P99" s="7" t="s">
        <v>98</v>
      </c>
      <c r="Q99" s="7"/>
      <c r="R99" s="9" t="s">
        <v>754</v>
      </c>
      <c r="S99" s="10" t="s">
        <v>19</v>
      </c>
      <c r="T99" s="7"/>
      <c r="U99" s="9" t="s">
        <v>19</v>
      </c>
      <c r="V99" s="9" t="s">
        <v>754</v>
      </c>
      <c r="W99" s="10" t="s">
        <v>481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502</v>
      </c>
      <c r="AD99" t="s">
        <v>6</v>
      </c>
      <c r="AE99" t="s">
        <v>469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755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756</v>
      </c>
      <c r="H100" s="7" t="s">
        <v>757</v>
      </c>
      <c r="I100" s="7" t="s">
        <v>76</v>
      </c>
      <c r="J100" s="7" t="s">
        <v>2</v>
      </c>
      <c r="K100" s="7" t="s">
        <v>758</v>
      </c>
      <c r="L100" s="7">
        <v>1</v>
      </c>
      <c r="M100" s="7">
        <v>1</v>
      </c>
      <c r="N100" s="7" t="s">
        <v>177</v>
      </c>
      <c r="O100" s="7" t="s">
        <v>79</v>
      </c>
      <c r="P100" s="7" t="s">
        <v>98</v>
      </c>
      <c r="Q100" s="7"/>
      <c r="R100" s="9" t="s">
        <v>759</v>
      </c>
      <c r="S100" s="10" t="s">
        <v>19</v>
      </c>
      <c r="T100" s="7"/>
      <c r="U100" s="9" t="s">
        <v>19</v>
      </c>
      <c r="V100" s="9" t="s">
        <v>759</v>
      </c>
      <c r="W100" s="10" t="s">
        <v>218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760</v>
      </c>
      <c r="AD100" t="s">
        <v>6</v>
      </c>
      <c r="AE100" t="s">
        <v>761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762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763</v>
      </c>
      <c r="H101" s="7" t="s">
        <v>764</v>
      </c>
      <c r="I101" s="7" t="s">
        <v>76</v>
      </c>
      <c r="J101" s="7" t="s">
        <v>2</v>
      </c>
      <c r="K101" s="7" t="s">
        <v>765</v>
      </c>
      <c r="L101" s="7">
        <v>1</v>
      </c>
      <c r="M101" s="7">
        <v>1</v>
      </c>
      <c r="N101" s="7" t="s">
        <v>177</v>
      </c>
      <c r="O101" s="7" t="s">
        <v>79</v>
      </c>
      <c r="P101" s="7" t="s">
        <v>98</v>
      </c>
      <c r="Q101" s="7"/>
      <c r="R101" s="9" t="s">
        <v>766</v>
      </c>
      <c r="S101" s="10" t="s">
        <v>19</v>
      </c>
      <c r="T101" s="7"/>
      <c r="U101" s="9" t="s">
        <v>19</v>
      </c>
      <c r="V101" s="9" t="s">
        <v>766</v>
      </c>
      <c r="W101" s="10" t="s">
        <v>150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767</v>
      </c>
      <c r="AD101" t="s">
        <v>6</v>
      </c>
      <c r="AE101" t="s">
        <v>144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768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769</v>
      </c>
      <c r="H102" s="7" t="s">
        <v>770</v>
      </c>
      <c r="I102" s="7" t="s">
        <v>76</v>
      </c>
      <c r="J102" s="7" t="s">
        <v>2</v>
      </c>
      <c r="K102" s="7" t="s">
        <v>771</v>
      </c>
      <c r="L102" s="7">
        <v>1</v>
      </c>
      <c r="M102" s="7">
        <v>3</v>
      </c>
      <c r="N102" s="7" t="s">
        <v>177</v>
      </c>
      <c r="O102" s="7" t="s">
        <v>157</v>
      </c>
      <c r="P102" s="7" t="s">
        <v>98</v>
      </c>
      <c r="Q102" s="7"/>
      <c r="R102" s="9" t="s">
        <v>772</v>
      </c>
      <c r="S102" s="10" t="s">
        <v>19</v>
      </c>
      <c r="T102" s="7"/>
      <c r="U102" s="9" t="s">
        <v>19</v>
      </c>
      <c r="V102" s="9" t="s">
        <v>772</v>
      </c>
      <c r="W102" s="10" t="s">
        <v>773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774</v>
      </c>
      <c r="AD102" t="s">
        <v>6</v>
      </c>
      <c r="AE102" t="s">
        <v>775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776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777</v>
      </c>
      <c r="H103" s="7" t="s">
        <v>778</v>
      </c>
      <c r="I103" s="7" t="s">
        <v>76</v>
      </c>
      <c r="J103" s="7" t="s">
        <v>2</v>
      </c>
      <c r="K103" s="7" t="s">
        <v>779</v>
      </c>
      <c r="L103" s="7">
        <v>2</v>
      </c>
      <c r="M103" s="7">
        <v>1</v>
      </c>
      <c r="N103" s="7" t="s">
        <v>157</v>
      </c>
      <c r="O103" s="7" t="s">
        <v>79</v>
      </c>
      <c r="P103" s="7" t="s">
        <v>98</v>
      </c>
      <c r="Q103" s="7"/>
      <c r="R103" s="9" t="s">
        <v>780</v>
      </c>
      <c r="S103" s="10" t="s">
        <v>19</v>
      </c>
      <c r="T103" s="7"/>
      <c r="U103" s="9" t="s">
        <v>19</v>
      </c>
      <c r="V103" s="9" t="s">
        <v>780</v>
      </c>
      <c r="W103" s="10" t="s">
        <v>781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782</v>
      </c>
      <c r="AD103" t="s">
        <v>6</v>
      </c>
      <c r="AE103" t="s">
        <v>736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783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784</v>
      </c>
      <c r="H104" s="7" t="s">
        <v>785</v>
      </c>
      <c r="I104" s="7" t="s">
        <v>76</v>
      </c>
      <c r="J104" s="7" t="s">
        <v>2</v>
      </c>
      <c r="K104" s="7" t="s">
        <v>786</v>
      </c>
      <c r="L104" s="7">
        <v>2</v>
      </c>
      <c r="M104" s="7">
        <v>1</v>
      </c>
      <c r="N104" s="7" t="s">
        <v>78</v>
      </c>
      <c r="O104" s="7" t="s">
        <v>79</v>
      </c>
      <c r="P104" s="7" t="s">
        <v>98</v>
      </c>
      <c r="Q104" s="7"/>
      <c r="R104" s="9" t="s">
        <v>787</v>
      </c>
      <c r="S104" s="10" t="s">
        <v>19</v>
      </c>
      <c r="T104" s="7"/>
      <c r="U104" s="9" t="s">
        <v>19</v>
      </c>
      <c r="V104" s="9" t="s">
        <v>787</v>
      </c>
      <c r="W104" s="10" t="s">
        <v>788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789</v>
      </c>
      <c r="AD104" t="s">
        <v>6</v>
      </c>
      <c r="AE104" t="s">
        <v>144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790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791</v>
      </c>
      <c r="H105" s="7" t="s">
        <v>792</v>
      </c>
      <c r="I105" s="7" t="s">
        <v>76</v>
      </c>
      <c r="J105" s="7" t="s">
        <v>2</v>
      </c>
      <c r="K105" s="7" t="s">
        <v>793</v>
      </c>
      <c r="L105" s="7">
        <v>1</v>
      </c>
      <c r="M105" s="7">
        <v>2</v>
      </c>
      <c r="N105" s="7" t="s">
        <v>78</v>
      </c>
      <c r="O105" s="7" t="s">
        <v>78</v>
      </c>
      <c r="P105" s="7" t="s">
        <v>98</v>
      </c>
      <c r="Q105" s="7"/>
      <c r="R105" s="9" t="s">
        <v>794</v>
      </c>
      <c r="S105" s="10" t="s">
        <v>19</v>
      </c>
      <c r="T105" s="7"/>
      <c r="U105" s="9" t="s">
        <v>19</v>
      </c>
      <c r="V105" s="9" t="s">
        <v>794</v>
      </c>
      <c r="W105" s="10" t="s">
        <v>272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795</v>
      </c>
      <c r="AD105" t="s">
        <v>6</v>
      </c>
      <c r="AE105" t="s">
        <v>796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797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715</v>
      </c>
      <c r="H106" s="7" t="s">
        <v>716</v>
      </c>
      <c r="I106" s="7" t="s">
        <v>76</v>
      </c>
      <c r="J106" s="7" t="s">
        <v>2</v>
      </c>
      <c r="K106" s="7" t="s">
        <v>798</v>
      </c>
      <c r="L106" s="7">
        <v>1</v>
      </c>
      <c r="M106" s="7">
        <v>2</v>
      </c>
      <c r="N106" s="7" t="s">
        <v>78</v>
      </c>
      <c r="O106" s="7" t="s">
        <v>78</v>
      </c>
      <c r="P106" s="7" t="s">
        <v>98</v>
      </c>
      <c r="Q106" s="7"/>
      <c r="R106" s="9" t="s">
        <v>799</v>
      </c>
      <c r="S106" s="10" t="s">
        <v>19</v>
      </c>
      <c r="T106" s="7"/>
      <c r="U106" s="9" t="s">
        <v>19</v>
      </c>
      <c r="V106" s="9" t="s">
        <v>799</v>
      </c>
      <c r="W106" s="10" t="s">
        <v>800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801</v>
      </c>
      <c r="AD106" t="s">
        <v>6</v>
      </c>
      <c r="AE106" t="s">
        <v>721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802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803</v>
      </c>
      <c r="H107" s="7" t="s">
        <v>804</v>
      </c>
      <c r="I107" s="7" t="s">
        <v>76</v>
      </c>
      <c r="J107" s="7" t="s">
        <v>2</v>
      </c>
      <c r="K107" s="7" t="s">
        <v>805</v>
      </c>
      <c r="L107" s="7">
        <v>1</v>
      </c>
      <c r="M107" s="7">
        <v>1</v>
      </c>
      <c r="N107" s="7" t="s">
        <v>78</v>
      </c>
      <c r="O107" s="7" t="s">
        <v>79</v>
      </c>
      <c r="P107" s="7" t="s">
        <v>98</v>
      </c>
      <c r="Q107" s="7"/>
      <c r="R107" s="9" t="s">
        <v>806</v>
      </c>
      <c r="S107" s="10" t="s">
        <v>19</v>
      </c>
      <c r="T107" s="7"/>
      <c r="U107" s="9" t="s">
        <v>19</v>
      </c>
      <c r="V107" s="9" t="s">
        <v>806</v>
      </c>
      <c r="W107" s="10" t="s">
        <v>807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733</v>
      </c>
      <c r="AD107" t="s">
        <v>6</v>
      </c>
      <c r="AE107" t="s">
        <v>424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808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809</v>
      </c>
      <c r="H108" s="7" t="s">
        <v>810</v>
      </c>
      <c r="I108" s="7" t="s">
        <v>76</v>
      </c>
      <c r="J108" s="7" t="s">
        <v>2</v>
      </c>
      <c r="K108" s="7" t="s">
        <v>811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98</v>
      </c>
      <c r="Q108" s="7"/>
      <c r="R108" s="9" t="s">
        <v>677</v>
      </c>
      <c r="S108" s="10" t="s">
        <v>19</v>
      </c>
      <c r="T108" s="7"/>
      <c r="U108" s="9" t="s">
        <v>19</v>
      </c>
      <c r="V108" s="9" t="s">
        <v>677</v>
      </c>
      <c r="W108" s="10" t="s">
        <v>503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678</v>
      </c>
      <c r="AD108" t="s">
        <v>6</v>
      </c>
      <c r="AE108" t="s">
        <v>812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813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814</v>
      </c>
      <c r="H109" s="7" t="s">
        <v>815</v>
      </c>
      <c r="I109" s="7" t="s">
        <v>76</v>
      </c>
      <c r="J109" s="7" t="s">
        <v>2</v>
      </c>
      <c r="K109" s="7" t="s">
        <v>816</v>
      </c>
      <c r="L109" s="7">
        <v>1</v>
      </c>
      <c r="M109" s="7">
        <v>1</v>
      </c>
      <c r="N109" s="7" t="s">
        <v>78</v>
      </c>
      <c r="O109" s="7" t="s">
        <v>79</v>
      </c>
      <c r="P109" s="7" t="s">
        <v>98</v>
      </c>
      <c r="Q109" s="7"/>
      <c r="R109" s="9" t="s">
        <v>817</v>
      </c>
      <c r="S109" s="10" t="s">
        <v>19</v>
      </c>
      <c r="T109" s="7"/>
      <c r="U109" s="9" t="s">
        <v>19</v>
      </c>
      <c r="V109" s="9" t="s">
        <v>817</v>
      </c>
      <c r="W109" s="10" t="s">
        <v>284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818</v>
      </c>
      <c r="AD109" t="s">
        <v>6</v>
      </c>
      <c r="AE109" t="s">
        <v>819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820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821</v>
      </c>
      <c r="H110" s="7" t="s">
        <v>822</v>
      </c>
      <c r="I110" s="7" t="s">
        <v>76</v>
      </c>
      <c r="J110" s="7" t="s">
        <v>2</v>
      </c>
      <c r="K110" s="7" t="s">
        <v>823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98</v>
      </c>
      <c r="Q110" s="7"/>
      <c r="R110" s="9" t="s">
        <v>554</v>
      </c>
      <c r="S110" s="10" t="s">
        <v>19</v>
      </c>
      <c r="T110" s="7"/>
      <c r="U110" s="9" t="s">
        <v>19</v>
      </c>
      <c r="V110" s="9" t="s">
        <v>554</v>
      </c>
      <c r="W110" s="10" t="s">
        <v>233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677</v>
      </c>
      <c r="AD110" t="s">
        <v>6</v>
      </c>
      <c r="AE110" t="s">
        <v>824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825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826</v>
      </c>
      <c r="H111" s="7" t="s">
        <v>827</v>
      </c>
      <c r="I111" s="7" t="s">
        <v>76</v>
      </c>
      <c r="J111" s="7" t="s">
        <v>2</v>
      </c>
      <c r="K111" s="7" t="s">
        <v>828</v>
      </c>
      <c r="L111" s="7">
        <v>2</v>
      </c>
      <c r="M111" s="7">
        <v>1</v>
      </c>
      <c r="N111" s="7" t="s">
        <v>79</v>
      </c>
      <c r="O111" s="7" t="s">
        <v>79</v>
      </c>
      <c r="P111" s="7" t="s">
        <v>98</v>
      </c>
      <c r="Q111" s="7"/>
      <c r="R111" s="9" t="s">
        <v>451</v>
      </c>
      <c r="S111" s="10" t="s">
        <v>19</v>
      </c>
      <c r="T111" s="7"/>
      <c r="U111" s="9" t="s">
        <v>19</v>
      </c>
      <c r="V111" s="9" t="s">
        <v>451</v>
      </c>
      <c r="W111" s="10" t="s">
        <v>313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452</v>
      </c>
      <c r="AD111" t="s">
        <v>6</v>
      </c>
      <c r="AE111" t="s">
        <v>285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829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830</v>
      </c>
      <c r="H112" s="7" t="s">
        <v>831</v>
      </c>
      <c r="I112" s="7" t="s">
        <v>76</v>
      </c>
      <c r="J112" s="7" t="s">
        <v>2</v>
      </c>
      <c r="K112" s="7" t="s">
        <v>832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98</v>
      </c>
      <c r="Q112" s="7"/>
      <c r="R112" s="9" t="s">
        <v>559</v>
      </c>
      <c r="S112" s="10" t="s">
        <v>19</v>
      </c>
      <c r="T112" s="7"/>
      <c r="U112" s="9" t="s">
        <v>19</v>
      </c>
      <c r="V112" s="9" t="s">
        <v>559</v>
      </c>
      <c r="W112" s="10" t="s">
        <v>560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290</v>
      </c>
      <c r="AD112" t="s">
        <v>6</v>
      </c>
      <c r="AE112" t="s">
        <v>833</v>
      </c>
      <c r="AF112" t="s">
        <v>84</v>
      </c>
      <c r="AG112" t="s">
        <v>72</v>
      </c>
      <c r="AH112" t="s">
        <v>19</v>
      </c>
    </row>
    <row r="113" customHeight="1" spans="1:32">
      <c r="A113" s="12" t="s">
        <v>834</v>
      </c>
      <c r="B113" s="12"/>
      <c r="C113" s="12" t="s">
        <v>835</v>
      </c>
      <c r="D113" s="12"/>
      <c r="E113" s="12"/>
      <c r="F113" s="12"/>
      <c r="G113" s="12" t="s">
        <v>835</v>
      </c>
      <c r="H113" s="12" t="s">
        <v>835</v>
      </c>
      <c r="I113" s="12" t="s">
        <v>835</v>
      </c>
      <c r="J113" s="12" t="s">
        <v>835</v>
      </c>
      <c r="K113" s="12" t="s">
        <v>835</v>
      </c>
      <c r="L113" s="12" t="s">
        <v>835</v>
      </c>
      <c r="M113" s="12" t="s">
        <v>835</v>
      </c>
      <c r="N113" s="12" t="s">
        <v>835</v>
      </c>
      <c r="O113" s="12" t="s">
        <v>835</v>
      </c>
      <c r="P113" s="12" t="s">
        <v>835</v>
      </c>
      <c r="Q113" s="12"/>
      <c r="R113" s="13" t="s">
        <v>20</v>
      </c>
      <c r="S113" s="13" t="s">
        <v>19</v>
      </c>
      <c r="T113" s="12" t="s">
        <v>835</v>
      </c>
      <c r="U113" s="13"/>
      <c r="V113" s="13" t="s">
        <v>20</v>
      </c>
      <c r="W113" s="13" t="s">
        <v>21</v>
      </c>
      <c r="X113" s="13"/>
      <c r="Y113" s="13"/>
      <c r="Z113" s="13"/>
      <c r="AA113" s="12"/>
      <c r="AB113" s="13"/>
      <c r="AC113" s="12"/>
      <c r="AD113" s="12" t="s">
        <v>835</v>
      </c>
      <c r="AE113" s="12"/>
      <c r="AF113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836</v>
      </c>
      <c r="B1" s="4" t="s">
        <v>837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838</v>
      </c>
      <c r="H1" s="4" t="s">
        <v>839</v>
      </c>
      <c r="I1" s="4" t="s">
        <v>13</v>
      </c>
      <c r="J1" s="4" t="s">
        <v>17</v>
      </c>
      <c r="K1" s="4" t="s">
        <v>18</v>
      </c>
      <c r="L1" s="8" t="s">
        <v>840</v>
      </c>
      <c r="M1" s="4" t="s">
        <v>841</v>
      </c>
      <c r="N1" s="4" t="s">
        <v>842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843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9"/>
  <sheetViews>
    <sheetView tabSelected="1" workbookViewId="0">
      <selection activeCell="C127" sqref="C1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844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203</v>
      </c>
      <c r="E2" t="str">
        <f>VLOOKUP(A2,HOP!A:L,12,0)</f>
        <v>203.00</v>
      </c>
      <c r="F2" t="str">
        <f>VLOOKUP(A2,HOP!A:C,3,0)</f>
        <v>2153676</v>
      </c>
      <c r="G2">
        <f>D2-E2</f>
        <v>0</v>
      </c>
      <c r="H2" t="str">
        <f>$H$1&amp;F2</f>
        <v>，2153676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295</v>
      </c>
      <c r="E3" t="str">
        <f>VLOOKUP(A3,HOP!A:L,12,0)</f>
        <v>295.00</v>
      </c>
      <c r="F3" t="str">
        <f>VLOOKUP(A3,HOP!A:C,3,0)</f>
        <v>2153814</v>
      </c>
      <c r="G3">
        <f t="shared" ref="G3:G34" si="0">D3-E3</f>
        <v>0</v>
      </c>
      <c r="H3" t="str">
        <f t="shared" ref="H3:H34" si="1">$H$1&amp;F3</f>
        <v>，2153814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79</v>
      </c>
      <c r="C4" s="7" t="s">
        <v>98</v>
      </c>
      <c r="D4" s="3">
        <v>165</v>
      </c>
      <c r="E4" t="str">
        <f>VLOOKUP(A4,HOP!A:L,12,0)</f>
        <v>165.00</v>
      </c>
      <c r="F4" t="str">
        <f>VLOOKUP(A4,HOP!A:C,3,0)</f>
        <v>2130211</v>
      </c>
      <c r="G4">
        <f t="shared" si="0"/>
        <v>0</v>
      </c>
      <c r="H4" t="str">
        <f t="shared" si="1"/>
        <v>，2130211</v>
      </c>
      <c r="I4" t="str">
        <f>VLOOKUP(A4,HOP!A:T,20,0)</f>
        <v>直连</v>
      </c>
    </row>
    <row r="5" ht="14.25" customHeight="1" spans="1:10">
      <c r="A5" s="42" t="s">
        <v>103</v>
      </c>
      <c r="B5" s="7" t="s">
        <v>78</v>
      </c>
      <c r="C5" s="7" t="s">
        <v>98</v>
      </c>
      <c r="D5" s="3">
        <v>796</v>
      </c>
      <c r="E5" t="str">
        <f>VLOOKUP(A5,HOP!A:L,12,0)</f>
        <v>398.00</v>
      </c>
      <c r="F5" t="str">
        <f>VLOOKUP(A5,HOP!A:C,3,0)</f>
        <v>2146422</v>
      </c>
      <c r="G5">
        <f t="shared" si="0"/>
        <v>398</v>
      </c>
      <c r="H5" t="str">
        <f t="shared" si="1"/>
        <v>，2146422</v>
      </c>
      <c r="I5" t="str">
        <f>VLOOKUP(A5,HOP!A:T,20,0)</f>
        <v>直连</v>
      </c>
      <c r="J5" t="s">
        <v>845</v>
      </c>
    </row>
    <row r="6" ht="14.25" hidden="1" customHeight="1" spans="1:9">
      <c r="A6" s="6" t="s">
        <v>112</v>
      </c>
      <c r="B6" s="7" t="s">
        <v>79</v>
      </c>
      <c r="C6" s="7" t="s">
        <v>98</v>
      </c>
      <c r="D6" s="3">
        <v>163</v>
      </c>
      <c r="E6" t="str">
        <f>VLOOKUP(A6,HOP!A:L,12,0)</f>
        <v>163.00</v>
      </c>
      <c r="F6" t="str">
        <f>VLOOKUP(A6,HOP!A:C,3,0)</f>
        <v>2146731</v>
      </c>
      <c r="G6">
        <f t="shared" si="0"/>
        <v>0</v>
      </c>
      <c r="H6" t="str">
        <f t="shared" si="1"/>
        <v>，2146731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79</v>
      </c>
      <c r="C7" s="7" t="s">
        <v>98</v>
      </c>
      <c r="D7" s="3">
        <v>111</v>
      </c>
      <c r="E7" t="str">
        <f>VLOOKUP(A7,HOP!A:L,12,0)</f>
        <v>111.00</v>
      </c>
      <c r="F7" t="str">
        <f>VLOOKUP(A7,HOP!A:C,3,0)</f>
        <v>2147090</v>
      </c>
      <c r="G7">
        <f t="shared" si="0"/>
        <v>0</v>
      </c>
      <c r="H7" t="str">
        <f t="shared" si="1"/>
        <v>，2147090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79</v>
      </c>
      <c r="C8" s="7" t="s">
        <v>98</v>
      </c>
      <c r="D8" s="3">
        <v>2766</v>
      </c>
      <c r="E8" t="str">
        <f>VLOOKUP(A8,HOP!A:L,12,0)</f>
        <v>2766.00</v>
      </c>
      <c r="F8" t="str">
        <f>VLOOKUP(A8,HOP!A:C,3,0)</f>
        <v>2147081</v>
      </c>
      <c r="G8">
        <f t="shared" si="0"/>
        <v>0</v>
      </c>
      <c r="H8" t="str">
        <f t="shared" si="1"/>
        <v>，2147081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79</v>
      </c>
      <c r="C9" s="7" t="s">
        <v>98</v>
      </c>
      <c r="D9" s="3">
        <v>372</v>
      </c>
      <c r="E9" t="str">
        <f>VLOOKUP(A9,HOP!A:L,12,0)</f>
        <v>372.00</v>
      </c>
      <c r="F9" t="str">
        <f>VLOOKUP(A9,HOP!A:C,3,0)</f>
        <v>2144473</v>
      </c>
      <c r="G9">
        <f t="shared" si="0"/>
        <v>0</v>
      </c>
      <c r="H9" t="str">
        <f t="shared" si="1"/>
        <v>，2144473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79</v>
      </c>
      <c r="C10" s="7" t="s">
        <v>98</v>
      </c>
      <c r="D10" s="3">
        <v>385</v>
      </c>
      <c r="E10" t="str">
        <f>VLOOKUP(A10,HOP!A:L,12,0)</f>
        <v>385.00</v>
      </c>
      <c r="F10" t="str">
        <f>VLOOKUP(A10,HOP!A:C,3,0)</f>
        <v>2154251</v>
      </c>
      <c r="G10">
        <f t="shared" si="0"/>
        <v>0</v>
      </c>
      <c r="H10" t="str">
        <f t="shared" si="1"/>
        <v>，2154251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79</v>
      </c>
      <c r="C11" s="7" t="s">
        <v>98</v>
      </c>
      <c r="D11" s="3">
        <v>230</v>
      </c>
      <c r="E11" t="str">
        <f>VLOOKUP(A11,HOP!A:L,12,0)</f>
        <v>230.00</v>
      </c>
      <c r="F11" t="str">
        <f>VLOOKUP(A11,HOP!A:C,3,0)</f>
        <v>2152242</v>
      </c>
      <c r="G11">
        <f t="shared" si="0"/>
        <v>0</v>
      </c>
      <c r="H11" t="str">
        <f t="shared" si="1"/>
        <v>，2152242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78</v>
      </c>
      <c r="C12" s="7" t="s">
        <v>98</v>
      </c>
      <c r="D12" s="3">
        <v>448</v>
      </c>
      <c r="E12" t="str">
        <f>VLOOKUP(A12,HOP!A:L,12,0)</f>
        <v>448.00</v>
      </c>
      <c r="F12" t="str">
        <f>VLOOKUP(A12,HOP!A:C,3,0)</f>
        <v>2149757</v>
      </c>
      <c r="G12">
        <f t="shared" si="0"/>
        <v>0</v>
      </c>
      <c r="H12" t="str">
        <f t="shared" si="1"/>
        <v>，2149757</v>
      </c>
      <c r="I12" t="str">
        <f>VLOOKUP(A12,HOP!A:T,20,0)</f>
        <v>直连</v>
      </c>
    </row>
    <row r="13" ht="14.25" hidden="1" customHeight="1" spans="1:9">
      <c r="A13" s="6" t="s">
        <v>171</v>
      </c>
      <c r="B13" s="7" t="s">
        <v>78</v>
      </c>
      <c r="C13" s="7" t="s">
        <v>98</v>
      </c>
      <c r="D13" s="3">
        <v>448</v>
      </c>
      <c r="E13" t="str">
        <f>VLOOKUP(A13,HOP!A:L,12,0)</f>
        <v>448.00</v>
      </c>
      <c r="F13" t="str">
        <f>VLOOKUP(A13,HOP!A:C,3,0)</f>
        <v>2149705</v>
      </c>
      <c r="G13">
        <f t="shared" si="0"/>
        <v>0</v>
      </c>
      <c r="H13" t="str">
        <f t="shared" si="1"/>
        <v>，2149705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78</v>
      </c>
      <c r="C14" s="7" t="s">
        <v>98</v>
      </c>
      <c r="D14" s="3">
        <v>352</v>
      </c>
      <c r="E14" t="str">
        <f>VLOOKUP(A14,HOP!A:L,12,0)</f>
        <v>352.00</v>
      </c>
      <c r="F14" t="str">
        <f>VLOOKUP(A14,HOP!A:C,3,0)</f>
        <v>2151604</v>
      </c>
      <c r="G14">
        <f t="shared" si="0"/>
        <v>0</v>
      </c>
      <c r="H14" t="str">
        <f t="shared" si="1"/>
        <v>，2151604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78</v>
      </c>
      <c r="C15" s="7" t="s">
        <v>98</v>
      </c>
      <c r="D15" s="3">
        <v>200</v>
      </c>
      <c r="E15" t="str">
        <f>VLOOKUP(A15,HOP!A:L,12,0)</f>
        <v>200.00</v>
      </c>
      <c r="F15" t="str">
        <f>VLOOKUP(A15,HOP!A:C,3,0)</f>
        <v>2148888</v>
      </c>
      <c r="G15">
        <f t="shared" si="0"/>
        <v>0</v>
      </c>
      <c r="H15" t="str">
        <f t="shared" si="1"/>
        <v>，2148888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78</v>
      </c>
      <c r="C16" s="7" t="s">
        <v>98</v>
      </c>
      <c r="D16" s="3">
        <v>677</v>
      </c>
      <c r="E16" t="str">
        <f>VLOOKUP(A16,HOP!A:L,12,0)</f>
        <v>677.00</v>
      </c>
      <c r="F16" t="str">
        <f>VLOOKUP(A16,HOP!A:C,3,0)</f>
        <v>2141942</v>
      </c>
      <c r="G16">
        <f t="shared" si="0"/>
        <v>0</v>
      </c>
      <c r="H16" t="str">
        <f t="shared" si="1"/>
        <v>，2141942</v>
      </c>
      <c r="I16" t="str">
        <f>VLOOKUP(A16,HOP!A:T,20,0)</f>
        <v>直连</v>
      </c>
    </row>
    <row r="17" ht="14.25" hidden="1" customHeight="1" spans="1:9">
      <c r="A17" s="6" t="s">
        <v>199</v>
      </c>
      <c r="B17" s="7" t="s">
        <v>79</v>
      </c>
      <c r="C17" s="7" t="s">
        <v>98</v>
      </c>
      <c r="D17" s="3">
        <v>359</v>
      </c>
      <c r="E17" t="str">
        <f>VLOOKUP(A17,HOP!A:L,12,0)</f>
        <v>359.00</v>
      </c>
      <c r="F17" t="str">
        <f>VLOOKUP(A17,HOP!A:C,3,0)</f>
        <v>2148967</v>
      </c>
      <c r="G17">
        <f t="shared" si="0"/>
        <v>0</v>
      </c>
      <c r="H17" t="str">
        <f t="shared" si="1"/>
        <v>，2148967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79</v>
      </c>
      <c r="C18" s="7" t="s">
        <v>98</v>
      </c>
      <c r="D18" s="3">
        <v>105</v>
      </c>
      <c r="E18" t="str">
        <f>VLOOKUP(A18,HOP!A:L,12,0)</f>
        <v>105.00</v>
      </c>
      <c r="F18" t="str">
        <f>VLOOKUP(A18,HOP!A:C,3,0)</f>
        <v>2149047</v>
      </c>
      <c r="G18">
        <f t="shared" si="0"/>
        <v>0</v>
      </c>
      <c r="H18" t="str">
        <f t="shared" si="1"/>
        <v>，2149047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78</v>
      </c>
      <c r="C19" s="7" t="s">
        <v>98</v>
      </c>
      <c r="D19" s="3">
        <v>252</v>
      </c>
      <c r="E19" t="str">
        <f>VLOOKUP(A19,HOP!A:L,12,0)</f>
        <v>252.00</v>
      </c>
      <c r="F19" t="str">
        <f>VLOOKUP(A19,HOP!A:C,3,0)</f>
        <v>2153799</v>
      </c>
      <c r="G19">
        <f t="shared" si="0"/>
        <v>0</v>
      </c>
      <c r="H19" t="str">
        <f t="shared" si="1"/>
        <v>，2153799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79</v>
      </c>
      <c r="C20" s="7" t="s">
        <v>98</v>
      </c>
      <c r="D20" s="3">
        <v>406</v>
      </c>
      <c r="E20" t="str">
        <f>VLOOKUP(A20,HOP!A:L,12,0)</f>
        <v>406.00</v>
      </c>
      <c r="F20" t="str">
        <f>VLOOKUP(A20,HOP!A:C,3,0)</f>
        <v>2154920</v>
      </c>
      <c r="G20">
        <f t="shared" si="0"/>
        <v>0</v>
      </c>
      <c r="H20" t="str">
        <f t="shared" si="1"/>
        <v>，2154920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79</v>
      </c>
      <c r="C21" s="7" t="s">
        <v>98</v>
      </c>
      <c r="D21" s="3">
        <v>120</v>
      </c>
      <c r="E21" t="str">
        <f>VLOOKUP(A21,HOP!A:L,12,0)</f>
        <v>120.00</v>
      </c>
      <c r="F21" t="str">
        <f>VLOOKUP(A21,HOP!A:C,3,0)</f>
        <v>2155083</v>
      </c>
      <c r="G21">
        <f t="shared" si="0"/>
        <v>0</v>
      </c>
      <c r="H21" t="str">
        <f t="shared" si="1"/>
        <v>，2155083</v>
      </c>
      <c r="I21" t="str">
        <f>VLOOKUP(A21,HOP!A:T,20,0)</f>
        <v>直连</v>
      </c>
    </row>
    <row r="22" ht="14.25" hidden="1" customHeight="1" spans="1:9">
      <c r="A22" s="6" t="s">
        <v>235</v>
      </c>
      <c r="B22" s="7" t="s">
        <v>79</v>
      </c>
      <c r="C22" s="7" t="s">
        <v>98</v>
      </c>
      <c r="D22" s="3">
        <v>66</v>
      </c>
      <c r="E22" t="str">
        <f>VLOOKUP(A22,HOP!A:L,12,0)</f>
        <v>66.00</v>
      </c>
      <c r="F22" t="str">
        <f>VLOOKUP(A22,HOP!A:C,3,0)</f>
        <v>2155066</v>
      </c>
      <c r="G22">
        <f t="shared" si="0"/>
        <v>0</v>
      </c>
      <c r="H22" t="str">
        <f t="shared" si="1"/>
        <v>，2155066</v>
      </c>
      <c r="I22" t="str">
        <f>VLOOKUP(A22,HOP!A:T,20,0)</f>
        <v>直连</v>
      </c>
    </row>
    <row r="23" ht="14.25" hidden="1" customHeight="1" spans="1:9">
      <c r="A23" s="6" t="s">
        <v>243</v>
      </c>
      <c r="B23" s="7" t="s">
        <v>79</v>
      </c>
      <c r="C23" s="7" t="s">
        <v>98</v>
      </c>
      <c r="D23" s="3">
        <v>313</v>
      </c>
      <c r="E23" t="str">
        <f>VLOOKUP(A23,HOP!A:L,12,0)</f>
        <v>313.00</v>
      </c>
      <c r="F23" t="str">
        <f>VLOOKUP(A23,HOP!A:C,3,0)</f>
        <v>2131677</v>
      </c>
      <c r="G23">
        <f t="shared" si="0"/>
        <v>0</v>
      </c>
      <c r="H23" t="str">
        <f t="shared" si="1"/>
        <v>，2131677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78</v>
      </c>
      <c r="C24" s="7" t="s">
        <v>98</v>
      </c>
      <c r="D24" s="3">
        <v>748</v>
      </c>
      <c r="E24" t="str">
        <f>VLOOKUP(A24,HOP!A:L,12,0)</f>
        <v>748.00</v>
      </c>
      <c r="F24" t="str">
        <f>VLOOKUP(A24,HOP!A:C,3,0)</f>
        <v>2139378</v>
      </c>
      <c r="G24">
        <f t="shared" si="0"/>
        <v>0</v>
      </c>
      <c r="H24" t="str">
        <f t="shared" si="1"/>
        <v>，2139378</v>
      </c>
      <c r="I24" t="str">
        <f>VLOOKUP(A24,HOP!A:T,20,0)</f>
        <v>直连</v>
      </c>
    </row>
    <row r="25" ht="14.25" hidden="1" customHeight="1" spans="1:9">
      <c r="A25" s="6" t="s">
        <v>260</v>
      </c>
      <c r="B25" s="7" t="s">
        <v>78</v>
      </c>
      <c r="C25" s="7" t="s">
        <v>98</v>
      </c>
      <c r="D25" s="3">
        <v>259</v>
      </c>
      <c r="E25" t="str">
        <f>VLOOKUP(A25,HOP!A:L,12,0)</f>
        <v>259.00</v>
      </c>
      <c r="F25" t="str">
        <f>VLOOKUP(A25,HOP!A:C,3,0)</f>
        <v>2148993</v>
      </c>
      <c r="G25">
        <f t="shared" si="0"/>
        <v>0</v>
      </c>
      <c r="H25" t="str">
        <f t="shared" si="1"/>
        <v>，2148993</v>
      </c>
      <c r="I25" t="str">
        <f>VLOOKUP(A25,HOP!A:T,20,0)</f>
        <v>直连</v>
      </c>
    </row>
    <row r="26" ht="14.25" hidden="1" customHeight="1" spans="1:9">
      <c r="A26" s="6" t="s">
        <v>268</v>
      </c>
      <c r="B26" s="7" t="s">
        <v>79</v>
      </c>
      <c r="C26" s="7" t="s">
        <v>98</v>
      </c>
      <c r="D26" s="3">
        <v>116</v>
      </c>
      <c r="E26" t="str">
        <f>VLOOKUP(A26,HOP!A:L,12,0)</f>
        <v>116.00</v>
      </c>
      <c r="F26" t="str">
        <f>VLOOKUP(A26,HOP!A:C,3,0)</f>
        <v>2149596</v>
      </c>
      <c r="G26">
        <f t="shared" si="0"/>
        <v>0</v>
      </c>
      <c r="H26" t="str">
        <f t="shared" si="1"/>
        <v>，2149596</v>
      </c>
      <c r="I26" t="str">
        <f>VLOOKUP(A26,HOP!A:T,20,0)</f>
        <v>直连</v>
      </c>
    </row>
    <row r="27" ht="14.25" hidden="1" customHeight="1" spans="1:9">
      <c r="A27" s="6" t="s">
        <v>274</v>
      </c>
      <c r="B27" s="7" t="s">
        <v>78</v>
      </c>
      <c r="C27" s="7" t="s">
        <v>98</v>
      </c>
      <c r="D27" s="3">
        <v>448</v>
      </c>
      <c r="E27" t="str">
        <f>VLOOKUP(A27,HOP!A:L,12,0)</f>
        <v>448.00</v>
      </c>
      <c r="F27" t="str">
        <f>VLOOKUP(A27,HOP!A:C,3,0)</f>
        <v>2152085</v>
      </c>
      <c r="G27">
        <f t="shared" si="0"/>
        <v>0</v>
      </c>
      <c r="H27" t="str">
        <f t="shared" si="1"/>
        <v>，2152085</v>
      </c>
      <c r="I27" t="str">
        <f>VLOOKUP(A27,HOP!A:T,20,0)</f>
        <v>直连</v>
      </c>
    </row>
    <row r="28" ht="14.25" hidden="1" customHeight="1" spans="1:9">
      <c r="A28" s="6" t="s">
        <v>278</v>
      </c>
      <c r="B28" s="7" t="s">
        <v>79</v>
      </c>
      <c r="C28" s="7" t="s">
        <v>98</v>
      </c>
      <c r="D28" s="3">
        <v>92</v>
      </c>
      <c r="E28" t="str">
        <f>VLOOKUP(A28,HOP!A:L,12,0)</f>
        <v>92.00</v>
      </c>
      <c r="F28" t="str">
        <f>VLOOKUP(A28,HOP!A:C,3,0)</f>
        <v>2154586</v>
      </c>
      <c r="G28">
        <f t="shared" si="0"/>
        <v>0</v>
      </c>
      <c r="H28" t="str">
        <f t="shared" si="1"/>
        <v>，2154586</v>
      </c>
      <c r="I28" t="str">
        <f>VLOOKUP(A28,HOP!A:T,20,0)</f>
        <v>直连</v>
      </c>
    </row>
    <row r="29" ht="14.25" hidden="1" customHeight="1" spans="1:9">
      <c r="A29" s="6" t="s">
        <v>286</v>
      </c>
      <c r="B29" s="7" t="s">
        <v>79</v>
      </c>
      <c r="C29" s="7" t="s">
        <v>98</v>
      </c>
      <c r="D29" s="3">
        <v>131</v>
      </c>
      <c r="E29" t="str">
        <f>VLOOKUP(A29,HOP!A:L,12,0)</f>
        <v>131.00</v>
      </c>
      <c r="F29" t="str">
        <f>VLOOKUP(A29,HOP!A:C,3,0)</f>
        <v>2154126</v>
      </c>
      <c r="G29">
        <f t="shared" si="0"/>
        <v>0</v>
      </c>
      <c r="H29" t="str">
        <f t="shared" si="1"/>
        <v>，2154126</v>
      </c>
      <c r="I29" t="str">
        <f>VLOOKUP(A29,HOP!A:T,20,0)</f>
        <v>直连</v>
      </c>
    </row>
    <row r="30" ht="14.25" hidden="1" customHeight="1" spans="1:9">
      <c r="A30" s="6" t="s">
        <v>294</v>
      </c>
      <c r="B30" s="7" t="s">
        <v>79</v>
      </c>
      <c r="C30" s="7" t="s">
        <v>98</v>
      </c>
      <c r="D30" s="3">
        <v>274</v>
      </c>
      <c r="E30" t="str">
        <f>VLOOKUP(A30,HOP!A:L,12,0)</f>
        <v>274.00</v>
      </c>
      <c r="F30" t="str">
        <f>VLOOKUP(A30,HOP!A:C,3,0)</f>
        <v>2154679</v>
      </c>
      <c r="G30">
        <f t="shared" si="0"/>
        <v>0</v>
      </c>
      <c r="H30" t="str">
        <f t="shared" si="1"/>
        <v>，2154679</v>
      </c>
      <c r="I30" t="str">
        <f>VLOOKUP(A30,HOP!A:T,20,0)</f>
        <v>直连</v>
      </c>
    </row>
    <row r="31" ht="14.25" hidden="1" customHeight="1" spans="1:9">
      <c r="A31" s="6" t="s">
        <v>302</v>
      </c>
      <c r="B31" s="7" t="s">
        <v>79</v>
      </c>
      <c r="C31" s="7" t="s">
        <v>98</v>
      </c>
      <c r="D31" s="3">
        <v>296</v>
      </c>
      <c r="E31" t="str">
        <f>VLOOKUP(A31,HOP!A:L,12,0)</f>
        <v>296.00</v>
      </c>
      <c r="F31" t="str">
        <f>VLOOKUP(A31,HOP!A:C,3,0)</f>
        <v>2155017</v>
      </c>
      <c r="G31">
        <f t="shared" si="0"/>
        <v>0</v>
      </c>
      <c r="H31" t="str">
        <f t="shared" si="1"/>
        <v>，2155017</v>
      </c>
      <c r="I31" t="str">
        <f>VLOOKUP(A31,HOP!A:T,20,0)</f>
        <v>直连</v>
      </c>
    </row>
    <row r="32" ht="14.25" hidden="1" customHeight="1" spans="1:9">
      <c r="A32" s="6" t="s">
        <v>308</v>
      </c>
      <c r="B32" s="7" t="s">
        <v>79</v>
      </c>
      <c r="C32" s="7" t="s">
        <v>98</v>
      </c>
      <c r="D32" s="3">
        <v>320</v>
      </c>
      <c r="E32" t="str">
        <f>VLOOKUP(A32,HOP!A:L,12,0)</f>
        <v>320.00</v>
      </c>
      <c r="F32" t="str">
        <f>VLOOKUP(A32,HOP!A:C,3,0)</f>
        <v>2149764</v>
      </c>
      <c r="G32">
        <f t="shared" si="0"/>
        <v>0</v>
      </c>
      <c r="H32" t="str">
        <f t="shared" si="1"/>
        <v>，2149764</v>
      </c>
      <c r="I32" t="str">
        <f>VLOOKUP(A32,HOP!A:T,20,0)</f>
        <v>直连</v>
      </c>
    </row>
    <row r="33" ht="14.25" hidden="1" customHeight="1" spans="1:9">
      <c r="A33" s="6" t="s">
        <v>316</v>
      </c>
      <c r="B33" s="7" t="s">
        <v>79</v>
      </c>
      <c r="C33" s="7" t="s">
        <v>98</v>
      </c>
      <c r="D33" s="3">
        <v>215</v>
      </c>
      <c r="E33" t="str">
        <f>VLOOKUP(A33,HOP!A:L,12,0)</f>
        <v>215.00</v>
      </c>
      <c r="F33" t="str">
        <f>VLOOKUP(A33,HOP!A:C,3,0)</f>
        <v>2150293</v>
      </c>
      <c r="G33">
        <f t="shared" si="0"/>
        <v>0</v>
      </c>
      <c r="H33" t="str">
        <f t="shared" si="1"/>
        <v>，2150293</v>
      </c>
      <c r="I33" t="str">
        <f>VLOOKUP(A33,HOP!A:T,20,0)</f>
        <v>直连</v>
      </c>
    </row>
    <row r="34" ht="14.25" hidden="1" customHeight="1" spans="1:9">
      <c r="A34" s="6" t="s">
        <v>324</v>
      </c>
      <c r="B34" s="7" t="s">
        <v>78</v>
      </c>
      <c r="C34" s="7" t="s">
        <v>98</v>
      </c>
      <c r="D34" s="3">
        <v>302</v>
      </c>
      <c r="E34" t="str">
        <f>VLOOKUP(A34,HOP!A:L,12,0)</f>
        <v>302.00</v>
      </c>
      <c r="F34" t="str">
        <f>VLOOKUP(A34,HOP!A:C,3,0)</f>
        <v>2148792</v>
      </c>
      <c r="G34">
        <f t="shared" si="0"/>
        <v>0</v>
      </c>
      <c r="H34" t="str">
        <f t="shared" si="1"/>
        <v>，2148792</v>
      </c>
      <c r="I34" t="str">
        <f>VLOOKUP(A34,HOP!A:T,20,0)</f>
        <v>直连</v>
      </c>
    </row>
    <row r="35" ht="14.25" hidden="1" customHeight="1" spans="1:9">
      <c r="A35" s="6" t="s">
        <v>332</v>
      </c>
      <c r="B35" s="7" t="s">
        <v>157</v>
      </c>
      <c r="C35" s="7" t="s">
        <v>98</v>
      </c>
      <c r="D35" s="3">
        <v>585</v>
      </c>
      <c r="E35" t="str">
        <f>VLOOKUP(A35,HOP!A:L,12,0)</f>
        <v>585.00</v>
      </c>
      <c r="F35" t="str">
        <f>VLOOKUP(A35,HOP!A:C,3,0)</f>
        <v>2151473</v>
      </c>
      <c r="G35">
        <f t="shared" ref="G35:G66" si="2">D35-E35</f>
        <v>0</v>
      </c>
      <c r="H35" t="str">
        <f t="shared" ref="H35:H66" si="3">$H$1&amp;F35</f>
        <v>，2151473</v>
      </c>
      <c r="I35" t="str">
        <f>VLOOKUP(A35,HOP!A:T,20,0)</f>
        <v>直连</v>
      </c>
    </row>
    <row r="36" ht="14.25" hidden="1" customHeight="1" spans="1:9">
      <c r="A36" s="6" t="s">
        <v>340</v>
      </c>
      <c r="B36" s="7" t="s">
        <v>79</v>
      </c>
      <c r="C36" s="7" t="s">
        <v>98</v>
      </c>
      <c r="D36" s="3">
        <v>155</v>
      </c>
      <c r="E36" t="str">
        <f>VLOOKUP(A36,HOP!A:L,12,0)</f>
        <v>155.00</v>
      </c>
      <c r="F36" t="str">
        <f>VLOOKUP(A36,HOP!A:C,3,0)</f>
        <v>2154783</v>
      </c>
      <c r="G36">
        <f t="shared" si="2"/>
        <v>0</v>
      </c>
      <c r="H36" t="str">
        <f t="shared" si="3"/>
        <v>，2154783</v>
      </c>
      <c r="I36" t="str">
        <f>VLOOKUP(A36,HOP!A:T,20,0)</f>
        <v>直连</v>
      </c>
    </row>
    <row r="37" ht="14.25" hidden="1" customHeight="1" spans="1:9">
      <c r="A37" s="6" t="s">
        <v>348</v>
      </c>
      <c r="B37" s="7" t="s">
        <v>79</v>
      </c>
      <c r="C37" s="7" t="s">
        <v>98</v>
      </c>
      <c r="D37" s="3">
        <v>573</v>
      </c>
      <c r="E37" t="str">
        <f>VLOOKUP(A37,HOP!A:L,12,0)</f>
        <v>573.00</v>
      </c>
      <c r="F37" t="str">
        <f>VLOOKUP(A37,HOP!A:C,3,0)</f>
        <v>2154511</v>
      </c>
      <c r="G37">
        <f t="shared" si="2"/>
        <v>0</v>
      </c>
      <c r="H37" t="str">
        <f t="shared" si="3"/>
        <v>，2154511</v>
      </c>
      <c r="I37" t="str">
        <f>VLOOKUP(A37,HOP!A:T,20,0)</f>
        <v>直连</v>
      </c>
    </row>
    <row r="38" ht="14.25" hidden="1" customHeight="1" spans="1:9">
      <c r="A38" s="6" t="s">
        <v>356</v>
      </c>
      <c r="B38" s="7" t="s">
        <v>79</v>
      </c>
      <c r="C38" s="7" t="s">
        <v>98</v>
      </c>
      <c r="D38" s="3">
        <v>285</v>
      </c>
      <c r="E38" t="str">
        <f>VLOOKUP(A38,HOP!A:L,12,0)</f>
        <v>285.00</v>
      </c>
      <c r="F38" t="str">
        <f>VLOOKUP(A38,HOP!A:C,3,0)</f>
        <v>2154711</v>
      </c>
      <c r="G38">
        <f t="shared" si="2"/>
        <v>0</v>
      </c>
      <c r="H38" t="str">
        <f t="shared" si="3"/>
        <v>，2154711</v>
      </c>
      <c r="I38" t="str">
        <f>VLOOKUP(A38,HOP!A:T,20,0)</f>
        <v>直连</v>
      </c>
    </row>
    <row r="39" ht="14.25" hidden="1" customHeight="1" spans="1:9">
      <c r="A39" s="6" t="s">
        <v>364</v>
      </c>
      <c r="B39" s="7" t="s">
        <v>79</v>
      </c>
      <c r="C39" s="7" t="s">
        <v>98</v>
      </c>
      <c r="D39" s="3">
        <v>106</v>
      </c>
      <c r="E39" t="str">
        <f>VLOOKUP(A39,HOP!A:L,12,0)</f>
        <v>106.00</v>
      </c>
      <c r="F39" t="str">
        <f>VLOOKUP(A39,HOP!A:C,3,0)</f>
        <v>2154253</v>
      </c>
      <c r="G39">
        <f t="shared" si="2"/>
        <v>0</v>
      </c>
      <c r="H39" t="str">
        <f t="shared" si="3"/>
        <v>，2154253</v>
      </c>
      <c r="I39" t="str">
        <f>VLOOKUP(A39,HOP!A:T,20,0)</f>
        <v>直连</v>
      </c>
    </row>
    <row r="40" ht="14.25" hidden="1" customHeight="1" spans="1:9">
      <c r="A40" s="6" t="s">
        <v>370</v>
      </c>
      <c r="B40" s="7" t="s">
        <v>79</v>
      </c>
      <c r="C40" s="7" t="s">
        <v>98</v>
      </c>
      <c r="D40" s="3">
        <v>218</v>
      </c>
      <c r="E40" t="str">
        <f>VLOOKUP(A40,HOP!A:L,12,0)</f>
        <v>218.00</v>
      </c>
      <c r="F40" t="str">
        <f>VLOOKUP(A40,HOP!A:C,3,0)</f>
        <v>2154320</v>
      </c>
      <c r="G40">
        <f t="shared" si="2"/>
        <v>0</v>
      </c>
      <c r="H40" t="str">
        <f t="shared" si="3"/>
        <v>，2154320</v>
      </c>
      <c r="I40" t="str">
        <f>VLOOKUP(A40,HOP!A:T,20,0)</f>
        <v>直连</v>
      </c>
    </row>
    <row r="41" ht="14.25" hidden="1" customHeight="1" spans="1:9">
      <c r="A41" s="6" t="s">
        <v>376</v>
      </c>
      <c r="B41" s="7" t="s">
        <v>79</v>
      </c>
      <c r="C41" s="7" t="s">
        <v>98</v>
      </c>
      <c r="D41" s="3">
        <v>220</v>
      </c>
      <c r="E41" t="str">
        <f>VLOOKUP(A41,HOP!A:L,12,0)</f>
        <v>220.00</v>
      </c>
      <c r="F41" t="str">
        <f>VLOOKUP(A41,HOP!A:C,3,0)</f>
        <v>2155114</v>
      </c>
      <c r="G41">
        <f t="shared" si="2"/>
        <v>0</v>
      </c>
      <c r="H41" t="str">
        <f t="shared" si="3"/>
        <v>，2155114</v>
      </c>
      <c r="I41" t="str">
        <f>VLOOKUP(A41,HOP!A:T,20,0)</f>
        <v>直连</v>
      </c>
    </row>
    <row r="42" ht="14.25" hidden="1" customHeight="1" spans="1:9">
      <c r="A42" s="6" t="s">
        <v>383</v>
      </c>
      <c r="B42" s="7" t="s">
        <v>79</v>
      </c>
      <c r="C42" s="7" t="s">
        <v>98</v>
      </c>
      <c r="D42" s="3">
        <v>240</v>
      </c>
      <c r="E42" t="str">
        <f>VLOOKUP(A42,HOP!A:L,12,0)</f>
        <v>240.00</v>
      </c>
      <c r="F42" t="str">
        <f>VLOOKUP(A42,HOP!A:C,3,0)</f>
        <v>2149427</v>
      </c>
      <c r="G42">
        <f t="shared" si="2"/>
        <v>0</v>
      </c>
      <c r="H42" t="str">
        <f t="shared" si="3"/>
        <v>，2149427</v>
      </c>
      <c r="I42" t="str">
        <f>VLOOKUP(A42,HOP!A:T,20,0)</f>
        <v>直连</v>
      </c>
    </row>
    <row r="43" ht="14.25" hidden="1" customHeight="1" spans="1:9">
      <c r="A43" s="6" t="s">
        <v>391</v>
      </c>
      <c r="B43" s="7" t="s">
        <v>79</v>
      </c>
      <c r="C43" s="7" t="s">
        <v>98</v>
      </c>
      <c r="D43" s="3">
        <v>122</v>
      </c>
      <c r="E43" t="str">
        <f>VLOOKUP(A43,HOP!A:L,12,0)</f>
        <v>122.00</v>
      </c>
      <c r="F43" t="str">
        <f>VLOOKUP(A43,HOP!A:C,3,0)</f>
        <v>2150261</v>
      </c>
      <c r="G43">
        <f t="shared" si="2"/>
        <v>0</v>
      </c>
      <c r="H43" t="str">
        <f t="shared" si="3"/>
        <v>，2150261</v>
      </c>
      <c r="I43" t="str">
        <f>VLOOKUP(A43,HOP!A:T,20,0)</f>
        <v>直连</v>
      </c>
    </row>
    <row r="44" ht="14.25" hidden="1" customHeight="1" spans="1:9">
      <c r="A44" s="6" t="s">
        <v>398</v>
      </c>
      <c r="B44" s="7" t="s">
        <v>79</v>
      </c>
      <c r="C44" s="7" t="s">
        <v>98</v>
      </c>
      <c r="D44" s="3">
        <v>246</v>
      </c>
      <c r="E44" t="str">
        <f>VLOOKUP(A44,HOP!A:L,12,0)</f>
        <v>246.00</v>
      </c>
      <c r="F44" t="str">
        <f>VLOOKUP(A44,HOP!A:C,3,0)</f>
        <v>2137912</v>
      </c>
      <c r="G44">
        <f t="shared" si="2"/>
        <v>0</v>
      </c>
      <c r="H44" t="str">
        <f t="shared" si="3"/>
        <v>，2137912</v>
      </c>
      <c r="I44" t="str">
        <f>VLOOKUP(A44,HOP!A:T,20,0)</f>
        <v>直连</v>
      </c>
    </row>
    <row r="45" ht="14.25" hidden="1" customHeight="1" spans="1:9">
      <c r="A45" s="6" t="s">
        <v>407</v>
      </c>
      <c r="B45" s="7" t="s">
        <v>79</v>
      </c>
      <c r="C45" s="7" t="s">
        <v>98</v>
      </c>
      <c r="D45" s="3">
        <v>114</v>
      </c>
      <c r="E45" t="str">
        <f>VLOOKUP(A45,HOP!A:L,12,0)</f>
        <v>114.00</v>
      </c>
      <c r="F45" t="str">
        <f>VLOOKUP(A45,HOP!A:C,3,0)</f>
        <v>2151844</v>
      </c>
      <c r="G45">
        <f t="shared" si="2"/>
        <v>0</v>
      </c>
      <c r="H45" t="str">
        <f t="shared" si="3"/>
        <v>，2151844</v>
      </c>
      <c r="I45" t="str">
        <f>VLOOKUP(A45,HOP!A:T,20,0)</f>
        <v>直连</v>
      </c>
    </row>
    <row r="46" ht="14.25" hidden="1" customHeight="1" spans="1:9">
      <c r="A46" s="6" t="s">
        <v>413</v>
      </c>
      <c r="B46" s="7" t="s">
        <v>79</v>
      </c>
      <c r="C46" s="7" t="s">
        <v>98</v>
      </c>
      <c r="D46" s="3">
        <v>206</v>
      </c>
      <c r="E46" t="str">
        <f>VLOOKUP(A46,HOP!A:L,12,0)</f>
        <v>206.00</v>
      </c>
      <c r="F46" t="str">
        <f>VLOOKUP(A46,HOP!A:C,3,0)</f>
        <v>2153305</v>
      </c>
      <c r="G46">
        <f t="shared" si="2"/>
        <v>0</v>
      </c>
      <c r="H46" t="str">
        <f t="shared" si="3"/>
        <v>，2153305</v>
      </c>
      <c r="I46" t="str">
        <f>VLOOKUP(A46,HOP!A:T,20,0)</f>
        <v>直连</v>
      </c>
    </row>
    <row r="47" ht="14.25" hidden="1" customHeight="1" spans="1:9">
      <c r="A47" s="6" t="s">
        <v>420</v>
      </c>
      <c r="B47" s="7" t="s">
        <v>79</v>
      </c>
      <c r="C47" s="7" t="s">
        <v>98</v>
      </c>
      <c r="D47" s="3">
        <v>315</v>
      </c>
      <c r="E47" t="str">
        <f>VLOOKUP(A47,HOP!A:L,12,0)</f>
        <v>315.00</v>
      </c>
      <c r="F47" t="str">
        <f>VLOOKUP(A47,HOP!A:C,3,0)</f>
        <v>2154772</v>
      </c>
      <c r="G47">
        <f t="shared" si="2"/>
        <v>0</v>
      </c>
      <c r="H47" t="str">
        <f t="shared" si="3"/>
        <v>，2154772</v>
      </c>
      <c r="I47" t="str">
        <f>VLOOKUP(A47,HOP!A:T,20,0)</f>
        <v>直连</v>
      </c>
    </row>
    <row r="48" ht="14.25" hidden="1" customHeight="1" spans="1:9">
      <c r="A48" s="6" t="s">
        <v>425</v>
      </c>
      <c r="B48" s="7" t="s">
        <v>79</v>
      </c>
      <c r="C48" s="7" t="s">
        <v>98</v>
      </c>
      <c r="D48" s="3">
        <v>171</v>
      </c>
      <c r="E48" t="str">
        <f>VLOOKUP(A48,HOP!A:L,12,0)</f>
        <v>171.00</v>
      </c>
      <c r="F48" t="str">
        <f>VLOOKUP(A48,HOP!A:C,3,0)</f>
        <v>2153170</v>
      </c>
      <c r="G48">
        <f t="shared" si="2"/>
        <v>0</v>
      </c>
      <c r="H48" t="str">
        <f t="shared" si="3"/>
        <v>，2153170</v>
      </c>
      <c r="I48" t="str">
        <f>VLOOKUP(A48,HOP!A:T,20,0)</f>
        <v>直连</v>
      </c>
    </row>
    <row r="49" ht="14.25" hidden="1" customHeight="1" spans="1:9">
      <c r="A49" s="6" t="s">
        <v>432</v>
      </c>
      <c r="B49" s="7" t="s">
        <v>79</v>
      </c>
      <c r="C49" s="7" t="s">
        <v>98</v>
      </c>
      <c r="D49" s="3">
        <v>171</v>
      </c>
      <c r="E49" t="str">
        <f>VLOOKUP(A49,HOP!A:L,12,0)</f>
        <v>171.00</v>
      </c>
      <c r="F49" t="str">
        <f>VLOOKUP(A49,HOP!A:C,3,0)</f>
        <v>2153165</v>
      </c>
      <c r="G49">
        <f t="shared" si="2"/>
        <v>0</v>
      </c>
      <c r="H49" t="str">
        <f t="shared" si="3"/>
        <v>，2153165</v>
      </c>
      <c r="I49" t="str">
        <f>VLOOKUP(A49,HOP!A:T,20,0)</f>
        <v>直连</v>
      </c>
    </row>
    <row r="50" ht="14.25" customHeight="1" spans="1:10">
      <c r="A50" s="42" t="s">
        <v>434</v>
      </c>
      <c r="B50" s="7" t="s">
        <v>78</v>
      </c>
      <c r="C50" s="7" t="s">
        <v>98</v>
      </c>
      <c r="D50" s="3">
        <v>368</v>
      </c>
      <c r="E50" t="str">
        <f>VLOOKUP(A50,HOP!A:L,12,0)</f>
        <v>184.00</v>
      </c>
      <c r="F50" t="str">
        <f>VLOOKUP(A50,HOP!A:C,3,0)</f>
        <v>2153436</v>
      </c>
      <c r="G50">
        <f t="shared" si="2"/>
        <v>184</v>
      </c>
      <c r="H50" t="str">
        <f t="shared" si="3"/>
        <v>，2153436</v>
      </c>
      <c r="I50" t="str">
        <f>VLOOKUP(A50,HOP!A:T,20,0)</f>
        <v>直连</v>
      </c>
      <c r="J50" t="s">
        <v>846</v>
      </c>
    </row>
    <row r="51" ht="14.25" hidden="1" customHeight="1" spans="1:9">
      <c r="A51" s="6" t="s">
        <v>440</v>
      </c>
      <c r="B51" s="7" t="s">
        <v>79</v>
      </c>
      <c r="C51" s="7" t="s">
        <v>98</v>
      </c>
      <c r="D51" s="3">
        <v>259</v>
      </c>
      <c r="E51" t="str">
        <f>VLOOKUP(A51,HOP!A:L,12,0)</f>
        <v>259.00</v>
      </c>
      <c r="F51" t="str">
        <f>VLOOKUP(A51,HOP!A:C,3,0)</f>
        <v>2151831</v>
      </c>
      <c r="G51">
        <f t="shared" si="2"/>
        <v>0</v>
      </c>
      <c r="H51" t="str">
        <f t="shared" si="3"/>
        <v>，2151831</v>
      </c>
      <c r="I51" t="str">
        <f>VLOOKUP(A51,HOP!A:T,20,0)</f>
        <v>直连</v>
      </c>
    </row>
    <row r="52" ht="14.25" hidden="1" customHeight="1" spans="1:9">
      <c r="A52" s="6" t="s">
        <v>446</v>
      </c>
      <c r="B52" s="7" t="s">
        <v>79</v>
      </c>
      <c r="C52" s="7" t="s">
        <v>98</v>
      </c>
      <c r="D52" s="3">
        <v>314</v>
      </c>
      <c r="E52" t="str">
        <f>VLOOKUP(A52,HOP!A:L,12,0)</f>
        <v>314.00</v>
      </c>
      <c r="F52" t="str">
        <f>VLOOKUP(A52,HOP!A:C,3,0)</f>
        <v>2126811</v>
      </c>
      <c r="G52">
        <f t="shared" si="2"/>
        <v>0</v>
      </c>
      <c r="H52" t="str">
        <f t="shared" si="3"/>
        <v>，2126811</v>
      </c>
      <c r="I52" t="str">
        <f>VLOOKUP(A52,HOP!A:T,20,0)</f>
        <v>直连</v>
      </c>
    </row>
    <row r="53" ht="14.25" hidden="1" customHeight="1" spans="1:9">
      <c r="A53" s="6" t="s">
        <v>454</v>
      </c>
      <c r="B53" s="7" t="s">
        <v>78</v>
      </c>
      <c r="C53" s="7" t="s">
        <v>98</v>
      </c>
      <c r="D53" s="3">
        <v>645</v>
      </c>
      <c r="E53" t="str">
        <f>VLOOKUP(A53,HOP!A:L,12,0)</f>
        <v>645.00</v>
      </c>
      <c r="F53" t="str">
        <f>VLOOKUP(A53,HOP!A:C,3,0)</f>
        <v>2143549</v>
      </c>
      <c r="G53">
        <f t="shared" si="2"/>
        <v>0</v>
      </c>
      <c r="H53" t="str">
        <f t="shared" si="3"/>
        <v>，2143549</v>
      </c>
      <c r="I53" t="str">
        <f>VLOOKUP(A53,HOP!A:T,20,0)</f>
        <v>直连</v>
      </c>
    </row>
    <row r="54" ht="14.25" hidden="1" customHeight="1" spans="1:9">
      <c r="A54" s="6" t="s">
        <v>463</v>
      </c>
      <c r="B54" s="7" t="s">
        <v>79</v>
      </c>
      <c r="C54" s="7" t="s">
        <v>98</v>
      </c>
      <c r="D54" s="3">
        <v>239</v>
      </c>
      <c r="E54" t="str">
        <f>VLOOKUP(A54,HOP!A:L,12,0)</f>
        <v>239.00</v>
      </c>
      <c r="F54" t="str">
        <f>VLOOKUP(A54,HOP!A:C,3,0)</f>
        <v>2142222</v>
      </c>
      <c r="G54">
        <f t="shared" si="2"/>
        <v>0</v>
      </c>
      <c r="H54" t="str">
        <f t="shared" si="3"/>
        <v>，2142222</v>
      </c>
      <c r="I54" t="str">
        <f>VLOOKUP(A54,HOP!A:T,20,0)</f>
        <v>直连</v>
      </c>
    </row>
    <row r="55" ht="14.25" hidden="1" customHeight="1" spans="1:9">
      <c r="A55" s="6" t="s">
        <v>470</v>
      </c>
      <c r="B55" s="7" t="s">
        <v>78</v>
      </c>
      <c r="C55" s="7" t="s">
        <v>98</v>
      </c>
      <c r="D55" s="3">
        <v>199</v>
      </c>
      <c r="E55" t="str">
        <f>VLOOKUP(A55,HOP!A:L,12,0)</f>
        <v>199.00</v>
      </c>
      <c r="F55" t="str">
        <f>VLOOKUP(A55,HOP!A:C,3,0)</f>
        <v>2145949</v>
      </c>
      <c r="G55">
        <f t="shared" si="2"/>
        <v>0</v>
      </c>
      <c r="H55" t="str">
        <f t="shared" si="3"/>
        <v>，2145949</v>
      </c>
      <c r="I55" t="str">
        <f>VLOOKUP(A55,HOP!A:T,20,0)</f>
        <v>直连</v>
      </c>
    </row>
    <row r="56" ht="14.25" hidden="1" customHeight="1" spans="1:9">
      <c r="A56" s="6" t="s">
        <v>475</v>
      </c>
      <c r="B56" s="7" t="s">
        <v>79</v>
      </c>
      <c r="C56" s="7" t="s">
        <v>98</v>
      </c>
      <c r="D56" s="3">
        <v>110</v>
      </c>
      <c r="E56" t="str">
        <f>VLOOKUP(A56,HOP!A:L,12,0)</f>
        <v>110.00</v>
      </c>
      <c r="F56" t="str">
        <f>VLOOKUP(A56,HOP!A:C,3,0)</f>
        <v>2132504</v>
      </c>
      <c r="G56">
        <f t="shared" si="2"/>
        <v>0</v>
      </c>
      <c r="H56" t="str">
        <f t="shared" si="3"/>
        <v>，2132504</v>
      </c>
      <c r="I56" t="str">
        <f>VLOOKUP(A56,HOP!A:T,20,0)</f>
        <v>直连</v>
      </c>
    </row>
    <row r="57" ht="14.25" hidden="1" customHeight="1" spans="1:9">
      <c r="A57" s="6" t="s">
        <v>483</v>
      </c>
      <c r="B57" s="7" t="s">
        <v>79</v>
      </c>
      <c r="C57" s="7" t="s">
        <v>98</v>
      </c>
      <c r="D57" s="3">
        <v>187</v>
      </c>
      <c r="E57" t="str">
        <f>VLOOKUP(A57,HOP!A:L,12,0)</f>
        <v>187.00</v>
      </c>
      <c r="F57" t="str">
        <f>VLOOKUP(A57,HOP!A:C,3,0)</f>
        <v>2142365</v>
      </c>
      <c r="G57">
        <f t="shared" si="2"/>
        <v>0</v>
      </c>
      <c r="H57" t="str">
        <f t="shared" si="3"/>
        <v>，2142365</v>
      </c>
      <c r="I57" t="str">
        <f>VLOOKUP(A57,HOP!A:T,20,0)</f>
        <v>直连</v>
      </c>
    </row>
    <row r="58" ht="14.25" hidden="1" customHeight="1" spans="1:9">
      <c r="A58" s="6" t="s">
        <v>491</v>
      </c>
      <c r="B58" s="7" t="s">
        <v>79</v>
      </c>
      <c r="C58" s="7" t="s">
        <v>98</v>
      </c>
      <c r="D58" s="3">
        <v>161</v>
      </c>
      <c r="E58" t="str">
        <f>VLOOKUP(A58,HOP!A:L,12,0)</f>
        <v>161.00</v>
      </c>
      <c r="F58" t="str">
        <f>VLOOKUP(A58,HOP!A:C,3,0)</f>
        <v>2146588</v>
      </c>
      <c r="G58">
        <f t="shared" si="2"/>
        <v>0</v>
      </c>
      <c r="H58" t="str">
        <f t="shared" si="3"/>
        <v>，2146588</v>
      </c>
      <c r="I58" t="str">
        <f>VLOOKUP(A58,HOP!A:T,20,0)</f>
        <v>直连</v>
      </c>
    </row>
    <row r="59" ht="14.25" hidden="1" customHeight="1" spans="1:9">
      <c r="A59" s="6" t="s">
        <v>498</v>
      </c>
      <c r="B59" s="7" t="s">
        <v>79</v>
      </c>
      <c r="C59" s="7" t="s">
        <v>98</v>
      </c>
      <c r="D59" s="3">
        <v>97</v>
      </c>
      <c r="E59" t="str">
        <f>VLOOKUP(A59,HOP!A:L,12,0)</f>
        <v>97.00</v>
      </c>
      <c r="F59" t="str">
        <f>VLOOKUP(A59,HOP!A:C,3,0)</f>
        <v>2146752</v>
      </c>
      <c r="G59">
        <f t="shared" si="2"/>
        <v>0</v>
      </c>
      <c r="H59" t="str">
        <f t="shared" si="3"/>
        <v>，2146752</v>
      </c>
      <c r="I59" t="str">
        <f>VLOOKUP(A59,HOP!A:T,20,0)</f>
        <v>直连</v>
      </c>
    </row>
    <row r="60" ht="14.25" customHeight="1" spans="1:9">
      <c r="A60" s="6" t="s">
        <v>506</v>
      </c>
      <c r="B60" s="7" t="s">
        <v>157</v>
      </c>
      <c r="C60" s="7" t="s">
        <v>98</v>
      </c>
      <c r="D60" s="3">
        <v>830</v>
      </c>
      <c r="E60" t="str">
        <f>VLOOKUP(A60,HOP!A:L,12,0)</f>
        <v>830.01</v>
      </c>
      <c r="F60" t="str">
        <f>VLOOKUP(A60,HOP!A:C,3,0)</f>
        <v>2146575</v>
      </c>
      <c r="G60">
        <f t="shared" si="2"/>
        <v>-0.00999999999999091</v>
      </c>
      <c r="H60" t="str">
        <f t="shared" si="3"/>
        <v>，2146575</v>
      </c>
      <c r="I60" t="str">
        <f>VLOOKUP(A60,HOP!A:T,20,0)</f>
        <v>直连</v>
      </c>
    </row>
    <row r="61" ht="14.25" hidden="1" customHeight="1" spans="1:9">
      <c r="A61" s="6" t="s">
        <v>513</v>
      </c>
      <c r="B61" s="7" t="s">
        <v>79</v>
      </c>
      <c r="C61" s="7" t="s">
        <v>98</v>
      </c>
      <c r="D61" s="3">
        <v>217</v>
      </c>
      <c r="E61" t="str">
        <f>VLOOKUP(A61,HOP!A:L,12,0)</f>
        <v>217.00</v>
      </c>
      <c r="F61" t="str">
        <f>VLOOKUP(A61,HOP!A:C,3,0)</f>
        <v>2139653</v>
      </c>
      <c r="G61">
        <f t="shared" si="2"/>
        <v>0</v>
      </c>
      <c r="H61" t="str">
        <f t="shared" si="3"/>
        <v>，2139653</v>
      </c>
      <c r="I61" t="str">
        <f>VLOOKUP(A61,HOP!A:T,20,0)</f>
        <v>直连</v>
      </c>
    </row>
    <row r="62" ht="14.25" hidden="1" customHeight="1" spans="1:9">
      <c r="A62" s="6" t="s">
        <v>519</v>
      </c>
      <c r="B62" s="7" t="s">
        <v>78</v>
      </c>
      <c r="C62" s="7" t="s">
        <v>98</v>
      </c>
      <c r="D62" s="3">
        <v>338</v>
      </c>
      <c r="E62" t="str">
        <f>VLOOKUP(A62,HOP!A:L,12,0)</f>
        <v>338.00</v>
      </c>
      <c r="F62" t="str">
        <f>VLOOKUP(A62,HOP!A:C,3,0)</f>
        <v>2150565</v>
      </c>
      <c r="G62">
        <f t="shared" si="2"/>
        <v>0</v>
      </c>
      <c r="H62" t="str">
        <f t="shared" si="3"/>
        <v>，2150565</v>
      </c>
      <c r="I62" t="str">
        <f>VLOOKUP(A62,HOP!A:T,20,0)</f>
        <v>直连</v>
      </c>
    </row>
    <row r="63" ht="14.25" hidden="1" customHeight="1" spans="1:9">
      <c r="A63" s="6" t="s">
        <v>526</v>
      </c>
      <c r="B63" s="7" t="s">
        <v>79</v>
      </c>
      <c r="C63" s="7" t="s">
        <v>98</v>
      </c>
      <c r="D63" s="3">
        <v>109</v>
      </c>
      <c r="E63" t="str">
        <f>VLOOKUP(A63,HOP!A:L,12,0)</f>
        <v>109.00</v>
      </c>
      <c r="F63" t="str">
        <f>VLOOKUP(A63,HOP!A:C,3,0)</f>
        <v>2154658</v>
      </c>
      <c r="G63">
        <f t="shared" si="2"/>
        <v>0</v>
      </c>
      <c r="H63" t="str">
        <f t="shared" si="3"/>
        <v>，2154658</v>
      </c>
      <c r="I63" t="str">
        <f>VLOOKUP(A63,HOP!A:T,20,0)</f>
        <v>直连</v>
      </c>
    </row>
    <row r="64" ht="14.25" hidden="1" customHeight="1" spans="1:9">
      <c r="A64" s="6" t="s">
        <v>532</v>
      </c>
      <c r="B64" s="7" t="s">
        <v>79</v>
      </c>
      <c r="C64" s="7" t="s">
        <v>98</v>
      </c>
      <c r="D64" s="3">
        <v>187</v>
      </c>
      <c r="E64" t="str">
        <f>VLOOKUP(A64,HOP!A:L,12,0)</f>
        <v>187.00</v>
      </c>
      <c r="F64" t="str">
        <f>VLOOKUP(A64,HOP!A:C,3,0)</f>
        <v>2153320</v>
      </c>
      <c r="G64">
        <f t="shared" si="2"/>
        <v>0</v>
      </c>
      <c r="H64" t="str">
        <f t="shared" si="3"/>
        <v>，2153320</v>
      </c>
      <c r="I64" t="str">
        <f>VLOOKUP(A64,HOP!A:T,20,0)</f>
        <v>直连</v>
      </c>
    </row>
    <row r="65" ht="14.25" hidden="1" customHeight="1" spans="1:9">
      <c r="A65" s="6" t="s">
        <v>536</v>
      </c>
      <c r="B65" s="7" t="s">
        <v>157</v>
      </c>
      <c r="C65" s="7" t="s">
        <v>98</v>
      </c>
      <c r="D65" s="3">
        <v>1266</v>
      </c>
      <c r="E65" t="str">
        <f>VLOOKUP(A65,HOP!A:L,12,0)</f>
        <v>1266.00</v>
      </c>
      <c r="F65" t="str">
        <f>VLOOKUP(A65,HOP!A:C,3,0)</f>
        <v>2151234</v>
      </c>
      <c r="G65">
        <f t="shared" si="2"/>
        <v>0</v>
      </c>
      <c r="H65" t="str">
        <f t="shared" si="3"/>
        <v>，2151234</v>
      </c>
      <c r="I65" t="str">
        <f>VLOOKUP(A65,HOP!A:T,20,0)</f>
        <v>直连</v>
      </c>
    </row>
    <row r="66" ht="14.25" hidden="1" customHeight="1" spans="1:9">
      <c r="A66" s="6" t="s">
        <v>543</v>
      </c>
      <c r="B66" s="7" t="s">
        <v>79</v>
      </c>
      <c r="C66" s="7" t="s">
        <v>98</v>
      </c>
      <c r="D66" s="3">
        <v>251</v>
      </c>
      <c r="E66" t="str">
        <f>VLOOKUP(A66,HOP!A:L,12,0)</f>
        <v>251.00</v>
      </c>
      <c r="F66" t="str">
        <f>VLOOKUP(A66,HOP!A:C,3,0)</f>
        <v>2155126</v>
      </c>
      <c r="G66">
        <f t="shared" si="2"/>
        <v>0</v>
      </c>
      <c r="H66" t="str">
        <f t="shared" si="3"/>
        <v>，2155126</v>
      </c>
      <c r="I66" t="str">
        <f>VLOOKUP(A66,HOP!A:T,20,0)</f>
        <v>直连</v>
      </c>
    </row>
    <row r="67" ht="14.25" hidden="1" customHeight="1" spans="1:9">
      <c r="A67" s="6" t="s">
        <v>549</v>
      </c>
      <c r="B67" s="7" t="s">
        <v>79</v>
      </c>
      <c r="C67" s="7" t="s">
        <v>98</v>
      </c>
      <c r="D67" s="3">
        <v>133</v>
      </c>
      <c r="E67" t="str">
        <f>VLOOKUP(A67,HOP!A:L,12,0)</f>
        <v>133.00</v>
      </c>
      <c r="F67" t="str">
        <f>VLOOKUP(A67,HOP!A:C,3,0)</f>
        <v>2155088</v>
      </c>
      <c r="G67">
        <f t="shared" ref="G67:G98" si="4">D67-E67</f>
        <v>0</v>
      </c>
      <c r="H67" t="str">
        <f t="shared" ref="H67:H98" si="5">$H$1&amp;F67</f>
        <v>，2155088</v>
      </c>
      <c r="I67" t="str">
        <f>VLOOKUP(A67,HOP!A:T,20,0)</f>
        <v>直连</v>
      </c>
    </row>
    <row r="68" ht="14.25" hidden="1" customHeight="1" spans="1:9">
      <c r="A68" s="6" t="s">
        <v>555</v>
      </c>
      <c r="B68" s="7" t="s">
        <v>79</v>
      </c>
      <c r="C68" s="7" t="s">
        <v>98</v>
      </c>
      <c r="D68" s="3">
        <v>151</v>
      </c>
      <c r="E68" t="str">
        <f>VLOOKUP(A68,HOP!A:L,12,0)</f>
        <v>151.00</v>
      </c>
      <c r="F68" t="str">
        <f>VLOOKUP(A68,HOP!A:C,3,0)</f>
        <v>2155007</v>
      </c>
      <c r="G68">
        <f t="shared" si="4"/>
        <v>0</v>
      </c>
      <c r="H68" t="str">
        <f t="shared" si="5"/>
        <v>，2155007</v>
      </c>
      <c r="I68" t="str">
        <f>VLOOKUP(A68,HOP!A:T,20,0)</f>
        <v>直连</v>
      </c>
    </row>
    <row r="69" ht="14.25" hidden="1" customHeight="1" spans="1:9">
      <c r="A69" s="6" t="s">
        <v>562</v>
      </c>
      <c r="B69" s="7" t="s">
        <v>79</v>
      </c>
      <c r="C69" s="7" t="s">
        <v>98</v>
      </c>
      <c r="D69" s="3">
        <v>169</v>
      </c>
      <c r="E69" t="str">
        <f>VLOOKUP(A69,HOP!A:L,12,0)</f>
        <v>169.00</v>
      </c>
      <c r="F69" t="str">
        <f>VLOOKUP(A69,HOP!A:C,3,0)</f>
        <v>2154885</v>
      </c>
      <c r="G69">
        <f t="shared" si="4"/>
        <v>0</v>
      </c>
      <c r="H69" t="str">
        <f t="shared" si="5"/>
        <v>，2154885</v>
      </c>
      <c r="I69" t="str">
        <f>VLOOKUP(A69,HOP!A:T,20,0)</f>
        <v>直连</v>
      </c>
    </row>
    <row r="70" ht="14.25" hidden="1" customHeight="1" spans="1:9">
      <c r="A70" s="6" t="s">
        <v>568</v>
      </c>
      <c r="B70" s="7" t="s">
        <v>79</v>
      </c>
      <c r="C70" s="7" t="s">
        <v>98</v>
      </c>
      <c r="D70" s="3">
        <v>122</v>
      </c>
      <c r="E70" t="str">
        <f>VLOOKUP(A70,HOP!A:L,12,0)</f>
        <v>122.00</v>
      </c>
      <c r="F70" t="str">
        <f>VLOOKUP(A70,HOP!A:C,3,0)</f>
        <v>2113220</v>
      </c>
      <c r="G70">
        <f t="shared" si="4"/>
        <v>0</v>
      </c>
      <c r="H70" t="str">
        <f t="shared" si="5"/>
        <v>，2113220</v>
      </c>
      <c r="I70" t="str">
        <f>VLOOKUP(A70,HOP!A:T,20,0)</f>
        <v>直连</v>
      </c>
    </row>
    <row r="71" ht="14.25" hidden="1" customHeight="1" spans="1:9">
      <c r="A71" s="6" t="s">
        <v>573</v>
      </c>
      <c r="B71" s="7" t="s">
        <v>79</v>
      </c>
      <c r="C71" s="7" t="s">
        <v>98</v>
      </c>
      <c r="D71" s="3">
        <v>255</v>
      </c>
      <c r="E71" t="str">
        <f>VLOOKUP(A71,HOP!A:L,12,0)</f>
        <v>255.00</v>
      </c>
      <c r="F71" t="str">
        <f>VLOOKUP(A71,HOP!A:C,3,0)</f>
        <v>2137547</v>
      </c>
      <c r="G71">
        <f t="shared" si="4"/>
        <v>0</v>
      </c>
      <c r="H71" t="str">
        <f t="shared" si="5"/>
        <v>，2137547</v>
      </c>
      <c r="I71" t="str">
        <f>VLOOKUP(A71,HOP!A:T,20,0)</f>
        <v>直连</v>
      </c>
    </row>
    <row r="72" ht="14.25" hidden="1" customHeight="1" spans="1:9">
      <c r="A72" s="6" t="s">
        <v>581</v>
      </c>
      <c r="B72" s="7" t="s">
        <v>79</v>
      </c>
      <c r="C72" s="7" t="s">
        <v>98</v>
      </c>
      <c r="D72" s="3">
        <v>463</v>
      </c>
      <c r="E72" t="str">
        <f>VLOOKUP(A72,HOP!A:L,12,0)</f>
        <v>463.00</v>
      </c>
      <c r="F72" t="str">
        <f>VLOOKUP(A72,HOP!A:C,3,0)</f>
        <v>2144519</v>
      </c>
      <c r="G72">
        <f t="shared" si="4"/>
        <v>0</v>
      </c>
      <c r="H72" t="str">
        <f t="shared" si="5"/>
        <v>，2144519</v>
      </c>
      <c r="I72" t="str">
        <f>VLOOKUP(A72,HOP!A:T,20,0)</f>
        <v>直连</v>
      </c>
    </row>
    <row r="73" ht="14.25" hidden="1" customHeight="1" spans="1:9">
      <c r="A73" s="6" t="s">
        <v>588</v>
      </c>
      <c r="B73" s="7" t="s">
        <v>79</v>
      </c>
      <c r="C73" s="7" t="s">
        <v>98</v>
      </c>
      <c r="D73" s="3">
        <v>233</v>
      </c>
      <c r="E73" t="str">
        <f>VLOOKUP(A73,HOP!A:L,12,0)</f>
        <v>233.00</v>
      </c>
      <c r="F73" t="str">
        <f>VLOOKUP(A73,HOP!A:C,3,0)</f>
        <v>2143809</v>
      </c>
      <c r="G73">
        <f t="shared" si="4"/>
        <v>0</v>
      </c>
      <c r="H73" t="str">
        <f t="shared" si="5"/>
        <v>，2143809</v>
      </c>
      <c r="I73" t="str">
        <f>VLOOKUP(A73,HOP!A:T,20,0)</f>
        <v>直连</v>
      </c>
    </row>
    <row r="74" ht="14.25" hidden="1" customHeight="1" spans="1:9">
      <c r="A74" s="6" t="s">
        <v>595</v>
      </c>
      <c r="B74" s="7" t="s">
        <v>78</v>
      </c>
      <c r="C74" s="7" t="s">
        <v>98</v>
      </c>
      <c r="D74" s="3">
        <v>648</v>
      </c>
      <c r="E74" t="str">
        <f>VLOOKUP(A74,HOP!A:L,12,0)</f>
        <v>648.00</v>
      </c>
      <c r="F74" t="str">
        <f>VLOOKUP(A74,HOP!A:C,3,0)</f>
        <v>2138926</v>
      </c>
      <c r="G74">
        <f t="shared" si="4"/>
        <v>0</v>
      </c>
      <c r="H74" t="str">
        <f t="shared" si="5"/>
        <v>，2138926</v>
      </c>
      <c r="I74" t="str">
        <f>VLOOKUP(A74,HOP!A:T,20,0)</f>
        <v>直连</v>
      </c>
    </row>
    <row r="75" ht="14.25" hidden="1" customHeight="1" spans="1:9">
      <c r="A75" s="6" t="s">
        <v>603</v>
      </c>
      <c r="B75" s="7" t="s">
        <v>79</v>
      </c>
      <c r="C75" s="7" t="s">
        <v>98</v>
      </c>
      <c r="D75" s="3">
        <v>148</v>
      </c>
      <c r="E75" t="str">
        <f>VLOOKUP(A75,HOP!A:L,12,0)</f>
        <v>148.00</v>
      </c>
      <c r="F75" t="str">
        <f>VLOOKUP(A75,HOP!A:C,3,0)</f>
        <v>2151920</v>
      </c>
      <c r="G75">
        <f t="shared" si="4"/>
        <v>0</v>
      </c>
      <c r="H75" t="str">
        <f t="shared" si="5"/>
        <v>，2151920</v>
      </c>
      <c r="I75" t="str">
        <f>VLOOKUP(A75,HOP!A:T,20,0)</f>
        <v>直连</v>
      </c>
    </row>
    <row r="76" ht="14.25" customHeight="1" spans="1:9">
      <c r="A76" s="6" t="s">
        <v>608</v>
      </c>
      <c r="B76" s="7" t="s">
        <v>157</v>
      </c>
      <c r="C76" s="7" t="s">
        <v>98</v>
      </c>
      <c r="D76" s="3">
        <v>769</v>
      </c>
      <c r="E76" t="str">
        <f>VLOOKUP(A76,HOP!A:L,12,0)</f>
        <v>768.99</v>
      </c>
      <c r="F76" t="str">
        <f>VLOOKUP(A76,HOP!A:C,3,0)</f>
        <v>2151741</v>
      </c>
      <c r="G76">
        <f t="shared" si="4"/>
        <v>0.00999999999999091</v>
      </c>
      <c r="H76" t="str">
        <f t="shared" si="5"/>
        <v>，2151741</v>
      </c>
      <c r="I76" t="str">
        <f>VLOOKUP(A76,HOP!A:T,20,0)</f>
        <v>直连</v>
      </c>
    </row>
    <row r="77" ht="14.25" hidden="1" customHeight="1" spans="1:9">
      <c r="A77" s="6" t="s">
        <v>614</v>
      </c>
      <c r="B77" s="7" t="s">
        <v>79</v>
      </c>
      <c r="C77" s="7" t="s">
        <v>98</v>
      </c>
      <c r="D77" s="3">
        <v>214</v>
      </c>
      <c r="E77" t="str">
        <f>VLOOKUP(A77,HOP!A:L,12,0)</f>
        <v>214.00</v>
      </c>
      <c r="F77" t="str">
        <f>VLOOKUP(A77,HOP!A:C,3,0)</f>
        <v>2151819</v>
      </c>
      <c r="G77">
        <f t="shared" si="4"/>
        <v>0</v>
      </c>
      <c r="H77" t="str">
        <f t="shared" si="5"/>
        <v>，2151819</v>
      </c>
      <c r="I77" t="str">
        <f>VLOOKUP(A77,HOP!A:T,20,0)</f>
        <v>直连</v>
      </c>
    </row>
    <row r="78" ht="14.25" hidden="1" customHeight="1" spans="1:9">
      <c r="A78" s="6" t="s">
        <v>620</v>
      </c>
      <c r="B78" s="7" t="s">
        <v>79</v>
      </c>
      <c r="C78" s="7" t="s">
        <v>98</v>
      </c>
      <c r="D78" s="3">
        <v>458</v>
      </c>
      <c r="E78" t="str">
        <f>VLOOKUP(A78,HOP!A:L,12,0)</f>
        <v>458.00</v>
      </c>
      <c r="F78" t="str">
        <f>VLOOKUP(A78,HOP!A:C,3,0)</f>
        <v>2152108</v>
      </c>
      <c r="G78">
        <f t="shared" si="4"/>
        <v>0</v>
      </c>
      <c r="H78" t="str">
        <f t="shared" si="5"/>
        <v>，2152108</v>
      </c>
      <c r="I78" t="str">
        <f>VLOOKUP(A78,HOP!A:T,20,0)</f>
        <v>直连</v>
      </c>
    </row>
    <row r="79" ht="14.25" hidden="1" customHeight="1" spans="1:9">
      <c r="A79" s="6" t="s">
        <v>625</v>
      </c>
      <c r="B79" s="7" t="s">
        <v>78</v>
      </c>
      <c r="C79" s="7" t="s">
        <v>98</v>
      </c>
      <c r="D79" s="3">
        <v>644</v>
      </c>
      <c r="E79" t="str">
        <f>VLOOKUP(A79,HOP!A:L,12,0)</f>
        <v>644.00</v>
      </c>
      <c r="F79" t="str">
        <f>VLOOKUP(A79,HOP!A:C,3,0)</f>
        <v>2150320</v>
      </c>
      <c r="G79">
        <f t="shared" si="4"/>
        <v>0</v>
      </c>
      <c r="H79" t="str">
        <f t="shared" si="5"/>
        <v>，2150320</v>
      </c>
      <c r="I79" t="str">
        <f>VLOOKUP(A79,HOP!A:T,20,0)</f>
        <v>直连</v>
      </c>
    </row>
    <row r="80" ht="14.25" hidden="1" customHeight="1" spans="1:9">
      <c r="A80" s="6" t="s">
        <v>632</v>
      </c>
      <c r="B80" s="7" t="s">
        <v>79</v>
      </c>
      <c r="C80" s="7" t="s">
        <v>98</v>
      </c>
      <c r="D80" s="3">
        <v>294</v>
      </c>
      <c r="E80" t="str">
        <f>VLOOKUP(A80,HOP!A:L,12,0)</f>
        <v>294.00</v>
      </c>
      <c r="F80" t="str">
        <f>VLOOKUP(A80,HOP!A:C,3,0)</f>
        <v>2152181</v>
      </c>
      <c r="G80">
        <f t="shared" si="4"/>
        <v>0</v>
      </c>
      <c r="H80" t="str">
        <f t="shared" si="5"/>
        <v>，2152181</v>
      </c>
      <c r="I80" t="str">
        <f>VLOOKUP(A80,HOP!A:T,20,0)</f>
        <v>直连</v>
      </c>
    </row>
    <row r="81" ht="14.25" hidden="1" customHeight="1" spans="1:9">
      <c r="A81" s="6" t="s">
        <v>639</v>
      </c>
      <c r="B81" s="7" t="s">
        <v>79</v>
      </c>
      <c r="C81" s="7" t="s">
        <v>98</v>
      </c>
      <c r="D81" s="3">
        <v>223</v>
      </c>
      <c r="E81" t="str">
        <f>VLOOKUP(A81,HOP!A:L,12,0)</f>
        <v>223.00</v>
      </c>
      <c r="F81" t="str">
        <f>VLOOKUP(A81,HOP!A:C,3,0)</f>
        <v>2153128</v>
      </c>
      <c r="G81">
        <f t="shared" si="4"/>
        <v>0</v>
      </c>
      <c r="H81" t="str">
        <f t="shared" si="5"/>
        <v>，2153128</v>
      </c>
      <c r="I81" t="str">
        <f>VLOOKUP(A81,HOP!A:T,20,0)</f>
        <v>直连</v>
      </c>
    </row>
    <row r="82" ht="14.25" hidden="1" customHeight="1" spans="1:9">
      <c r="A82" s="6" t="s">
        <v>647</v>
      </c>
      <c r="B82" s="7" t="s">
        <v>79</v>
      </c>
      <c r="C82" s="7" t="s">
        <v>98</v>
      </c>
      <c r="D82" s="3">
        <v>223</v>
      </c>
      <c r="E82" t="str">
        <f>VLOOKUP(A82,HOP!A:L,12,0)</f>
        <v>223.00</v>
      </c>
      <c r="F82" t="str">
        <f>VLOOKUP(A82,HOP!A:C,3,0)</f>
        <v>2153122</v>
      </c>
      <c r="G82">
        <f t="shared" si="4"/>
        <v>0</v>
      </c>
      <c r="H82" t="str">
        <f t="shared" si="5"/>
        <v>，2153122</v>
      </c>
      <c r="I82" t="str">
        <f>VLOOKUP(A82,HOP!A:T,20,0)</f>
        <v>直连</v>
      </c>
    </row>
    <row r="83" ht="14.25" hidden="1" customHeight="1" spans="1:9">
      <c r="A83" s="6" t="s">
        <v>649</v>
      </c>
      <c r="B83" s="7" t="s">
        <v>79</v>
      </c>
      <c r="C83" s="7" t="s">
        <v>98</v>
      </c>
      <c r="D83" s="3">
        <v>223</v>
      </c>
      <c r="E83" t="str">
        <f>VLOOKUP(A83,HOP!A:L,12,0)</f>
        <v>223.00</v>
      </c>
      <c r="F83" t="str">
        <f>VLOOKUP(A83,HOP!A:C,3,0)</f>
        <v>2153125</v>
      </c>
      <c r="G83">
        <f t="shared" si="4"/>
        <v>0</v>
      </c>
      <c r="H83" t="str">
        <f t="shared" si="5"/>
        <v>，2153125</v>
      </c>
      <c r="I83" t="str">
        <f>VLOOKUP(A83,HOP!A:T,20,0)</f>
        <v>直连</v>
      </c>
    </row>
    <row r="84" ht="14.25" hidden="1" customHeight="1" spans="1:9">
      <c r="A84" s="6" t="s">
        <v>651</v>
      </c>
      <c r="B84" s="7" t="s">
        <v>78</v>
      </c>
      <c r="C84" s="7" t="s">
        <v>98</v>
      </c>
      <c r="D84" s="3">
        <v>290</v>
      </c>
      <c r="E84" t="str">
        <f>VLOOKUP(A84,HOP!A:L,12,0)</f>
        <v>290.00</v>
      </c>
      <c r="F84" t="str">
        <f>VLOOKUP(A84,HOP!A:C,3,0)</f>
        <v>2152816</v>
      </c>
      <c r="G84">
        <f t="shared" si="4"/>
        <v>0</v>
      </c>
      <c r="H84" t="str">
        <f t="shared" si="5"/>
        <v>，2152816</v>
      </c>
      <c r="I84" t="str">
        <f>VLOOKUP(A84,HOP!A:T,20,0)</f>
        <v>直连</v>
      </c>
    </row>
    <row r="85" ht="14.25" hidden="1" customHeight="1" spans="1:9">
      <c r="A85" s="6" t="s">
        <v>658</v>
      </c>
      <c r="B85" s="7" t="s">
        <v>79</v>
      </c>
      <c r="C85" s="7" t="s">
        <v>98</v>
      </c>
      <c r="D85" s="3">
        <v>239</v>
      </c>
      <c r="E85" t="str">
        <f>VLOOKUP(A85,HOP!A:L,12,0)</f>
        <v>239.00</v>
      </c>
      <c r="F85" t="str">
        <f>VLOOKUP(A85,HOP!A:C,3,0)</f>
        <v>2152825</v>
      </c>
      <c r="G85">
        <f t="shared" si="4"/>
        <v>0</v>
      </c>
      <c r="H85" t="str">
        <f t="shared" si="5"/>
        <v>，2152825</v>
      </c>
      <c r="I85" t="str">
        <f>VLOOKUP(A85,HOP!A:T,20,0)</f>
        <v>直连</v>
      </c>
    </row>
    <row r="86" ht="14.25" hidden="1" customHeight="1" spans="1:9">
      <c r="A86" s="6" t="s">
        <v>663</v>
      </c>
      <c r="B86" s="7" t="s">
        <v>79</v>
      </c>
      <c r="C86" s="7" t="s">
        <v>98</v>
      </c>
      <c r="D86" s="3">
        <v>202</v>
      </c>
      <c r="E86" t="str">
        <f>VLOOKUP(A86,HOP!A:L,12,0)</f>
        <v>202.00</v>
      </c>
      <c r="F86" t="str">
        <f>VLOOKUP(A86,HOP!A:C,3,0)</f>
        <v>2153822</v>
      </c>
      <c r="G86">
        <f t="shared" si="4"/>
        <v>0</v>
      </c>
      <c r="H86" t="str">
        <f t="shared" si="5"/>
        <v>，2153822</v>
      </c>
      <c r="I86" t="str">
        <f>VLOOKUP(A86,HOP!A:T,20,0)</f>
        <v>直连</v>
      </c>
    </row>
    <row r="87" ht="14.25" hidden="1" customHeight="1" spans="1:9">
      <c r="A87" s="6" t="s">
        <v>669</v>
      </c>
      <c r="B87" s="7" t="s">
        <v>79</v>
      </c>
      <c r="C87" s="7" t="s">
        <v>98</v>
      </c>
      <c r="D87" s="3">
        <v>359</v>
      </c>
      <c r="E87" t="str">
        <f>VLOOKUP(A87,HOP!A:L,12,0)</f>
        <v>359.00</v>
      </c>
      <c r="F87" t="str">
        <f>VLOOKUP(A87,HOP!A:C,3,0)</f>
        <v>2154390</v>
      </c>
      <c r="G87">
        <f t="shared" si="4"/>
        <v>0</v>
      </c>
      <c r="H87" t="str">
        <f t="shared" si="5"/>
        <v>，2154390</v>
      </c>
      <c r="I87" t="str">
        <f>VLOOKUP(A87,HOP!A:T,20,0)</f>
        <v>直连</v>
      </c>
    </row>
    <row r="88" ht="14.25" hidden="1" customHeight="1" spans="1:9">
      <c r="A88" s="6" t="s">
        <v>675</v>
      </c>
      <c r="B88" s="7" t="s">
        <v>79</v>
      </c>
      <c r="C88" s="7" t="s">
        <v>98</v>
      </c>
      <c r="D88" s="3">
        <v>100</v>
      </c>
      <c r="E88" t="str">
        <f>VLOOKUP(A88,HOP!A:L,12,0)</f>
        <v>100.00</v>
      </c>
      <c r="F88" t="str">
        <f>VLOOKUP(A88,HOP!A:C,3,0)</f>
        <v>2154875</v>
      </c>
      <c r="G88">
        <f t="shared" si="4"/>
        <v>0</v>
      </c>
      <c r="H88" t="str">
        <f t="shared" si="5"/>
        <v>，2154875</v>
      </c>
      <c r="I88" t="str">
        <f>VLOOKUP(A88,HOP!A:T,20,0)</f>
        <v>直连</v>
      </c>
    </row>
    <row r="89" ht="14.25" hidden="1" customHeight="1" spans="1:9">
      <c r="A89" s="6" t="s">
        <v>680</v>
      </c>
      <c r="B89" s="7" t="s">
        <v>79</v>
      </c>
      <c r="C89" s="7" t="s">
        <v>98</v>
      </c>
      <c r="D89" s="3">
        <v>226</v>
      </c>
      <c r="E89" t="str">
        <f>VLOOKUP(A89,HOP!A:L,12,0)</f>
        <v>226.00</v>
      </c>
      <c r="F89" t="str">
        <f>VLOOKUP(A89,HOP!A:C,3,0)</f>
        <v>2155163</v>
      </c>
      <c r="G89">
        <f t="shared" si="4"/>
        <v>0</v>
      </c>
      <c r="H89" t="str">
        <f t="shared" si="5"/>
        <v>，2155163</v>
      </c>
      <c r="I89" t="str">
        <f>VLOOKUP(A89,HOP!A:T,20,0)</f>
        <v>直连</v>
      </c>
    </row>
    <row r="90" ht="14.25" hidden="1" customHeight="1" spans="1:9">
      <c r="A90" s="6" t="s">
        <v>688</v>
      </c>
      <c r="B90" s="7" t="s">
        <v>79</v>
      </c>
      <c r="C90" s="7" t="s">
        <v>98</v>
      </c>
      <c r="D90" s="3">
        <v>81</v>
      </c>
      <c r="E90" t="str">
        <f>VLOOKUP(A90,HOP!A:L,12,0)</f>
        <v>81.00</v>
      </c>
      <c r="F90" t="str">
        <f>VLOOKUP(A90,HOP!A:C,3,0)</f>
        <v>2154958</v>
      </c>
      <c r="G90">
        <f t="shared" si="4"/>
        <v>0</v>
      </c>
      <c r="H90" t="str">
        <f t="shared" si="5"/>
        <v>，2154958</v>
      </c>
      <c r="I90" t="str">
        <f>VLOOKUP(A90,HOP!A:T,20,0)</f>
        <v>直连</v>
      </c>
    </row>
    <row r="91" ht="14.25" hidden="1" customHeight="1" spans="1:9">
      <c r="A91" s="6" t="s">
        <v>695</v>
      </c>
      <c r="B91" s="7" t="s">
        <v>79</v>
      </c>
      <c r="C91" s="7" t="s">
        <v>98</v>
      </c>
      <c r="D91" s="3">
        <v>185</v>
      </c>
      <c r="E91" t="str">
        <f>VLOOKUP(A91,HOP!A:L,12,0)</f>
        <v>185.00</v>
      </c>
      <c r="F91" t="str">
        <f>VLOOKUP(A91,HOP!A:C,3,0)</f>
        <v>2154924</v>
      </c>
      <c r="G91">
        <f t="shared" si="4"/>
        <v>0</v>
      </c>
      <c r="H91" t="str">
        <f t="shared" si="5"/>
        <v>，2154924</v>
      </c>
      <c r="I91" t="str">
        <f>VLOOKUP(A91,HOP!A:T,20,0)</f>
        <v>直连</v>
      </c>
    </row>
    <row r="92" ht="14.25" hidden="1" customHeight="1" spans="1:9">
      <c r="A92" s="6" t="s">
        <v>703</v>
      </c>
      <c r="B92" s="7" t="s">
        <v>79</v>
      </c>
      <c r="C92" s="7" t="s">
        <v>98</v>
      </c>
      <c r="D92" s="3">
        <v>538</v>
      </c>
      <c r="E92" t="str">
        <f>VLOOKUP(A92,HOP!A:L,12,0)</f>
        <v>538.00</v>
      </c>
      <c r="F92" t="str">
        <f>VLOOKUP(A92,HOP!A:C,3,0)</f>
        <v>2154551</v>
      </c>
      <c r="G92">
        <f t="shared" si="4"/>
        <v>0</v>
      </c>
      <c r="H92" t="str">
        <f t="shared" si="5"/>
        <v>，2154551</v>
      </c>
      <c r="I92" t="str">
        <f>VLOOKUP(A92,HOP!A:T,20,0)</f>
        <v>直连</v>
      </c>
    </row>
    <row r="93" ht="14.25" hidden="1" customHeight="1" spans="1:9">
      <c r="A93" s="6" t="s">
        <v>709</v>
      </c>
      <c r="B93" s="7" t="s">
        <v>79</v>
      </c>
      <c r="C93" s="7" t="s">
        <v>98</v>
      </c>
      <c r="D93" s="3">
        <v>171</v>
      </c>
      <c r="E93" t="str">
        <f>VLOOKUP(A93,HOP!A:L,12,0)</f>
        <v>171.00</v>
      </c>
      <c r="F93" t="str">
        <f>VLOOKUP(A93,HOP!A:C,3,0)</f>
        <v>2154303</v>
      </c>
      <c r="G93">
        <f t="shared" si="4"/>
        <v>0</v>
      </c>
      <c r="H93" t="str">
        <f t="shared" si="5"/>
        <v>，2154303</v>
      </c>
      <c r="I93" t="str">
        <f>VLOOKUP(A93,HOP!A:T,20,0)</f>
        <v>直连</v>
      </c>
    </row>
    <row r="94" ht="14.25" hidden="1" customHeight="1" spans="1:9">
      <c r="A94" s="6" t="s">
        <v>714</v>
      </c>
      <c r="B94" s="7" t="s">
        <v>79</v>
      </c>
      <c r="C94" s="7" t="s">
        <v>98</v>
      </c>
      <c r="D94" s="3">
        <v>523</v>
      </c>
      <c r="E94" t="str">
        <f>VLOOKUP(A94,HOP!A:L,12,0)</f>
        <v>523.00</v>
      </c>
      <c r="F94" t="str">
        <f>VLOOKUP(A94,HOP!A:C,3,0)</f>
        <v>2130689</v>
      </c>
      <c r="G94">
        <f t="shared" si="4"/>
        <v>0</v>
      </c>
      <c r="H94" t="str">
        <f t="shared" si="5"/>
        <v>，2130689</v>
      </c>
      <c r="I94" t="str">
        <f>VLOOKUP(A94,HOP!A:T,20,0)</f>
        <v>直连</v>
      </c>
    </row>
    <row r="95" ht="14.25" hidden="1" customHeight="1" spans="1:9">
      <c r="A95" s="6" t="s">
        <v>722</v>
      </c>
      <c r="B95" s="7" t="s">
        <v>78</v>
      </c>
      <c r="C95" s="7" t="s">
        <v>98</v>
      </c>
      <c r="D95" s="3">
        <v>472</v>
      </c>
      <c r="E95" t="str">
        <f>VLOOKUP(A95,HOP!A:L,12,0)</f>
        <v>472.00</v>
      </c>
      <c r="F95" t="str">
        <f>VLOOKUP(A95,HOP!A:C,3,0)</f>
        <v>2139743</v>
      </c>
      <c r="G95">
        <f t="shared" si="4"/>
        <v>0</v>
      </c>
      <c r="H95" t="str">
        <f t="shared" si="5"/>
        <v>，2139743</v>
      </c>
      <c r="I95" t="str">
        <f>VLOOKUP(A95,HOP!A:T,20,0)</f>
        <v>直连</v>
      </c>
    </row>
    <row r="96" ht="14.25" hidden="1" customHeight="1" spans="1:9">
      <c r="A96" s="6" t="s">
        <v>729</v>
      </c>
      <c r="B96" s="7" t="s">
        <v>79</v>
      </c>
      <c r="C96" s="7" t="s">
        <v>98</v>
      </c>
      <c r="D96" s="3">
        <v>329</v>
      </c>
      <c r="E96" t="str">
        <f>VLOOKUP(A96,HOP!A:L,12,0)</f>
        <v>329.00</v>
      </c>
      <c r="F96" t="str">
        <f>VLOOKUP(A96,HOP!A:C,3,0)</f>
        <v>2152304</v>
      </c>
      <c r="G96">
        <f t="shared" si="4"/>
        <v>0</v>
      </c>
      <c r="H96" t="str">
        <f t="shared" si="5"/>
        <v>，2152304</v>
      </c>
      <c r="I96" t="str">
        <f>VLOOKUP(A96,HOP!A:T,20,0)</f>
        <v>直连</v>
      </c>
    </row>
    <row r="97" ht="14.25" hidden="1" customHeight="1" spans="1:9">
      <c r="A97" s="6" t="s">
        <v>737</v>
      </c>
      <c r="B97" s="7" t="s">
        <v>79</v>
      </c>
      <c r="C97" s="7" t="s">
        <v>98</v>
      </c>
      <c r="D97" s="3">
        <v>340</v>
      </c>
      <c r="E97" t="str">
        <f>VLOOKUP(A97,HOP!A:L,12,0)</f>
        <v>340.00</v>
      </c>
      <c r="F97" t="str">
        <f>VLOOKUP(A97,HOP!A:C,3,0)</f>
        <v>2152563</v>
      </c>
      <c r="G97">
        <f t="shared" si="4"/>
        <v>0</v>
      </c>
      <c r="H97" t="str">
        <f t="shared" si="5"/>
        <v>，2152563</v>
      </c>
      <c r="I97" t="str">
        <f>VLOOKUP(A97,HOP!A:T,20,0)</f>
        <v>直连</v>
      </c>
    </row>
    <row r="98" ht="14.25" hidden="1" customHeight="1" spans="1:9">
      <c r="A98" s="6" t="s">
        <v>743</v>
      </c>
      <c r="B98" s="7" t="s">
        <v>79</v>
      </c>
      <c r="C98" s="7" t="s">
        <v>98</v>
      </c>
      <c r="D98" s="3">
        <v>263</v>
      </c>
      <c r="E98" t="str">
        <f>VLOOKUP(A98,HOP!A:L,12,0)</f>
        <v>263.00</v>
      </c>
      <c r="F98" t="str">
        <f>VLOOKUP(A98,HOP!A:C,3,0)</f>
        <v>2149909</v>
      </c>
      <c r="G98">
        <f t="shared" si="4"/>
        <v>0</v>
      </c>
      <c r="H98" t="str">
        <f t="shared" si="5"/>
        <v>，2149909</v>
      </c>
      <c r="I98" t="str">
        <f>VLOOKUP(A98,HOP!A:T,20,0)</f>
        <v>直连</v>
      </c>
    </row>
    <row r="99" ht="14.25" hidden="1" customHeight="1" spans="1:9">
      <c r="A99" s="6" t="s">
        <v>750</v>
      </c>
      <c r="B99" s="7" t="s">
        <v>79</v>
      </c>
      <c r="C99" s="7" t="s">
        <v>98</v>
      </c>
      <c r="D99" s="3">
        <v>112</v>
      </c>
      <c r="E99" t="str">
        <f>VLOOKUP(A99,HOP!A:L,12,0)</f>
        <v>112.00</v>
      </c>
      <c r="F99" t="str">
        <f>VLOOKUP(A99,HOP!A:C,3,0)</f>
        <v>2150613</v>
      </c>
      <c r="G99">
        <f>D99-E99</f>
        <v>0</v>
      </c>
      <c r="H99" t="str">
        <f>$H$1&amp;F99</f>
        <v>，2150613</v>
      </c>
      <c r="I99" t="str">
        <f>VLOOKUP(A99,HOP!A:T,20,0)</f>
        <v>直连</v>
      </c>
    </row>
    <row r="100" ht="14.25" hidden="1" customHeight="1" spans="1:9">
      <c r="A100" s="6" t="s">
        <v>755</v>
      </c>
      <c r="B100" s="7" t="s">
        <v>79</v>
      </c>
      <c r="C100" s="7" t="s">
        <v>98</v>
      </c>
      <c r="D100" s="3">
        <v>143</v>
      </c>
      <c r="E100" t="str">
        <f>VLOOKUP(A100,HOP!A:L,12,0)</f>
        <v>143.00</v>
      </c>
      <c r="F100" t="str">
        <f>VLOOKUP(A100,HOP!A:C,3,0)</f>
        <v>2150887</v>
      </c>
      <c r="G100">
        <f>D100-E100</f>
        <v>0</v>
      </c>
      <c r="H100" t="str">
        <f>$H$1&amp;F100</f>
        <v>，2150887</v>
      </c>
      <c r="I100" t="str">
        <f>VLOOKUP(A100,HOP!A:T,20,0)</f>
        <v>直连</v>
      </c>
    </row>
    <row r="101" ht="14.25" hidden="1" customHeight="1" spans="1:9">
      <c r="A101" s="6" t="s">
        <v>762</v>
      </c>
      <c r="B101" s="7" t="s">
        <v>79</v>
      </c>
      <c r="C101" s="7" t="s">
        <v>98</v>
      </c>
      <c r="D101" s="3">
        <v>382</v>
      </c>
      <c r="E101" t="str">
        <f>VLOOKUP(A101,HOP!A:L,12,0)</f>
        <v>382.00</v>
      </c>
      <c r="F101" t="str">
        <f>VLOOKUP(A101,HOP!A:C,3,0)</f>
        <v>2151513</v>
      </c>
      <c r="G101">
        <f>D101-E101</f>
        <v>0</v>
      </c>
      <c r="H101" t="str">
        <f>$H$1&amp;F101</f>
        <v>，2151513</v>
      </c>
      <c r="I101" t="str">
        <f>VLOOKUP(A101,HOP!A:T,20,0)</f>
        <v>直连</v>
      </c>
    </row>
    <row r="102" ht="14.25" hidden="1" customHeight="1" spans="1:9">
      <c r="A102" s="6" t="s">
        <v>768</v>
      </c>
      <c r="B102" s="7" t="s">
        <v>157</v>
      </c>
      <c r="C102" s="7" t="s">
        <v>98</v>
      </c>
      <c r="D102" s="3">
        <v>495</v>
      </c>
      <c r="E102" t="str">
        <f>VLOOKUP(A102,HOP!A:L,12,0)</f>
        <v>495.00</v>
      </c>
      <c r="F102" t="str">
        <f>VLOOKUP(A102,HOP!A:C,3,0)</f>
        <v>2151603</v>
      </c>
      <c r="G102">
        <f>D102-E102</f>
        <v>0</v>
      </c>
      <c r="H102" t="str">
        <f>$H$1&amp;F102</f>
        <v>，2151603</v>
      </c>
      <c r="I102" t="str">
        <f>VLOOKUP(A102,HOP!A:T,20,0)</f>
        <v>直连</v>
      </c>
    </row>
    <row r="103" ht="14.25" hidden="1" customHeight="1" spans="1:9">
      <c r="A103" s="6" t="s">
        <v>776</v>
      </c>
      <c r="B103" s="7" t="s">
        <v>79</v>
      </c>
      <c r="C103" s="7" t="s">
        <v>98</v>
      </c>
      <c r="D103" s="3">
        <v>1064</v>
      </c>
      <c r="E103" t="str">
        <f>VLOOKUP(A103,HOP!A:L,12,0)</f>
        <v>1064.00</v>
      </c>
      <c r="F103" t="str">
        <f>VLOOKUP(A103,HOP!A:C,3,0)</f>
        <v>2151876</v>
      </c>
      <c r="G103">
        <f>D103-E103</f>
        <v>0</v>
      </c>
      <c r="H103" t="str">
        <f>$H$1&amp;F103</f>
        <v>，2151876</v>
      </c>
      <c r="I103" t="str">
        <f>VLOOKUP(A103,HOP!A:T,20,0)</f>
        <v>直连</v>
      </c>
    </row>
    <row r="104" ht="14.25" hidden="1" customHeight="1" spans="1:9">
      <c r="A104" s="6" t="s">
        <v>783</v>
      </c>
      <c r="B104" s="7" t="s">
        <v>79</v>
      </c>
      <c r="C104" s="7" t="s">
        <v>98</v>
      </c>
      <c r="D104" s="3">
        <v>712</v>
      </c>
      <c r="E104" t="str">
        <f>VLOOKUP(A104,HOP!A:L,12,0)</f>
        <v>712.00</v>
      </c>
      <c r="F104" t="str">
        <f>VLOOKUP(A104,HOP!A:C,3,0)</f>
        <v>2153580</v>
      </c>
      <c r="G104">
        <f>D104-E104</f>
        <v>0</v>
      </c>
      <c r="H104" t="str">
        <f>$H$1&amp;F104</f>
        <v>，2153580</v>
      </c>
      <c r="I104" t="str">
        <f>VLOOKUP(A104,HOP!A:T,20,0)</f>
        <v>直连</v>
      </c>
    </row>
    <row r="105" ht="14.25" hidden="1" customHeight="1" spans="1:9">
      <c r="A105" s="6" t="s">
        <v>790</v>
      </c>
      <c r="B105" s="7" t="s">
        <v>78</v>
      </c>
      <c r="C105" s="7" t="s">
        <v>98</v>
      </c>
      <c r="D105" s="3">
        <v>888</v>
      </c>
      <c r="E105" t="str">
        <f>VLOOKUP(A105,HOP!A:L,12,0)</f>
        <v>888.00</v>
      </c>
      <c r="F105" t="str">
        <f>VLOOKUP(A105,HOP!A:C,3,0)</f>
        <v>2153598</v>
      </c>
      <c r="G105">
        <f>D105-E105</f>
        <v>0</v>
      </c>
      <c r="H105" t="str">
        <f>$H$1&amp;F105</f>
        <v>，2153598</v>
      </c>
      <c r="I105" t="str">
        <f>VLOOKUP(A105,HOP!A:T,20,0)</f>
        <v>直连</v>
      </c>
    </row>
    <row r="106" ht="14.25" hidden="1" customHeight="1" spans="1:9">
      <c r="A106" s="6" t="s">
        <v>797</v>
      </c>
      <c r="B106" s="7" t="s">
        <v>78</v>
      </c>
      <c r="C106" s="7" t="s">
        <v>98</v>
      </c>
      <c r="D106" s="3">
        <v>1106</v>
      </c>
      <c r="E106" t="str">
        <f>VLOOKUP(A106,HOP!A:L,12,0)</f>
        <v>1106.00</v>
      </c>
      <c r="F106" t="str">
        <f>VLOOKUP(A106,HOP!A:C,3,0)</f>
        <v>2154145</v>
      </c>
      <c r="G106">
        <f>D106-E106</f>
        <v>0</v>
      </c>
      <c r="H106" t="str">
        <f>$H$1&amp;F106</f>
        <v>，2154145</v>
      </c>
      <c r="I106" t="str">
        <f>VLOOKUP(A106,HOP!A:T,20,0)</f>
        <v>直连</v>
      </c>
    </row>
    <row r="107" ht="14.25" hidden="1" customHeight="1" spans="1:9">
      <c r="A107" s="6" t="s">
        <v>802</v>
      </c>
      <c r="B107" s="7" t="s">
        <v>79</v>
      </c>
      <c r="C107" s="7" t="s">
        <v>98</v>
      </c>
      <c r="D107" s="3">
        <v>379</v>
      </c>
      <c r="E107" t="str">
        <f>VLOOKUP(A107,HOP!A:L,12,0)</f>
        <v>379.00</v>
      </c>
      <c r="F107" t="str">
        <f>VLOOKUP(A107,HOP!A:C,3,0)</f>
        <v>2153564</v>
      </c>
      <c r="G107">
        <f>D107-E107</f>
        <v>0</v>
      </c>
      <c r="H107" t="str">
        <f>$H$1&amp;F107</f>
        <v>，2153564</v>
      </c>
      <c r="I107" t="str">
        <f>VLOOKUP(A107,HOP!A:T,20,0)</f>
        <v>直连</v>
      </c>
    </row>
    <row r="108" ht="14.25" hidden="1" customHeight="1" spans="1:9">
      <c r="A108" s="6" t="s">
        <v>808</v>
      </c>
      <c r="B108" s="7" t="s">
        <v>79</v>
      </c>
      <c r="C108" s="7" t="s">
        <v>98</v>
      </c>
      <c r="D108" s="3">
        <v>100</v>
      </c>
      <c r="E108" t="str">
        <f>VLOOKUP(A108,HOP!A:L,12,0)</f>
        <v>100.00</v>
      </c>
      <c r="F108" t="str">
        <f>VLOOKUP(A108,HOP!A:C,3,0)</f>
        <v>2154584</v>
      </c>
      <c r="G108">
        <f>D108-E108</f>
        <v>0</v>
      </c>
      <c r="H108" t="str">
        <f>$H$1&amp;F108</f>
        <v>，2154584</v>
      </c>
      <c r="I108" t="str">
        <f>VLOOKUP(A108,HOP!A:T,20,0)</f>
        <v>直连</v>
      </c>
    </row>
    <row r="109" ht="14.25" hidden="1" customHeight="1" spans="1:9">
      <c r="A109" s="6" t="s">
        <v>813</v>
      </c>
      <c r="B109" s="7" t="s">
        <v>79</v>
      </c>
      <c r="C109" s="7" t="s">
        <v>98</v>
      </c>
      <c r="D109" s="3">
        <v>611</v>
      </c>
      <c r="E109" t="str">
        <f>VLOOKUP(A109,HOP!A:L,12,0)</f>
        <v>611.00</v>
      </c>
      <c r="F109" t="str">
        <f>VLOOKUP(A109,HOP!A:C,3,0)</f>
        <v>2154130</v>
      </c>
      <c r="G109">
        <f>D109-E109</f>
        <v>0</v>
      </c>
      <c r="H109" t="str">
        <f>$H$1&amp;F109</f>
        <v>，2154130</v>
      </c>
      <c r="I109" t="str">
        <f>VLOOKUP(A109,HOP!A:T,20,0)</f>
        <v>直连</v>
      </c>
    </row>
    <row r="110" ht="14.25" hidden="1" customHeight="1" spans="1:9">
      <c r="A110" s="6" t="s">
        <v>820</v>
      </c>
      <c r="B110" s="7" t="s">
        <v>79</v>
      </c>
      <c r="C110" s="7" t="s">
        <v>98</v>
      </c>
      <c r="D110" s="3">
        <v>115</v>
      </c>
      <c r="E110" t="str">
        <f>VLOOKUP(A110,HOP!A:L,12,0)</f>
        <v>115.00</v>
      </c>
      <c r="F110" t="str">
        <f>VLOOKUP(A110,HOP!A:C,3,0)</f>
        <v>2154690</v>
      </c>
      <c r="G110">
        <f>D110-E110</f>
        <v>0</v>
      </c>
      <c r="H110" t="str">
        <f>$H$1&amp;F110</f>
        <v>，2154690</v>
      </c>
      <c r="I110" t="str">
        <f>VLOOKUP(A110,HOP!A:T,20,0)</f>
        <v>直连</v>
      </c>
    </row>
    <row r="111" ht="14.25" hidden="1" customHeight="1" spans="1:9">
      <c r="A111" s="6" t="s">
        <v>825</v>
      </c>
      <c r="B111" s="7" t="s">
        <v>79</v>
      </c>
      <c r="C111" s="7" t="s">
        <v>98</v>
      </c>
      <c r="D111" s="3">
        <v>314</v>
      </c>
      <c r="E111" t="str">
        <f>VLOOKUP(A111,HOP!A:L,12,0)</f>
        <v>314.00</v>
      </c>
      <c r="F111" t="str">
        <f>VLOOKUP(A111,HOP!A:C,3,0)</f>
        <v>2155372</v>
      </c>
      <c r="G111">
        <f>D111-E111</f>
        <v>0</v>
      </c>
      <c r="H111" t="str">
        <f>$H$1&amp;F111</f>
        <v>，2155372</v>
      </c>
      <c r="I111" t="str">
        <f>VLOOKUP(A111,HOP!A:T,20,0)</f>
        <v>直连</v>
      </c>
    </row>
    <row r="112" ht="14.25" hidden="1" customHeight="1" spans="1:9">
      <c r="A112" s="6" t="s">
        <v>829</v>
      </c>
      <c r="B112" s="7" t="s">
        <v>79</v>
      </c>
      <c r="C112" s="7" t="s">
        <v>98</v>
      </c>
      <c r="D112" s="3">
        <v>151</v>
      </c>
      <c r="E112" t="str">
        <f>VLOOKUP(A112,HOP!A:L,12,0)</f>
        <v>151.00</v>
      </c>
      <c r="F112" t="str">
        <f>VLOOKUP(A112,HOP!A:C,3,0)</f>
        <v>2154993</v>
      </c>
      <c r="G112">
        <f>D112-E112</f>
        <v>0</v>
      </c>
      <c r="H112" t="str">
        <f>$H$1&amp;F112</f>
        <v>，2154993</v>
      </c>
      <c r="I112" t="str">
        <f>VLOOKUP(A112,HOP!A:T,20,0)</f>
        <v>直连</v>
      </c>
    </row>
    <row r="114" spans="4:4">
      <c r="D114" s="3">
        <f>SUM(D2:D113)</f>
        <v>38197</v>
      </c>
    </row>
    <row r="117" spans="1:2">
      <c r="A117" t="s">
        <v>847</v>
      </c>
      <c r="B117">
        <v>37615</v>
      </c>
    </row>
    <row r="118" spans="1:2">
      <c r="A118" t="s">
        <v>848</v>
      </c>
      <c r="B118">
        <v>582</v>
      </c>
    </row>
    <row r="119" spans="1:2">
      <c r="A119" s="5" t="s">
        <v>849</v>
      </c>
      <c r="B119">
        <f>SUBTOTAL(9,B117:B118)</f>
        <v>38197</v>
      </c>
    </row>
  </sheetData>
  <autoFilter ref="A1:I112">
    <filterColumn colId="6">
      <filters>
        <filter val="0.01"/>
        <filter val="-0.01"/>
        <filter val="184"/>
        <filter val="39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850</v>
      </c>
      <c r="B1" s="2" t="s">
        <v>851</v>
      </c>
      <c r="C1" s="2" t="s">
        <v>852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853</v>
      </c>
      <c r="I1" s="2" t="s">
        <v>854</v>
      </c>
      <c r="J1" s="2" t="s">
        <v>855</v>
      </c>
      <c r="K1" s="2" t="s">
        <v>856</v>
      </c>
      <c r="L1" s="2" t="s">
        <v>857</v>
      </c>
      <c r="M1" s="2" t="s">
        <v>858</v>
      </c>
      <c r="N1" s="2" t="s">
        <v>859</v>
      </c>
      <c r="O1" s="2" t="s">
        <v>860</v>
      </c>
      <c r="P1" s="2" t="s">
        <v>861</v>
      </c>
      <c r="Q1" s="2" t="s">
        <v>862</v>
      </c>
      <c r="R1" s="2" t="s">
        <v>863</v>
      </c>
      <c r="S1" s="2" t="s">
        <v>864</v>
      </c>
      <c r="T1" s="2" t="s">
        <v>865</v>
      </c>
    </row>
    <row r="2" s="1" customFormat="1" spans="1:20">
      <c r="A2" s="1" t="s">
        <v>825</v>
      </c>
      <c r="B2" s="1" t="s">
        <v>79</v>
      </c>
      <c r="C2" s="1" t="s">
        <v>866</v>
      </c>
      <c r="D2" s="1" t="s">
        <v>827</v>
      </c>
      <c r="E2" s="1" t="s">
        <v>867</v>
      </c>
      <c r="F2" s="1" t="s">
        <v>79</v>
      </c>
      <c r="G2" s="1" t="s">
        <v>98</v>
      </c>
      <c r="H2" s="1" t="s">
        <v>868</v>
      </c>
      <c r="I2" s="1" t="s">
        <v>869</v>
      </c>
      <c r="J2" s="1" t="s">
        <v>870</v>
      </c>
      <c r="K2" s="1" t="s">
        <v>869</v>
      </c>
      <c r="L2" s="1" t="s">
        <v>869</v>
      </c>
      <c r="M2" s="1" t="s">
        <v>871</v>
      </c>
      <c r="N2" s="1" t="s">
        <v>871</v>
      </c>
      <c r="O2" s="1" t="s">
        <v>872</v>
      </c>
      <c r="P2" s="1" t="s">
        <v>873</v>
      </c>
      <c r="Q2" s="1" t="s">
        <v>874</v>
      </c>
      <c r="R2" s="1" t="s">
        <v>72</v>
      </c>
      <c r="S2" s="1" t="s">
        <v>34</v>
      </c>
      <c r="T2" s="1" t="s">
        <v>875</v>
      </c>
    </row>
    <row r="3" s="1" customFormat="1" spans="1:20">
      <c r="A3" s="1" t="s">
        <v>876</v>
      </c>
      <c r="B3" s="1" t="s">
        <v>79</v>
      </c>
      <c r="C3" s="1" t="s">
        <v>877</v>
      </c>
      <c r="D3" s="1" t="s">
        <v>878</v>
      </c>
      <c r="E3" s="1" t="s">
        <v>879</v>
      </c>
      <c r="F3" s="1" t="s">
        <v>79</v>
      </c>
      <c r="G3" s="1" t="s">
        <v>98</v>
      </c>
      <c r="H3" s="1" t="s">
        <v>868</v>
      </c>
      <c r="I3" s="1" t="s">
        <v>880</v>
      </c>
      <c r="J3" s="1" t="s">
        <v>870</v>
      </c>
      <c r="K3" s="1" t="s">
        <v>880</v>
      </c>
      <c r="L3" s="1" t="s">
        <v>880</v>
      </c>
      <c r="M3" s="1" t="s">
        <v>871</v>
      </c>
      <c r="N3" s="1" t="s">
        <v>871</v>
      </c>
      <c r="O3" s="1" t="s">
        <v>872</v>
      </c>
      <c r="P3" s="1" t="s">
        <v>873</v>
      </c>
      <c r="Q3" s="1" t="s">
        <v>881</v>
      </c>
      <c r="R3" s="1" t="s">
        <v>72</v>
      </c>
      <c r="S3" s="1" t="s">
        <v>34</v>
      </c>
      <c r="T3" s="1" t="s">
        <v>875</v>
      </c>
    </row>
    <row r="4" s="1" customFormat="1" spans="1:20">
      <c r="A4" s="1" t="s">
        <v>882</v>
      </c>
      <c r="B4" s="1" t="s">
        <v>79</v>
      </c>
      <c r="C4" s="1" t="s">
        <v>883</v>
      </c>
      <c r="D4" s="1" t="s">
        <v>878</v>
      </c>
      <c r="E4" s="1" t="s">
        <v>884</v>
      </c>
      <c r="F4" s="1" t="s">
        <v>79</v>
      </c>
      <c r="G4" s="1" t="s">
        <v>98</v>
      </c>
      <c r="H4" s="1" t="s">
        <v>868</v>
      </c>
      <c r="I4" s="1" t="s">
        <v>880</v>
      </c>
      <c r="J4" s="1" t="s">
        <v>870</v>
      </c>
      <c r="K4" s="1" t="s">
        <v>880</v>
      </c>
      <c r="L4" s="1" t="s">
        <v>880</v>
      </c>
      <c r="M4" s="1" t="s">
        <v>871</v>
      </c>
      <c r="N4" s="1" t="s">
        <v>871</v>
      </c>
      <c r="O4" s="1" t="s">
        <v>872</v>
      </c>
      <c r="P4" s="1" t="s">
        <v>873</v>
      </c>
      <c r="Q4" s="1" t="s">
        <v>885</v>
      </c>
      <c r="R4" s="1" t="s">
        <v>72</v>
      </c>
      <c r="S4" s="1" t="s">
        <v>34</v>
      </c>
      <c r="T4" s="1" t="s">
        <v>875</v>
      </c>
    </row>
    <row r="5" s="1" customFormat="1" spans="1:20">
      <c r="A5" s="1" t="s">
        <v>886</v>
      </c>
      <c r="B5" s="1" t="s">
        <v>79</v>
      </c>
      <c r="C5" s="1" t="s">
        <v>887</v>
      </c>
      <c r="D5" s="1" t="s">
        <v>888</v>
      </c>
      <c r="E5" s="1" t="s">
        <v>889</v>
      </c>
      <c r="F5" s="1" t="s">
        <v>79</v>
      </c>
      <c r="G5" s="1" t="s">
        <v>98</v>
      </c>
      <c r="H5" s="1" t="s">
        <v>868</v>
      </c>
      <c r="I5" s="1" t="s">
        <v>890</v>
      </c>
      <c r="J5" s="1" t="s">
        <v>870</v>
      </c>
      <c r="K5" s="1" t="s">
        <v>890</v>
      </c>
      <c r="L5" s="1" t="s">
        <v>890</v>
      </c>
      <c r="M5" s="1" t="s">
        <v>871</v>
      </c>
      <c r="N5" s="1" t="s">
        <v>871</v>
      </c>
      <c r="O5" s="1" t="s">
        <v>872</v>
      </c>
      <c r="P5" s="1" t="s">
        <v>873</v>
      </c>
      <c r="Q5" s="1" t="s">
        <v>891</v>
      </c>
      <c r="R5" s="1" t="s">
        <v>72</v>
      </c>
      <c r="S5" s="1" t="s">
        <v>34</v>
      </c>
      <c r="T5" s="1" t="s">
        <v>875</v>
      </c>
    </row>
    <row r="6" s="1" customFormat="1" spans="1:20">
      <c r="A6" s="1" t="s">
        <v>680</v>
      </c>
      <c r="B6" s="1" t="s">
        <v>79</v>
      </c>
      <c r="C6" s="1" t="s">
        <v>892</v>
      </c>
      <c r="D6" s="1" t="s">
        <v>682</v>
      </c>
      <c r="E6" s="1" t="s">
        <v>683</v>
      </c>
      <c r="F6" s="1" t="s">
        <v>79</v>
      </c>
      <c r="G6" s="1" t="s">
        <v>98</v>
      </c>
      <c r="H6" s="1" t="s">
        <v>868</v>
      </c>
      <c r="I6" s="1" t="s">
        <v>893</v>
      </c>
      <c r="J6" s="1" t="s">
        <v>870</v>
      </c>
      <c r="K6" s="1" t="s">
        <v>893</v>
      </c>
      <c r="L6" s="1" t="s">
        <v>893</v>
      </c>
      <c r="M6" s="1" t="s">
        <v>871</v>
      </c>
      <c r="N6" s="1" t="s">
        <v>871</v>
      </c>
      <c r="O6" s="1" t="s">
        <v>872</v>
      </c>
      <c r="P6" s="1" t="s">
        <v>873</v>
      </c>
      <c r="Q6" s="1" t="s">
        <v>894</v>
      </c>
      <c r="R6" s="1" t="s">
        <v>72</v>
      </c>
      <c r="S6" s="1" t="s">
        <v>34</v>
      </c>
      <c r="T6" s="1" t="s">
        <v>875</v>
      </c>
    </row>
    <row r="7" s="1" customFormat="1" spans="1:20">
      <c r="A7" s="1" t="s">
        <v>895</v>
      </c>
      <c r="B7" s="1" t="s">
        <v>79</v>
      </c>
      <c r="C7" s="1" t="s">
        <v>896</v>
      </c>
      <c r="D7" s="1" t="s">
        <v>897</v>
      </c>
      <c r="E7" s="1" t="s">
        <v>898</v>
      </c>
      <c r="F7" s="1" t="s">
        <v>79</v>
      </c>
      <c r="G7" s="1" t="s">
        <v>98</v>
      </c>
      <c r="H7" s="1" t="s">
        <v>868</v>
      </c>
      <c r="I7" s="1" t="s">
        <v>899</v>
      </c>
      <c r="J7" s="1" t="s">
        <v>870</v>
      </c>
      <c r="K7" s="1" t="s">
        <v>899</v>
      </c>
      <c r="L7" s="1" t="s">
        <v>899</v>
      </c>
      <c r="M7" s="1" t="s">
        <v>871</v>
      </c>
      <c r="N7" s="1" t="s">
        <v>871</v>
      </c>
      <c r="O7" s="1" t="s">
        <v>872</v>
      </c>
      <c r="P7" s="1" t="s">
        <v>873</v>
      </c>
      <c r="Q7" s="1" t="s">
        <v>900</v>
      </c>
      <c r="R7" s="1" t="s">
        <v>72</v>
      </c>
      <c r="S7" s="1" t="s">
        <v>34</v>
      </c>
      <c r="T7" s="1" t="s">
        <v>875</v>
      </c>
    </row>
    <row r="8" s="1" customFormat="1" spans="1:20">
      <c r="A8" s="1" t="s">
        <v>901</v>
      </c>
      <c r="B8" s="1" t="s">
        <v>79</v>
      </c>
      <c r="C8" s="1" t="s">
        <v>902</v>
      </c>
      <c r="D8" s="1" t="s">
        <v>792</v>
      </c>
      <c r="E8" s="1" t="s">
        <v>903</v>
      </c>
      <c r="F8" s="1" t="s">
        <v>79</v>
      </c>
      <c r="G8" s="1" t="s">
        <v>98</v>
      </c>
      <c r="H8" s="1" t="s">
        <v>868</v>
      </c>
      <c r="I8" s="1" t="s">
        <v>872</v>
      </c>
      <c r="J8" s="1" t="s">
        <v>870</v>
      </c>
      <c r="K8" s="1" t="s">
        <v>872</v>
      </c>
      <c r="L8" s="1" t="s">
        <v>872</v>
      </c>
      <c r="M8" s="1" t="s">
        <v>871</v>
      </c>
      <c r="N8" s="1" t="s">
        <v>871</v>
      </c>
      <c r="O8" s="1" t="s">
        <v>872</v>
      </c>
      <c r="P8" s="1" t="s">
        <v>873</v>
      </c>
      <c r="Q8" s="1" t="s">
        <v>904</v>
      </c>
      <c r="R8" s="1" t="s">
        <v>72</v>
      </c>
      <c r="S8" s="1" t="s">
        <v>34</v>
      </c>
      <c r="T8" s="1" t="s">
        <v>875</v>
      </c>
    </row>
    <row r="9" s="1" customFormat="1" spans="1:20">
      <c r="A9" s="1" t="s">
        <v>905</v>
      </c>
      <c r="B9" s="1" t="s">
        <v>79</v>
      </c>
      <c r="C9" s="1" t="s">
        <v>906</v>
      </c>
      <c r="D9" s="1" t="s">
        <v>907</v>
      </c>
      <c r="E9" s="1" t="s">
        <v>908</v>
      </c>
      <c r="F9" s="1" t="s">
        <v>79</v>
      </c>
      <c r="G9" s="1" t="s">
        <v>98</v>
      </c>
      <c r="H9" s="1" t="s">
        <v>868</v>
      </c>
      <c r="I9" s="1" t="s">
        <v>909</v>
      </c>
      <c r="J9" s="1" t="s">
        <v>870</v>
      </c>
      <c r="K9" s="1" t="s">
        <v>909</v>
      </c>
      <c r="L9" s="1" t="s">
        <v>909</v>
      </c>
      <c r="M9" s="1" t="s">
        <v>871</v>
      </c>
      <c r="N9" s="1" t="s">
        <v>871</v>
      </c>
      <c r="O9" s="1" t="s">
        <v>872</v>
      </c>
      <c r="P9" s="1" t="s">
        <v>873</v>
      </c>
      <c r="Q9" s="1" t="s">
        <v>910</v>
      </c>
      <c r="R9" s="1" t="s">
        <v>72</v>
      </c>
      <c r="S9" s="1" t="s">
        <v>34</v>
      </c>
      <c r="T9" s="1" t="s">
        <v>875</v>
      </c>
    </row>
    <row r="10" s="1" customFormat="1" spans="1:20">
      <c r="A10" s="1" t="s">
        <v>543</v>
      </c>
      <c r="B10" s="1" t="s">
        <v>79</v>
      </c>
      <c r="C10" s="1" t="s">
        <v>911</v>
      </c>
      <c r="D10" s="1" t="s">
        <v>912</v>
      </c>
      <c r="E10" s="1" t="s">
        <v>546</v>
      </c>
      <c r="F10" s="1" t="s">
        <v>79</v>
      </c>
      <c r="G10" s="1" t="s">
        <v>98</v>
      </c>
      <c r="H10" s="1" t="s">
        <v>868</v>
      </c>
      <c r="I10" s="1" t="s">
        <v>913</v>
      </c>
      <c r="J10" s="1" t="s">
        <v>870</v>
      </c>
      <c r="K10" s="1" t="s">
        <v>913</v>
      </c>
      <c r="L10" s="1" t="s">
        <v>913</v>
      </c>
      <c r="M10" s="1" t="s">
        <v>871</v>
      </c>
      <c r="N10" s="1" t="s">
        <v>871</v>
      </c>
      <c r="O10" s="1" t="s">
        <v>872</v>
      </c>
      <c r="P10" s="1" t="s">
        <v>873</v>
      </c>
      <c r="Q10" s="1" t="s">
        <v>914</v>
      </c>
      <c r="R10" s="1" t="s">
        <v>72</v>
      </c>
      <c r="S10" s="1" t="s">
        <v>34</v>
      </c>
      <c r="T10" s="1" t="s">
        <v>875</v>
      </c>
    </row>
    <row r="11" s="1" customFormat="1" spans="1:20">
      <c r="A11" s="1" t="s">
        <v>376</v>
      </c>
      <c r="B11" s="1" t="s">
        <v>79</v>
      </c>
      <c r="C11" s="1" t="s">
        <v>915</v>
      </c>
      <c r="D11" s="1" t="s">
        <v>916</v>
      </c>
      <c r="E11" s="1" t="s">
        <v>379</v>
      </c>
      <c r="F11" s="1" t="s">
        <v>79</v>
      </c>
      <c r="G11" s="1" t="s">
        <v>98</v>
      </c>
      <c r="H11" s="1" t="s">
        <v>868</v>
      </c>
      <c r="I11" s="1" t="s">
        <v>917</v>
      </c>
      <c r="J11" s="1" t="s">
        <v>870</v>
      </c>
      <c r="K11" s="1" t="s">
        <v>917</v>
      </c>
      <c r="L11" s="1" t="s">
        <v>917</v>
      </c>
      <c r="M11" s="1" t="s">
        <v>871</v>
      </c>
      <c r="N11" s="1" t="s">
        <v>871</v>
      </c>
      <c r="O11" s="1" t="s">
        <v>872</v>
      </c>
      <c r="P11" s="1" t="s">
        <v>873</v>
      </c>
      <c r="Q11" s="1" t="s">
        <v>918</v>
      </c>
      <c r="R11" s="1" t="s">
        <v>72</v>
      </c>
      <c r="S11" s="1" t="s">
        <v>34</v>
      </c>
      <c r="T11" s="1" t="s">
        <v>875</v>
      </c>
    </row>
    <row r="12" s="1" customFormat="1" spans="1:20">
      <c r="A12" s="1" t="s">
        <v>549</v>
      </c>
      <c r="B12" s="1" t="s">
        <v>79</v>
      </c>
      <c r="C12" s="1" t="s">
        <v>919</v>
      </c>
      <c r="D12" s="1" t="s">
        <v>920</v>
      </c>
      <c r="E12" s="1" t="s">
        <v>552</v>
      </c>
      <c r="F12" s="1" t="s">
        <v>79</v>
      </c>
      <c r="G12" s="1" t="s">
        <v>98</v>
      </c>
      <c r="H12" s="1" t="s">
        <v>868</v>
      </c>
      <c r="I12" s="1" t="s">
        <v>921</v>
      </c>
      <c r="J12" s="1" t="s">
        <v>870</v>
      </c>
      <c r="K12" s="1" t="s">
        <v>921</v>
      </c>
      <c r="L12" s="1" t="s">
        <v>921</v>
      </c>
      <c r="M12" s="1" t="s">
        <v>871</v>
      </c>
      <c r="N12" s="1" t="s">
        <v>871</v>
      </c>
      <c r="O12" s="1" t="s">
        <v>872</v>
      </c>
      <c r="P12" s="1" t="s">
        <v>873</v>
      </c>
      <c r="Q12" s="1" t="s">
        <v>922</v>
      </c>
      <c r="R12" s="1" t="s">
        <v>72</v>
      </c>
      <c r="S12" s="1" t="s">
        <v>34</v>
      </c>
      <c r="T12" s="1" t="s">
        <v>875</v>
      </c>
    </row>
    <row r="13" s="1" customFormat="1" spans="1:20">
      <c r="A13" s="1" t="s">
        <v>228</v>
      </c>
      <c r="B13" s="1" t="s">
        <v>79</v>
      </c>
      <c r="C13" s="1" t="s">
        <v>923</v>
      </c>
      <c r="D13" s="1" t="s">
        <v>230</v>
      </c>
      <c r="E13" s="1" t="s">
        <v>231</v>
      </c>
      <c r="F13" s="1" t="s">
        <v>79</v>
      </c>
      <c r="G13" s="1" t="s">
        <v>98</v>
      </c>
      <c r="H13" s="1" t="s">
        <v>868</v>
      </c>
      <c r="I13" s="1" t="s">
        <v>924</v>
      </c>
      <c r="J13" s="1" t="s">
        <v>870</v>
      </c>
      <c r="K13" s="1" t="s">
        <v>924</v>
      </c>
      <c r="L13" s="1" t="s">
        <v>924</v>
      </c>
      <c r="M13" s="1" t="s">
        <v>871</v>
      </c>
      <c r="N13" s="1" t="s">
        <v>871</v>
      </c>
      <c r="O13" s="1" t="s">
        <v>872</v>
      </c>
      <c r="P13" s="1" t="s">
        <v>873</v>
      </c>
      <c r="Q13" s="1" t="s">
        <v>925</v>
      </c>
      <c r="R13" s="1" t="s">
        <v>72</v>
      </c>
      <c r="S13" s="1" t="s">
        <v>34</v>
      </c>
      <c r="T13" s="1" t="s">
        <v>875</v>
      </c>
    </row>
    <row r="14" s="1" customFormat="1" spans="1:20">
      <c r="A14" s="1" t="s">
        <v>235</v>
      </c>
      <c r="B14" s="1" t="s">
        <v>79</v>
      </c>
      <c r="C14" s="1" t="s">
        <v>926</v>
      </c>
      <c r="D14" s="1" t="s">
        <v>927</v>
      </c>
      <c r="E14" s="1" t="s">
        <v>238</v>
      </c>
      <c r="F14" s="1" t="s">
        <v>79</v>
      </c>
      <c r="G14" s="1" t="s">
        <v>98</v>
      </c>
      <c r="H14" s="1" t="s">
        <v>868</v>
      </c>
      <c r="I14" s="1" t="s">
        <v>928</v>
      </c>
      <c r="J14" s="1" t="s">
        <v>870</v>
      </c>
      <c r="K14" s="1" t="s">
        <v>928</v>
      </c>
      <c r="L14" s="1" t="s">
        <v>928</v>
      </c>
      <c r="M14" s="1" t="s">
        <v>871</v>
      </c>
      <c r="N14" s="1" t="s">
        <v>871</v>
      </c>
      <c r="O14" s="1" t="s">
        <v>872</v>
      </c>
      <c r="P14" s="1" t="s">
        <v>873</v>
      </c>
      <c r="Q14" s="1" t="s">
        <v>929</v>
      </c>
      <c r="R14" s="1" t="s">
        <v>72</v>
      </c>
      <c r="S14" s="1" t="s">
        <v>34</v>
      </c>
      <c r="T14" s="1" t="s">
        <v>875</v>
      </c>
    </row>
    <row r="15" s="1" customFormat="1" spans="1:20">
      <c r="A15" s="1" t="s">
        <v>302</v>
      </c>
      <c r="B15" s="1" t="s">
        <v>79</v>
      </c>
      <c r="C15" s="1" t="s">
        <v>930</v>
      </c>
      <c r="D15" s="1" t="s">
        <v>304</v>
      </c>
      <c r="E15" s="1" t="s">
        <v>305</v>
      </c>
      <c r="F15" s="1" t="s">
        <v>79</v>
      </c>
      <c r="G15" s="1" t="s">
        <v>98</v>
      </c>
      <c r="H15" s="1" t="s">
        <v>868</v>
      </c>
      <c r="I15" s="1" t="s">
        <v>931</v>
      </c>
      <c r="J15" s="1" t="s">
        <v>870</v>
      </c>
      <c r="K15" s="1" t="s">
        <v>931</v>
      </c>
      <c r="L15" s="1" t="s">
        <v>931</v>
      </c>
      <c r="M15" s="1" t="s">
        <v>871</v>
      </c>
      <c r="N15" s="1" t="s">
        <v>871</v>
      </c>
      <c r="O15" s="1" t="s">
        <v>872</v>
      </c>
      <c r="P15" s="1" t="s">
        <v>873</v>
      </c>
      <c r="Q15" s="1" t="s">
        <v>932</v>
      </c>
      <c r="R15" s="1" t="s">
        <v>72</v>
      </c>
      <c r="S15" s="1" t="s">
        <v>34</v>
      </c>
      <c r="T15" s="1" t="s">
        <v>875</v>
      </c>
    </row>
    <row r="16" s="1" customFormat="1" spans="1:20">
      <c r="A16" s="1" t="s">
        <v>555</v>
      </c>
      <c r="B16" s="1" t="s">
        <v>79</v>
      </c>
      <c r="C16" s="1" t="s">
        <v>933</v>
      </c>
      <c r="D16" s="1" t="s">
        <v>557</v>
      </c>
      <c r="E16" s="1" t="s">
        <v>558</v>
      </c>
      <c r="F16" s="1" t="s">
        <v>79</v>
      </c>
      <c r="G16" s="1" t="s">
        <v>98</v>
      </c>
      <c r="H16" s="1" t="s">
        <v>868</v>
      </c>
      <c r="I16" s="1" t="s">
        <v>934</v>
      </c>
      <c r="J16" s="1" t="s">
        <v>870</v>
      </c>
      <c r="K16" s="1" t="s">
        <v>934</v>
      </c>
      <c r="L16" s="1" t="s">
        <v>934</v>
      </c>
      <c r="M16" s="1" t="s">
        <v>871</v>
      </c>
      <c r="N16" s="1" t="s">
        <v>871</v>
      </c>
      <c r="O16" s="1" t="s">
        <v>872</v>
      </c>
      <c r="P16" s="1" t="s">
        <v>873</v>
      </c>
      <c r="Q16" s="1" t="s">
        <v>935</v>
      </c>
      <c r="R16" s="1" t="s">
        <v>72</v>
      </c>
      <c r="S16" s="1" t="s">
        <v>34</v>
      </c>
      <c r="T16" s="1" t="s">
        <v>875</v>
      </c>
    </row>
    <row r="17" s="1" customFormat="1" spans="1:20">
      <c r="A17" s="1" t="s">
        <v>936</v>
      </c>
      <c r="B17" s="1" t="s">
        <v>79</v>
      </c>
      <c r="C17" s="1" t="s">
        <v>937</v>
      </c>
      <c r="D17" s="1" t="s">
        <v>938</v>
      </c>
      <c r="E17" s="1" t="s">
        <v>939</v>
      </c>
      <c r="F17" s="1" t="s">
        <v>79</v>
      </c>
      <c r="G17" s="1" t="s">
        <v>98</v>
      </c>
      <c r="H17" s="1" t="s">
        <v>868</v>
      </c>
      <c r="I17" s="1" t="s">
        <v>940</v>
      </c>
      <c r="J17" s="1" t="s">
        <v>870</v>
      </c>
      <c r="K17" s="1" t="s">
        <v>940</v>
      </c>
      <c r="L17" s="1" t="s">
        <v>940</v>
      </c>
      <c r="M17" s="1" t="s">
        <v>871</v>
      </c>
      <c r="N17" s="1" t="s">
        <v>871</v>
      </c>
      <c r="O17" s="1" t="s">
        <v>872</v>
      </c>
      <c r="P17" s="1" t="s">
        <v>873</v>
      </c>
      <c r="Q17" s="1" t="s">
        <v>941</v>
      </c>
      <c r="R17" s="1" t="s">
        <v>72</v>
      </c>
      <c r="S17" s="1" t="s">
        <v>34</v>
      </c>
      <c r="T17" s="1" t="s">
        <v>875</v>
      </c>
    </row>
    <row r="18" s="1" customFormat="1" spans="1:20">
      <c r="A18" s="1" t="s">
        <v>829</v>
      </c>
      <c r="B18" s="1" t="s">
        <v>79</v>
      </c>
      <c r="C18" s="1" t="s">
        <v>942</v>
      </c>
      <c r="D18" s="1" t="s">
        <v>831</v>
      </c>
      <c r="E18" s="1" t="s">
        <v>832</v>
      </c>
      <c r="F18" s="1" t="s">
        <v>79</v>
      </c>
      <c r="G18" s="1" t="s">
        <v>98</v>
      </c>
      <c r="H18" s="1" t="s">
        <v>868</v>
      </c>
      <c r="I18" s="1" t="s">
        <v>934</v>
      </c>
      <c r="J18" s="1" t="s">
        <v>870</v>
      </c>
      <c r="K18" s="1" t="s">
        <v>934</v>
      </c>
      <c r="L18" s="1" t="s">
        <v>934</v>
      </c>
      <c r="M18" s="1" t="s">
        <v>871</v>
      </c>
      <c r="N18" s="1" t="s">
        <v>871</v>
      </c>
      <c r="O18" s="1" t="s">
        <v>872</v>
      </c>
      <c r="P18" s="1" t="s">
        <v>873</v>
      </c>
      <c r="Q18" s="1" t="s">
        <v>943</v>
      </c>
      <c r="R18" s="1" t="s">
        <v>72</v>
      </c>
      <c r="S18" s="1" t="s">
        <v>34</v>
      </c>
      <c r="T18" s="1" t="s">
        <v>875</v>
      </c>
    </row>
    <row r="19" s="1" customFormat="1" spans="1:20">
      <c r="A19" s="1" t="s">
        <v>688</v>
      </c>
      <c r="B19" s="1" t="s">
        <v>79</v>
      </c>
      <c r="C19" s="1" t="s">
        <v>944</v>
      </c>
      <c r="D19" s="1" t="s">
        <v>690</v>
      </c>
      <c r="E19" s="1" t="s">
        <v>691</v>
      </c>
      <c r="F19" s="1" t="s">
        <v>79</v>
      </c>
      <c r="G19" s="1" t="s">
        <v>98</v>
      </c>
      <c r="H19" s="1" t="s">
        <v>868</v>
      </c>
      <c r="I19" s="1" t="s">
        <v>945</v>
      </c>
      <c r="J19" s="1" t="s">
        <v>870</v>
      </c>
      <c r="K19" s="1" t="s">
        <v>945</v>
      </c>
      <c r="L19" s="1" t="s">
        <v>945</v>
      </c>
      <c r="M19" s="1" t="s">
        <v>871</v>
      </c>
      <c r="N19" s="1" t="s">
        <v>871</v>
      </c>
      <c r="O19" s="1" t="s">
        <v>872</v>
      </c>
      <c r="P19" s="1" t="s">
        <v>873</v>
      </c>
      <c r="Q19" s="1" t="s">
        <v>946</v>
      </c>
      <c r="R19" s="1" t="s">
        <v>72</v>
      </c>
      <c r="S19" s="1" t="s">
        <v>34</v>
      </c>
      <c r="T19" s="1" t="s">
        <v>875</v>
      </c>
    </row>
    <row r="20" s="1" customFormat="1" spans="1:20">
      <c r="A20" s="1" t="s">
        <v>695</v>
      </c>
      <c r="B20" s="1" t="s">
        <v>79</v>
      </c>
      <c r="C20" s="1" t="s">
        <v>947</v>
      </c>
      <c r="D20" s="1" t="s">
        <v>948</v>
      </c>
      <c r="E20" s="1" t="s">
        <v>698</v>
      </c>
      <c r="F20" s="1" t="s">
        <v>79</v>
      </c>
      <c r="G20" s="1" t="s">
        <v>98</v>
      </c>
      <c r="H20" s="1" t="s">
        <v>868</v>
      </c>
      <c r="I20" s="1" t="s">
        <v>949</v>
      </c>
      <c r="J20" s="1" t="s">
        <v>870</v>
      </c>
      <c r="K20" s="1" t="s">
        <v>949</v>
      </c>
      <c r="L20" s="1" t="s">
        <v>949</v>
      </c>
      <c r="M20" s="1" t="s">
        <v>871</v>
      </c>
      <c r="N20" s="1" t="s">
        <v>871</v>
      </c>
      <c r="O20" s="1" t="s">
        <v>872</v>
      </c>
      <c r="P20" s="1" t="s">
        <v>873</v>
      </c>
      <c r="Q20" s="1" t="s">
        <v>950</v>
      </c>
      <c r="R20" s="1" t="s">
        <v>72</v>
      </c>
      <c r="S20" s="1" t="s">
        <v>34</v>
      </c>
      <c r="T20" s="1" t="s">
        <v>875</v>
      </c>
    </row>
    <row r="21" s="1" customFormat="1" spans="1:20">
      <c r="A21" s="1" t="s">
        <v>221</v>
      </c>
      <c r="B21" s="1" t="s">
        <v>79</v>
      </c>
      <c r="C21" s="1" t="s">
        <v>951</v>
      </c>
      <c r="D21" s="1" t="s">
        <v>223</v>
      </c>
      <c r="E21" s="1" t="s">
        <v>224</v>
      </c>
      <c r="F21" s="1" t="s">
        <v>79</v>
      </c>
      <c r="G21" s="1" t="s">
        <v>98</v>
      </c>
      <c r="H21" s="1" t="s">
        <v>868</v>
      </c>
      <c r="I21" s="1" t="s">
        <v>952</v>
      </c>
      <c r="J21" s="1" t="s">
        <v>870</v>
      </c>
      <c r="K21" s="1" t="s">
        <v>952</v>
      </c>
      <c r="L21" s="1" t="s">
        <v>952</v>
      </c>
      <c r="M21" s="1" t="s">
        <v>871</v>
      </c>
      <c r="N21" s="1" t="s">
        <v>871</v>
      </c>
      <c r="O21" s="1" t="s">
        <v>872</v>
      </c>
      <c r="P21" s="1" t="s">
        <v>873</v>
      </c>
      <c r="Q21" s="1" t="s">
        <v>953</v>
      </c>
      <c r="R21" s="1" t="s">
        <v>72</v>
      </c>
      <c r="S21" s="1" t="s">
        <v>34</v>
      </c>
      <c r="T21" s="1" t="s">
        <v>875</v>
      </c>
    </row>
    <row r="22" s="1" customFormat="1" spans="1:20">
      <c r="A22" s="1" t="s">
        <v>954</v>
      </c>
      <c r="B22" s="1" t="s">
        <v>79</v>
      </c>
      <c r="C22" s="1" t="s">
        <v>955</v>
      </c>
      <c r="D22" s="1" t="s">
        <v>956</v>
      </c>
      <c r="E22" s="1" t="s">
        <v>957</v>
      </c>
      <c r="F22" s="1" t="s">
        <v>79</v>
      </c>
      <c r="G22" s="1" t="s">
        <v>98</v>
      </c>
      <c r="H22" s="1" t="s">
        <v>868</v>
      </c>
      <c r="I22" s="1" t="s">
        <v>958</v>
      </c>
      <c r="J22" s="1" t="s">
        <v>870</v>
      </c>
      <c r="K22" s="1" t="s">
        <v>958</v>
      </c>
      <c r="L22" s="1" t="s">
        <v>958</v>
      </c>
      <c r="M22" s="1" t="s">
        <v>871</v>
      </c>
      <c r="N22" s="1" t="s">
        <v>871</v>
      </c>
      <c r="O22" s="1" t="s">
        <v>872</v>
      </c>
      <c r="P22" s="1" t="s">
        <v>873</v>
      </c>
      <c r="Q22" s="1" t="s">
        <v>959</v>
      </c>
      <c r="R22" s="1" t="s">
        <v>72</v>
      </c>
      <c r="S22" s="1" t="s">
        <v>34</v>
      </c>
      <c r="T22" s="1" t="s">
        <v>875</v>
      </c>
    </row>
    <row r="23" s="1" customFormat="1" spans="1:20">
      <c r="A23" s="1" t="s">
        <v>960</v>
      </c>
      <c r="B23" s="1" t="s">
        <v>79</v>
      </c>
      <c r="C23" s="1" t="s">
        <v>961</v>
      </c>
      <c r="D23" s="1" t="s">
        <v>962</v>
      </c>
      <c r="E23" s="1" t="s">
        <v>963</v>
      </c>
      <c r="F23" s="1" t="s">
        <v>79</v>
      </c>
      <c r="G23" s="1" t="s">
        <v>98</v>
      </c>
      <c r="H23" s="1" t="s">
        <v>868</v>
      </c>
      <c r="I23" s="1" t="s">
        <v>964</v>
      </c>
      <c r="J23" s="1" t="s">
        <v>870</v>
      </c>
      <c r="K23" s="1" t="s">
        <v>964</v>
      </c>
      <c r="L23" s="1" t="s">
        <v>964</v>
      </c>
      <c r="M23" s="1" t="s">
        <v>871</v>
      </c>
      <c r="N23" s="1" t="s">
        <v>871</v>
      </c>
      <c r="O23" s="1" t="s">
        <v>872</v>
      </c>
      <c r="P23" s="1" t="s">
        <v>873</v>
      </c>
      <c r="Q23" s="1" t="s">
        <v>965</v>
      </c>
      <c r="R23" s="1" t="s">
        <v>72</v>
      </c>
      <c r="S23" s="1" t="s">
        <v>34</v>
      </c>
      <c r="T23" s="1" t="s">
        <v>875</v>
      </c>
    </row>
    <row r="24" s="1" customFormat="1" spans="1:20">
      <c r="A24" s="1" t="s">
        <v>562</v>
      </c>
      <c r="B24" s="1" t="s">
        <v>79</v>
      </c>
      <c r="C24" s="1" t="s">
        <v>966</v>
      </c>
      <c r="D24" s="1" t="s">
        <v>564</v>
      </c>
      <c r="E24" s="1" t="s">
        <v>565</v>
      </c>
      <c r="F24" s="1" t="s">
        <v>79</v>
      </c>
      <c r="G24" s="1" t="s">
        <v>98</v>
      </c>
      <c r="H24" s="1" t="s">
        <v>868</v>
      </c>
      <c r="I24" s="1" t="s">
        <v>967</v>
      </c>
      <c r="J24" s="1" t="s">
        <v>870</v>
      </c>
      <c r="K24" s="1" t="s">
        <v>967</v>
      </c>
      <c r="L24" s="1" t="s">
        <v>967</v>
      </c>
      <c r="M24" s="1" t="s">
        <v>871</v>
      </c>
      <c r="N24" s="1" t="s">
        <v>871</v>
      </c>
      <c r="O24" s="1" t="s">
        <v>872</v>
      </c>
      <c r="P24" s="1" t="s">
        <v>873</v>
      </c>
      <c r="Q24" s="1" t="s">
        <v>968</v>
      </c>
      <c r="R24" s="1" t="s">
        <v>72</v>
      </c>
      <c r="S24" s="1" t="s">
        <v>34</v>
      </c>
      <c r="T24" s="1" t="s">
        <v>875</v>
      </c>
    </row>
    <row r="25" s="1" customFormat="1" spans="1:20">
      <c r="A25" s="1" t="s">
        <v>675</v>
      </c>
      <c r="B25" s="1" t="s">
        <v>79</v>
      </c>
      <c r="C25" s="1" t="s">
        <v>969</v>
      </c>
      <c r="D25" s="1" t="s">
        <v>184</v>
      </c>
      <c r="E25" s="1" t="s">
        <v>676</v>
      </c>
      <c r="F25" s="1" t="s">
        <v>79</v>
      </c>
      <c r="G25" s="1" t="s">
        <v>98</v>
      </c>
      <c r="H25" s="1" t="s">
        <v>868</v>
      </c>
      <c r="I25" s="1" t="s">
        <v>970</v>
      </c>
      <c r="J25" s="1" t="s">
        <v>870</v>
      </c>
      <c r="K25" s="1" t="s">
        <v>970</v>
      </c>
      <c r="L25" s="1" t="s">
        <v>970</v>
      </c>
      <c r="M25" s="1" t="s">
        <v>871</v>
      </c>
      <c r="N25" s="1" t="s">
        <v>871</v>
      </c>
      <c r="O25" s="1" t="s">
        <v>872</v>
      </c>
      <c r="P25" s="1" t="s">
        <v>873</v>
      </c>
      <c r="Q25" s="1" t="s">
        <v>971</v>
      </c>
      <c r="R25" s="1" t="s">
        <v>72</v>
      </c>
      <c r="S25" s="1" t="s">
        <v>34</v>
      </c>
      <c r="T25" s="1" t="s">
        <v>875</v>
      </c>
    </row>
    <row r="26" s="1" customFormat="1" spans="1:20">
      <c r="A26" s="1" t="s">
        <v>972</v>
      </c>
      <c r="B26" s="1" t="s">
        <v>79</v>
      </c>
      <c r="C26" s="1" t="s">
        <v>973</v>
      </c>
      <c r="D26" s="1" t="s">
        <v>974</v>
      </c>
      <c r="E26" s="1" t="s">
        <v>975</v>
      </c>
      <c r="F26" s="1" t="s">
        <v>79</v>
      </c>
      <c r="G26" s="1" t="s">
        <v>98</v>
      </c>
      <c r="H26" s="1" t="s">
        <v>868</v>
      </c>
      <c r="I26" s="1" t="s">
        <v>976</v>
      </c>
      <c r="J26" s="1" t="s">
        <v>870</v>
      </c>
      <c r="K26" s="1" t="s">
        <v>976</v>
      </c>
      <c r="L26" s="1" t="s">
        <v>976</v>
      </c>
      <c r="M26" s="1" t="s">
        <v>871</v>
      </c>
      <c r="N26" s="1" t="s">
        <v>871</v>
      </c>
      <c r="O26" s="1" t="s">
        <v>872</v>
      </c>
      <c r="P26" s="1" t="s">
        <v>873</v>
      </c>
      <c r="Q26" s="1" t="s">
        <v>977</v>
      </c>
      <c r="R26" s="1" t="s">
        <v>72</v>
      </c>
      <c r="S26" s="1" t="s">
        <v>34</v>
      </c>
      <c r="T26" s="1" t="s">
        <v>875</v>
      </c>
    </row>
    <row r="27" s="1" customFormat="1" spans="1:20">
      <c r="A27" s="1" t="s">
        <v>340</v>
      </c>
      <c r="B27" s="1" t="s">
        <v>79</v>
      </c>
      <c r="C27" s="1" t="s">
        <v>978</v>
      </c>
      <c r="D27" s="1" t="s">
        <v>342</v>
      </c>
      <c r="E27" s="1" t="s">
        <v>343</v>
      </c>
      <c r="F27" s="1" t="s">
        <v>79</v>
      </c>
      <c r="G27" s="1" t="s">
        <v>98</v>
      </c>
      <c r="H27" s="1" t="s">
        <v>868</v>
      </c>
      <c r="I27" s="1" t="s">
        <v>979</v>
      </c>
      <c r="J27" s="1" t="s">
        <v>870</v>
      </c>
      <c r="K27" s="1" t="s">
        <v>979</v>
      </c>
      <c r="L27" s="1" t="s">
        <v>979</v>
      </c>
      <c r="M27" s="1" t="s">
        <v>871</v>
      </c>
      <c r="N27" s="1" t="s">
        <v>871</v>
      </c>
      <c r="O27" s="1" t="s">
        <v>872</v>
      </c>
      <c r="P27" s="1" t="s">
        <v>873</v>
      </c>
      <c r="Q27" s="1" t="s">
        <v>980</v>
      </c>
      <c r="R27" s="1" t="s">
        <v>72</v>
      </c>
      <c r="S27" s="1" t="s">
        <v>34</v>
      </c>
      <c r="T27" s="1" t="s">
        <v>875</v>
      </c>
    </row>
    <row r="28" s="1" customFormat="1" spans="1:20">
      <c r="A28" s="1" t="s">
        <v>981</v>
      </c>
      <c r="B28" s="1" t="s">
        <v>79</v>
      </c>
      <c r="C28" s="1" t="s">
        <v>982</v>
      </c>
      <c r="D28" s="1" t="s">
        <v>983</v>
      </c>
      <c r="E28" s="1" t="s">
        <v>984</v>
      </c>
      <c r="F28" s="1" t="s">
        <v>79</v>
      </c>
      <c r="G28" s="1" t="s">
        <v>98</v>
      </c>
      <c r="H28" s="1" t="s">
        <v>868</v>
      </c>
      <c r="I28" s="1" t="s">
        <v>985</v>
      </c>
      <c r="J28" s="1" t="s">
        <v>870</v>
      </c>
      <c r="K28" s="1" t="s">
        <v>985</v>
      </c>
      <c r="L28" s="1" t="s">
        <v>985</v>
      </c>
      <c r="M28" s="1" t="s">
        <v>871</v>
      </c>
      <c r="N28" s="1" t="s">
        <v>871</v>
      </c>
      <c r="O28" s="1" t="s">
        <v>872</v>
      </c>
      <c r="P28" s="1" t="s">
        <v>873</v>
      </c>
      <c r="Q28" s="1" t="s">
        <v>986</v>
      </c>
      <c r="R28" s="1" t="s">
        <v>72</v>
      </c>
      <c r="S28" s="1" t="s">
        <v>34</v>
      </c>
      <c r="T28" s="1" t="s">
        <v>875</v>
      </c>
    </row>
    <row r="29" s="1" customFormat="1" spans="1:20">
      <c r="A29" s="1" t="s">
        <v>420</v>
      </c>
      <c r="B29" s="1" t="s">
        <v>79</v>
      </c>
      <c r="C29" s="1" t="s">
        <v>987</v>
      </c>
      <c r="D29" s="1" t="s">
        <v>223</v>
      </c>
      <c r="E29" s="1" t="s">
        <v>421</v>
      </c>
      <c r="F29" s="1" t="s">
        <v>79</v>
      </c>
      <c r="G29" s="1" t="s">
        <v>98</v>
      </c>
      <c r="H29" s="1" t="s">
        <v>868</v>
      </c>
      <c r="I29" s="1" t="s">
        <v>988</v>
      </c>
      <c r="J29" s="1" t="s">
        <v>870</v>
      </c>
      <c r="K29" s="1" t="s">
        <v>988</v>
      </c>
      <c r="L29" s="1" t="s">
        <v>988</v>
      </c>
      <c r="M29" s="1" t="s">
        <v>871</v>
      </c>
      <c r="N29" s="1" t="s">
        <v>871</v>
      </c>
      <c r="O29" s="1" t="s">
        <v>872</v>
      </c>
      <c r="P29" s="1" t="s">
        <v>873</v>
      </c>
      <c r="Q29" s="1" t="s">
        <v>989</v>
      </c>
      <c r="R29" s="1" t="s">
        <v>72</v>
      </c>
      <c r="S29" s="1" t="s">
        <v>34</v>
      </c>
      <c r="T29" s="1" t="s">
        <v>875</v>
      </c>
    </row>
    <row r="30" s="1" customFormat="1" spans="1:20">
      <c r="A30" s="1" t="s">
        <v>990</v>
      </c>
      <c r="B30" s="1" t="s">
        <v>79</v>
      </c>
      <c r="C30" s="1" t="s">
        <v>991</v>
      </c>
      <c r="D30" s="1" t="s">
        <v>992</v>
      </c>
      <c r="E30" s="1" t="s">
        <v>993</v>
      </c>
      <c r="F30" s="1" t="s">
        <v>79</v>
      </c>
      <c r="G30" s="1" t="s">
        <v>98</v>
      </c>
      <c r="H30" s="1" t="s">
        <v>868</v>
      </c>
      <c r="I30" s="1" t="s">
        <v>994</v>
      </c>
      <c r="J30" s="1" t="s">
        <v>870</v>
      </c>
      <c r="K30" s="1" t="s">
        <v>994</v>
      </c>
      <c r="L30" s="1" t="s">
        <v>994</v>
      </c>
      <c r="M30" s="1" t="s">
        <v>871</v>
      </c>
      <c r="N30" s="1" t="s">
        <v>871</v>
      </c>
      <c r="O30" s="1" t="s">
        <v>872</v>
      </c>
      <c r="P30" s="1" t="s">
        <v>873</v>
      </c>
      <c r="Q30" s="1" t="s">
        <v>995</v>
      </c>
      <c r="R30" s="1" t="s">
        <v>72</v>
      </c>
      <c r="S30" s="1" t="s">
        <v>34</v>
      </c>
      <c r="T30" s="1" t="s">
        <v>875</v>
      </c>
    </row>
    <row r="31" s="1" customFormat="1" spans="1:20">
      <c r="A31" s="1" t="s">
        <v>356</v>
      </c>
      <c r="B31" s="1" t="s">
        <v>79</v>
      </c>
      <c r="C31" s="1" t="s">
        <v>996</v>
      </c>
      <c r="D31" s="1" t="s">
        <v>997</v>
      </c>
      <c r="E31" s="1" t="s">
        <v>359</v>
      </c>
      <c r="F31" s="1" t="s">
        <v>79</v>
      </c>
      <c r="G31" s="1" t="s">
        <v>98</v>
      </c>
      <c r="H31" s="1" t="s">
        <v>868</v>
      </c>
      <c r="I31" s="1" t="s">
        <v>998</v>
      </c>
      <c r="J31" s="1" t="s">
        <v>870</v>
      </c>
      <c r="K31" s="1" t="s">
        <v>998</v>
      </c>
      <c r="L31" s="1" t="s">
        <v>998</v>
      </c>
      <c r="M31" s="1" t="s">
        <v>871</v>
      </c>
      <c r="N31" s="1" t="s">
        <v>871</v>
      </c>
      <c r="O31" s="1" t="s">
        <v>872</v>
      </c>
      <c r="P31" s="1" t="s">
        <v>873</v>
      </c>
      <c r="Q31" s="1" t="s">
        <v>999</v>
      </c>
      <c r="R31" s="1" t="s">
        <v>72</v>
      </c>
      <c r="S31" s="1" t="s">
        <v>34</v>
      </c>
      <c r="T31" s="1" t="s">
        <v>875</v>
      </c>
    </row>
    <row r="32" s="1" customFormat="1" spans="1:20">
      <c r="A32" s="1" t="s">
        <v>820</v>
      </c>
      <c r="B32" s="1" t="s">
        <v>79</v>
      </c>
      <c r="C32" s="1" t="s">
        <v>1000</v>
      </c>
      <c r="D32" s="1" t="s">
        <v>1001</v>
      </c>
      <c r="E32" s="1" t="s">
        <v>823</v>
      </c>
      <c r="F32" s="1" t="s">
        <v>79</v>
      </c>
      <c r="G32" s="1" t="s">
        <v>98</v>
      </c>
      <c r="H32" s="1" t="s">
        <v>868</v>
      </c>
      <c r="I32" s="1" t="s">
        <v>1002</v>
      </c>
      <c r="J32" s="1" t="s">
        <v>870</v>
      </c>
      <c r="K32" s="1" t="s">
        <v>1002</v>
      </c>
      <c r="L32" s="1" t="s">
        <v>1002</v>
      </c>
      <c r="M32" s="1" t="s">
        <v>871</v>
      </c>
      <c r="N32" s="1" t="s">
        <v>871</v>
      </c>
      <c r="O32" s="1" t="s">
        <v>872</v>
      </c>
      <c r="P32" s="1" t="s">
        <v>873</v>
      </c>
      <c r="Q32" s="1" t="s">
        <v>1003</v>
      </c>
      <c r="R32" s="1" t="s">
        <v>72</v>
      </c>
      <c r="S32" s="1" t="s">
        <v>34</v>
      </c>
      <c r="T32" s="1" t="s">
        <v>875</v>
      </c>
    </row>
    <row r="33" s="1" customFormat="1" spans="1:20">
      <c r="A33" s="1" t="s">
        <v>294</v>
      </c>
      <c r="B33" s="1" t="s">
        <v>79</v>
      </c>
      <c r="C33" s="1" t="s">
        <v>1004</v>
      </c>
      <c r="D33" s="1" t="s">
        <v>296</v>
      </c>
      <c r="E33" s="1" t="s">
        <v>297</v>
      </c>
      <c r="F33" s="1" t="s">
        <v>79</v>
      </c>
      <c r="G33" s="1" t="s">
        <v>98</v>
      </c>
      <c r="H33" s="1" t="s">
        <v>868</v>
      </c>
      <c r="I33" s="1" t="s">
        <v>1005</v>
      </c>
      <c r="J33" s="1" t="s">
        <v>870</v>
      </c>
      <c r="K33" s="1" t="s">
        <v>1005</v>
      </c>
      <c r="L33" s="1" t="s">
        <v>1005</v>
      </c>
      <c r="M33" s="1" t="s">
        <v>871</v>
      </c>
      <c r="N33" s="1" t="s">
        <v>871</v>
      </c>
      <c r="O33" s="1" t="s">
        <v>872</v>
      </c>
      <c r="P33" s="1" t="s">
        <v>873</v>
      </c>
      <c r="Q33" s="1" t="s">
        <v>1006</v>
      </c>
      <c r="R33" s="1" t="s">
        <v>72</v>
      </c>
      <c r="S33" s="1" t="s">
        <v>34</v>
      </c>
      <c r="T33" s="1" t="s">
        <v>875</v>
      </c>
    </row>
    <row r="34" s="1" customFormat="1" spans="1:20">
      <c r="A34" s="1" t="s">
        <v>526</v>
      </c>
      <c r="B34" s="1" t="s">
        <v>79</v>
      </c>
      <c r="C34" s="1" t="s">
        <v>1007</v>
      </c>
      <c r="D34" s="1" t="s">
        <v>1008</v>
      </c>
      <c r="E34" s="1" t="s">
        <v>529</v>
      </c>
      <c r="F34" s="1" t="s">
        <v>79</v>
      </c>
      <c r="G34" s="1" t="s">
        <v>98</v>
      </c>
      <c r="H34" s="1" t="s">
        <v>868</v>
      </c>
      <c r="I34" s="1" t="s">
        <v>1009</v>
      </c>
      <c r="J34" s="1" t="s">
        <v>870</v>
      </c>
      <c r="K34" s="1" t="s">
        <v>1009</v>
      </c>
      <c r="L34" s="1" t="s">
        <v>1009</v>
      </c>
      <c r="M34" s="1" t="s">
        <v>871</v>
      </c>
      <c r="N34" s="1" t="s">
        <v>871</v>
      </c>
      <c r="O34" s="1" t="s">
        <v>872</v>
      </c>
      <c r="P34" s="1" t="s">
        <v>873</v>
      </c>
      <c r="Q34" s="1" t="s">
        <v>1010</v>
      </c>
      <c r="R34" s="1" t="s">
        <v>72</v>
      </c>
      <c r="S34" s="1" t="s">
        <v>34</v>
      </c>
      <c r="T34" s="1" t="s">
        <v>875</v>
      </c>
    </row>
    <row r="35" s="1" customFormat="1" spans="1:20">
      <c r="A35" s="1" t="s">
        <v>1011</v>
      </c>
      <c r="B35" s="1" t="s">
        <v>79</v>
      </c>
      <c r="C35" s="1" t="s">
        <v>1012</v>
      </c>
      <c r="D35" s="1" t="s">
        <v>1013</v>
      </c>
      <c r="E35" s="1" t="s">
        <v>1014</v>
      </c>
      <c r="F35" s="1" t="s">
        <v>79</v>
      </c>
      <c r="G35" s="1" t="s">
        <v>98</v>
      </c>
      <c r="H35" s="1" t="s">
        <v>868</v>
      </c>
      <c r="I35" s="1" t="s">
        <v>1015</v>
      </c>
      <c r="J35" s="1" t="s">
        <v>870</v>
      </c>
      <c r="K35" s="1" t="s">
        <v>1015</v>
      </c>
      <c r="L35" s="1" t="s">
        <v>1015</v>
      </c>
      <c r="M35" s="1" t="s">
        <v>871</v>
      </c>
      <c r="N35" s="1" t="s">
        <v>871</v>
      </c>
      <c r="O35" s="1" t="s">
        <v>872</v>
      </c>
      <c r="P35" s="1" t="s">
        <v>873</v>
      </c>
      <c r="Q35" s="1" t="s">
        <v>1016</v>
      </c>
      <c r="R35" s="1" t="s">
        <v>72</v>
      </c>
      <c r="S35" s="1" t="s">
        <v>34</v>
      </c>
      <c r="T35" s="1" t="s">
        <v>875</v>
      </c>
    </row>
    <row r="36" s="1" customFormat="1" spans="1:20">
      <c r="A36" s="1" t="s">
        <v>1017</v>
      </c>
      <c r="B36" s="1" t="s">
        <v>79</v>
      </c>
      <c r="C36" s="1" t="s">
        <v>1018</v>
      </c>
      <c r="D36" s="1" t="s">
        <v>1019</v>
      </c>
      <c r="E36" s="1" t="s">
        <v>1020</v>
      </c>
      <c r="F36" s="1" t="s">
        <v>79</v>
      </c>
      <c r="G36" s="1" t="s">
        <v>98</v>
      </c>
      <c r="H36" s="1" t="s">
        <v>868</v>
      </c>
      <c r="I36" s="1" t="s">
        <v>1002</v>
      </c>
      <c r="J36" s="1" t="s">
        <v>870</v>
      </c>
      <c r="K36" s="1" t="s">
        <v>1002</v>
      </c>
      <c r="L36" s="1" t="s">
        <v>1002</v>
      </c>
      <c r="M36" s="1" t="s">
        <v>871</v>
      </c>
      <c r="N36" s="1" t="s">
        <v>871</v>
      </c>
      <c r="O36" s="1" t="s">
        <v>872</v>
      </c>
      <c r="P36" s="1" t="s">
        <v>873</v>
      </c>
      <c r="Q36" s="1" t="s">
        <v>1021</v>
      </c>
      <c r="R36" s="1" t="s">
        <v>72</v>
      </c>
      <c r="S36" s="1" t="s">
        <v>34</v>
      </c>
      <c r="T36" s="1" t="s">
        <v>875</v>
      </c>
    </row>
    <row r="37" s="1" customFormat="1" spans="1:20">
      <c r="A37" s="1" t="s">
        <v>1022</v>
      </c>
      <c r="B37" s="1" t="s">
        <v>79</v>
      </c>
      <c r="C37" s="1" t="s">
        <v>1023</v>
      </c>
      <c r="D37" s="1" t="s">
        <v>1024</v>
      </c>
      <c r="E37" s="1" t="s">
        <v>1025</v>
      </c>
      <c r="F37" s="1" t="s">
        <v>79</v>
      </c>
      <c r="G37" s="1" t="s">
        <v>98</v>
      </c>
      <c r="H37" s="1" t="s">
        <v>868</v>
      </c>
      <c r="I37" s="1" t="s">
        <v>1026</v>
      </c>
      <c r="J37" s="1" t="s">
        <v>870</v>
      </c>
      <c r="K37" s="1" t="s">
        <v>1026</v>
      </c>
      <c r="L37" s="1" t="s">
        <v>1026</v>
      </c>
      <c r="M37" s="1" t="s">
        <v>871</v>
      </c>
      <c r="N37" s="1" t="s">
        <v>871</v>
      </c>
      <c r="O37" s="1" t="s">
        <v>872</v>
      </c>
      <c r="P37" s="1" t="s">
        <v>873</v>
      </c>
      <c r="Q37" s="1" t="s">
        <v>1027</v>
      </c>
      <c r="R37" s="1" t="s">
        <v>72</v>
      </c>
      <c r="S37" s="1" t="s">
        <v>34</v>
      </c>
      <c r="T37" s="1" t="s">
        <v>875</v>
      </c>
    </row>
    <row r="38" s="1" customFormat="1" spans="1:20">
      <c r="A38" s="1" t="s">
        <v>278</v>
      </c>
      <c r="B38" s="1" t="s">
        <v>79</v>
      </c>
      <c r="C38" s="1" t="s">
        <v>1028</v>
      </c>
      <c r="D38" s="1" t="s">
        <v>280</v>
      </c>
      <c r="E38" s="1" t="s">
        <v>281</v>
      </c>
      <c r="F38" s="1" t="s">
        <v>79</v>
      </c>
      <c r="G38" s="1" t="s">
        <v>98</v>
      </c>
      <c r="H38" s="1" t="s">
        <v>868</v>
      </c>
      <c r="I38" s="1" t="s">
        <v>1029</v>
      </c>
      <c r="J38" s="1" t="s">
        <v>870</v>
      </c>
      <c r="K38" s="1" t="s">
        <v>1029</v>
      </c>
      <c r="L38" s="1" t="s">
        <v>1029</v>
      </c>
      <c r="M38" s="1" t="s">
        <v>871</v>
      </c>
      <c r="N38" s="1" t="s">
        <v>871</v>
      </c>
      <c r="O38" s="1" t="s">
        <v>872</v>
      </c>
      <c r="P38" s="1" t="s">
        <v>873</v>
      </c>
      <c r="Q38" s="1" t="s">
        <v>1030</v>
      </c>
      <c r="R38" s="1" t="s">
        <v>72</v>
      </c>
      <c r="S38" s="1" t="s">
        <v>34</v>
      </c>
      <c r="T38" s="1" t="s">
        <v>875</v>
      </c>
    </row>
    <row r="39" s="1" customFormat="1" spans="1:20">
      <c r="A39" s="1" t="s">
        <v>808</v>
      </c>
      <c r="B39" s="1" t="s">
        <v>79</v>
      </c>
      <c r="C39" s="1" t="s">
        <v>1031</v>
      </c>
      <c r="D39" s="1" t="s">
        <v>1032</v>
      </c>
      <c r="E39" s="1" t="s">
        <v>811</v>
      </c>
      <c r="F39" s="1" t="s">
        <v>79</v>
      </c>
      <c r="G39" s="1" t="s">
        <v>98</v>
      </c>
      <c r="H39" s="1" t="s">
        <v>868</v>
      </c>
      <c r="I39" s="1" t="s">
        <v>970</v>
      </c>
      <c r="J39" s="1" t="s">
        <v>870</v>
      </c>
      <c r="K39" s="1" t="s">
        <v>970</v>
      </c>
      <c r="L39" s="1" t="s">
        <v>970</v>
      </c>
      <c r="M39" s="1" t="s">
        <v>871</v>
      </c>
      <c r="N39" s="1" t="s">
        <v>871</v>
      </c>
      <c r="O39" s="1" t="s">
        <v>872</v>
      </c>
      <c r="P39" s="1" t="s">
        <v>873</v>
      </c>
      <c r="Q39" s="1" t="s">
        <v>1033</v>
      </c>
      <c r="R39" s="1" t="s">
        <v>72</v>
      </c>
      <c r="S39" s="1" t="s">
        <v>34</v>
      </c>
      <c r="T39" s="1" t="s">
        <v>875</v>
      </c>
    </row>
    <row r="40" s="1" customFormat="1" spans="1:20">
      <c r="A40" s="1" t="s">
        <v>703</v>
      </c>
      <c r="B40" s="1" t="s">
        <v>78</v>
      </c>
      <c r="C40" s="1" t="s">
        <v>1034</v>
      </c>
      <c r="D40" s="1" t="s">
        <v>705</v>
      </c>
      <c r="E40" s="1" t="s">
        <v>706</v>
      </c>
      <c r="F40" s="1" t="s">
        <v>79</v>
      </c>
      <c r="G40" s="1" t="s">
        <v>98</v>
      </c>
      <c r="H40" s="1" t="s">
        <v>868</v>
      </c>
      <c r="I40" s="1" t="s">
        <v>1035</v>
      </c>
      <c r="J40" s="1" t="s">
        <v>870</v>
      </c>
      <c r="K40" s="1" t="s">
        <v>1035</v>
      </c>
      <c r="L40" s="1" t="s">
        <v>1035</v>
      </c>
      <c r="M40" s="1" t="s">
        <v>871</v>
      </c>
      <c r="N40" s="1" t="s">
        <v>871</v>
      </c>
      <c r="O40" s="1" t="s">
        <v>872</v>
      </c>
      <c r="P40" s="1" t="s">
        <v>873</v>
      </c>
      <c r="Q40" s="1" t="s">
        <v>1036</v>
      </c>
      <c r="R40" s="1" t="s">
        <v>72</v>
      </c>
      <c r="S40" s="1" t="s">
        <v>34</v>
      </c>
      <c r="T40" s="1" t="s">
        <v>875</v>
      </c>
    </row>
    <row r="41" s="1" customFormat="1" spans="1:20">
      <c r="A41" s="1" t="s">
        <v>348</v>
      </c>
      <c r="B41" s="1" t="s">
        <v>78</v>
      </c>
      <c r="C41" s="1" t="s">
        <v>1037</v>
      </c>
      <c r="D41" s="1" t="s">
        <v>350</v>
      </c>
      <c r="E41" s="1" t="s">
        <v>351</v>
      </c>
      <c r="F41" s="1" t="s">
        <v>79</v>
      </c>
      <c r="G41" s="1" t="s">
        <v>98</v>
      </c>
      <c r="H41" s="1" t="s">
        <v>868</v>
      </c>
      <c r="I41" s="1" t="s">
        <v>1038</v>
      </c>
      <c r="J41" s="1" t="s">
        <v>870</v>
      </c>
      <c r="K41" s="1" t="s">
        <v>1038</v>
      </c>
      <c r="L41" s="1" t="s">
        <v>1038</v>
      </c>
      <c r="M41" s="1" t="s">
        <v>871</v>
      </c>
      <c r="N41" s="1" t="s">
        <v>871</v>
      </c>
      <c r="O41" s="1" t="s">
        <v>872</v>
      </c>
      <c r="P41" s="1" t="s">
        <v>873</v>
      </c>
      <c r="Q41" s="1" t="s">
        <v>1039</v>
      </c>
      <c r="R41" s="1" t="s">
        <v>72</v>
      </c>
      <c r="S41" s="1" t="s">
        <v>34</v>
      </c>
      <c r="T41" s="1" t="s">
        <v>875</v>
      </c>
    </row>
    <row r="42" s="1" customFormat="1" spans="1:20">
      <c r="A42" s="1" t="s">
        <v>1040</v>
      </c>
      <c r="B42" s="1" t="s">
        <v>78</v>
      </c>
      <c r="C42" s="1" t="s">
        <v>1041</v>
      </c>
      <c r="D42" s="1" t="s">
        <v>1042</v>
      </c>
      <c r="E42" s="1" t="s">
        <v>1043</v>
      </c>
      <c r="F42" s="1" t="s">
        <v>79</v>
      </c>
      <c r="G42" s="1" t="s">
        <v>98</v>
      </c>
      <c r="H42" s="1" t="s">
        <v>868</v>
      </c>
      <c r="I42" s="1" t="s">
        <v>1044</v>
      </c>
      <c r="J42" s="1" t="s">
        <v>870</v>
      </c>
      <c r="K42" s="1" t="s">
        <v>1044</v>
      </c>
      <c r="L42" s="1" t="s">
        <v>1044</v>
      </c>
      <c r="M42" s="1" t="s">
        <v>871</v>
      </c>
      <c r="N42" s="1" t="s">
        <v>871</v>
      </c>
      <c r="O42" s="1" t="s">
        <v>872</v>
      </c>
      <c r="P42" s="1" t="s">
        <v>873</v>
      </c>
      <c r="Q42" s="1" t="s">
        <v>1045</v>
      </c>
      <c r="R42" s="1" t="s">
        <v>72</v>
      </c>
      <c r="S42" s="1" t="s">
        <v>34</v>
      </c>
      <c r="T42" s="1" t="s">
        <v>875</v>
      </c>
    </row>
    <row r="43" s="1" customFormat="1" spans="1:20">
      <c r="A43" s="1" t="s">
        <v>1046</v>
      </c>
      <c r="B43" s="1" t="s">
        <v>78</v>
      </c>
      <c r="C43" s="1" t="s">
        <v>1047</v>
      </c>
      <c r="D43" s="1" t="s">
        <v>1048</v>
      </c>
      <c r="E43" s="1" t="s">
        <v>1049</v>
      </c>
      <c r="F43" s="1" t="s">
        <v>79</v>
      </c>
      <c r="G43" s="1" t="s">
        <v>98</v>
      </c>
      <c r="H43" s="1" t="s">
        <v>868</v>
      </c>
      <c r="I43" s="1" t="s">
        <v>1050</v>
      </c>
      <c r="J43" s="1" t="s">
        <v>870</v>
      </c>
      <c r="K43" s="1" t="s">
        <v>1050</v>
      </c>
      <c r="L43" s="1" t="s">
        <v>1050</v>
      </c>
      <c r="M43" s="1" t="s">
        <v>871</v>
      </c>
      <c r="N43" s="1" t="s">
        <v>871</v>
      </c>
      <c r="O43" s="1" t="s">
        <v>872</v>
      </c>
      <c r="P43" s="1" t="s">
        <v>873</v>
      </c>
      <c r="Q43" s="1" t="s">
        <v>1051</v>
      </c>
      <c r="R43" s="1" t="s">
        <v>72</v>
      </c>
      <c r="S43" s="1" t="s">
        <v>34</v>
      </c>
      <c r="T43" s="1" t="s">
        <v>875</v>
      </c>
    </row>
    <row r="44" s="1" customFormat="1" spans="1:20">
      <c r="A44" s="1" t="s">
        <v>669</v>
      </c>
      <c r="B44" s="1" t="s">
        <v>78</v>
      </c>
      <c r="C44" s="1" t="s">
        <v>1052</v>
      </c>
      <c r="D44" s="1" t="s">
        <v>671</v>
      </c>
      <c r="E44" s="1" t="s">
        <v>672</v>
      </c>
      <c r="F44" s="1" t="s">
        <v>79</v>
      </c>
      <c r="G44" s="1" t="s">
        <v>98</v>
      </c>
      <c r="H44" s="1" t="s">
        <v>868</v>
      </c>
      <c r="I44" s="1" t="s">
        <v>1053</v>
      </c>
      <c r="J44" s="1" t="s">
        <v>870</v>
      </c>
      <c r="K44" s="1" t="s">
        <v>1053</v>
      </c>
      <c r="L44" s="1" t="s">
        <v>1053</v>
      </c>
      <c r="M44" s="1" t="s">
        <v>871</v>
      </c>
      <c r="N44" s="1" t="s">
        <v>871</v>
      </c>
      <c r="O44" s="1" t="s">
        <v>872</v>
      </c>
      <c r="P44" s="1" t="s">
        <v>873</v>
      </c>
      <c r="Q44" s="1" t="s">
        <v>1054</v>
      </c>
      <c r="R44" s="1" t="s">
        <v>72</v>
      </c>
      <c r="S44" s="1" t="s">
        <v>34</v>
      </c>
      <c r="T44" s="1" t="s">
        <v>875</v>
      </c>
    </row>
    <row r="45" s="1" customFormat="1" spans="1:20">
      <c r="A45" s="1" t="s">
        <v>1055</v>
      </c>
      <c r="B45" s="1" t="s">
        <v>78</v>
      </c>
      <c r="C45" s="1" t="s">
        <v>1056</v>
      </c>
      <c r="D45" s="1" t="s">
        <v>1057</v>
      </c>
      <c r="E45" s="1" t="s">
        <v>1058</v>
      </c>
      <c r="F45" s="1" t="s">
        <v>78</v>
      </c>
      <c r="G45" s="1" t="s">
        <v>79</v>
      </c>
      <c r="H45" s="1" t="s">
        <v>868</v>
      </c>
      <c r="I45" s="1" t="s">
        <v>872</v>
      </c>
      <c r="J45" s="1" t="s">
        <v>870</v>
      </c>
      <c r="K45" s="1" t="s">
        <v>872</v>
      </c>
      <c r="L45" s="1" t="s">
        <v>872</v>
      </c>
      <c r="M45" s="1" t="s">
        <v>871</v>
      </c>
      <c r="N45" s="1" t="s">
        <v>871</v>
      </c>
      <c r="O45" s="1" t="s">
        <v>872</v>
      </c>
      <c r="P45" s="1" t="s">
        <v>873</v>
      </c>
      <c r="Q45" s="1" t="s">
        <v>1059</v>
      </c>
      <c r="R45" s="1" t="s">
        <v>72</v>
      </c>
      <c r="S45" s="1" t="s">
        <v>34</v>
      </c>
      <c r="T45" s="1" t="s">
        <v>875</v>
      </c>
    </row>
    <row r="46" s="1" customFormat="1" spans="1:20">
      <c r="A46" s="1" t="s">
        <v>1060</v>
      </c>
      <c r="B46" s="1" t="s">
        <v>78</v>
      </c>
      <c r="C46" s="1" t="s">
        <v>1061</v>
      </c>
      <c r="D46" s="1" t="s">
        <v>1062</v>
      </c>
      <c r="E46" s="1" t="s">
        <v>1063</v>
      </c>
      <c r="F46" s="1" t="s">
        <v>79</v>
      </c>
      <c r="G46" s="1" t="s">
        <v>98</v>
      </c>
      <c r="H46" s="1" t="s">
        <v>868</v>
      </c>
      <c r="I46" s="1" t="s">
        <v>872</v>
      </c>
      <c r="J46" s="1" t="s">
        <v>870</v>
      </c>
      <c r="K46" s="1" t="s">
        <v>872</v>
      </c>
      <c r="L46" s="1" t="s">
        <v>872</v>
      </c>
      <c r="M46" s="1" t="s">
        <v>871</v>
      </c>
      <c r="N46" s="1" t="s">
        <v>871</v>
      </c>
      <c r="O46" s="1" t="s">
        <v>872</v>
      </c>
      <c r="P46" s="1" t="s">
        <v>873</v>
      </c>
      <c r="Q46" s="1" t="s">
        <v>1064</v>
      </c>
      <c r="R46" s="1" t="s">
        <v>72</v>
      </c>
      <c r="S46" s="1" t="s">
        <v>34</v>
      </c>
      <c r="T46" s="1" t="s">
        <v>875</v>
      </c>
    </row>
    <row r="47" s="1" customFormat="1" spans="1:20">
      <c r="A47" s="1" t="s">
        <v>370</v>
      </c>
      <c r="B47" s="1" t="s">
        <v>78</v>
      </c>
      <c r="C47" s="1" t="s">
        <v>1065</v>
      </c>
      <c r="D47" s="1" t="s">
        <v>372</v>
      </c>
      <c r="E47" s="1" t="s">
        <v>373</v>
      </c>
      <c r="F47" s="1" t="s">
        <v>79</v>
      </c>
      <c r="G47" s="1" t="s">
        <v>98</v>
      </c>
      <c r="H47" s="1" t="s">
        <v>868</v>
      </c>
      <c r="I47" s="1" t="s">
        <v>1066</v>
      </c>
      <c r="J47" s="1" t="s">
        <v>870</v>
      </c>
      <c r="K47" s="1" t="s">
        <v>1066</v>
      </c>
      <c r="L47" s="1" t="s">
        <v>1066</v>
      </c>
      <c r="M47" s="1" t="s">
        <v>871</v>
      </c>
      <c r="N47" s="1" t="s">
        <v>871</v>
      </c>
      <c r="O47" s="1" t="s">
        <v>872</v>
      </c>
      <c r="P47" s="1" t="s">
        <v>873</v>
      </c>
      <c r="Q47" s="1" t="s">
        <v>1067</v>
      </c>
      <c r="R47" s="1" t="s">
        <v>72</v>
      </c>
      <c r="S47" s="1" t="s">
        <v>34</v>
      </c>
      <c r="T47" s="1" t="s">
        <v>875</v>
      </c>
    </row>
    <row r="48" s="1" customFormat="1" spans="1:20">
      <c r="A48" s="1" t="s">
        <v>709</v>
      </c>
      <c r="B48" s="1" t="s">
        <v>78</v>
      </c>
      <c r="C48" s="1" t="s">
        <v>1068</v>
      </c>
      <c r="D48" s="1" t="s">
        <v>711</v>
      </c>
      <c r="E48" s="1" t="s">
        <v>712</v>
      </c>
      <c r="F48" s="1" t="s">
        <v>79</v>
      </c>
      <c r="G48" s="1" t="s">
        <v>98</v>
      </c>
      <c r="H48" s="1" t="s">
        <v>868</v>
      </c>
      <c r="I48" s="1" t="s">
        <v>1069</v>
      </c>
      <c r="J48" s="1" t="s">
        <v>870</v>
      </c>
      <c r="K48" s="1" t="s">
        <v>1069</v>
      </c>
      <c r="L48" s="1" t="s">
        <v>1069</v>
      </c>
      <c r="M48" s="1" t="s">
        <v>871</v>
      </c>
      <c r="N48" s="1" t="s">
        <v>871</v>
      </c>
      <c r="O48" s="1" t="s">
        <v>872</v>
      </c>
      <c r="P48" s="1" t="s">
        <v>873</v>
      </c>
      <c r="Q48" s="1" t="s">
        <v>1070</v>
      </c>
      <c r="R48" s="1" t="s">
        <v>72</v>
      </c>
      <c r="S48" s="1" t="s">
        <v>34</v>
      </c>
      <c r="T48" s="1" t="s">
        <v>875</v>
      </c>
    </row>
    <row r="49" s="1" customFormat="1" spans="1:20">
      <c r="A49" s="1" t="s">
        <v>1071</v>
      </c>
      <c r="B49" s="1" t="s">
        <v>78</v>
      </c>
      <c r="C49" s="1" t="s">
        <v>1072</v>
      </c>
      <c r="D49" s="1" t="s">
        <v>1073</v>
      </c>
      <c r="E49" s="1" t="s">
        <v>1074</v>
      </c>
      <c r="F49" s="1" t="s">
        <v>79</v>
      </c>
      <c r="G49" s="1" t="s">
        <v>98</v>
      </c>
      <c r="H49" s="1" t="s">
        <v>868</v>
      </c>
      <c r="I49" s="1" t="s">
        <v>872</v>
      </c>
      <c r="J49" s="1" t="s">
        <v>870</v>
      </c>
      <c r="K49" s="1" t="s">
        <v>872</v>
      </c>
      <c r="L49" s="1" t="s">
        <v>872</v>
      </c>
      <c r="M49" s="1" t="s">
        <v>871</v>
      </c>
      <c r="N49" s="1" t="s">
        <v>871</v>
      </c>
      <c r="O49" s="1" t="s">
        <v>872</v>
      </c>
      <c r="P49" s="1" t="s">
        <v>873</v>
      </c>
      <c r="Q49" s="1" t="s">
        <v>1075</v>
      </c>
      <c r="R49" s="1" t="s">
        <v>72</v>
      </c>
      <c r="S49" s="1" t="s">
        <v>34</v>
      </c>
      <c r="T49" s="1" t="s">
        <v>875</v>
      </c>
    </row>
    <row r="50" s="1" customFormat="1" spans="1:20">
      <c r="A50" s="1" t="s">
        <v>364</v>
      </c>
      <c r="B50" s="1" t="s">
        <v>78</v>
      </c>
      <c r="C50" s="1" t="s">
        <v>1076</v>
      </c>
      <c r="D50" s="1" t="s">
        <v>366</v>
      </c>
      <c r="E50" s="1" t="s">
        <v>367</v>
      </c>
      <c r="F50" s="1" t="s">
        <v>79</v>
      </c>
      <c r="G50" s="1" t="s">
        <v>98</v>
      </c>
      <c r="H50" s="1" t="s">
        <v>868</v>
      </c>
      <c r="I50" s="1" t="s">
        <v>1077</v>
      </c>
      <c r="J50" s="1" t="s">
        <v>870</v>
      </c>
      <c r="K50" s="1" t="s">
        <v>1077</v>
      </c>
      <c r="L50" s="1" t="s">
        <v>1077</v>
      </c>
      <c r="M50" s="1" t="s">
        <v>871</v>
      </c>
      <c r="N50" s="1" t="s">
        <v>871</v>
      </c>
      <c r="O50" s="1" t="s">
        <v>872</v>
      </c>
      <c r="P50" s="1" t="s">
        <v>873</v>
      </c>
      <c r="Q50" s="1" t="s">
        <v>1078</v>
      </c>
      <c r="R50" s="1" t="s">
        <v>72</v>
      </c>
      <c r="S50" s="1" t="s">
        <v>34</v>
      </c>
      <c r="T50" s="1" t="s">
        <v>875</v>
      </c>
    </row>
    <row r="51" s="1" customFormat="1" spans="1:20">
      <c r="A51" s="1" t="s">
        <v>145</v>
      </c>
      <c r="B51" s="1" t="s">
        <v>78</v>
      </c>
      <c r="C51" s="1" t="s">
        <v>1079</v>
      </c>
      <c r="D51" s="1" t="s">
        <v>147</v>
      </c>
      <c r="E51" s="1" t="s">
        <v>148</v>
      </c>
      <c r="F51" s="1" t="s">
        <v>79</v>
      </c>
      <c r="G51" s="1" t="s">
        <v>98</v>
      </c>
      <c r="H51" s="1" t="s">
        <v>868</v>
      </c>
      <c r="I51" s="1" t="s">
        <v>1080</v>
      </c>
      <c r="J51" s="1" t="s">
        <v>870</v>
      </c>
      <c r="K51" s="1" t="s">
        <v>1080</v>
      </c>
      <c r="L51" s="1" t="s">
        <v>1080</v>
      </c>
      <c r="M51" s="1" t="s">
        <v>871</v>
      </c>
      <c r="N51" s="1" t="s">
        <v>871</v>
      </c>
      <c r="O51" s="1" t="s">
        <v>872</v>
      </c>
      <c r="P51" s="1" t="s">
        <v>873</v>
      </c>
      <c r="Q51" s="1" t="s">
        <v>1081</v>
      </c>
      <c r="R51" s="1" t="s">
        <v>72</v>
      </c>
      <c r="S51" s="1" t="s">
        <v>34</v>
      </c>
      <c r="T51" s="1" t="s">
        <v>875</v>
      </c>
    </row>
    <row r="52" s="1" customFormat="1" spans="1:20">
      <c r="A52" s="1" t="s">
        <v>1082</v>
      </c>
      <c r="B52" s="1" t="s">
        <v>78</v>
      </c>
      <c r="C52" s="1" t="s">
        <v>1083</v>
      </c>
      <c r="D52" s="1" t="s">
        <v>1084</v>
      </c>
      <c r="E52" s="1" t="s">
        <v>1085</v>
      </c>
      <c r="F52" s="1" t="s">
        <v>78</v>
      </c>
      <c r="G52" s="1" t="s">
        <v>98</v>
      </c>
      <c r="H52" s="1" t="s">
        <v>868</v>
      </c>
      <c r="I52" s="1" t="s">
        <v>1086</v>
      </c>
      <c r="J52" s="1" t="s">
        <v>870</v>
      </c>
      <c r="K52" s="1" t="s">
        <v>1086</v>
      </c>
      <c r="L52" s="1" t="s">
        <v>1086</v>
      </c>
      <c r="M52" s="1" t="s">
        <v>871</v>
      </c>
      <c r="N52" s="1" t="s">
        <v>871</v>
      </c>
      <c r="O52" s="1" t="s">
        <v>872</v>
      </c>
      <c r="P52" s="1" t="s">
        <v>873</v>
      </c>
      <c r="Q52" s="1" t="s">
        <v>1087</v>
      </c>
      <c r="R52" s="1" t="s">
        <v>72</v>
      </c>
      <c r="S52" s="1" t="s">
        <v>34</v>
      </c>
      <c r="T52" s="1" t="s">
        <v>875</v>
      </c>
    </row>
    <row r="53" s="1" customFormat="1" spans="1:20">
      <c r="A53" s="1" t="s">
        <v>797</v>
      </c>
      <c r="B53" s="1" t="s">
        <v>78</v>
      </c>
      <c r="C53" s="1" t="s">
        <v>1088</v>
      </c>
      <c r="D53" s="1" t="s">
        <v>716</v>
      </c>
      <c r="E53" s="1" t="s">
        <v>798</v>
      </c>
      <c r="F53" s="1" t="s">
        <v>78</v>
      </c>
      <c r="G53" s="1" t="s">
        <v>98</v>
      </c>
      <c r="H53" s="1" t="s">
        <v>868</v>
      </c>
      <c r="I53" s="1" t="s">
        <v>1089</v>
      </c>
      <c r="J53" s="1" t="s">
        <v>870</v>
      </c>
      <c r="K53" s="1" t="s">
        <v>1089</v>
      </c>
      <c r="L53" s="1" t="s">
        <v>1089</v>
      </c>
      <c r="M53" s="1" t="s">
        <v>871</v>
      </c>
      <c r="N53" s="1" t="s">
        <v>871</v>
      </c>
      <c r="O53" s="1" t="s">
        <v>872</v>
      </c>
      <c r="P53" s="1" t="s">
        <v>873</v>
      </c>
      <c r="Q53" s="1" t="s">
        <v>1090</v>
      </c>
      <c r="R53" s="1" t="s">
        <v>72</v>
      </c>
      <c r="S53" s="1" t="s">
        <v>34</v>
      </c>
      <c r="T53" s="1" t="s">
        <v>875</v>
      </c>
    </row>
    <row r="54" s="1" customFormat="1" spans="1:20">
      <c r="A54" s="1" t="s">
        <v>813</v>
      </c>
      <c r="B54" s="1" t="s">
        <v>78</v>
      </c>
      <c r="C54" s="1" t="s">
        <v>1091</v>
      </c>
      <c r="D54" s="1" t="s">
        <v>815</v>
      </c>
      <c r="E54" s="1" t="s">
        <v>816</v>
      </c>
      <c r="F54" s="1" t="s">
        <v>79</v>
      </c>
      <c r="G54" s="1" t="s">
        <v>98</v>
      </c>
      <c r="H54" s="1" t="s">
        <v>868</v>
      </c>
      <c r="I54" s="1" t="s">
        <v>1092</v>
      </c>
      <c r="J54" s="1" t="s">
        <v>870</v>
      </c>
      <c r="K54" s="1" t="s">
        <v>1092</v>
      </c>
      <c r="L54" s="1" t="s">
        <v>1092</v>
      </c>
      <c r="M54" s="1" t="s">
        <v>871</v>
      </c>
      <c r="N54" s="1" t="s">
        <v>871</v>
      </c>
      <c r="O54" s="1" t="s">
        <v>872</v>
      </c>
      <c r="P54" s="1" t="s">
        <v>873</v>
      </c>
      <c r="Q54" s="1" t="s">
        <v>1093</v>
      </c>
      <c r="R54" s="1" t="s">
        <v>72</v>
      </c>
      <c r="S54" s="1" t="s">
        <v>34</v>
      </c>
      <c r="T54" s="1" t="s">
        <v>875</v>
      </c>
    </row>
    <row r="55" s="1" customFormat="1" spans="1:20">
      <c r="A55" s="1" t="s">
        <v>286</v>
      </c>
      <c r="B55" s="1" t="s">
        <v>78</v>
      </c>
      <c r="C55" s="1" t="s">
        <v>1094</v>
      </c>
      <c r="D55" s="1" t="s">
        <v>288</v>
      </c>
      <c r="E55" s="1" t="s">
        <v>289</v>
      </c>
      <c r="F55" s="1" t="s">
        <v>79</v>
      </c>
      <c r="G55" s="1" t="s">
        <v>98</v>
      </c>
      <c r="H55" s="1" t="s">
        <v>868</v>
      </c>
      <c r="I55" s="1" t="s">
        <v>1015</v>
      </c>
      <c r="J55" s="1" t="s">
        <v>870</v>
      </c>
      <c r="K55" s="1" t="s">
        <v>1015</v>
      </c>
      <c r="L55" s="1" t="s">
        <v>1015</v>
      </c>
      <c r="M55" s="1" t="s">
        <v>871</v>
      </c>
      <c r="N55" s="1" t="s">
        <v>871</v>
      </c>
      <c r="O55" s="1" t="s">
        <v>872</v>
      </c>
      <c r="P55" s="1" t="s">
        <v>873</v>
      </c>
      <c r="Q55" s="1" t="s">
        <v>1095</v>
      </c>
      <c r="R55" s="1" t="s">
        <v>72</v>
      </c>
      <c r="S55" s="1" t="s">
        <v>34</v>
      </c>
      <c r="T55" s="1" t="s">
        <v>875</v>
      </c>
    </row>
    <row r="56" s="1" customFormat="1" spans="1:20">
      <c r="A56" s="1" t="s">
        <v>1096</v>
      </c>
      <c r="B56" s="1" t="s">
        <v>78</v>
      </c>
      <c r="C56" s="1" t="s">
        <v>1097</v>
      </c>
      <c r="D56" s="1" t="s">
        <v>1098</v>
      </c>
      <c r="E56" s="1" t="s">
        <v>1099</v>
      </c>
      <c r="F56" s="1" t="s">
        <v>78</v>
      </c>
      <c r="G56" s="1" t="s">
        <v>79</v>
      </c>
      <c r="H56" s="1" t="s">
        <v>868</v>
      </c>
      <c r="I56" s="1" t="s">
        <v>872</v>
      </c>
      <c r="J56" s="1" t="s">
        <v>870</v>
      </c>
      <c r="K56" s="1" t="s">
        <v>872</v>
      </c>
      <c r="L56" s="1" t="s">
        <v>872</v>
      </c>
      <c r="M56" s="1" t="s">
        <v>871</v>
      </c>
      <c r="N56" s="1" t="s">
        <v>871</v>
      </c>
      <c r="O56" s="1" t="s">
        <v>872</v>
      </c>
      <c r="P56" s="1" t="s">
        <v>873</v>
      </c>
      <c r="Q56" s="1" t="s">
        <v>1100</v>
      </c>
      <c r="R56" s="1" t="s">
        <v>72</v>
      </c>
      <c r="S56" s="1" t="s">
        <v>34</v>
      </c>
      <c r="T56" s="1" t="s">
        <v>875</v>
      </c>
    </row>
    <row r="57" s="1" customFormat="1" spans="1:20">
      <c r="A57" s="1" t="s">
        <v>1101</v>
      </c>
      <c r="B57" s="1" t="s">
        <v>78</v>
      </c>
      <c r="C57" s="1" t="s">
        <v>1102</v>
      </c>
      <c r="D57" s="1" t="s">
        <v>1103</v>
      </c>
      <c r="E57" s="1" t="s">
        <v>1104</v>
      </c>
      <c r="F57" s="1" t="s">
        <v>78</v>
      </c>
      <c r="G57" s="1" t="s">
        <v>79</v>
      </c>
      <c r="H57" s="1" t="s">
        <v>868</v>
      </c>
      <c r="I57" s="1" t="s">
        <v>872</v>
      </c>
      <c r="J57" s="1" t="s">
        <v>870</v>
      </c>
      <c r="K57" s="1" t="s">
        <v>872</v>
      </c>
      <c r="L57" s="1" t="s">
        <v>872</v>
      </c>
      <c r="M57" s="1" t="s">
        <v>871</v>
      </c>
      <c r="N57" s="1" t="s">
        <v>871</v>
      </c>
      <c r="O57" s="1" t="s">
        <v>872</v>
      </c>
      <c r="P57" s="1" t="s">
        <v>873</v>
      </c>
      <c r="Q57" s="1" t="s">
        <v>1105</v>
      </c>
      <c r="R57" s="1" t="s">
        <v>72</v>
      </c>
      <c r="S57" s="1" t="s">
        <v>34</v>
      </c>
      <c r="T57" s="1" t="s">
        <v>875</v>
      </c>
    </row>
    <row r="58" s="1" customFormat="1" spans="1:20">
      <c r="A58" s="1" t="s">
        <v>663</v>
      </c>
      <c r="B58" s="1" t="s">
        <v>78</v>
      </c>
      <c r="C58" s="1" t="s">
        <v>1106</v>
      </c>
      <c r="D58" s="1" t="s">
        <v>665</v>
      </c>
      <c r="E58" s="1" t="s">
        <v>666</v>
      </c>
      <c r="F58" s="1" t="s">
        <v>79</v>
      </c>
      <c r="G58" s="1" t="s">
        <v>98</v>
      </c>
      <c r="H58" s="1" t="s">
        <v>868</v>
      </c>
      <c r="I58" s="1" t="s">
        <v>1107</v>
      </c>
      <c r="J58" s="1" t="s">
        <v>870</v>
      </c>
      <c r="K58" s="1" t="s">
        <v>1107</v>
      </c>
      <c r="L58" s="1" t="s">
        <v>1107</v>
      </c>
      <c r="M58" s="1" t="s">
        <v>871</v>
      </c>
      <c r="N58" s="1" t="s">
        <v>871</v>
      </c>
      <c r="O58" s="1" t="s">
        <v>872</v>
      </c>
      <c r="P58" s="1" t="s">
        <v>873</v>
      </c>
      <c r="Q58" s="1" t="s">
        <v>1108</v>
      </c>
      <c r="R58" s="1" t="s">
        <v>72</v>
      </c>
      <c r="S58" s="1" t="s">
        <v>34</v>
      </c>
      <c r="T58" s="1" t="s">
        <v>875</v>
      </c>
    </row>
    <row r="59" s="1" customFormat="1" spans="1:20">
      <c r="A59" s="1" t="s">
        <v>85</v>
      </c>
      <c r="B59" s="1" t="s">
        <v>78</v>
      </c>
      <c r="C59" s="1" t="s">
        <v>1109</v>
      </c>
      <c r="D59" s="1" t="s">
        <v>87</v>
      </c>
      <c r="E59" s="1" t="s">
        <v>88</v>
      </c>
      <c r="F59" s="1" t="s">
        <v>78</v>
      </c>
      <c r="G59" s="1" t="s">
        <v>79</v>
      </c>
      <c r="H59" s="1" t="s">
        <v>868</v>
      </c>
      <c r="I59" s="1" t="s">
        <v>1110</v>
      </c>
      <c r="J59" s="1" t="s">
        <v>870</v>
      </c>
      <c r="K59" s="1" t="s">
        <v>1110</v>
      </c>
      <c r="L59" s="1" t="s">
        <v>1110</v>
      </c>
      <c r="M59" s="1" t="s">
        <v>871</v>
      </c>
      <c r="N59" s="1" t="s">
        <v>871</v>
      </c>
      <c r="O59" s="1" t="s">
        <v>872</v>
      </c>
      <c r="P59" s="1" t="s">
        <v>873</v>
      </c>
      <c r="Q59" s="1" t="s">
        <v>1111</v>
      </c>
      <c r="R59" s="1" t="s">
        <v>72</v>
      </c>
      <c r="S59" s="1" t="s">
        <v>34</v>
      </c>
      <c r="T59" s="1" t="s">
        <v>875</v>
      </c>
    </row>
    <row r="60" s="1" customFormat="1" spans="1:20">
      <c r="A60" s="1" t="s">
        <v>213</v>
      </c>
      <c r="B60" s="1" t="s">
        <v>78</v>
      </c>
      <c r="C60" s="1" t="s">
        <v>1112</v>
      </c>
      <c r="D60" s="1" t="s">
        <v>215</v>
      </c>
      <c r="E60" s="1" t="s">
        <v>216</v>
      </c>
      <c r="F60" s="1" t="s">
        <v>78</v>
      </c>
      <c r="G60" s="1" t="s">
        <v>98</v>
      </c>
      <c r="H60" s="1" t="s">
        <v>868</v>
      </c>
      <c r="I60" s="1" t="s">
        <v>1113</v>
      </c>
      <c r="J60" s="1" t="s">
        <v>870</v>
      </c>
      <c r="K60" s="1" t="s">
        <v>1113</v>
      </c>
      <c r="L60" s="1" t="s">
        <v>1113</v>
      </c>
      <c r="M60" s="1" t="s">
        <v>871</v>
      </c>
      <c r="N60" s="1" t="s">
        <v>871</v>
      </c>
      <c r="O60" s="1" t="s">
        <v>872</v>
      </c>
      <c r="P60" s="1" t="s">
        <v>873</v>
      </c>
      <c r="Q60" s="1" t="s">
        <v>1114</v>
      </c>
      <c r="R60" s="1" t="s">
        <v>72</v>
      </c>
      <c r="S60" s="1" t="s">
        <v>34</v>
      </c>
      <c r="T60" s="1" t="s">
        <v>875</v>
      </c>
    </row>
    <row r="61" s="1" customFormat="1" spans="1:20">
      <c r="A61" s="1" t="s">
        <v>1115</v>
      </c>
      <c r="B61" s="1" t="s">
        <v>78</v>
      </c>
      <c r="C61" s="1" t="s">
        <v>1116</v>
      </c>
      <c r="D61" s="1" t="s">
        <v>1117</v>
      </c>
      <c r="E61" s="1" t="s">
        <v>1118</v>
      </c>
      <c r="F61" s="1" t="s">
        <v>78</v>
      </c>
      <c r="G61" s="1" t="s">
        <v>98</v>
      </c>
      <c r="H61" s="1" t="s">
        <v>868</v>
      </c>
      <c r="I61" s="1" t="s">
        <v>1119</v>
      </c>
      <c r="J61" s="1" t="s">
        <v>870</v>
      </c>
      <c r="K61" s="1" t="s">
        <v>1119</v>
      </c>
      <c r="L61" s="1" t="s">
        <v>1119</v>
      </c>
      <c r="M61" s="1" t="s">
        <v>871</v>
      </c>
      <c r="N61" s="1" t="s">
        <v>871</v>
      </c>
      <c r="O61" s="1" t="s">
        <v>872</v>
      </c>
      <c r="P61" s="1" t="s">
        <v>873</v>
      </c>
      <c r="Q61" s="1" t="s">
        <v>1120</v>
      </c>
      <c r="R61" s="1" t="s">
        <v>72</v>
      </c>
      <c r="S61" s="1" t="s">
        <v>34</v>
      </c>
      <c r="T61" s="1" t="s">
        <v>875</v>
      </c>
    </row>
    <row r="62" s="1" customFormat="1" spans="1:20">
      <c r="A62" s="1" t="s">
        <v>1121</v>
      </c>
      <c r="B62" s="1" t="s">
        <v>78</v>
      </c>
      <c r="C62" s="1" t="s">
        <v>1122</v>
      </c>
      <c r="D62" s="1" t="s">
        <v>1123</v>
      </c>
      <c r="E62" s="1" t="s">
        <v>1124</v>
      </c>
      <c r="F62" s="1" t="s">
        <v>78</v>
      </c>
      <c r="G62" s="1" t="s">
        <v>79</v>
      </c>
      <c r="H62" s="1" t="s">
        <v>868</v>
      </c>
      <c r="I62" s="1" t="s">
        <v>872</v>
      </c>
      <c r="J62" s="1" t="s">
        <v>870</v>
      </c>
      <c r="K62" s="1" t="s">
        <v>872</v>
      </c>
      <c r="L62" s="1" t="s">
        <v>872</v>
      </c>
      <c r="M62" s="1" t="s">
        <v>871</v>
      </c>
      <c r="N62" s="1" t="s">
        <v>871</v>
      </c>
      <c r="O62" s="1" t="s">
        <v>872</v>
      </c>
      <c r="P62" s="1" t="s">
        <v>873</v>
      </c>
      <c r="Q62" s="1" t="s">
        <v>1125</v>
      </c>
      <c r="R62" s="1" t="s">
        <v>72</v>
      </c>
      <c r="S62" s="1" t="s">
        <v>34</v>
      </c>
      <c r="T62" s="1" t="s">
        <v>875</v>
      </c>
    </row>
    <row r="63" s="1" customFormat="1" spans="1:20">
      <c r="A63" s="1" t="s">
        <v>70</v>
      </c>
      <c r="B63" s="1" t="s">
        <v>78</v>
      </c>
      <c r="C63" s="1" t="s">
        <v>1126</v>
      </c>
      <c r="D63" s="1" t="s">
        <v>75</v>
      </c>
      <c r="E63" s="1" t="s">
        <v>77</v>
      </c>
      <c r="F63" s="1" t="s">
        <v>78</v>
      </c>
      <c r="G63" s="1" t="s">
        <v>79</v>
      </c>
      <c r="H63" s="1" t="s">
        <v>868</v>
      </c>
      <c r="I63" s="1" t="s">
        <v>1127</v>
      </c>
      <c r="J63" s="1" t="s">
        <v>870</v>
      </c>
      <c r="K63" s="1" t="s">
        <v>1127</v>
      </c>
      <c r="L63" s="1" t="s">
        <v>1127</v>
      </c>
      <c r="M63" s="1" t="s">
        <v>871</v>
      </c>
      <c r="N63" s="1" t="s">
        <v>871</v>
      </c>
      <c r="O63" s="1" t="s">
        <v>872</v>
      </c>
      <c r="P63" s="1" t="s">
        <v>873</v>
      </c>
      <c r="Q63" s="1" t="s">
        <v>1128</v>
      </c>
      <c r="R63" s="1" t="s">
        <v>72</v>
      </c>
      <c r="S63" s="1" t="s">
        <v>34</v>
      </c>
      <c r="T63" s="1" t="s">
        <v>875</v>
      </c>
    </row>
    <row r="64" s="1" customFormat="1" spans="1:20">
      <c r="A64" s="1" t="s">
        <v>790</v>
      </c>
      <c r="B64" s="1" t="s">
        <v>78</v>
      </c>
      <c r="C64" s="1" t="s">
        <v>1129</v>
      </c>
      <c r="D64" s="1" t="s">
        <v>792</v>
      </c>
      <c r="E64" s="1" t="s">
        <v>793</v>
      </c>
      <c r="F64" s="1" t="s">
        <v>78</v>
      </c>
      <c r="G64" s="1" t="s">
        <v>98</v>
      </c>
      <c r="H64" s="1" t="s">
        <v>868</v>
      </c>
      <c r="I64" s="1" t="s">
        <v>1130</v>
      </c>
      <c r="J64" s="1" t="s">
        <v>870</v>
      </c>
      <c r="K64" s="1" t="s">
        <v>1130</v>
      </c>
      <c r="L64" s="1" t="s">
        <v>1130</v>
      </c>
      <c r="M64" s="1" t="s">
        <v>871</v>
      </c>
      <c r="N64" s="1" t="s">
        <v>871</v>
      </c>
      <c r="O64" s="1" t="s">
        <v>872</v>
      </c>
      <c r="P64" s="1" t="s">
        <v>873</v>
      </c>
      <c r="Q64" s="1" t="s">
        <v>1131</v>
      </c>
      <c r="R64" s="1" t="s">
        <v>72</v>
      </c>
      <c r="S64" s="1" t="s">
        <v>34</v>
      </c>
      <c r="T64" s="1" t="s">
        <v>875</v>
      </c>
    </row>
    <row r="65" s="1" customFormat="1" spans="1:20">
      <c r="A65" s="1" t="s">
        <v>783</v>
      </c>
      <c r="B65" s="1" t="s">
        <v>78</v>
      </c>
      <c r="C65" s="1" t="s">
        <v>1132</v>
      </c>
      <c r="D65" s="1" t="s">
        <v>785</v>
      </c>
      <c r="E65" s="1" t="s">
        <v>1133</v>
      </c>
      <c r="F65" s="1" t="s">
        <v>79</v>
      </c>
      <c r="G65" s="1" t="s">
        <v>98</v>
      </c>
      <c r="H65" s="1" t="s">
        <v>868</v>
      </c>
      <c r="I65" s="1" t="s">
        <v>1134</v>
      </c>
      <c r="J65" s="1" t="s">
        <v>870</v>
      </c>
      <c r="K65" s="1" t="s">
        <v>1134</v>
      </c>
      <c r="L65" s="1" t="s">
        <v>1134</v>
      </c>
      <c r="M65" s="1" t="s">
        <v>871</v>
      </c>
      <c r="N65" s="1" t="s">
        <v>871</v>
      </c>
      <c r="O65" s="1" t="s">
        <v>872</v>
      </c>
      <c r="P65" s="1" t="s">
        <v>873</v>
      </c>
      <c r="Q65" s="1" t="s">
        <v>1135</v>
      </c>
      <c r="R65" s="1" t="s">
        <v>72</v>
      </c>
      <c r="S65" s="1" t="s">
        <v>34</v>
      </c>
      <c r="T65" s="1" t="s">
        <v>875</v>
      </c>
    </row>
    <row r="66" s="1" customFormat="1" spans="1:20">
      <c r="A66" s="1" t="s">
        <v>802</v>
      </c>
      <c r="B66" s="1" t="s">
        <v>78</v>
      </c>
      <c r="C66" s="1" t="s">
        <v>1136</v>
      </c>
      <c r="D66" s="1" t="s">
        <v>804</v>
      </c>
      <c r="E66" s="1" t="s">
        <v>805</v>
      </c>
      <c r="F66" s="1" t="s">
        <v>79</v>
      </c>
      <c r="G66" s="1" t="s">
        <v>98</v>
      </c>
      <c r="H66" s="1" t="s">
        <v>868</v>
      </c>
      <c r="I66" s="1" t="s">
        <v>1137</v>
      </c>
      <c r="J66" s="1" t="s">
        <v>870</v>
      </c>
      <c r="K66" s="1" t="s">
        <v>1137</v>
      </c>
      <c r="L66" s="1" t="s">
        <v>1137</v>
      </c>
      <c r="M66" s="1" t="s">
        <v>871</v>
      </c>
      <c r="N66" s="1" t="s">
        <v>871</v>
      </c>
      <c r="O66" s="1" t="s">
        <v>872</v>
      </c>
      <c r="P66" s="1" t="s">
        <v>873</v>
      </c>
      <c r="Q66" s="1" t="s">
        <v>1138</v>
      </c>
      <c r="R66" s="1" t="s">
        <v>72</v>
      </c>
      <c r="S66" s="1" t="s">
        <v>34</v>
      </c>
      <c r="T66" s="1" t="s">
        <v>875</v>
      </c>
    </row>
    <row r="67" s="1" customFormat="1" spans="1:20">
      <c r="A67" s="1" t="s">
        <v>434</v>
      </c>
      <c r="B67" s="1" t="s">
        <v>78</v>
      </c>
      <c r="C67" s="1" t="s">
        <v>1139</v>
      </c>
      <c r="D67" s="1" t="s">
        <v>436</v>
      </c>
      <c r="E67" s="1" t="s">
        <v>437</v>
      </c>
      <c r="F67" s="1" t="s">
        <v>78</v>
      </c>
      <c r="G67" s="1" t="s">
        <v>98</v>
      </c>
      <c r="H67" s="1" t="s">
        <v>868</v>
      </c>
      <c r="I67" s="1" t="s">
        <v>1140</v>
      </c>
      <c r="J67" s="1" t="s">
        <v>870</v>
      </c>
      <c r="K67" s="1" t="s">
        <v>1140</v>
      </c>
      <c r="L67" s="1" t="s">
        <v>1140</v>
      </c>
      <c r="M67" s="1" t="s">
        <v>871</v>
      </c>
      <c r="N67" s="1" t="s">
        <v>871</v>
      </c>
      <c r="O67" s="1" t="s">
        <v>872</v>
      </c>
      <c r="P67" s="1" t="s">
        <v>873</v>
      </c>
      <c r="Q67" s="1" t="s">
        <v>1141</v>
      </c>
      <c r="R67" s="1" t="s">
        <v>72</v>
      </c>
      <c r="S67" s="1" t="s">
        <v>34</v>
      </c>
      <c r="T67" s="1" t="s">
        <v>875</v>
      </c>
    </row>
    <row r="68" s="1" customFormat="1" spans="1:20">
      <c r="A68" s="1" t="s">
        <v>1142</v>
      </c>
      <c r="B68" s="1" t="s">
        <v>78</v>
      </c>
      <c r="C68" s="1" t="s">
        <v>1143</v>
      </c>
      <c r="D68" s="1" t="s">
        <v>1144</v>
      </c>
      <c r="E68" s="1" t="s">
        <v>1145</v>
      </c>
      <c r="F68" s="1" t="s">
        <v>79</v>
      </c>
      <c r="G68" s="1" t="s">
        <v>98</v>
      </c>
      <c r="H68" s="1" t="s">
        <v>868</v>
      </c>
      <c r="I68" s="1" t="s">
        <v>1146</v>
      </c>
      <c r="J68" s="1" t="s">
        <v>870</v>
      </c>
      <c r="K68" s="1" t="s">
        <v>1146</v>
      </c>
      <c r="L68" s="1" t="s">
        <v>1146</v>
      </c>
      <c r="M68" s="1" t="s">
        <v>871</v>
      </c>
      <c r="N68" s="1" t="s">
        <v>871</v>
      </c>
      <c r="O68" s="1" t="s">
        <v>872</v>
      </c>
      <c r="P68" s="1" t="s">
        <v>873</v>
      </c>
      <c r="Q68" s="1" t="s">
        <v>1147</v>
      </c>
      <c r="R68" s="1" t="s">
        <v>72</v>
      </c>
      <c r="S68" s="1" t="s">
        <v>34</v>
      </c>
      <c r="T68" s="1" t="s">
        <v>875</v>
      </c>
    </row>
    <row r="69" s="1" customFormat="1" spans="1:20">
      <c r="A69" s="1" t="s">
        <v>1148</v>
      </c>
      <c r="B69" s="1" t="s">
        <v>78</v>
      </c>
      <c r="C69" s="1" t="s">
        <v>1149</v>
      </c>
      <c r="D69" s="1" t="s">
        <v>1150</v>
      </c>
      <c r="E69" s="1" t="s">
        <v>1151</v>
      </c>
      <c r="F69" s="1" t="s">
        <v>79</v>
      </c>
      <c r="G69" s="1" t="s">
        <v>98</v>
      </c>
      <c r="H69" s="1" t="s">
        <v>868</v>
      </c>
      <c r="I69" s="1" t="s">
        <v>1152</v>
      </c>
      <c r="J69" s="1" t="s">
        <v>870</v>
      </c>
      <c r="K69" s="1" t="s">
        <v>1152</v>
      </c>
      <c r="L69" s="1" t="s">
        <v>1152</v>
      </c>
      <c r="M69" s="1" t="s">
        <v>871</v>
      </c>
      <c r="N69" s="1" t="s">
        <v>871</v>
      </c>
      <c r="O69" s="1" t="s">
        <v>872</v>
      </c>
      <c r="P69" s="1" t="s">
        <v>873</v>
      </c>
      <c r="Q69" s="1" t="s">
        <v>1153</v>
      </c>
      <c r="R69" s="1" t="s">
        <v>72</v>
      </c>
      <c r="S69" s="1" t="s">
        <v>34</v>
      </c>
      <c r="T69" s="1" t="s">
        <v>875</v>
      </c>
    </row>
    <row r="70" s="1" customFormat="1" spans="1:20">
      <c r="A70" s="1" t="s">
        <v>1154</v>
      </c>
      <c r="B70" s="1" t="s">
        <v>78</v>
      </c>
      <c r="C70" s="1" t="s">
        <v>1155</v>
      </c>
      <c r="D70" s="1" t="s">
        <v>1156</v>
      </c>
      <c r="E70" s="1" t="s">
        <v>1157</v>
      </c>
      <c r="F70" s="1" t="s">
        <v>78</v>
      </c>
      <c r="G70" s="1" t="s">
        <v>79</v>
      </c>
      <c r="H70" s="1" t="s">
        <v>868</v>
      </c>
      <c r="I70" s="1" t="s">
        <v>872</v>
      </c>
      <c r="J70" s="1" t="s">
        <v>870</v>
      </c>
      <c r="K70" s="1" t="s">
        <v>872</v>
      </c>
      <c r="L70" s="1" t="s">
        <v>872</v>
      </c>
      <c r="M70" s="1" t="s">
        <v>871</v>
      </c>
      <c r="N70" s="1" t="s">
        <v>871</v>
      </c>
      <c r="O70" s="1" t="s">
        <v>872</v>
      </c>
      <c r="P70" s="1" t="s">
        <v>873</v>
      </c>
      <c r="Q70" s="1" t="s">
        <v>1158</v>
      </c>
      <c r="R70" s="1" t="s">
        <v>72</v>
      </c>
      <c r="S70" s="1" t="s">
        <v>34</v>
      </c>
      <c r="T70" s="1" t="s">
        <v>875</v>
      </c>
    </row>
    <row r="71" s="1" customFormat="1" spans="1:20">
      <c r="A71" s="1" t="s">
        <v>532</v>
      </c>
      <c r="B71" s="1" t="s">
        <v>157</v>
      </c>
      <c r="C71" s="1" t="s">
        <v>1159</v>
      </c>
      <c r="D71" s="1" t="s">
        <v>534</v>
      </c>
      <c r="E71" s="1" t="s">
        <v>535</v>
      </c>
      <c r="F71" s="1" t="s">
        <v>79</v>
      </c>
      <c r="G71" s="1" t="s">
        <v>98</v>
      </c>
      <c r="H71" s="1" t="s">
        <v>868</v>
      </c>
      <c r="I71" s="1" t="s">
        <v>1160</v>
      </c>
      <c r="J71" s="1" t="s">
        <v>870</v>
      </c>
      <c r="K71" s="1" t="s">
        <v>1160</v>
      </c>
      <c r="L71" s="1" t="s">
        <v>1160</v>
      </c>
      <c r="M71" s="1" t="s">
        <v>871</v>
      </c>
      <c r="N71" s="1" t="s">
        <v>871</v>
      </c>
      <c r="O71" s="1" t="s">
        <v>872</v>
      </c>
      <c r="P71" s="1" t="s">
        <v>873</v>
      </c>
      <c r="Q71" s="1" t="s">
        <v>1161</v>
      </c>
      <c r="R71" s="1" t="s">
        <v>72</v>
      </c>
      <c r="S71" s="1" t="s">
        <v>34</v>
      </c>
      <c r="T71" s="1" t="s">
        <v>875</v>
      </c>
    </row>
    <row r="72" s="1" customFormat="1" spans="1:20">
      <c r="A72" s="1" t="s">
        <v>413</v>
      </c>
      <c r="B72" s="1" t="s">
        <v>157</v>
      </c>
      <c r="C72" s="1" t="s">
        <v>1162</v>
      </c>
      <c r="D72" s="1" t="s">
        <v>415</v>
      </c>
      <c r="E72" s="1" t="s">
        <v>416</v>
      </c>
      <c r="F72" s="1" t="s">
        <v>79</v>
      </c>
      <c r="G72" s="1" t="s">
        <v>98</v>
      </c>
      <c r="H72" s="1" t="s">
        <v>868</v>
      </c>
      <c r="I72" s="1" t="s">
        <v>1163</v>
      </c>
      <c r="J72" s="1" t="s">
        <v>870</v>
      </c>
      <c r="K72" s="1" t="s">
        <v>1163</v>
      </c>
      <c r="L72" s="1" t="s">
        <v>1163</v>
      </c>
      <c r="M72" s="1" t="s">
        <v>871</v>
      </c>
      <c r="N72" s="1" t="s">
        <v>871</v>
      </c>
      <c r="O72" s="1" t="s">
        <v>872</v>
      </c>
      <c r="P72" s="1" t="s">
        <v>873</v>
      </c>
      <c r="Q72" s="1" t="s">
        <v>1164</v>
      </c>
      <c r="R72" s="1" t="s">
        <v>72</v>
      </c>
      <c r="S72" s="1" t="s">
        <v>34</v>
      </c>
      <c r="T72" s="1" t="s">
        <v>875</v>
      </c>
    </row>
    <row r="73" s="1" customFormat="1" spans="1:20">
      <c r="A73" s="1" t="s">
        <v>1165</v>
      </c>
      <c r="B73" s="1" t="s">
        <v>157</v>
      </c>
      <c r="C73" s="1" t="s">
        <v>1166</v>
      </c>
      <c r="D73" s="1" t="s">
        <v>641</v>
      </c>
      <c r="E73" s="1" t="s">
        <v>1167</v>
      </c>
      <c r="F73" s="1" t="s">
        <v>79</v>
      </c>
      <c r="G73" s="1" t="s">
        <v>98</v>
      </c>
      <c r="H73" s="1" t="s">
        <v>868</v>
      </c>
      <c r="I73" s="1" t="s">
        <v>1168</v>
      </c>
      <c r="J73" s="1" t="s">
        <v>870</v>
      </c>
      <c r="K73" s="1" t="s">
        <v>1168</v>
      </c>
      <c r="L73" s="1" t="s">
        <v>1168</v>
      </c>
      <c r="M73" s="1" t="s">
        <v>871</v>
      </c>
      <c r="N73" s="1" t="s">
        <v>871</v>
      </c>
      <c r="O73" s="1" t="s">
        <v>872</v>
      </c>
      <c r="P73" s="1" t="s">
        <v>873</v>
      </c>
      <c r="Q73" s="1" t="s">
        <v>1169</v>
      </c>
      <c r="R73" s="1" t="s">
        <v>72</v>
      </c>
      <c r="S73" s="1" t="s">
        <v>34</v>
      </c>
      <c r="T73" s="1" t="s">
        <v>875</v>
      </c>
    </row>
    <row r="74" s="1" customFormat="1" spans="1:20">
      <c r="A74" s="1" t="s">
        <v>1170</v>
      </c>
      <c r="B74" s="1" t="s">
        <v>157</v>
      </c>
      <c r="C74" s="1" t="s">
        <v>1171</v>
      </c>
      <c r="D74" s="1" t="s">
        <v>1172</v>
      </c>
      <c r="E74" s="1" t="s">
        <v>1173</v>
      </c>
      <c r="F74" s="1" t="s">
        <v>79</v>
      </c>
      <c r="G74" s="1" t="s">
        <v>98</v>
      </c>
      <c r="H74" s="1" t="s">
        <v>868</v>
      </c>
      <c r="I74" s="1" t="s">
        <v>1127</v>
      </c>
      <c r="J74" s="1" t="s">
        <v>870</v>
      </c>
      <c r="K74" s="1" t="s">
        <v>1127</v>
      </c>
      <c r="L74" s="1" t="s">
        <v>1127</v>
      </c>
      <c r="M74" s="1" t="s">
        <v>871</v>
      </c>
      <c r="N74" s="1" t="s">
        <v>871</v>
      </c>
      <c r="O74" s="1" t="s">
        <v>872</v>
      </c>
      <c r="P74" s="1" t="s">
        <v>873</v>
      </c>
      <c r="Q74" s="1" t="s">
        <v>1174</v>
      </c>
      <c r="R74" s="1" t="s">
        <v>72</v>
      </c>
      <c r="S74" s="1" t="s">
        <v>34</v>
      </c>
      <c r="T74" s="1" t="s">
        <v>875</v>
      </c>
    </row>
    <row r="75" s="1" customFormat="1" spans="1:20">
      <c r="A75" s="1" t="s">
        <v>425</v>
      </c>
      <c r="B75" s="1" t="s">
        <v>157</v>
      </c>
      <c r="C75" s="1" t="s">
        <v>1175</v>
      </c>
      <c r="D75" s="1" t="s">
        <v>1176</v>
      </c>
      <c r="E75" s="1" t="s">
        <v>428</v>
      </c>
      <c r="F75" s="1" t="s">
        <v>79</v>
      </c>
      <c r="G75" s="1" t="s">
        <v>98</v>
      </c>
      <c r="H75" s="1" t="s">
        <v>868</v>
      </c>
      <c r="I75" s="1" t="s">
        <v>1069</v>
      </c>
      <c r="J75" s="1" t="s">
        <v>870</v>
      </c>
      <c r="K75" s="1" t="s">
        <v>1069</v>
      </c>
      <c r="L75" s="1" t="s">
        <v>1069</v>
      </c>
      <c r="M75" s="1" t="s">
        <v>871</v>
      </c>
      <c r="N75" s="1" t="s">
        <v>871</v>
      </c>
      <c r="O75" s="1" t="s">
        <v>872</v>
      </c>
      <c r="P75" s="1" t="s">
        <v>873</v>
      </c>
      <c r="Q75" s="1" t="s">
        <v>1177</v>
      </c>
      <c r="R75" s="1" t="s">
        <v>72</v>
      </c>
      <c r="S75" s="1" t="s">
        <v>34</v>
      </c>
      <c r="T75" s="1" t="s">
        <v>875</v>
      </c>
    </row>
    <row r="76" s="1" customFormat="1" spans="1:20">
      <c r="A76" s="1" t="s">
        <v>432</v>
      </c>
      <c r="B76" s="1" t="s">
        <v>157</v>
      </c>
      <c r="C76" s="1" t="s">
        <v>1178</v>
      </c>
      <c r="D76" s="1" t="s">
        <v>1176</v>
      </c>
      <c r="E76" s="1" t="s">
        <v>433</v>
      </c>
      <c r="F76" s="1" t="s">
        <v>79</v>
      </c>
      <c r="G76" s="1" t="s">
        <v>98</v>
      </c>
      <c r="H76" s="1" t="s">
        <v>868</v>
      </c>
      <c r="I76" s="1" t="s">
        <v>1069</v>
      </c>
      <c r="J76" s="1" t="s">
        <v>870</v>
      </c>
      <c r="K76" s="1" t="s">
        <v>1069</v>
      </c>
      <c r="L76" s="1" t="s">
        <v>1069</v>
      </c>
      <c r="M76" s="1" t="s">
        <v>871</v>
      </c>
      <c r="N76" s="1" t="s">
        <v>871</v>
      </c>
      <c r="O76" s="1" t="s">
        <v>872</v>
      </c>
      <c r="P76" s="1" t="s">
        <v>873</v>
      </c>
      <c r="Q76" s="1" t="s">
        <v>1179</v>
      </c>
      <c r="R76" s="1" t="s">
        <v>72</v>
      </c>
      <c r="S76" s="1" t="s">
        <v>34</v>
      </c>
      <c r="T76" s="1" t="s">
        <v>875</v>
      </c>
    </row>
    <row r="77" s="1" customFormat="1" spans="1:20">
      <c r="A77" s="1" t="s">
        <v>639</v>
      </c>
      <c r="B77" s="1" t="s">
        <v>157</v>
      </c>
      <c r="C77" s="1" t="s">
        <v>1180</v>
      </c>
      <c r="D77" s="1" t="s">
        <v>641</v>
      </c>
      <c r="E77" s="1" t="s">
        <v>642</v>
      </c>
      <c r="F77" s="1" t="s">
        <v>79</v>
      </c>
      <c r="G77" s="1" t="s">
        <v>98</v>
      </c>
      <c r="H77" s="1" t="s">
        <v>868</v>
      </c>
      <c r="I77" s="1" t="s">
        <v>1181</v>
      </c>
      <c r="J77" s="1" t="s">
        <v>870</v>
      </c>
      <c r="K77" s="1" t="s">
        <v>1181</v>
      </c>
      <c r="L77" s="1" t="s">
        <v>1181</v>
      </c>
      <c r="M77" s="1" t="s">
        <v>871</v>
      </c>
      <c r="N77" s="1" t="s">
        <v>871</v>
      </c>
      <c r="O77" s="1" t="s">
        <v>872</v>
      </c>
      <c r="P77" s="1" t="s">
        <v>873</v>
      </c>
      <c r="Q77" s="1" t="s">
        <v>1182</v>
      </c>
      <c r="R77" s="1" t="s">
        <v>72</v>
      </c>
      <c r="S77" s="1" t="s">
        <v>34</v>
      </c>
      <c r="T77" s="1" t="s">
        <v>875</v>
      </c>
    </row>
    <row r="78" s="1" customFormat="1" spans="1:20">
      <c r="A78" s="1" t="s">
        <v>649</v>
      </c>
      <c r="B78" s="1" t="s">
        <v>157</v>
      </c>
      <c r="C78" s="1" t="s">
        <v>1183</v>
      </c>
      <c r="D78" s="1" t="s">
        <v>641</v>
      </c>
      <c r="E78" s="1" t="s">
        <v>650</v>
      </c>
      <c r="F78" s="1" t="s">
        <v>79</v>
      </c>
      <c r="G78" s="1" t="s">
        <v>98</v>
      </c>
      <c r="H78" s="1" t="s">
        <v>868</v>
      </c>
      <c r="I78" s="1" t="s">
        <v>1181</v>
      </c>
      <c r="J78" s="1" t="s">
        <v>870</v>
      </c>
      <c r="K78" s="1" t="s">
        <v>1181</v>
      </c>
      <c r="L78" s="1" t="s">
        <v>1181</v>
      </c>
      <c r="M78" s="1" t="s">
        <v>871</v>
      </c>
      <c r="N78" s="1" t="s">
        <v>871</v>
      </c>
      <c r="O78" s="1" t="s">
        <v>872</v>
      </c>
      <c r="P78" s="1" t="s">
        <v>873</v>
      </c>
      <c r="Q78" s="1" t="s">
        <v>1184</v>
      </c>
      <c r="R78" s="1" t="s">
        <v>72</v>
      </c>
      <c r="S78" s="1" t="s">
        <v>34</v>
      </c>
      <c r="T78" s="1" t="s">
        <v>875</v>
      </c>
    </row>
    <row r="79" s="1" customFormat="1" spans="1:20">
      <c r="A79" s="1" t="s">
        <v>647</v>
      </c>
      <c r="B79" s="1" t="s">
        <v>157</v>
      </c>
      <c r="C79" s="1" t="s">
        <v>1185</v>
      </c>
      <c r="D79" s="1" t="s">
        <v>641</v>
      </c>
      <c r="E79" s="1" t="s">
        <v>648</v>
      </c>
      <c r="F79" s="1" t="s">
        <v>79</v>
      </c>
      <c r="G79" s="1" t="s">
        <v>98</v>
      </c>
      <c r="H79" s="1" t="s">
        <v>868</v>
      </c>
      <c r="I79" s="1" t="s">
        <v>1181</v>
      </c>
      <c r="J79" s="1" t="s">
        <v>870</v>
      </c>
      <c r="K79" s="1" t="s">
        <v>1181</v>
      </c>
      <c r="L79" s="1" t="s">
        <v>1181</v>
      </c>
      <c r="M79" s="1" t="s">
        <v>871</v>
      </c>
      <c r="N79" s="1" t="s">
        <v>871</v>
      </c>
      <c r="O79" s="1" t="s">
        <v>872</v>
      </c>
      <c r="P79" s="1" t="s">
        <v>873</v>
      </c>
      <c r="Q79" s="1" t="s">
        <v>1186</v>
      </c>
      <c r="R79" s="1" t="s">
        <v>72</v>
      </c>
      <c r="S79" s="1" t="s">
        <v>34</v>
      </c>
      <c r="T79" s="1" t="s">
        <v>875</v>
      </c>
    </row>
    <row r="80" s="1" customFormat="1" spans="1:20">
      <c r="A80" s="1" t="s">
        <v>658</v>
      </c>
      <c r="B80" s="1" t="s">
        <v>157</v>
      </c>
      <c r="C80" s="1" t="s">
        <v>1187</v>
      </c>
      <c r="D80" s="1" t="s">
        <v>660</v>
      </c>
      <c r="E80" s="1" t="s">
        <v>661</v>
      </c>
      <c r="F80" s="1" t="s">
        <v>79</v>
      </c>
      <c r="G80" s="1" t="s">
        <v>98</v>
      </c>
      <c r="H80" s="1" t="s">
        <v>868</v>
      </c>
      <c r="I80" s="1" t="s">
        <v>1188</v>
      </c>
      <c r="J80" s="1" t="s">
        <v>870</v>
      </c>
      <c r="K80" s="1" t="s">
        <v>1188</v>
      </c>
      <c r="L80" s="1" t="s">
        <v>1188</v>
      </c>
      <c r="M80" s="1" t="s">
        <v>871</v>
      </c>
      <c r="N80" s="1" t="s">
        <v>871</v>
      </c>
      <c r="O80" s="1" t="s">
        <v>872</v>
      </c>
      <c r="P80" s="1" t="s">
        <v>873</v>
      </c>
      <c r="Q80" s="1" t="s">
        <v>1189</v>
      </c>
      <c r="R80" s="1" t="s">
        <v>72</v>
      </c>
      <c r="S80" s="1" t="s">
        <v>34</v>
      </c>
      <c r="T80" s="1" t="s">
        <v>875</v>
      </c>
    </row>
    <row r="81" s="1" customFormat="1" spans="1:20">
      <c r="A81" s="1" t="s">
        <v>651</v>
      </c>
      <c r="B81" s="1" t="s">
        <v>157</v>
      </c>
      <c r="C81" s="1" t="s">
        <v>1190</v>
      </c>
      <c r="D81" s="1" t="s">
        <v>653</v>
      </c>
      <c r="E81" s="1" t="s">
        <v>654</v>
      </c>
      <c r="F81" s="1" t="s">
        <v>78</v>
      </c>
      <c r="G81" s="1" t="s">
        <v>98</v>
      </c>
      <c r="H81" s="1" t="s">
        <v>868</v>
      </c>
      <c r="I81" s="1" t="s">
        <v>1191</v>
      </c>
      <c r="J81" s="1" t="s">
        <v>870</v>
      </c>
      <c r="K81" s="1" t="s">
        <v>1191</v>
      </c>
      <c r="L81" s="1" t="s">
        <v>1191</v>
      </c>
      <c r="M81" s="1" t="s">
        <v>871</v>
      </c>
      <c r="N81" s="1" t="s">
        <v>871</v>
      </c>
      <c r="O81" s="1" t="s">
        <v>872</v>
      </c>
      <c r="P81" s="1" t="s">
        <v>873</v>
      </c>
      <c r="Q81" s="1" t="s">
        <v>1192</v>
      </c>
      <c r="R81" s="1" t="s">
        <v>72</v>
      </c>
      <c r="S81" s="1" t="s">
        <v>34</v>
      </c>
      <c r="T81" s="1" t="s">
        <v>875</v>
      </c>
    </row>
    <row r="82" s="1" customFormat="1" spans="1:20">
      <c r="A82" s="1" t="s">
        <v>737</v>
      </c>
      <c r="B82" s="1" t="s">
        <v>157</v>
      </c>
      <c r="C82" s="1" t="s">
        <v>1193</v>
      </c>
      <c r="D82" s="1" t="s">
        <v>739</v>
      </c>
      <c r="E82" s="1" t="s">
        <v>740</v>
      </c>
      <c r="F82" s="1" t="s">
        <v>79</v>
      </c>
      <c r="G82" s="1" t="s">
        <v>98</v>
      </c>
      <c r="H82" s="1" t="s">
        <v>868</v>
      </c>
      <c r="I82" s="1" t="s">
        <v>1194</v>
      </c>
      <c r="J82" s="1" t="s">
        <v>870</v>
      </c>
      <c r="K82" s="1" t="s">
        <v>1194</v>
      </c>
      <c r="L82" s="1" t="s">
        <v>1194</v>
      </c>
      <c r="M82" s="1" t="s">
        <v>871</v>
      </c>
      <c r="N82" s="1" t="s">
        <v>871</v>
      </c>
      <c r="O82" s="1" t="s">
        <v>872</v>
      </c>
      <c r="P82" s="1" t="s">
        <v>873</v>
      </c>
      <c r="Q82" s="1" t="s">
        <v>1195</v>
      </c>
      <c r="R82" s="1" t="s">
        <v>72</v>
      </c>
      <c r="S82" s="1" t="s">
        <v>34</v>
      </c>
      <c r="T82" s="1" t="s">
        <v>875</v>
      </c>
    </row>
    <row r="83" s="1" customFormat="1" spans="1:20">
      <c r="A83" s="1" t="s">
        <v>1196</v>
      </c>
      <c r="B83" s="1" t="s">
        <v>157</v>
      </c>
      <c r="C83" s="1" t="s">
        <v>1197</v>
      </c>
      <c r="D83" s="1" t="s">
        <v>1198</v>
      </c>
      <c r="E83" s="1" t="s">
        <v>1199</v>
      </c>
      <c r="F83" s="1" t="s">
        <v>79</v>
      </c>
      <c r="G83" s="1" t="s">
        <v>98</v>
      </c>
      <c r="H83" s="1" t="s">
        <v>868</v>
      </c>
      <c r="I83" s="1" t="s">
        <v>1200</v>
      </c>
      <c r="J83" s="1" t="s">
        <v>870</v>
      </c>
      <c r="K83" s="1" t="s">
        <v>1200</v>
      </c>
      <c r="L83" s="1" t="s">
        <v>1200</v>
      </c>
      <c r="M83" s="1" t="s">
        <v>871</v>
      </c>
      <c r="N83" s="1" t="s">
        <v>871</v>
      </c>
      <c r="O83" s="1" t="s">
        <v>872</v>
      </c>
      <c r="P83" s="1" t="s">
        <v>873</v>
      </c>
      <c r="Q83" s="1" t="s">
        <v>1201</v>
      </c>
      <c r="R83" s="1" t="s">
        <v>72</v>
      </c>
      <c r="S83" s="1" t="s">
        <v>34</v>
      </c>
      <c r="T83" s="1" t="s">
        <v>875</v>
      </c>
    </row>
    <row r="84" s="1" customFormat="1" spans="1:20">
      <c r="A84" s="1" t="s">
        <v>729</v>
      </c>
      <c r="B84" s="1" t="s">
        <v>157</v>
      </c>
      <c r="C84" s="1" t="s">
        <v>1202</v>
      </c>
      <c r="D84" s="1" t="s">
        <v>731</v>
      </c>
      <c r="E84" s="1" t="s">
        <v>732</v>
      </c>
      <c r="F84" s="1" t="s">
        <v>79</v>
      </c>
      <c r="G84" s="1" t="s">
        <v>98</v>
      </c>
      <c r="H84" s="1" t="s">
        <v>868</v>
      </c>
      <c r="I84" s="1" t="s">
        <v>1203</v>
      </c>
      <c r="J84" s="1" t="s">
        <v>870</v>
      </c>
      <c r="K84" s="1" t="s">
        <v>1203</v>
      </c>
      <c r="L84" s="1" t="s">
        <v>1203</v>
      </c>
      <c r="M84" s="1" t="s">
        <v>871</v>
      </c>
      <c r="N84" s="1" t="s">
        <v>871</v>
      </c>
      <c r="O84" s="1" t="s">
        <v>872</v>
      </c>
      <c r="P84" s="1" t="s">
        <v>873</v>
      </c>
      <c r="Q84" s="1" t="s">
        <v>1204</v>
      </c>
      <c r="R84" s="1" t="s">
        <v>72</v>
      </c>
      <c r="S84" s="1" t="s">
        <v>34</v>
      </c>
      <c r="T84" s="1" t="s">
        <v>875</v>
      </c>
    </row>
    <row r="85" s="1" customFormat="1" spans="1:20">
      <c r="A85" s="1" t="s">
        <v>1205</v>
      </c>
      <c r="B85" s="1" t="s">
        <v>157</v>
      </c>
      <c r="C85" s="1" t="s">
        <v>1206</v>
      </c>
      <c r="D85" s="1" t="s">
        <v>1207</v>
      </c>
      <c r="E85" s="1" t="s">
        <v>1208</v>
      </c>
      <c r="F85" s="1" t="s">
        <v>78</v>
      </c>
      <c r="G85" s="1" t="s">
        <v>79</v>
      </c>
      <c r="H85" s="1" t="s">
        <v>868</v>
      </c>
      <c r="I85" s="1" t="s">
        <v>872</v>
      </c>
      <c r="J85" s="1" t="s">
        <v>870</v>
      </c>
      <c r="K85" s="1" t="s">
        <v>872</v>
      </c>
      <c r="L85" s="1" t="s">
        <v>872</v>
      </c>
      <c r="M85" s="1" t="s">
        <v>871</v>
      </c>
      <c r="N85" s="1" t="s">
        <v>871</v>
      </c>
      <c r="O85" s="1" t="s">
        <v>872</v>
      </c>
      <c r="P85" s="1" t="s">
        <v>873</v>
      </c>
      <c r="Q85" s="1" t="s">
        <v>1209</v>
      </c>
      <c r="R85" s="1" t="s">
        <v>72</v>
      </c>
      <c r="S85" s="1" t="s">
        <v>34</v>
      </c>
      <c r="T85" s="1" t="s">
        <v>875</v>
      </c>
    </row>
    <row r="86" s="1" customFormat="1" spans="1:20">
      <c r="A86" s="1" t="s">
        <v>1210</v>
      </c>
      <c r="B86" s="1" t="s">
        <v>157</v>
      </c>
      <c r="C86" s="1" t="s">
        <v>1211</v>
      </c>
      <c r="D86" s="1" t="s">
        <v>1212</v>
      </c>
      <c r="E86" s="1" t="s">
        <v>1213</v>
      </c>
      <c r="F86" s="1" t="s">
        <v>79</v>
      </c>
      <c r="G86" s="1" t="s">
        <v>98</v>
      </c>
      <c r="H86" s="1" t="s">
        <v>868</v>
      </c>
      <c r="I86" s="1" t="s">
        <v>872</v>
      </c>
      <c r="J86" s="1" t="s">
        <v>870</v>
      </c>
      <c r="K86" s="1" t="s">
        <v>872</v>
      </c>
      <c r="L86" s="1" t="s">
        <v>872</v>
      </c>
      <c r="M86" s="1" t="s">
        <v>871</v>
      </c>
      <c r="N86" s="1" t="s">
        <v>871</v>
      </c>
      <c r="O86" s="1" t="s">
        <v>872</v>
      </c>
      <c r="P86" s="1" t="s">
        <v>873</v>
      </c>
      <c r="Q86" s="1" t="s">
        <v>1214</v>
      </c>
      <c r="R86" s="1" t="s">
        <v>72</v>
      </c>
      <c r="S86" s="1" t="s">
        <v>34</v>
      </c>
      <c r="T86" s="1" t="s">
        <v>875</v>
      </c>
    </row>
    <row r="87" s="1" customFormat="1" spans="1:20">
      <c r="A87" s="1" t="s">
        <v>153</v>
      </c>
      <c r="B87" s="1" t="s">
        <v>157</v>
      </c>
      <c r="C87" s="1" t="s">
        <v>1215</v>
      </c>
      <c r="D87" s="1" t="s">
        <v>155</v>
      </c>
      <c r="E87" s="1" t="s">
        <v>156</v>
      </c>
      <c r="F87" s="1" t="s">
        <v>79</v>
      </c>
      <c r="G87" s="1" t="s">
        <v>98</v>
      </c>
      <c r="H87" s="1" t="s">
        <v>868</v>
      </c>
      <c r="I87" s="1" t="s">
        <v>1216</v>
      </c>
      <c r="J87" s="1" t="s">
        <v>870</v>
      </c>
      <c r="K87" s="1" t="s">
        <v>1216</v>
      </c>
      <c r="L87" s="1" t="s">
        <v>1216</v>
      </c>
      <c r="M87" s="1" t="s">
        <v>871</v>
      </c>
      <c r="N87" s="1" t="s">
        <v>871</v>
      </c>
      <c r="O87" s="1" t="s">
        <v>872</v>
      </c>
      <c r="P87" s="1" t="s">
        <v>873</v>
      </c>
      <c r="Q87" s="1" t="s">
        <v>1217</v>
      </c>
      <c r="R87" s="1" t="s">
        <v>72</v>
      </c>
      <c r="S87" s="1" t="s">
        <v>34</v>
      </c>
      <c r="T87" s="1" t="s">
        <v>875</v>
      </c>
    </row>
    <row r="88" s="1" customFormat="1" spans="1:20">
      <c r="A88" s="1" t="s">
        <v>632</v>
      </c>
      <c r="B88" s="1" t="s">
        <v>157</v>
      </c>
      <c r="C88" s="1" t="s">
        <v>1218</v>
      </c>
      <c r="D88" s="1" t="s">
        <v>634</v>
      </c>
      <c r="E88" s="1" t="s">
        <v>635</v>
      </c>
      <c r="F88" s="1" t="s">
        <v>79</v>
      </c>
      <c r="G88" s="1" t="s">
        <v>98</v>
      </c>
      <c r="H88" s="1" t="s">
        <v>868</v>
      </c>
      <c r="I88" s="1" t="s">
        <v>1219</v>
      </c>
      <c r="J88" s="1" t="s">
        <v>870</v>
      </c>
      <c r="K88" s="1" t="s">
        <v>1219</v>
      </c>
      <c r="L88" s="1" t="s">
        <v>1219</v>
      </c>
      <c r="M88" s="1" t="s">
        <v>871</v>
      </c>
      <c r="N88" s="1" t="s">
        <v>871</v>
      </c>
      <c r="O88" s="1" t="s">
        <v>872</v>
      </c>
      <c r="P88" s="1" t="s">
        <v>873</v>
      </c>
      <c r="Q88" s="1" t="s">
        <v>1220</v>
      </c>
      <c r="R88" s="1" t="s">
        <v>72</v>
      </c>
      <c r="S88" s="1" t="s">
        <v>34</v>
      </c>
      <c r="T88" s="1" t="s">
        <v>875</v>
      </c>
    </row>
    <row r="89" s="1" customFormat="1" spans="1:20">
      <c r="A89" s="1" t="s">
        <v>1221</v>
      </c>
      <c r="B89" s="1" t="s">
        <v>157</v>
      </c>
      <c r="C89" s="1" t="s">
        <v>1222</v>
      </c>
      <c r="D89" s="1" t="s">
        <v>660</v>
      </c>
      <c r="E89" s="1" t="s">
        <v>1223</v>
      </c>
      <c r="F89" s="1" t="s">
        <v>78</v>
      </c>
      <c r="G89" s="1" t="s">
        <v>98</v>
      </c>
      <c r="H89" s="1" t="s">
        <v>868</v>
      </c>
      <c r="I89" s="1" t="s">
        <v>872</v>
      </c>
      <c r="J89" s="1" t="s">
        <v>870</v>
      </c>
      <c r="K89" s="1" t="s">
        <v>872</v>
      </c>
      <c r="L89" s="1" t="s">
        <v>872</v>
      </c>
      <c r="M89" s="1" t="s">
        <v>871</v>
      </c>
      <c r="N89" s="1" t="s">
        <v>871</v>
      </c>
      <c r="O89" s="1" t="s">
        <v>872</v>
      </c>
      <c r="P89" s="1" t="s">
        <v>873</v>
      </c>
      <c r="Q89" s="1" t="s">
        <v>1224</v>
      </c>
      <c r="R89" s="1" t="s">
        <v>72</v>
      </c>
      <c r="S89" s="1" t="s">
        <v>34</v>
      </c>
      <c r="T89" s="1" t="s">
        <v>875</v>
      </c>
    </row>
    <row r="90" s="1" customFormat="1" spans="1:20">
      <c r="A90" s="1" t="s">
        <v>1225</v>
      </c>
      <c r="B90" s="1" t="s">
        <v>157</v>
      </c>
      <c r="C90" s="1" t="s">
        <v>1226</v>
      </c>
      <c r="D90" s="1" t="s">
        <v>1227</v>
      </c>
      <c r="E90" s="1" t="s">
        <v>1228</v>
      </c>
      <c r="F90" s="1" t="s">
        <v>79</v>
      </c>
      <c r="G90" s="1" t="s">
        <v>98</v>
      </c>
      <c r="H90" s="1" t="s">
        <v>868</v>
      </c>
      <c r="I90" s="1" t="s">
        <v>1229</v>
      </c>
      <c r="J90" s="1" t="s">
        <v>870</v>
      </c>
      <c r="K90" s="1" t="s">
        <v>1229</v>
      </c>
      <c r="L90" s="1" t="s">
        <v>1229</v>
      </c>
      <c r="M90" s="1" t="s">
        <v>871</v>
      </c>
      <c r="N90" s="1" t="s">
        <v>871</v>
      </c>
      <c r="O90" s="1" t="s">
        <v>872</v>
      </c>
      <c r="P90" s="1" t="s">
        <v>873</v>
      </c>
      <c r="Q90" s="1" t="s">
        <v>1230</v>
      </c>
      <c r="R90" s="1" t="s">
        <v>72</v>
      </c>
      <c r="S90" s="1" t="s">
        <v>34</v>
      </c>
      <c r="T90" s="1" t="s">
        <v>875</v>
      </c>
    </row>
    <row r="91" s="1" customFormat="1" spans="1:20">
      <c r="A91" s="1" t="s">
        <v>620</v>
      </c>
      <c r="B91" s="1" t="s">
        <v>157</v>
      </c>
      <c r="C91" s="1" t="s">
        <v>1231</v>
      </c>
      <c r="D91" s="1" t="s">
        <v>583</v>
      </c>
      <c r="E91" s="1" t="s">
        <v>621</v>
      </c>
      <c r="F91" s="1" t="s">
        <v>79</v>
      </c>
      <c r="G91" s="1" t="s">
        <v>98</v>
      </c>
      <c r="H91" s="1" t="s">
        <v>868</v>
      </c>
      <c r="I91" s="1" t="s">
        <v>1232</v>
      </c>
      <c r="J91" s="1" t="s">
        <v>870</v>
      </c>
      <c r="K91" s="1" t="s">
        <v>1232</v>
      </c>
      <c r="L91" s="1" t="s">
        <v>1232</v>
      </c>
      <c r="M91" s="1" t="s">
        <v>871</v>
      </c>
      <c r="N91" s="1" t="s">
        <v>871</v>
      </c>
      <c r="O91" s="1" t="s">
        <v>872</v>
      </c>
      <c r="P91" s="1" t="s">
        <v>873</v>
      </c>
      <c r="Q91" s="1" t="s">
        <v>1233</v>
      </c>
      <c r="R91" s="1" t="s">
        <v>72</v>
      </c>
      <c r="S91" s="1" t="s">
        <v>34</v>
      </c>
      <c r="T91" s="1" t="s">
        <v>875</v>
      </c>
    </row>
    <row r="92" s="1" customFormat="1" spans="1:20">
      <c r="A92" s="1" t="s">
        <v>274</v>
      </c>
      <c r="B92" s="1" t="s">
        <v>157</v>
      </c>
      <c r="C92" s="1" t="s">
        <v>1234</v>
      </c>
      <c r="D92" s="1" t="s">
        <v>1235</v>
      </c>
      <c r="E92" s="1" t="s">
        <v>277</v>
      </c>
      <c r="F92" s="1" t="s">
        <v>78</v>
      </c>
      <c r="G92" s="1" t="s">
        <v>98</v>
      </c>
      <c r="H92" s="1" t="s">
        <v>868</v>
      </c>
      <c r="I92" s="1" t="s">
        <v>1236</v>
      </c>
      <c r="J92" s="1" t="s">
        <v>870</v>
      </c>
      <c r="K92" s="1" t="s">
        <v>1236</v>
      </c>
      <c r="L92" s="1" t="s">
        <v>1236</v>
      </c>
      <c r="M92" s="1" t="s">
        <v>871</v>
      </c>
      <c r="N92" s="1" t="s">
        <v>871</v>
      </c>
      <c r="O92" s="1" t="s">
        <v>872</v>
      </c>
      <c r="P92" s="1" t="s">
        <v>873</v>
      </c>
      <c r="Q92" s="1" t="s">
        <v>1237</v>
      </c>
      <c r="R92" s="1" t="s">
        <v>72</v>
      </c>
      <c r="S92" s="1" t="s">
        <v>34</v>
      </c>
      <c r="T92" s="1" t="s">
        <v>875</v>
      </c>
    </row>
    <row r="93" s="1" customFormat="1" spans="1:20">
      <c r="A93" s="1" t="s">
        <v>1238</v>
      </c>
      <c r="B93" s="1" t="s">
        <v>157</v>
      </c>
      <c r="C93" s="1" t="s">
        <v>1239</v>
      </c>
      <c r="D93" s="1" t="s">
        <v>1240</v>
      </c>
      <c r="E93" s="1" t="s">
        <v>1241</v>
      </c>
      <c r="F93" s="1" t="s">
        <v>79</v>
      </c>
      <c r="G93" s="1" t="s">
        <v>98</v>
      </c>
      <c r="H93" s="1" t="s">
        <v>868</v>
      </c>
      <c r="I93" s="1" t="s">
        <v>1242</v>
      </c>
      <c r="J93" s="1" t="s">
        <v>870</v>
      </c>
      <c r="K93" s="1" t="s">
        <v>1242</v>
      </c>
      <c r="L93" s="1" t="s">
        <v>1242</v>
      </c>
      <c r="M93" s="1" t="s">
        <v>871</v>
      </c>
      <c r="N93" s="1" t="s">
        <v>871</v>
      </c>
      <c r="O93" s="1" t="s">
        <v>872</v>
      </c>
      <c r="P93" s="1" t="s">
        <v>873</v>
      </c>
      <c r="Q93" s="1" t="s">
        <v>1243</v>
      </c>
      <c r="R93" s="1" t="s">
        <v>72</v>
      </c>
      <c r="S93" s="1" t="s">
        <v>34</v>
      </c>
      <c r="T93" s="1" t="s">
        <v>875</v>
      </c>
    </row>
    <row r="94" s="1" customFormat="1" spans="1:20">
      <c r="A94" s="1" t="s">
        <v>603</v>
      </c>
      <c r="B94" s="1" t="s">
        <v>157</v>
      </c>
      <c r="C94" s="1" t="s">
        <v>1244</v>
      </c>
      <c r="D94" s="1" t="s">
        <v>605</v>
      </c>
      <c r="E94" s="1" t="s">
        <v>606</v>
      </c>
      <c r="F94" s="1" t="s">
        <v>79</v>
      </c>
      <c r="G94" s="1" t="s">
        <v>98</v>
      </c>
      <c r="H94" s="1" t="s">
        <v>868</v>
      </c>
      <c r="I94" s="1" t="s">
        <v>1245</v>
      </c>
      <c r="J94" s="1" t="s">
        <v>870</v>
      </c>
      <c r="K94" s="1" t="s">
        <v>1245</v>
      </c>
      <c r="L94" s="1" t="s">
        <v>1245</v>
      </c>
      <c r="M94" s="1" t="s">
        <v>871</v>
      </c>
      <c r="N94" s="1" t="s">
        <v>871</v>
      </c>
      <c r="O94" s="1" t="s">
        <v>872</v>
      </c>
      <c r="P94" s="1" t="s">
        <v>873</v>
      </c>
      <c r="Q94" s="1" t="s">
        <v>1246</v>
      </c>
      <c r="R94" s="1" t="s">
        <v>72</v>
      </c>
      <c r="S94" s="1" t="s">
        <v>34</v>
      </c>
      <c r="T94" s="1" t="s">
        <v>875</v>
      </c>
    </row>
    <row r="95" s="1" customFormat="1" spans="1:20">
      <c r="A95" s="1" t="s">
        <v>776</v>
      </c>
      <c r="B95" s="1" t="s">
        <v>157</v>
      </c>
      <c r="C95" s="1" t="s">
        <v>1247</v>
      </c>
      <c r="D95" s="1" t="s">
        <v>778</v>
      </c>
      <c r="E95" s="1" t="s">
        <v>1248</v>
      </c>
      <c r="F95" s="1" t="s">
        <v>79</v>
      </c>
      <c r="G95" s="1" t="s">
        <v>98</v>
      </c>
      <c r="H95" s="1" t="s">
        <v>868</v>
      </c>
      <c r="I95" s="1" t="s">
        <v>1249</v>
      </c>
      <c r="J95" s="1" t="s">
        <v>870</v>
      </c>
      <c r="K95" s="1" t="s">
        <v>1249</v>
      </c>
      <c r="L95" s="1" t="s">
        <v>1249</v>
      </c>
      <c r="M95" s="1" t="s">
        <v>871</v>
      </c>
      <c r="N95" s="1" t="s">
        <v>871</v>
      </c>
      <c r="O95" s="1" t="s">
        <v>872</v>
      </c>
      <c r="P95" s="1" t="s">
        <v>873</v>
      </c>
      <c r="Q95" s="1" t="s">
        <v>1250</v>
      </c>
      <c r="R95" s="1" t="s">
        <v>72</v>
      </c>
      <c r="S95" s="1" t="s">
        <v>34</v>
      </c>
      <c r="T95" s="1" t="s">
        <v>875</v>
      </c>
    </row>
    <row r="96" s="1" customFormat="1" spans="1:20">
      <c r="A96" s="1" t="s">
        <v>407</v>
      </c>
      <c r="B96" s="1" t="s">
        <v>177</v>
      </c>
      <c r="C96" s="1" t="s">
        <v>1251</v>
      </c>
      <c r="D96" s="1" t="s">
        <v>409</v>
      </c>
      <c r="E96" s="1" t="s">
        <v>410</v>
      </c>
      <c r="F96" s="1" t="s">
        <v>79</v>
      </c>
      <c r="G96" s="1" t="s">
        <v>98</v>
      </c>
      <c r="H96" s="1" t="s">
        <v>868</v>
      </c>
      <c r="I96" s="1" t="s">
        <v>1252</v>
      </c>
      <c r="J96" s="1" t="s">
        <v>870</v>
      </c>
      <c r="K96" s="1" t="s">
        <v>1252</v>
      </c>
      <c r="L96" s="1" t="s">
        <v>1252</v>
      </c>
      <c r="M96" s="1" t="s">
        <v>871</v>
      </c>
      <c r="N96" s="1" t="s">
        <v>871</v>
      </c>
      <c r="O96" s="1" t="s">
        <v>872</v>
      </c>
      <c r="P96" s="1" t="s">
        <v>873</v>
      </c>
      <c r="Q96" s="1" t="s">
        <v>1253</v>
      </c>
      <c r="R96" s="1" t="s">
        <v>72</v>
      </c>
      <c r="S96" s="1" t="s">
        <v>34</v>
      </c>
      <c r="T96" s="1" t="s">
        <v>875</v>
      </c>
    </row>
    <row r="97" s="1" customFormat="1" spans="1:20">
      <c r="A97" s="1" t="s">
        <v>440</v>
      </c>
      <c r="B97" s="1" t="s">
        <v>177</v>
      </c>
      <c r="C97" s="1" t="s">
        <v>1254</v>
      </c>
      <c r="D97" s="1" t="s">
        <v>442</v>
      </c>
      <c r="E97" s="1" t="s">
        <v>443</v>
      </c>
      <c r="F97" s="1" t="s">
        <v>79</v>
      </c>
      <c r="G97" s="1" t="s">
        <v>98</v>
      </c>
      <c r="H97" s="1" t="s">
        <v>868</v>
      </c>
      <c r="I97" s="1" t="s">
        <v>1255</v>
      </c>
      <c r="J97" s="1" t="s">
        <v>870</v>
      </c>
      <c r="K97" s="1" t="s">
        <v>1255</v>
      </c>
      <c r="L97" s="1" t="s">
        <v>1255</v>
      </c>
      <c r="M97" s="1" t="s">
        <v>871</v>
      </c>
      <c r="N97" s="1" t="s">
        <v>871</v>
      </c>
      <c r="O97" s="1" t="s">
        <v>872</v>
      </c>
      <c r="P97" s="1" t="s">
        <v>873</v>
      </c>
      <c r="Q97" s="1" t="s">
        <v>1256</v>
      </c>
      <c r="R97" s="1" t="s">
        <v>72</v>
      </c>
      <c r="S97" s="1" t="s">
        <v>34</v>
      </c>
      <c r="T97" s="1" t="s">
        <v>875</v>
      </c>
    </row>
    <row r="98" s="1" customFormat="1" spans="1:20">
      <c r="A98" s="1" t="s">
        <v>614</v>
      </c>
      <c r="B98" s="1" t="s">
        <v>177</v>
      </c>
      <c r="C98" s="1" t="s">
        <v>1257</v>
      </c>
      <c r="D98" s="1" t="s">
        <v>616</v>
      </c>
      <c r="E98" s="1" t="s">
        <v>617</v>
      </c>
      <c r="F98" s="1" t="s">
        <v>79</v>
      </c>
      <c r="G98" s="1" t="s">
        <v>98</v>
      </c>
      <c r="H98" s="1" t="s">
        <v>868</v>
      </c>
      <c r="I98" s="1" t="s">
        <v>1258</v>
      </c>
      <c r="J98" s="1" t="s">
        <v>870</v>
      </c>
      <c r="K98" s="1" t="s">
        <v>1258</v>
      </c>
      <c r="L98" s="1" t="s">
        <v>1258</v>
      </c>
      <c r="M98" s="1" t="s">
        <v>871</v>
      </c>
      <c r="N98" s="1" t="s">
        <v>871</v>
      </c>
      <c r="O98" s="1" t="s">
        <v>872</v>
      </c>
      <c r="P98" s="1" t="s">
        <v>873</v>
      </c>
      <c r="Q98" s="1" t="s">
        <v>1259</v>
      </c>
      <c r="R98" s="1" t="s">
        <v>72</v>
      </c>
      <c r="S98" s="1" t="s">
        <v>34</v>
      </c>
      <c r="T98" s="1" t="s">
        <v>875</v>
      </c>
    </row>
    <row r="99" s="1" customFormat="1" spans="1:20">
      <c r="A99" s="1" t="s">
        <v>1260</v>
      </c>
      <c r="B99" s="1" t="s">
        <v>177</v>
      </c>
      <c r="C99" s="1" t="s">
        <v>1261</v>
      </c>
      <c r="D99" s="1" t="s">
        <v>1262</v>
      </c>
      <c r="E99" s="1" t="s">
        <v>1263</v>
      </c>
      <c r="F99" s="1" t="s">
        <v>79</v>
      </c>
      <c r="G99" s="1" t="s">
        <v>98</v>
      </c>
      <c r="H99" s="1" t="s">
        <v>868</v>
      </c>
      <c r="I99" s="1" t="s">
        <v>1264</v>
      </c>
      <c r="J99" s="1" t="s">
        <v>870</v>
      </c>
      <c r="K99" s="1" t="s">
        <v>1264</v>
      </c>
      <c r="L99" s="1" t="s">
        <v>1264</v>
      </c>
      <c r="M99" s="1" t="s">
        <v>871</v>
      </c>
      <c r="N99" s="1" t="s">
        <v>871</v>
      </c>
      <c r="O99" s="1" t="s">
        <v>872</v>
      </c>
      <c r="P99" s="1" t="s">
        <v>873</v>
      </c>
      <c r="Q99" s="1" t="s">
        <v>1265</v>
      </c>
      <c r="R99" s="1" t="s">
        <v>72</v>
      </c>
      <c r="S99" s="1" t="s">
        <v>34</v>
      </c>
      <c r="T99" s="1" t="s">
        <v>875</v>
      </c>
    </row>
    <row r="100" s="1" customFormat="1" spans="1:20">
      <c r="A100" s="1" t="s">
        <v>608</v>
      </c>
      <c r="B100" s="1" t="s">
        <v>177</v>
      </c>
      <c r="C100" s="1" t="s">
        <v>1266</v>
      </c>
      <c r="D100" s="1" t="s">
        <v>610</v>
      </c>
      <c r="E100" s="1" t="s">
        <v>611</v>
      </c>
      <c r="F100" s="1" t="s">
        <v>157</v>
      </c>
      <c r="G100" s="1" t="s">
        <v>98</v>
      </c>
      <c r="H100" s="1" t="s">
        <v>868</v>
      </c>
      <c r="I100" s="1" t="s">
        <v>1267</v>
      </c>
      <c r="J100" s="1" t="s">
        <v>870</v>
      </c>
      <c r="K100" s="1" t="s">
        <v>1267</v>
      </c>
      <c r="L100" s="1" t="s">
        <v>1267</v>
      </c>
      <c r="M100" s="1" t="s">
        <v>871</v>
      </c>
      <c r="N100" s="1" t="s">
        <v>871</v>
      </c>
      <c r="O100" s="1" t="s">
        <v>872</v>
      </c>
      <c r="P100" s="1" t="s">
        <v>873</v>
      </c>
      <c r="Q100" s="1" t="s">
        <v>1268</v>
      </c>
      <c r="R100" s="1" t="s">
        <v>72</v>
      </c>
      <c r="S100" s="1" t="s">
        <v>34</v>
      </c>
      <c r="T100" s="1" t="s">
        <v>875</v>
      </c>
    </row>
    <row r="101" s="1" customFormat="1" spans="1:20">
      <c r="A101" s="1" t="s">
        <v>1269</v>
      </c>
      <c r="B101" s="1" t="s">
        <v>177</v>
      </c>
      <c r="C101" s="1" t="s">
        <v>1270</v>
      </c>
      <c r="D101" s="1" t="s">
        <v>1271</v>
      </c>
      <c r="E101" s="1" t="s">
        <v>1272</v>
      </c>
      <c r="F101" s="1" t="s">
        <v>78</v>
      </c>
      <c r="G101" s="1" t="s">
        <v>79</v>
      </c>
      <c r="H101" s="1" t="s">
        <v>868</v>
      </c>
      <c r="I101" s="1" t="s">
        <v>872</v>
      </c>
      <c r="J101" s="1" t="s">
        <v>870</v>
      </c>
      <c r="K101" s="1" t="s">
        <v>872</v>
      </c>
      <c r="L101" s="1" t="s">
        <v>872</v>
      </c>
      <c r="M101" s="1" t="s">
        <v>871</v>
      </c>
      <c r="N101" s="1" t="s">
        <v>871</v>
      </c>
      <c r="O101" s="1" t="s">
        <v>872</v>
      </c>
      <c r="P101" s="1" t="s">
        <v>873</v>
      </c>
      <c r="Q101" s="1" t="s">
        <v>1273</v>
      </c>
      <c r="R101" s="1" t="s">
        <v>72</v>
      </c>
      <c r="S101" s="1" t="s">
        <v>34</v>
      </c>
      <c r="T101" s="1" t="s">
        <v>875</v>
      </c>
    </row>
    <row r="102" s="1" customFormat="1" spans="1:20">
      <c r="A102" s="1" t="s">
        <v>173</v>
      </c>
      <c r="B102" s="1" t="s">
        <v>177</v>
      </c>
      <c r="C102" s="1" t="s">
        <v>1274</v>
      </c>
      <c r="D102" s="1" t="s">
        <v>175</v>
      </c>
      <c r="E102" s="1" t="s">
        <v>176</v>
      </c>
      <c r="F102" s="1" t="s">
        <v>78</v>
      </c>
      <c r="G102" s="1" t="s">
        <v>98</v>
      </c>
      <c r="H102" s="1" t="s">
        <v>868</v>
      </c>
      <c r="I102" s="1" t="s">
        <v>1275</v>
      </c>
      <c r="J102" s="1" t="s">
        <v>870</v>
      </c>
      <c r="K102" s="1" t="s">
        <v>1275</v>
      </c>
      <c r="L102" s="1" t="s">
        <v>1275</v>
      </c>
      <c r="M102" s="1" t="s">
        <v>871</v>
      </c>
      <c r="N102" s="1" t="s">
        <v>871</v>
      </c>
      <c r="O102" s="1" t="s">
        <v>872</v>
      </c>
      <c r="P102" s="1" t="s">
        <v>873</v>
      </c>
      <c r="Q102" s="1" t="s">
        <v>1276</v>
      </c>
      <c r="R102" s="1" t="s">
        <v>72</v>
      </c>
      <c r="S102" s="1" t="s">
        <v>34</v>
      </c>
      <c r="T102" s="1" t="s">
        <v>875</v>
      </c>
    </row>
    <row r="103" s="1" customFormat="1" spans="1:20">
      <c r="A103" s="1" t="s">
        <v>768</v>
      </c>
      <c r="B103" s="1" t="s">
        <v>177</v>
      </c>
      <c r="C103" s="1" t="s">
        <v>1277</v>
      </c>
      <c r="D103" s="1" t="s">
        <v>1278</v>
      </c>
      <c r="E103" s="1" t="s">
        <v>771</v>
      </c>
      <c r="F103" s="1" t="s">
        <v>157</v>
      </c>
      <c r="G103" s="1" t="s">
        <v>98</v>
      </c>
      <c r="H103" s="1" t="s">
        <v>868</v>
      </c>
      <c r="I103" s="1" t="s">
        <v>1279</v>
      </c>
      <c r="J103" s="1" t="s">
        <v>870</v>
      </c>
      <c r="K103" s="1" t="s">
        <v>1279</v>
      </c>
      <c r="L103" s="1" t="s">
        <v>1279</v>
      </c>
      <c r="M103" s="1" t="s">
        <v>871</v>
      </c>
      <c r="N103" s="1" t="s">
        <v>871</v>
      </c>
      <c r="O103" s="1" t="s">
        <v>872</v>
      </c>
      <c r="P103" s="1" t="s">
        <v>873</v>
      </c>
      <c r="Q103" s="1" t="s">
        <v>1280</v>
      </c>
      <c r="R103" s="1" t="s">
        <v>72</v>
      </c>
      <c r="S103" s="1" t="s">
        <v>34</v>
      </c>
      <c r="T103" s="1" t="s">
        <v>875</v>
      </c>
    </row>
    <row r="104" s="1" customFormat="1" spans="1:20">
      <c r="A104" s="1" t="s">
        <v>762</v>
      </c>
      <c r="B104" s="1" t="s">
        <v>177</v>
      </c>
      <c r="C104" s="1" t="s">
        <v>1281</v>
      </c>
      <c r="D104" s="1" t="s">
        <v>1282</v>
      </c>
      <c r="E104" s="1" t="s">
        <v>765</v>
      </c>
      <c r="F104" s="1" t="s">
        <v>79</v>
      </c>
      <c r="G104" s="1" t="s">
        <v>98</v>
      </c>
      <c r="H104" s="1" t="s">
        <v>868</v>
      </c>
      <c r="I104" s="1" t="s">
        <v>1283</v>
      </c>
      <c r="J104" s="1" t="s">
        <v>870</v>
      </c>
      <c r="K104" s="1" t="s">
        <v>1283</v>
      </c>
      <c r="L104" s="1" t="s">
        <v>1283</v>
      </c>
      <c r="M104" s="1" t="s">
        <v>871</v>
      </c>
      <c r="N104" s="1" t="s">
        <v>871</v>
      </c>
      <c r="O104" s="1" t="s">
        <v>872</v>
      </c>
      <c r="P104" s="1" t="s">
        <v>873</v>
      </c>
      <c r="Q104" s="1" t="s">
        <v>1284</v>
      </c>
      <c r="R104" s="1" t="s">
        <v>72</v>
      </c>
      <c r="S104" s="1" t="s">
        <v>34</v>
      </c>
      <c r="T104" s="1" t="s">
        <v>875</v>
      </c>
    </row>
    <row r="105" s="1" customFormat="1" spans="1:20">
      <c r="A105" s="1" t="s">
        <v>332</v>
      </c>
      <c r="B105" s="1" t="s">
        <v>177</v>
      </c>
      <c r="C105" s="1" t="s">
        <v>1285</v>
      </c>
      <c r="D105" s="1" t="s">
        <v>334</v>
      </c>
      <c r="E105" s="1" t="s">
        <v>335</v>
      </c>
      <c r="F105" s="1" t="s">
        <v>157</v>
      </c>
      <c r="G105" s="1" t="s">
        <v>98</v>
      </c>
      <c r="H105" s="1" t="s">
        <v>868</v>
      </c>
      <c r="I105" s="1" t="s">
        <v>1286</v>
      </c>
      <c r="J105" s="1" t="s">
        <v>870</v>
      </c>
      <c r="K105" s="1" t="s">
        <v>1286</v>
      </c>
      <c r="L105" s="1" t="s">
        <v>1286</v>
      </c>
      <c r="M105" s="1" t="s">
        <v>871</v>
      </c>
      <c r="N105" s="1" t="s">
        <v>871</v>
      </c>
      <c r="O105" s="1" t="s">
        <v>872</v>
      </c>
      <c r="P105" s="1" t="s">
        <v>873</v>
      </c>
      <c r="Q105" s="1" t="s">
        <v>1287</v>
      </c>
      <c r="R105" s="1" t="s">
        <v>72</v>
      </c>
      <c r="S105" s="1" t="s">
        <v>34</v>
      </c>
      <c r="T105" s="1" t="s">
        <v>875</v>
      </c>
    </row>
    <row r="106" s="1" customFormat="1" spans="1:20">
      <c r="A106" s="1" t="s">
        <v>536</v>
      </c>
      <c r="B106" s="1" t="s">
        <v>177</v>
      </c>
      <c r="C106" s="1" t="s">
        <v>1288</v>
      </c>
      <c r="D106" s="1" t="s">
        <v>538</v>
      </c>
      <c r="E106" s="1" t="s">
        <v>1289</v>
      </c>
      <c r="F106" s="1" t="s">
        <v>157</v>
      </c>
      <c r="G106" s="1" t="s">
        <v>98</v>
      </c>
      <c r="H106" s="1" t="s">
        <v>868</v>
      </c>
      <c r="I106" s="1" t="s">
        <v>1290</v>
      </c>
      <c r="J106" s="1" t="s">
        <v>870</v>
      </c>
      <c r="K106" s="1" t="s">
        <v>1290</v>
      </c>
      <c r="L106" s="1" t="s">
        <v>1290</v>
      </c>
      <c r="M106" s="1" t="s">
        <v>871</v>
      </c>
      <c r="N106" s="1" t="s">
        <v>871</v>
      </c>
      <c r="O106" s="1" t="s">
        <v>872</v>
      </c>
      <c r="P106" s="1" t="s">
        <v>873</v>
      </c>
      <c r="Q106" s="1" t="s">
        <v>1291</v>
      </c>
      <c r="R106" s="1" t="s">
        <v>72</v>
      </c>
      <c r="S106" s="1" t="s">
        <v>34</v>
      </c>
      <c r="T106" s="1" t="s">
        <v>875</v>
      </c>
    </row>
    <row r="107" s="1" customFormat="1" spans="1:20">
      <c r="A107" s="1" t="s">
        <v>1292</v>
      </c>
      <c r="B107" s="1" t="s">
        <v>177</v>
      </c>
      <c r="C107" s="1" t="s">
        <v>1293</v>
      </c>
      <c r="D107" s="1" t="s">
        <v>1294</v>
      </c>
      <c r="E107" s="1" t="s">
        <v>1295</v>
      </c>
      <c r="F107" s="1" t="s">
        <v>177</v>
      </c>
      <c r="G107" s="1" t="s">
        <v>98</v>
      </c>
      <c r="H107" s="1" t="s">
        <v>868</v>
      </c>
      <c r="I107" s="1" t="s">
        <v>1296</v>
      </c>
      <c r="J107" s="1" t="s">
        <v>870</v>
      </c>
      <c r="K107" s="1" t="s">
        <v>1296</v>
      </c>
      <c r="L107" s="1" t="s">
        <v>1296</v>
      </c>
      <c r="M107" s="1" t="s">
        <v>871</v>
      </c>
      <c r="N107" s="1" t="s">
        <v>871</v>
      </c>
      <c r="O107" s="1" t="s">
        <v>872</v>
      </c>
      <c r="P107" s="1" t="s">
        <v>873</v>
      </c>
      <c r="Q107" s="1" t="s">
        <v>1297</v>
      </c>
      <c r="R107" s="1" t="s">
        <v>72</v>
      </c>
      <c r="S107" s="1" t="s">
        <v>34</v>
      </c>
      <c r="T107" s="1" t="s">
        <v>875</v>
      </c>
    </row>
    <row r="108" s="1" customFormat="1" spans="1:20">
      <c r="A108" s="1" t="s">
        <v>1298</v>
      </c>
      <c r="B108" s="1" t="s">
        <v>177</v>
      </c>
      <c r="C108" s="1" t="s">
        <v>1299</v>
      </c>
      <c r="D108" s="1" t="s">
        <v>1300</v>
      </c>
      <c r="E108" s="1" t="s">
        <v>1301</v>
      </c>
      <c r="F108" s="1" t="s">
        <v>78</v>
      </c>
      <c r="G108" s="1" t="s">
        <v>98</v>
      </c>
      <c r="H108" s="1" t="s">
        <v>868</v>
      </c>
      <c r="I108" s="1" t="s">
        <v>872</v>
      </c>
      <c r="J108" s="1" t="s">
        <v>870</v>
      </c>
      <c r="K108" s="1" t="s">
        <v>872</v>
      </c>
      <c r="L108" s="1" t="s">
        <v>872</v>
      </c>
      <c r="M108" s="1" t="s">
        <v>871</v>
      </c>
      <c r="N108" s="1" t="s">
        <v>871</v>
      </c>
      <c r="O108" s="1" t="s">
        <v>872</v>
      </c>
      <c r="P108" s="1" t="s">
        <v>873</v>
      </c>
      <c r="Q108" s="1" t="s">
        <v>1302</v>
      </c>
      <c r="R108" s="1" t="s">
        <v>72</v>
      </c>
      <c r="S108" s="1" t="s">
        <v>34</v>
      </c>
      <c r="T108" s="1" t="s">
        <v>875</v>
      </c>
    </row>
    <row r="109" s="1" customFormat="1" spans="1:20">
      <c r="A109" s="1" t="s">
        <v>1303</v>
      </c>
      <c r="B109" s="1" t="s">
        <v>177</v>
      </c>
      <c r="C109" s="1" t="s">
        <v>1304</v>
      </c>
      <c r="D109" s="1" t="s">
        <v>1305</v>
      </c>
      <c r="E109" s="1" t="s">
        <v>1306</v>
      </c>
      <c r="F109" s="1" t="s">
        <v>78</v>
      </c>
      <c r="G109" s="1" t="s">
        <v>98</v>
      </c>
      <c r="H109" s="1" t="s">
        <v>868</v>
      </c>
      <c r="I109" s="1" t="s">
        <v>1307</v>
      </c>
      <c r="J109" s="1" t="s">
        <v>870</v>
      </c>
      <c r="K109" s="1" t="s">
        <v>1307</v>
      </c>
      <c r="L109" s="1" t="s">
        <v>1307</v>
      </c>
      <c r="M109" s="1" t="s">
        <v>871</v>
      </c>
      <c r="N109" s="1" t="s">
        <v>871</v>
      </c>
      <c r="O109" s="1" t="s">
        <v>872</v>
      </c>
      <c r="P109" s="1" t="s">
        <v>873</v>
      </c>
      <c r="Q109" s="1" t="s">
        <v>1308</v>
      </c>
      <c r="R109" s="1" t="s">
        <v>72</v>
      </c>
      <c r="S109" s="1" t="s">
        <v>34</v>
      </c>
      <c r="T109" s="1" t="s">
        <v>875</v>
      </c>
    </row>
    <row r="110" s="1" customFormat="1" spans="1:20">
      <c r="A110" s="1" t="s">
        <v>755</v>
      </c>
      <c r="B110" s="1" t="s">
        <v>177</v>
      </c>
      <c r="C110" s="1" t="s">
        <v>1309</v>
      </c>
      <c r="D110" s="1" t="s">
        <v>757</v>
      </c>
      <c r="E110" s="1" t="s">
        <v>758</v>
      </c>
      <c r="F110" s="1" t="s">
        <v>79</v>
      </c>
      <c r="G110" s="1" t="s">
        <v>98</v>
      </c>
      <c r="H110" s="1" t="s">
        <v>868</v>
      </c>
      <c r="I110" s="1" t="s">
        <v>1310</v>
      </c>
      <c r="J110" s="1" t="s">
        <v>870</v>
      </c>
      <c r="K110" s="1" t="s">
        <v>1310</v>
      </c>
      <c r="L110" s="1" t="s">
        <v>1310</v>
      </c>
      <c r="M110" s="1" t="s">
        <v>871</v>
      </c>
      <c r="N110" s="1" t="s">
        <v>871</v>
      </c>
      <c r="O110" s="1" t="s">
        <v>872</v>
      </c>
      <c r="P110" s="1" t="s">
        <v>873</v>
      </c>
      <c r="Q110" s="1" t="s">
        <v>1311</v>
      </c>
      <c r="R110" s="1" t="s">
        <v>72</v>
      </c>
      <c r="S110" s="1" t="s">
        <v>34</v>
      </c>
      <c r="T110" s="1" t="s">
        <v>875</v>
      </c>
    </row>
    <row r="111" s="1" customFormat="1" spans="1:20">
      <c r="A111" s="1" t="s">
        <v>1312</v>
      </c>
      <c r="B111" s="1" t="s">
        <v>177</v>
      </c>
      <c r="C111" s="1" t="s">
        <v>1313</v>
      </c>
      <c r="D111" s="1" t="s">
        <v>1314</v>
      </c>
      <c r="E111" s="1" t="s">
        <v>1315</v>
      </c>
      <c r="F111" s="1" t="s">
        <v>79</v>
      </c>
      <c r="G111" s="1" t="s">
        <v>98</v>
      </c>
      <c r="H111" s="1" t="s">
        <v>868</v>
      </c>
      <c r="I111" s="1" t="s">
        <v>872</v>
      </c>
      <c r="J111" s="1" t="s">
        <v>870</v>
      </c>
      <c r="K111" s="1" t="s">
        <v>872</v>
      </c>
      <c r="L111" s="1" t="s">
        <v>872</v>
      </c>
      <c r="M111" s="1" t="s">
        <v>871</v>
      </c>
      <c r="N111" s="1" t="s">
        <v>871</v>
      </c>
      <c r="O111" s="1" t="s">
        <v>872</v>
      </c>
      <c r="P111" s="1" t="s">
        <v>873</v>
      </c>
      <c r="Q111" s="1" t="s">
        <v>1316</v>
      </c>
      <c r="R111" s="1" t="s">
        <v>72</v>
      </c>
      <c r="S111" s="1" t="s">
        <v>34</v>
      </c>
      <c r="T111" s="1" t="s">
        <v>875</v>
      </c>
    </row>
    <row r="112" s="1" customFormat="1" spans="1:20">
      <c r="A112" s="1" t="s">
        <v>750</v>
      </c>
      <c r="B112" s="1" t="s">
        <v>177</v>
      </c>
      <c r="C112" s="1" t="s">
        <v>1317</v>
      </c>
      <c r="D112" s="1" t="s">
        <v>1318</v>
      </c>
      <c r="E112" s="1" t="s">
        <v>753</v>
      </c>
      <c r="F112" s="1" t="s">
        <v>79</v>
      </c>
      <c r="G112" s="1" t="s">
        <v>98</v>
      </c>
      <c r="H112" s="1" t="s">
        <v>868</v>
      </c>
      <c r="I112" s="1" t="s">
        <v>1319</v>
      </c>
      <c r="J112" s="1" t="s">
        <v>870</v>
      </c>
      <c r="K112" s="1" t="s">
        <v>1319</v>
      </c>
      <c r="L112" s="1" t="s">
        <v>1319</v>
      </c>
      <c r="M112" s="1" t="s">
        <v>871</v>
      </c>
      <c r="N112" s="1" t="s">
        <v>871</v>
      </c>
      <c r="O112" s="1" t="s">
        <v>872</v>
      </c>
      <c r="P112" s="1" t="s">
        <v>873</v>
      </c>
      <c r="Q112" s="1" t="s">
        <v>1320</v>
      </c>
      <c r="R112" s="1" t="s">
        <v>72</v>
      </c>
      <c r="S112" s="1" t="s">
        <v>34</v>
      </c>
      <c r="T112" s="1" t="s">
        <v>875</v>
      </c>
    </row>
    <row r="113" s="1" customFormat="1" spans="1:20">
      <c r="A113" s="1" t="s">
        <v>519</v>
      </c>
      <c r="B113" s="1" t="s">
        <v>177</v>
      </c>
      <c r="C113" s="1" t="s">
        <v>1321</v>
      </c>
      <c r="D113" s="1" t="s">
        <v>521</v>
      </c>
      <c r="E113" s="1" t="s">
        <v>522</v>
      </c>
      <c r="F113" s="1" t="s">
        <v>78</v>
      </c>
      <c r="G113" s="1" t="s">
        <v>98</v>
      </c>
      <c r="H113" s="1" t="s">
        <v>868</v>
      </c>
      <c r="I113" s="1" t="s">
        <v>1322</v>
      </c>
      <c r="J113" s="1" t="s">
        <v>870</v>
      </c>
      <c r="K113" s="1" t="s">
        <v>1322</v>
      </c>
      <c r="L113" s="1" t="s">
        <v>1322</v>
      </c>
      <c r="M113" s="1" t="s">
        <v>871</v>
      </c>
      <c r="N113" s="1" t="s">
        <v>871</v>
      </c>
      <c r="O113" s="1" t="s">
        <v>872</v>
      </c>
      <c r="P113" s="1" t="s">
        <v>873</v>
      </c>
      <c r="Q113" s="1" t="s">
        <v>1323</v>
      </c>
      <c r="R113" s="1" t="s">
        <v>72</v>
      </c>
      <c r="S113" s="1" t="s">
        <v>34</v>
      </c>
      <c r="T113" s="1" t="s">
        <v>875</v>
      </c>
    </row>
    <row r="114" s="1" customFormat="1" spans="1:20">
      <c r="A114" s="1" t="s">
        <v>1324</v>
      </c>
      <c r="B114" s="1" t="s">
        <v>177</v>
      </c>
      <c r="C114" s="1" t="s">
        <v>1325</v>
      </c>
      <c r="D114" s="1" t="s">
        <v>1326</v>
      </c>
      <c r="E114" s="1" t="s">
        <v>1327</v>
      </c>
      <c r="F114" s="1" t="s">
        <v>78</v>
      </c>
      <c r="G114" s="1" t="s">
        <v>98</v>
      </c>
      <c r="H114" s="1" t="s">
        <v>868</v>
      </c>
      <c r="I114" s="1" t="s">
        <v>1163</v>
      </c>
      <c r="J114" s="1" t="s">
        <v>870</v>
      </c>
      <c r="K114" s="1" t="s">
        <v>1163</v>
      </c>
      <c r="L114" s="1" t="s">
        <v>1163</v>
      </c>
      <c r="M114" s="1" t="s">
        <v>871</v>
      </c>
      <c r="N114" s="1" t="s">
        <v>871</v>
      </c>
      <c r="O114" s="1" t="s">
        <v>872</v>
      </c>
      <c r="P114" s="1" t="s">
        <v>873</v>
      </c>
      <c r="Q114" s="1" t="s">
        <v>1328</v>
      </c>
      <c r="R114" s="1" t="s">
        <v>72</v>
      </c>
      <c r="S114" s="1" t="s">
        <v>34</v>
      </c>
      <c r="T114" s="1" t="s">
        <v>875</v>
      </c>
    </row>
    <row r="115" s="1" customFormat="1" spans="1:20">
      <c r="A115" s="1" t="s">
        <v>1329</v>
      </c>
      <c r="B115" s="1" t="s">
        <v>166</v>
      </c>
      <c r="C115" s="1" t="s">
        <v>1330</v>
      </c>
      <c r="D115" s="1" t="s">
        <v>1331</v>
      </c>
      <c r="E115" s="1" t="s">
        <v>1332</v>
      </c>
      <c r="F115" s="1" t="s">
        <v>79</v>
      </c>
      <c r="G115" s="1" t="s">
        <v>98</v>
      </c>
      <c r="H115" s="1" t="s">
        <v>868</v>
      </c>
      <c r="I115" s="1" t="s">
        <v>872</v>
      </c>
      <c r="J115" s="1" t="s">
        <v>870</v>
      </c>
      <c r="K115" s="1" t="s">
        <v>872</v>
      </c>
      <c r="L115" s="1" t="s">
        <v>872</v>
      </c>
      <c r="M115" s="1" t="s">
        <v>871</v>
      </c>
      <c r="N115" s="1" t="s">
        <v>871</v>
      </c>
      <c r="O115" s="1" t="s">
        <v>872</v>
      </c>
      <c r="P115" s="1" t="s">
        <v>873</v>
      </c>
      <c r="Q115" s="1" t="s">
        <v>1333</v>
      </c>
      <c r="R115" s="1" t="s">
        <v>72</v>
      </c>
      <c r="S115" s="1" t="s">
        <v>34</v>
      </c>
      <c r="T115" s="1" t="s">
        <v>875</v>
      </c>
    </row>
    <row r="116" s="1" customFormat="1" spans="1:20">
      <c r="A116" s="1" t="s">
        <v>625</v>
      </c>
      <c r="B116" s="1" t="s">
        <v>166</v>
      </c>
      <c r="C116" s="1" t="s">
        <v>1334</v>
      </c>
      <c r="D116" s="1" t="s">
        <v>627</v>
      </c>
      <c r="E116" s="1" t="s">
        <v>628</v>
      </c>
      <c r="F116" s="1" t="s">
        <v>78</v>
      </c>
      <c r="G116" s="1" t="s">
        <v>98</v>
      </c>
      <c r="H116" s="1" t="s">
        <v>868</v>
      </c>
      <c r="I116" s="1" t="s">
        <v>1335</v>
      </c>
      <c r="J116" s="1" t="s">
        <v>870</v>
      </c>
      <c r="K116" s="1" t="s">
        <v>1335</v>
      </c>
      <c r="L116" s="1" t="s">
        <v>1335</v>
      </c>
      <c r="M116" s="1" t="s">
        <v>871</v>
      </c>
      <c r="N116" s="1" t="s">
        <v>871</v>
      </c>
      <c r="O116" s="1" t="s">
        <v>872</v>
      </c>
      <c r="P116" s="1" t="s">
        <v>873</v>
      </c>
      <c r="Q116" s="1" t="s">
        <v>1336</v>
      </c>
      <c r="R116" s="1" t="s">
        <v>72</v>
      </c>
      <c r="S116" s="1" t="s">
        <v>34</v>
      </c>
      <c r="T116" s="1" t="s">
        <v>875</v>
      </c>
    </row>
    <row r="117" s="1" customFormat="1" spans="1:20">
      <c r="A117" s="1" t="s">
        <v>316</v>
      </c>
      <c r="B117" s="1" t="s">
        <v>166</v>
      </c>
      <c r="C117" s="1" t="s">
        <v>1337</v>
      </c>
      <c r="D117" s="1" t="s">
        <v>1338</v>
      </c>
      <c r="E117" s="1" t="s">
        <v>319</v>
      </c>
      <c r="F117" s="1" t="s">
        <v>79</v>
      </c>
      <c r="G117" s="1" t="s">
        <v>98</v>
      </c>
      <c r="H117" s="1" t="s">
        <v>868</v>
      </c>
      <c r="I117" s="1" t="s">
        <v>1339</v>
      </c>
      <c r="J117" s="1" t="s">
        <v>870</v>
      </c>
      <c r="K117" s="1" t="s">
        <v>1339</v>
      </c>
      <c r="L117" s="1" t="s">
        <v>1339</v>
      </c>
      <c r="M117" s="1" t="s">
        <v>871</v>
      </c>
      <c r="N117" s="1" t="s">
        <v>871</v>
      </c>
      <c r="O117" s="1" t="s">
        <v>872</v>
      </c>
      <c r="P117" s="1" t="s">
        <v>873</v>
      </c>
      <c r="Q117" s="1" t="s">
        <v>1340</v>
      </c>
      <c r="R117" s="1" t="s">
        <v>72</v>
      </c>
      <c r="S117" s="1" t="s">
        <v>34</v>
      </c>
      <c r="T117" s="1" t="s">
        <v>875</v>
      </c>
    </row>
    <row r="118" s="1" customFormat="1" spans="1:20">
      <c r="A118" s="1" t="s">
        <v>1341</v>
      </c>
      <c r="B118" s="1" t="s">
        <v>166</v>
      </c>
      <c r="C118" s="1" t="s">
        <v>1342</v>
      </c>
      <c r="D118" s="1" t="s">
        <v>1343</v>
      </c>
      <c r="E118" s="1" t="s">
        <v>1344</v>
      </c>
      <c r="F118" s="1" t="s">
        <v>79</v>
      </c>
      <c r="G118" s="1" t="s">
        <v>98</v>
      </c>
      <c r="H118" s="1" t="s">
        <v>868</v>
      </c>
      <c r="I118" s="1" t="s">
        <v>1345</v>
      </c>
      <c r="J118" s="1" t="s">
        <v>870</v>
      </c>
      <c r="K118" s="1" t="s">
        <v>1345</v>
      </c>
      <c r="L118" s="1" t="s">
        <v>1345</v>
      </c>
      <c r="M118" s="1" t="s">
        <v>871</v>
      </c>
      <c r="N118" s="1" t="s">
        <v>871</v>
      </c>
      <c r="O118" s="1" t="s">
        <v>872</v>
      </c>
      <c r="P118" s="1" t="s">
        <v>873</v>
      </c>
      <c r="Q118" s="1" t="s">
        <v>1346</v>
      </c>
      <c r="R118" s="1" t="s">
        <v>72</v>
      </c>
      <c r="S118" s="1" t="s">
        <v>34</v>
      </c>
      <c r="T118" s="1" t="s">
        <v>875</v>
      </c>
    </row>
    <row r="119" s="1" customFormat="1" spans="1:20">
      <c r="A119" s="1" t="s">
        <v>391</v>
      </c>
      <c r="B119" s="1" t="s">
        <v>166</v>
      </c>
      <c r="C119" s="1" t="s">
        <v>1347</v>
      </c>
      <c r="D119" s="1" t="s">
        <v>393</v>
      </c>
      <c r="E119" s="1" t="s">
        <v>394</v>
      </c>
      <c r="F119" s="1" t="s">
        <v>79</v>
      </c>
      <c r="G119" s="1" t="s">
        <v>98</v>
      </c>
      <c r="H119" s="1" t="s">
        <v>868</v>
      </c>
      <c r="I119" s="1" t="s">
        <v>1348</v>
      </c>
      <c r="J119" s="1" t="s">
        <v>870</v>
      </c>
      <c r="K119" s="1" t="s">
        <v>1348</v>
      </c>
      <c r="L119" s="1" t="s">
        <v>1348</v>
      </c>
      <c r="M119" s="1" t="s">
        <v>871</v>
      </c>
      <c r="N119" s="1" t="s">
        <v>871</v>
      </c>
      <c r="O119" s="1" t="s">
        <v>872</v>
      </c>
      <c r="P119" s="1" t="s">
        <v>873</v>
      </c>
      <c r="Q119" s="1" t="s">
        <v>1349</v>
      </c>
      <c r="R119" s="1" t="s">
        <v>72</v>
      </c>
      <c r="S119" s="1" t="s">
        <v>34</v>
      </c>
      <c r="T119" s="1" t="s">
        <v>875</v>
      </c>
    </row>
    <row r="120" s="1" customFormat="1" spans="1:20">
      <c r="A120" s="1" t="s">
        <v>1350</v>
      </c>
      <c r="B120" s="1" t="s">
        <v>166</v>
      </c>
      <c r="C120" s="1" t="s">
        <v>1351</v>
      </c>
      <c r="D120" s="1" t="s">
        <v>1352</v>
      </c>
      <c r="E120" s="1" t="s">
        <v>1353</v>
      </c>
      <c r="F120" s="1" t="s">
        <v>177</v>
      </c>
      <c r="G120" s="1" t="s">
        <v>79</v>
      </c>
      <c r="H120" s="1" t="s">
        <v>868</v>
      </c>
      <c r="I120" s="1" t="s">
        <v>872</v>
      </c>
      <c r="J120" s="1" t="s">
        <v>870</v>
      </c>
      <c r="K120" s="1" t="s">
        <v>872</v>
      </c>
      <c r="L120" s="1" t="s">
        <v>872</v>
      </c>
      <c r="M120" s="1" t="s">
        <v>871</v>
      </c>
      <c r="N120" s="1" t="s">
        <v>871</v>
      </c>
      <c r="O120" s="1" t="s">
        <v>872</v>
      </c>
      <c r="P120" s="1" t="s">
        <v>873</v>
      </c>
      <c r="Q120" s="1" t="s">
        <v>1354</v>
      </c>
      <c r="R120" s="1" t="s">
        <v>72</v>
      </c>
      <c r="S120" s="1" t="s">
        <v>34</v>
      </c>
      <c r="T120" s="1" t="s">
        <v>875</v>
      </c>
    </row>
    <row r="121" s="1" customFormat="1" spans="1:20">
      <c r="A121" s="1" t="s">
        <v>743</v>
      </c>
      <c r="B121" s="1" t="s">
        <v>166</v>
      </c>
      <c r="C121" s="1" t="s">
        <v>1355</v>
      </c>
      <c r="D121" s="1" t="s">
        <v>1356</v>
      </c>
      <c r="E121" s="1" t="s">
        <v>746</v>
      </c>
      <c r="F121" s="1" t="s">
        <v>79</v>
      </c>
      <c r="G121" s="1" t="s">
        <v>98</v>
      </c>
      <c r="H121" s="1" t="s">
        <v>868</v>
      </c>
      <c r="I121" s="1" t="s">
        <v>1357</v>
      </c>
      <c r="J121" s="1" t="s">
        <v>870</v>
      </c>
      <c r="K121" s="1" t="s">
        <v>1357</v>
      </c>
      <c r="L121" s="1" t="s">
        <v>1357</v>
      </c>
      <c r="M121" s="1" t="s">
        <v>871</v>
      </c>
      <c r="N121" s="1" t="s">
        <v>871</v>
      </c>
      <c r="O121" s="1" t="s">
        <v>872</v>
      </c>
      <c r="P121" s="1" t="s">
        <v>873</v>
      </c>
      <c r="Q121" s="1" t="s">
        <v>1358</v>
      </c>
      <c r="R121" s="1" t="s">
        <v>72</v>
      </c>
      <c r="S121" s="1" t="s">
        <v>34</v>
      </c>
      <c r="T121" s="1" t="s">
        <v>875</v>
      </c>
    </row>
    <row r="122" s="1" customFormat="1" spans="1:20">
      <c r="A122" s="1" t="s">
        <v>308</v>
      </c>
      <c r="B122" s="1" t="s">
        <v>166</v>
      </c>
      <c r="C122" s="1" t="s">
        <v>1359</v>
      </c>
      <c r="D122" s="1" t="s">
        <v>310</v>
      </c>
      <c r="E122" s="1" t="s">
        <v>311</v>
      </c>
      <c r="F122" s="1" t="s">
        <v>79</v>
      </c>
      <c r="G122" s="1" t="s">
        <v>98</v>
      </c>
      <c r="H122" s="1" t="s">
        <v>868</v>
      </c>
      <c r="I122" s="1" t="s">
        <v>1360</v>
      </c>
      <c r="J122" s="1" t="s">
        <v>870</v>
      </c>
      <c r="K122" s="1" t="s">
        <v>1360</v>
      </c>
      <c r="L122" s="1" t="s">
        <v>1360</v>
      </c>
      <c r="M122" s="1" t="s">
        <v>871</v>
      </c>
      <c r="N122" s="1" t="s">
        <v>871</v>
      </c>
      <c r="O122" s="1" t="s">
        <v>872</v>
      </c>
      <c r="P122" s="1" t="s">
        <v>873</v>
      </c>
      <c r="Q122" s="1" t="s">
        <v>1361</v>
      </c>
      <c r="R122" s="1" t="s">
        <v>72</v>
      </c>
      <c r="S122" s="1" t="s">
        <v>34</v>
      </c>
      <c r="T122" s="1" t="s">
        <v>875</v>
      </c>
    </row>
    <row r="123" s="1" customFormat="1" spans="1:20">
      <c r="A123" s="1" t="s">
        <v>162</v>
      </c>
      <c r="B123" s="1" t="s">
        <v>166</v>
      </c>
      <c r="C123" s="1" t="s">
        <v>1362</v>
      </c>
      <c r="D123" s="1" t="s">
        <v>164</v>
      </c>
      <c r="E123" s="1" t="s">
        <v>165</v>
      </c>
      <c r="F123" s="1" t="s">
        <v>78</v>
      </c>
      <c r="G123" s="1" t="s">
        <v>98</v>
      </c>
      <c r="H123" s="1" t="s">
        <v>868</v>
      </c>
      <c r="I123" s="1" t="s">
        <v>1236</v>
      </c>
      <c r="J123" s="1" t="s">
        <v>870</v>
      </c>
      <c r="K123" s="1" t="s">
        <v>1236</v>
      </c>
      <c r="L123" s="1" t="s">
        <v>1236</v>
      </c>
      <c r="M123" s="1" t="s">
        <v>871</v>
      </c>
      <c r="N123" s="1" t="s">
        <v>871</v>
      </c>
      <c r="O123" s="1" t="s">
        <v>872</v>
      </c>
      <c r="P123" s="1" t="s">
        <v>873</v>
      </c>
      <c r="Q123" s="1" t="s">
        <v>1363</v>
      </c>
      <c r="R123" s="1" t="s">
        <v>72</v>
      </c>
      <c r="S123" s="1" t="s">
        <v>34</v>
      </c>
      <c r="T123" s="1" t="s">
        <v>875</v>
      </c>
    </row>
    <row r="124" s="1" customFormat="1" spans="1:20">
      <c r="A124" s="1" t="s">
        <v>171</v>
      </c>
      <c r="B124" s="1" t="s">
        <v>166</v>
      </c>
      <c r="C124" s="1" t="s">
        <v>1364</v>
      </c>
      <c r="D124" s="1" t="s">
        <v>164</v>
      </c>
      <c r="E124" s="1" t="s">
        <v>172</v>
      </c>
      <c r="F124" s="1" t="s">
        <v>78</v>
      </c>
      <c r="G124" s="1" t="s">
        <v>98</v>
      </c>
      <c r="H124" s="1" t="s">
        <v>868</v>
      </c>
      <c r="I124" s="1" t="s">
        <v>1236</v>
      </c>
      <c r="J124" s="1" t="s">
        <v>870</v>
      </c>
      <c r="K124" s="1" t="s">
        <v>1236</v>
      </c>
      <c r="L124" s="1" t="s">
        <v>1236</v>
      </c>
      <c r="M124" s="1" t="s">
        <v>871</v>
      </c>
      <c r="N124" s="1" t="s">
        <v>871</v>
      </c>
      <c r="O124" s="1" t="s">
        <v>872</v>
      </c>
      <c r="P124" s="1" t="s">
        <v>873</v>
      </c>
      <c r="Q124" s="1" t="s">
        <v>1365</v>
      </c>
      <c r="R124" s="1" t="s">
        <v>72</v>
      </c>
      <c r="S124" s="1" t="s">
        <v>34</v>
      </c>
      <c r="T124" s="1" t="s">
        <v>875</v>
      </c>
    </row>
    <row r="125" s="1" customFormat="1" spans="1:20">
      <c r="A125" s="1" t="s">
        <v>1366</v>
      </c>
      <c r="B125" s="1" t="s">
        <v>166</v>
      </c>
      <c r="C125" s="1" t="s">
        <v>1367</v>
      </c>
      <c r="D125" s="1" t="s">
        <v>164</v>
      </c>
      <c r="E125" s="1" t="s">
        <v>165</v>
      </c>
      <c r="F125" s="1" t="s">
        <v>78</v>
      </c>
      <c r="G125" s="1" t="s">
        <v>98</v>
      </c>
      <c r="H125" s="1" t="s">
        <v>868</v>
      </c>
      <c r="I125" s="1" t="s">
        <v>872</v>
      </c>
      <c r="J125" s="1" t="s">
        <v>870</v>
      </c>
      <c r="K125" s="1" t="s">
        <v>872</v>
      </c>
      <c r="L125" s="1" t="s">
        <v>872</v>
      </c>
      <c r="M125" s="1" t="s">
        <v>871</v>
      </c>
      <c r="N125" s="1" t="s">
        <v>871</v>
      </c>
      <c r="O125" s="1" t="s">
        <v>872</v>
      </c>
      <c r="P125" s="1" t="s">
        <v>873</v>
      </c>
      <c r="Q125" s="1" t="s">
        <v>1368</v>
      </c>
      <c r="R125" s="1" t="s">
        <v>72</v>
      </c>
      <c r="S125" s="1" t="s">
        <v>34</v>
      </c>
      <c r="T125" s="1" t="s">
        <v>875</v>
      </c>
    </row>
    <row r="126" s="1" customFormat="1" spans="1:20">
      <c r="A126" s="1" t="s">
        <v>268</v>
      </c>
      <c r="B126" s="1" t="s">
        <v>166</v>
      </c>
      <c r="C126" s="1" t="s">
        <v>1369</v>
      </c>
      <c r="D126" s="1" t="s">
        <v>1370</v>
      </c>
      <c r="E126" s="1" t="s">
        <v>271</v>
      </c>
      <c r="F126" s="1" t="s">
        <v>79</v>
      </c>
      <c r="G126" s="1" t="s">
        <v>98</v>
      </c>
      <c r="H126" s="1" t="s">
        <v>868</v>
      </c>
      <c r="I126" s="1" t="s">
        <v>890</v>
      </c>
      <c r="J126" s="1" t="s">
        <v>870</v>
      </c>
      <c r="K126" s="1" t="s">
        <v>890</v>
      </c>
      <c r="L126" s="1" t="s">
        <v>890</v>
      </c>
      <c r="M126" s="1" t="s">
        <v>871</v>
      </c>
      <c r="N126" s="1" t="s">
        <v>871</v>
      </c>
      <c r="O126" s="1" t="s">
        <v>872</v>
      </c>
      <c r="P126" s="1" t="s">
        <v>873</v>
      </c>
      <c r="Q126" s="1" t="s">
        <v>1371</v>
      </c>
      <c r="R126" s="1" t="s">
        <v>72</v>
      </c>
      <c r="S126" s="1" t="s">
        <v>34</v>
      </c>
      <c r="T126" s="1" t="s">
        <v>875</v>
      </c>
    </row>
    <row r="127" s="1" customFormat="1" spans="1:20">
      <c r="A127" s="1" t="s">
        <v>383</v>
      </c>
      <c r="B127" s="1" t="s">
        <v>166</v>
      </c>
      <c r="C127" s="1" t="s">
        <v>1372</v>
      </c>
      <c r="D127" s="1" t="s">
        <v>385</v>
      </c>
      <c r="E127" s="1" t="s">
        <v>386</v>
      </c>
      <c r="F127" s="1" t="s">
        <v>79</v>
      </c>
      <c r="G127" s="1" t="s">
        <v>98</v>
      </c>
      <c r="H127" s="1" t="s">
        <v>868</v>
      </c>
      <c r="I127" s="1" t="s">
        <v>1373</v>
      </c>
      <c r="J127" s="1" t="s">
        <v>870</v>
      </c>
      <c r="K127" s="1" t="s">
        <v>1373</v>
      </c>
      <c r="L127" s="1" t="s">
        <v>1373</v>
      </c>
      <c r="M127" s="1" t="s">
        <v>871</v>
      </c>
      <c r="N127" s="1" t="s">
        <v>871</v>
      </c>
      <c r="O127" s="1" t="s">
        <v>872</v>
      </c>
      <c r="P127" s="1" t="s">
        <v>873</v>
      </c>
      <c r="Q127" s="1" t="s">
        <v>1374</v>
      </c>
      <c r="R127" s="1" t="s">
        <v>72</v>
      </c>
      <c r="S127" s="1" t="s">
        <v>34</v>
      </c>
      <c r="T127" s="1" t="s">
        <v>875</v>
      </c>
    </row>
    <row r="128" s="1" customFormat="1" spans="1:20">
      <c r="A128" s="1" t="s">
        <v>1375</v>
      </c>
      <c r="B128" s="1" t="s">
        <v>166</v>
      </c>
      <c r="C128" s="1" t="s">
        <v>1376</v>
      </c>
      <c r="D128" s="1" t="s">
        <v>583</v>
      </c>
      <c r="E128" s="1" t="s">
        <v>1377</v>
      </c>
      <c r="F128" s="1" t="s">
        <v>79</v>
      </c>
      <c r="G128" s="1" t="s">
        <v>98</v>
      </c>
      <c r="H128" s="1" t="s">
        <v>868</v>
      </c>
      <c r="I128" s="1" t="s">
        <v>1232</v>
      </c>
      <c r="J128" s="1" t="s">
        <v>870</v>
      </c>
      <c r="K128" s="1" t="s">
        <v>1232</v>
      </c>
      <c r="L128" s="1" t="s">
        <v>1232</v>
      </c>
      <c r="M128" s="1" t="s">
        <v>871</v>
      </c>
      <c r="N128" s="1" t="s">
        <v>871</v>
      </c>
      <c r="O128" s="1" t="s">
        <v>872</v>
      </c>
      <c r="P128" s="1" t="s">
        <v>873</v>
      </c>
      <c r="Q128" s="1" t="s">
        <v>1378</v>
      </c>
      <c r="R128" s="1" t="s">
        <v>72</v>
      </c>
      <c r="S128" s="1" t="s">
        <v>34</v>
      </c>
      <c r="T128" s="1" t="s">
        <v>875</v>
      </c>
    </row>
    <row r="129" s="1" customFormat="1" spans="1:20">
      <c r="A129" s="1" t="s">
        <v>206</v>
      </c>
      <c r="B129" s="1" t="s">
        <v>166</v>
      </c>
      <c r="C129" s="1" t="s">
        <v>1379</v>
      </c>
      <c r="D129" s="1" t="s">
        <v>208</v>
      </c>
      <c r="E129" s="1" t="s">
        <v>209</v>
      </c>
      <c r="F129" s="1" t="s">
        <v>79</v>
      </c>
      <c r="G129" s="1" t="s">
        <v>98</v>
      </c>
      <c r="H129" s="1" t="s">
        <v>868</v>
      </c>
      <c r="I129" s="1" t="s">
        <v>1380</v>
      </c>
      <c r="J129" s="1" t="s">
        <v>870</v>
      </c>
      <c r="K129" s="1" t="s">
        <v>1380</v>
      </c>
      <c r="L129" s="1" t="s">
        <v>1380</v>
      </c>
      <c r="M129" s="1" t="s">
        <v>871</v>
      </c>
      <c r="N129" s="1" t="s">
        <v>871</v>
      </c>
      <c r="O129" s="1" t="s">
        <v>872</v>
      </c>
      <c r="P129" s="1" t="s">
        <v>873</v>
      </c>
      <c r="Q129" s="1" t="s">
        <v>1381</v>
      </c>
      <c r="R129" s="1" t="s">
        <v>72</v>
      </c>
      <c r="S129" s="1" t="s">
        <v>34</v>
      </c>
      <c r="T129" s="1" t="s">
        <v>875</v>
      </c>
    </row>
    <row r="130" s="1" customFormat="1" spans="1:20">
      <c r="A130" s="1" t="s">
        <v>260</v>
      </c>
      <c r="B130" s="1" t="s">
        <v>186</v>
      </c>
      <c r="C130" s="1" t="s">
        <v>1382</v>
      </c>
      <c r="D130" s="1" t="s">
        <v>262</v>
      </c>
      <c r="E130" s="1" t="s">
        <v>263</v>
      </c>
      <c r="F130" s="1" t="s">
        <v>78</v>
      </c>
      <c r="G130" s="1" t="s">
        <v>98</v>
      </c>
      <c r="H130" s="1" t="s">
        <v>868</v>
      </c>
      <c r="I130" s="1" t="s">
        <v>1255</v>
      </c>
      <c r="J130" s="1" t="s">
        <v>870</v>
      </c>
      <c r="K130" s="1" t="s">
        <v>1255</v>
      </c>
      <c r="L130" s="1" t="s">
        <v>1255</v>
      </c>
      <c r="M130" s="1" t="s">
        <v>871</v>
      </c>
      <c r="N130" s="1" t="s">
        <v>871</v>
      </c>
      <c r="O130" s="1" t="s">
        <v>872</v>
      </c>
      <c r="P130" s="1" t="s">
        <v>873</v>
      </c>
      <c r="Q130" s="1" t="s">
        <v>1383</v>
      </c>
      <c r="R130" s="1" t="s">
        <v>72</v>
      </c>
      <c r="S130" s="1" t="s">
        <v>34</v>
      </c>
      <c r="T130" s="1" t="s">
        <v>875</v>
      </c>
    </row>
    <row r="131" s="1" customFormat="1" spans="1:20">
      <c r="A131" s="1" t="s">
        <v>199</v>
      </c>
      <c r="B131" s="1" t="s">
        <v>186</v>
      </c>
      <c r="C131" s="1" t="s">
        <v>1384</v>
      </c>
      <c r="D131" s="1" t="s">
        <v>201</v>
      </c>
      <c r="E131" s="1" t="s">
        <v>202</v>
      </c>
      <c r="F131" s="1" t="s">
        <v>79</v>
      </c>
      <c r="G131" s="1" t="s">
        <v>98</v>
      </c>
      <c r="H131" s="1" t="s">
        <v>868</v>
      </c>
      <c r="I131" s="1" t="s">
        <v>1053</v>
      </c>
      <c r="J131" s="1" t="s">
        <v>870</v>
      </c>
      <c r="K131" s="1" t="s">
        <v>1053</v>
      </c>
      <c r="L131" s="1" t="s">
        <v>1053</v>
      </c>
      <c r="M131" s="1" t="s">
        <v>871</v>
      </c>
      <c r="N131" s="1" t="s">
        <v>871</v>
      </c>
      <c r="O131" s="1" t="s">
        <v>872</v>
      </c>
      <c r="P131" s="1" t="s">
        <v>873</v>
      </c>
      <c r="Q131" s="1" t="s">
        <v>1385</v>
      </c>
      <c r="R131" s="1" t="s">
        <v>72</v>
      </c>
      <c r="S131" s="1" t="s">
        <v>34</v>
      </c>
      <c r="T131" s="1" t="s">
        <v>875</v>
      </c>
    </row>
    <row r="132" s="1" customFormat="1" spans="1:20">
      <c r="A132" s="1" t="s">
        <v>1386</v>
      </c>
      <c r="B132" s="1" t="s">
        <v>186</v>
      </c>
      <c r="C132" s="1" t="s">
        <v>1387</v>
      </c>
      <c r="D132" s="1" t="s">
        <v>1388</v>
      </c>
      <c r="E132" s="1" t="s">
        <v>1389</v>
      </c>
      <c r="F132" s="1" t="s">
        <v>79</v>
      </c>
      <c r="G132" s="1" t="s">
        <v>98</v>
      </c>
      <c r="H132" s="1" t="s">
        <v>868</v>
      </c>
      <c r="I132" s="1" t="s">
        <v>1390</v>
      </c>
      <c r="J132" s="1" t="s">
        <v>870</v>
      </c>
      <c r="K132" s="1" t="s">
        <v>1390</v>
      </c>
      <c r="L132" s="1" t="s">
        <v>1390</v>
      </c>
      <c r="M132" s="1" t="s">
        <v>871</v>
      </c>
      <c r="N132" s="1" t="s">
        <v>871</v>
      </c>
      <c r="O132" s="1" t="s">
        <v>872</v>
      </c>
      <c r="P132" s="1" t="s">
        <v>873</v>
      </c>
      <c r="Q132" s="1" t="s">
        <v>1391</v>
      </c>
      <c r="R132" s="1" t="s">
        <v>72</v>
      </c>
      <c r="S132" s="1" t="s">
        <v>34</v>
      </c>
      <c r="T132" s="1" t="s">
        <v>875</v>
      </c>
    </row>
    <row r="133" s="1" customFormat="1" spans="1:20">
      <c r="A133" s="1" t="s">
        <v>182</v>
      </c>
      <c r="B133" s="1" t="s">
        <v>186</v>
      </c>
      <c r="C133" s="1" t="s">
        <v>1392</v>
      </c>
      <c r="D133" s="1" t="s">
        <v>184</v>
      </c>
      <c r="E133" s="1" t="s">
        <v>185</v>
      </c>
      <c r="F133" s="1" t="s">
        <v>78</v>
      </c>
      <c r="G133" s="1" t="s">
        <v>98</v>
      </c>
      <c r="H133" s="1" t="s">
        <v>868</v>
      </c>
      <c r="I133" s="1" t="s">
        <v>1393</v>
      </c>
      <c r="J133" s="1" t="s">
        <v>870</v>
      </c>
      <c r="K133" s="1" t="s">
        <v>1393</v>
      </c>
      <c r="L133" s="1" t="s">
        <v>1393</v>
      </c>
      <c r="M133" s="1" t="s">
        <v>871</v>
      </c>
      <c r="N133" s="1" t="s">
        <v>871</v>
      </c>
      <c r="O133" s="1" t="s">
        <v>872</v>
      </c>
      <c r="P133" s="1" t="s">
        <v>873</v>
      </c>
      <c r="Q133" s="1" t="s">
        <v>1394</v>
      </c>
      <c r="R133" s="1" t="s">
        <v>72</v>
      </c>
      <c r="S133" s="1" t="s">
        <v>34</v>
      </c>
      <c r="T133" s="1" t="s">
        <v>875</v>
      </c>
    </row>
    <row r="134" s="1" customFormat="1" spans="1:20">
      <c r="A134" s="1" t="s">
        <v>324</v>
      </c>
      <c r="B134" s="1" t="s">
        <v>186</v>
      </c>
      <c r="C134" s="1" t="s">
        <v>1395</v>
      </c>
      <c r="D134" s="1" t="s">
        <v>1396</v>
      </c>
      <c r="E134" s="1" t="s">
        <v>327</v>
      </c>
      <c r="F134" s="1" t="s">
        <v>78</v>
      </c>
      <c r="G134" s="1" t="s">
        <v>98</v>
      </c>
      <c r="H134" s="1" t="s">
        <v>868</v>
      </c>
      <c r="I134" s="1" t="s">
        <v>1397</v>
      </c>
      <c r="J134" s="1" t="s">
        <v>870</v>
      </c>
      <c r="K134" s="1" t="s">
        <v>1397</v>
      </c>
      <c r="L134" s="1" t="s">
        <v>1397</v>
      </c>
      <c r="M134" s="1" t="s">
        <v>871</v>
      </c>
      <c r="N134" s="1" t="s">
        <v>871</v>
      </c>
      <c r="O134" s="1" t="s">
        <v>872</v>
      </c>
      <c r="P134" s="1" t="s">
        <v>873</v>
      </c>
      <c r="Q134" s="1" t="s">
        <v>1398</v>
      </c>
      <c r="R134" s="1" t="s">
        <v>72</v>
      </c>
      <c r="S134" s="1" t="s">
        <v>34</v>
      </c>
      <c r="T134" s="1" t="s">
        <v>875</v>
      </c>
    </row>
    <row r="135" s="1" customFormat="1" spans="1:20">
      <c r="A135" s="1" t="s">
        <v>1399</v>
      </c>
      <c r="B135" s="1" t="s">
        <v>186</v>
      </c>
      <c r="C135" s="1" t="s">
        <v>1400</v>
      </c>
      <c r="D135" s="1" t="s">
        <v>1401</v>
      </c>
      <c r="E135" s="1" t="s">
        <v>1402</v>
      </c>
      <c r="F135" s="1" t="s">
        <v>78</v>
      </c>
      <c r="G135" s="1" t="s">
        <v>79</v>
      </c>
      <c r="H135" s="1" t="s">
        <v>868</v>
      </c>
      <c r="I135" s="1" t="s">
        <v>872</v>
      </c>
      <c r="J135" s="1" t="s">
        <v>870</v>
      </c>
      <c r="K135" s="1" t="s">
        <v>872</v>
      </c>
      <c r="L135" s="1" t="s">
        <v>872</v>
      </c>
      <c r="M135" s="1" t="s">
        <v>871</v>
      </c>
      <c r="N135" s="1" t="s">
        <v>871</v>
      </c>
      <c r="O135" s="1" t="s">
        <v>872</v>
      </c>
      <c r="P135" s="1" t="s">
        <v>873</v>
      </c>
      <c r="Q135" s="1" t="s">
        <v>1403</v>
      </c>
      <c r="R135" s="1" t="s">
        <v>72</v>
      </c>
      <c r="S135" s="1" t="s">
        <v>34</v>
      </c>
      <c r="T135" s="1" t="s">
        <v>875</v>
      </c>
    </row>
    <row r="136" s="1" customFormat="1" spans="1:20">
      <c r="A136" s="1" t="s">
        <v>1404</v>
      </c>
      <c r="B136" s="1" t="s">
        <v>186</v>
      </c>
      <c r="C136" s="1" t="s">
        <v>1405</v>
      </c>
      <c r="D136" s="1" t="s">
        <v>1406</v>
      </c>
      <c r="E136" s="1" t="s">
        <v>1407</v>
      </c>
      <c r="F136" s="1" t="s">
        <v>78</v>
      </c>
      <c r="G136" s="1" t="s">
        <v>79</v>
      </c>
      <c r="H136" s="1" t="s">
        <v>868</v>
      </c>
      <c r="I136" s="1" t="s">
        <v>872</v>
      </c>
      <c r="J136" s="1" t="s">
        <v>870</v>
      </c>
      <c r="K136" s="1" t="s">
        <v>872</v>
      </c>
      <c r="L136" s="1" t="s">
        <v>872</v>
      </c>
      <c r="M136" s="1" t="s">
        <v>871</v>
      </c>
      <c r="N136" s="1" t="s">
        <v>871</v>
      </c>
      <c r="O136" s="1" t="s">
        <v>872</v>
      </c>
      <c r="P136" s="1" t="s">
        <v>873</v>
      </c>
      <c r="Q136" s="1" t="s">
        <v>1408</v>
      </c>
      <c r="R136" s="1" t="s">
        <v>72</v>
      </c>
      <c r="S136" s="1" t="s">
        <v>34</v>
      </c>
      <c r="T136" s="1" t="s">
        <v>875</v>
      </c>
    </row>
    <row r="137" s="1" customFormat="1" spans="1:20">
      <c r="A137" s="1" t="s">
        <v>1409</v>
      </c>
      <c r="B137" s="1" t="s">
        <v>186</v>
      </c>
      <c r="C137" s="1" t="s">
        <v>1410</v>
      </c>
      <c r="D137" s="1" t="s">
        <v>1411</v>
      </c>
      <c r="E137" s="1" t="s">
        <v>1412</v>
      </c>
      <c r="F137" s="1" t="s">
        <v>79</v>
      </c>
      <c r="G137" s="1" t="s">
        <v>98</v>
      </c>
      <c r="H137" s="1" t="s">
        <v>868</v>
      </c>
      <c r="I137" s="1" t="s">
        <v>872</v>
      </c>
      <c r="J137" s="1" t="s">
        <v>870</v>
      </c>
      <c r="K137" s="1" t="s">
        <v>872</v>
      </c>
      <c r="L137" s="1" t="s">
        <v>872</v>
      </c>
      <c r="M137" s="1" t="s">
        <v>871</v>
      </c>
      <c r="N137" s="1" t="s">
        <v>871</v>
      </c>
      <c r="O137" s="1" t="s">
        <v>872</v>
      </c>
      <c r="P137" s="1" t="s">
        <v>873</v>
      </c>
      <c r="Q137" s="1" t="s">
        <v>1413</v>
      </c>
      <c r="R137" s="1" t="s">
        <v>72</v>
      </c>
      <c r="S137" s="1" t="s">
        <v>34</v>
      </c>
      <c r="T137" s="1" t="s">
        <v>875</v>
      </c>
    </row>
    <row r="138" s="1" customFormat="1" spans="1:20">
      <c r="A138" s="1" t="s">
        <v>1414</v>
      </c>
      <c r="B138" s="1" t="s">
        <v>186</v>
      </c>
      <c r="C138" s="1" t="s">
        <v>1415</v>
      </c>
      <c r="D138" s="1" t="s">
        <v>1416</v>
      </c>
      <c r="E138" s="1" t="s">
        <v>1417</v>
      </c>
      <c r="F138" s="1" t="s">
        <v>79</v>
      </c>
      <c r="G138" s="1" t="s">
        <v>98</v>
      </c>
      <c r="H138" s="1" t="s">
        <v>868</v>
      </c>
      <c r="I138" s="1" t="s">
        <v>1418</v>
      </c>
      <c r="J138" s="1" t="s">
        <v>870</v>
      </c>
      <c r="K138" s="1" t="s">
        <v>1418</v>
      </c>
      <c r="L138" s="1" t="s">
        <v>1418</v>
      </c>
      <c r="M138" s="1" t="s">
        <v>871</v>
      </c>
      <c r="N138" s="1" t="s">
        <v>871</v>
      </c>
      <c r="O138" s="1" t="s">
        <v>872</v>
      </c>
      <c r="P138" s="1" t="s">
        <v>873</v>
      </c>
      <c r="Q138" s="1" t="s">
        <v>1419</v>
      </c>
      <c r="R138" s="1" t="s">
        <v>72</v>
      </c>
      <c r="S138" s="1" t="s">
        <v>34</v>
      </c>
      <c r="T138" s="1" t="s">
        <v>875</v>
      </c>
    </row>
    <row r="139" s="1" customFormat="1" spans="1:20">
      <c r="A139" s="1" t="s">
        <v>1420</v>
      </c>
      <c r="B139" s="1" t="s">
        <v>186</v>
      </c>
      <c r="C139" s="1" t="s">
        <v>1421</v>
      </c>
      <c r="D139" s="1" t="s">
        <v>1422</v>
      </c>
      <c r="E139" s="1" t="s">
        <v>1423</v>
      </c>
      <c r="F139" s="1" t="s">
        <v>79</v>
      </c>
      <c r="G139" s="1" t="s">
        <v>98</v>
      </c>
      <c r="H139" s="1" t="s">
        <v>868</v>
      </c>
      <c r="I139" s="1" t="s">
        <v>872</v>
      </c>
      <c r="J139" s="1" t="s">
        <v>870</v>
      </c>
      <c r="K139" s="1" t="s">
        <v>872</v>
      </c>
      <c r="L139" s="1" t="s">
        <v>872</v>
      </c>
      <c r="M139" s="1" t="s">
        <v>871</v>
      </c>
      <c r="N139" s="1" t="s">
        <v>871</v>
      </c>
      <c r="O139" s="1" t="s">
        <v>872</v>
      </c>
      <c r="P139" s="1" t="s">
        <v>873</v>
      </c>
      <c r="Q139" s="1" t="s">
        <v>1424</v>
      </c>
      <c r="R139" s="1" t="s">
        <v>72</v>
      </c>
      <c r="S139" s="1" t="s">
        <v>34</v>
      </c>
      <c r="T139" s="1" t="s">
        <v>875</v>
      </c>
    </row>
    <row r="140" s="1" customFormat="1" spans="1:20">
      <c r="A140" s="1" t="s">
        <v>1425</v>
      </c>
      <c r="B140" s="1" t="s">
        <v>186</v>
      </c>
      <c r="C140" s="1" t="s">
        <v>1426</v>
      </c>
      <c r="D140" s="1" t="s">
        <v>1427</v>
      </c>
      <c r="E140" s="1" t="s">
        <v>1428</v>
      </c>
      <c r="F140" s="1" t="s">
        <v>78</v>
      </c>
      <c r="G140" s="1" t="s">
        <v>98</v>
      </c>
      <c r="H140" s="1" t="s">
        <v>868</v>
      </c>
      <c r="I140" s="1" t="s">
        <v>1429</v>
      </c>
      <c r="J140" s="1" t="s">
        <v>870</v>
      </c>
      <c r="K140" s="1" t="s">
        <v>1429</v>
      </c>
      <c r="L140" s="1" t="s">
        <v>1429</v>
      </c>
      <c r="M140" s="1" t="s">
        <v>871</v>
      </c>
      <c r="N140" s="1" t="s">
        <v>871</v>
      </c>
      <c r="O140" s="1" t="s">
        <v>872</v>
      </c>
      <c r="P140" s="1" t="s">
        <v>873</v>
      </c>
      <c r="Q140" s="1" t="s">
        <v>1430</v>
      </c>
      <c r="R140" s="1" t="s">
        <v>72</v>
      </c>
      <c r="S140" s="1" t="s">
        <v>34</v>
      </c>
      <c r="T140" s="1" t="s">
        <v>875</v>
      </c>
    </row>
    <row r="141" s="1" customFormat="1" spans="1:20">
      <c r="A141" s="1" t="s">
        <v>1431</v>
      </c>
      <c r="B141" s="1" t="s">
        <v>123</v>
      </c>
      <c r="C141" s="1" t="s">
        <v>1432</v>
      </c>
      <c r="D141" s="1" t="s">
        <v>1433</v>
      </c>
      <c r="E141" s="1" t="s">
        <v>1434</v>
      </c>
      <c r="F141" s="1" t="s">
        <v>78</v>
      </c>
      <c r="G141" s="1" t="s">
        <v>79</v>
      </c>
      <c r="H141" s="1" t="s">
        <v>868</v>
      </c>
      <c r="I141" s="1" t="s">
        <v>872</v>
      </c>
      <c r="J141" s="1" t="s">
        <v>870</v>
      </c>
      <c r="K141" s="1" t="s">
        <v>872</v>
      </c>
      <c r="L141" s="1" t="s">
        <v>872</v>
      </c>
      <c r="M141" s="1" t="s">
        <v>871</v>
      </c>
      <c r="N141" s="1" t="s">
        <v>871</v>
      </c>
      <c r="O141" s="1" t="s">
        <v>872</v>
      </c>
      <c r="P141" s="1" t="s">
        <v>873</v>
      </c>
      <c r="Q141" s="1" t="s">
        <v>1435</v>
      </c>
      <c r="R141" s="1" t="s">
        <v>72</v>
      </c>
      <c r="S141" s="1" t="s">
        <v>34</v>
      </c>
      <c r="T141" s="1" t="s">
        <v>875</v>
      </c>
    </row>
    <row r="142" s="1" customFormat="1" spans="1:20">
      <c r="A142" s="1" t="s">
        <v>1436</v>
      </c>
      <c r="B142" s="1" t="s">
        <v>123</v>
      </c>
      <c r="C142" s="1" t="s">
        <v>1437</v>
      </c>
      <c r="D142" s="1" t="s">
        <v>1438</v>
      </c>
      <c r="E142" s="1" t="s">
        <v>1439</v>
      </c>
      <c r="F142" s="1" t="s">
        <v>79</v>
      </c>
      <c r="G142" s="1" t="s">
        <v>98</v>
      </c>
      <c r="H142" s="1" t="s">
        <v>868</v>
      </c>
      <c r="I142" s="1" t="s">
        <v>1440</v>
      </c>
      <c r="J142" s="1" t="s">
        <v>870</v>
      </c>
      <c r="K142" s="1" t="s">
        <v>1440</v>
      </c>
      <c r="L142" s="1" t="s">
        <v>1440</v>
      </c>
      <c r="M142" s="1" t="s">
        <v>871</v>
      </c>
      <c r="N142" s="1" t="s">
        <v>871</v>
      </c>
      <c r="O142" s="1" t="s">
        <v>872</v>
      </c>
      <c r="P142" s="1" t="s">
        <v>873</v>
      </c>
      <c r="Q142" s="1" t="s">
        <v>1441</v>
      </c>
      <c r="R142" s="1" t="s">
        <v>72</v>
      </c>
      <c r="S142" s="1" t="s">
        <v>34</v>
      </c>
      <c r="T142" s="1" t="s">
        <v>875</v>
      </c>
    </row>
    <row r="143" s="1" customFormat="1" spans="1:20">
      <c r="A143" s="1" t="s">
        <v>119</v>
      </c>
      <c r="B143" s="1" t="s">
        <v>123</v>
      </c>
      <c r="C143" s="1" t="s">
        <v>1442</v>
      </c>
      <c r="D143" s="1" t="s">
        <v>121</v>
      </c>
      <c r="E143" s="1" t="s">
        <v>122</v>
      </c>
      <c r="F143" s="1" t="s">
        <v>79</v>
      </c>
      <c r="G143" s="1" t="s">
        <v>98</v>
      </c>
      <c r="H143" s="1" t="s">
        <v>868</v>
      </c>
      <c r="I143" s="1" t="s">
        <v>1443</v>
      </c>
      <c r="J143" s="1" t="s">
        <v>870</v>
      </c>
      <c r="K143" s="1" t="s">
        <v>1443</v>
      </c>
      <c r="L143" s="1" t="s">
        <v>1443</v>
      </c>
      <c r="M143" s="1" t="s">
        <v>871</v>
      </c>
      <c r="N143" s="1" t="s">
        <v>871</v>
      </c>
      <c r="O143" s="1" t="s">
        <v>872</v>
      </c>
      <c r="P143" s="1" t="s">
        <v>873</v>
      </c>
      <c r="Q143" s="1" t="s">
        <v>1444</v>
      </c>
      <c r="R143" s="1" t="s">
        <v>72</v>
      </c>
      <c r="S143" s="1" t="s">
        <v>34</v>
      </c>
      <c r="T143" s="1" t="s">
        <v>875</v>
      </c>
    </row>
    <row r="144" s="1" customFormat="1" spans="1:20">
      <c r="A144" s="1" t="s">
        <v>128</v>
      </c>
      <c r="B144" s="1" t="s">
        <v>123</v>
      </c>
      <c r="C144" s="1" t="s">
        <v>1445</v>
      </c>
      <c r="D144" s="1" t="s">
        <v>130</v>
      </c>
      <c r="E144" s="1" t="s">
        <v>1446</v>
      </c>
      <c r="F144" s="1" t="s">
        <v>79</v>
      </c>
      <c r="G144" s="1" t="s">
        <v>98</v>
      </c>
      <c r="H144" s="1" t="s">
        <v>868</v>
      </c>
      <c r="I144" s="1" t="s">
        <v>1447</v>
      </c>
      <c r="J144" s="1" t="s">
        <v>870</v>
      </c>
      <c r="K144" s="1" t="s">
        <v>1447</v>
      </c>
      <c r="L144" s="1" t="s">
        <v>1447</v>
      </c>
      <c r="M144" s="1" t="s">
        <v>871</v>
      </c>
      <c r="N144" s="1" t="s">
        <v>871</v>
      </c>
      <c r="O144" s="1" t="s">
        <v>872</v>
      </c>
      <c r="P144" s="1" t="s">
        <v>873</v>
      </c>
      <c r="Q144" s="1" t="s">
        <v>1448</v>
      </c>
      <c r="R144" s="1" t="s">
        <v>72</v>
      </c>
      <c r="S144" s="1" t="s">
        <v>34</v>
      </c>
      <c r="T144" s="1" t="s">
        <v>875</v>
      </c>
    </row>
    <row r="145" s="1" customFormat="1" spans="1:20">
      <c r="A145" s="1" t="s">
        <v>1449</v>
      </c>
      <c r="B145" s="1" t="s">
        <v>123</v>
      </c>
      <c r="C145" s="1" t="s">
        <v>1450</v>
      </c>
      <c r="D145" s="1" t="s">
        <v>1451</v>
      </c>
      <c r="E145" s="1" t="s">
        <v>1452</v>
      </c>
      <c r="F145" s="1" t="s">
        <v>79</v>
      </c>
      <c r="G145" s="1" t="s">
        <v>98</v>
      </c>
      <c r="H145" s="1" t="s">
        <v>868</v>
      </c>
      <c r="I145" s="1" t="s">
        <v>872</v>
      </c>
      <c r="J145" s="1" t="s">
        <v>870</v>
      </c>
      <c r="K145" s="1" t="s">
        <v>872</v>
      </c>
      <c r="L145" s="1" t="s">
        <v>872</v>
      </c>
      <c r="M145" s="1" t="s">
        <v>871</v>
      </c>
      <c r="N145" s="1" t="s">
        <v>871</v>
      </c>
      <c r="O145" s="1" t="s">
        <v>872</v>
      </c>
      <c r="P145" s="1" t="s">
        <v>873</v>
      </c>
      <c r="Q145" s="1" t="s">
        <v>1453</v>
      </c>
      <c r="R145" s="1" t="s">
        <v>72</v>
      </c>
      <c r="S145" s="1" t="s">
        <v>34</v>
      </c>
      <c r="T145" s="1" t="s">
        <v>875</v>
      </c>
    </row>
    <row r="146" s="1" customFormat="1" spans="1:20">
      <c r="A146" s="1" t="s">
        <v>1454</v>
      </c>
      <c r="B146" s="1" t="s">
        <v>123</v>
      </c>
      <c r="C146" s="1" t="s">
        <v>1455</v>
      </c>
      <c r="D146" s="1" t="s">
        <v>1456</v>
      </c>
      <c r="E146" s="1" t="s">
        <v>1457</v>
      </c>
      <c r="F146" s="1" t="s">
        <v>79</v>
      </c>
      <c r="G146" s="1" t="s">
        <v>98</v>
      </c>
      <c r="H146" s="1" t="s">
        <v>868</v>
      </c>
      <c r="I146" s="1" t="s">
        <v>872</v>
      </c>
      <c r="J146" s="1" t="s">
        <v>870</v>
      </c>
      <c r="K146" s="1" t="s">
        <v>872</v>
      </c>
      <c r="L146" s="1" t="s">
        <v>872</v>
      </c>
      <c r="M146" s="1" t="s">
        <v>871</v>
      </c>
      <c r="N146" s="1" t="s">
        <v>871</v>
      </c>
      <c r="O146" s="1" t="s">
        <v>872</v>
      </c>
      <c r="P146" s="1" t="s">
        <v>873</v>
      </c>
      <c r="Q146" s="1" t="s">
        <v>1458</v>
      </c>
      <c r="R146" s="1" t="s">
        <v>72</v>
      </c>
      <c r="S146" s="1" t="s">
        <v>34</v>
      </c>
      <c r="T146" s="1" t="s">
        <v>875</v>
      </c>
    </row>
    <row r="147" s="1" customFormat="1" spans="1:20">
      <c r="A147" s="1" t="s">
        <v>498</v>
      </c>
      <c r="B147" s="1" t="s">
        <v>107</v>
      </c>
      <c r="C147" s="1" t="s">
        <v>1459</v>
      </c>
      <c r="D147" s="1" t="s">
        <v>500</v>
      </c>
      <c r="E147" s="1" t="s">
        <v>501</v>
      </c>
      <c r="F147" s="1" t="s">
        <v>79</v>
      </c>
      <c r="G147" s="1" t="s">
        <v>98</v>
      </c>
      <c r="H147" s="1" t="s">
        <v>868</v>
      </c>
      <c r="I147" s="1" t="s">
        <v>1460</v>
      </c>
      <c r="J147" s="1" t="s">
        <v>870</v>
      </c>
      <c r="K147" s="1" t="s">
        <v>1460</v>
      </c>
      <c r="L147" s="1" t="s">
        <v>1460</v>
      </c>
      <c r="M147" s="1" t="s">
        <v>871</v>
      </c>
      <c r="N147" s="1" t="s">
        <v>871</v>
      </c>
      <c r="O147" s="1" t="s">
        <v>872</v>
      </c>
      <c r="P147" s="1" t="s">
        <v>873</v>
      </c>
      <c r="Q147" s="1" t="s">
        <v>1461</v>
      </c>
      <c r="R147" s="1" t="s">
        <v>72</v>
      </c>
      <c r="S147" s="1" t="s">
        <v>34</v>
      </c>
      <c r="T147" s="1" t="s">
        <v>875</v>
      </c>
    </row>
    <row r="148" s="1" customFormat="1" spans="1:20">
      <c r="A148" s="1" t="s">
        <v>112</v>
      </c>
      <c r="B148" s="1" t="s">
        <v>107</v>
      </c>
      <c r="C148" s="1" t="s">
        <v>1462</v>
      </c>
      <c r="D148" s="1" t="s">
        <v>1463</v>
      </c>
      <c r="E148" s="1" t="s">
        <v>115</v>
      </c>
      <c r="F148" s="1" t="s">
        <v>79</v>
      </c>
      <c r="G148" s="1" t="s">
        <v>98</v>
      </c>
      <c r="H148" s="1" t="s">
        <v>868</v>
      </c>
      <c r="I148" s="1" t="s">
        <v>1464</v>
      </c>
      <c r="J148" s="1" t="s">
        <v>870</v>
      </c>
      <c r="K148" s="1" t="s">
        <v>1464</v>
      </c>
      <c r="L148" s="1" t="s">
        <v>1464</v>
      </c>
      <c r="M148" s="1" t="s">
        <v>871</v>
      </c>
      <c r="N148" s="1" t="s">
        <v>871</v>
      </c>
      <c r="O148" s="1" t="s">
        <v>872</v>
      </c>
      <c r="P148" s="1" t="s">
        <v>873</v>
      </c>
      <c r="Q148" s="1" t="s">
        <v>1465</v>
      </c>
      <c r="R148" s="1" t="s">
        <v>72</v>
      </c>
      <c r="S148" s="1" t="s">
        <v>34</v>
      </c>
      <c r="T148" s="1" t="s">
        <v>875</v>
      </c>
    </row>
    <row r="149" s="1" customFormat="1" spans="1:20">
      <c r="A149" s="1" t="s">
        <v>491</v>
      </c>
      <c r="B149" s="1" t="s">
        <v>107</v>
      </c>
      <c r="C149" s="1" t="s">
        <v>1466</v>
      </c>
      <c r="D149" s="1" t="s">
        <v>493</v>
      </c>
      <c r="E149" s="1" t="s">
        <v>494</v>
      </c>
      <c r="F149" s="1" t="s">
        <v>79</v>
      </c>
      <c r="G149" s="1" t="s">
        <v>98</v>
      </c>
      <c r="H149" s="1" t="s">
        <v>868</v>
      </c>
      <c r="I149" s="1" t="s">
        <v>1467</v>
      </c>
      <c r="J149" s="1" t="s">
        <v>870</v>
      </c>
      <c r="K149" s="1" t="s">
        <v>1467</v>
      </c>
      <c r="L149" s="1" t="s">
        <v>1467</v>
      </c>
      <c r="M149" s="1" t="s">
        <v>871</v>
      </c>
      <c r="N149" s="1" t="s">
        <v>871</v>
      </c>
      <c r="O149" s="1" t="s">
        <v>872</v>
      </c>
      <c r="P149" s="1" t="s">
        <v>873</v>
      </c>
      <c r="Q149" s="1" t="s">
        <v>1468</v>
      </c>
      <c r="R149" s="1" t="s">
        <v>72</v>
      </c>
      <c r="S149" s="1" t="s">
        <v>34</v>
      </c>
      <c r="T149" s="1" t="s">
        <v>875</v>
      </c>
    </row>
    <row r="150" s="1" customFormat="1" spans="1:20">
      <c r="A150" s="1" t="s">
        <v>506</v>
      </c>
      <c r="B150" s="1" t="s">
        <v>107</v>
      </c>
      <c r="C150" s="1" t="s">
        <v>1469</v>
      </c>
      <c r="D150" s="1" t="s">
        <v>508</v>
      </c>
      <c r="E150" s="1" t="s">
        <v>509</v>
      </c>
      <c r="F150" s="1" t="s">
        <v>157</v>
      </c>
      <c r="G150" s="1" t="s">
        <v>98</v>
      </c>
      <c r="H150" s="1" t="s">
        <v>868</v>
      </c>
      <c r="I150" s="1" t="s">
        <v>1470</v>
      </c>
      <c r="J150" s="1" t="s">
        <v>870</v>
      </c>
      <c r="K150" s="1" t="s">
        <v>1470</v>
      </c>
      <c r="L150" s="1" t="s">
        <v>1470</v>
      </c>
      <c r="M150" s="1" t="s">
        <v>871</v>
      </c>
      <c r="N150" s="1" t="s">
        <v>871</v>
      </c>
      <c r="O150" s="1" t="s">
        <v>872</v>
      </c>
      <c r="P150" s="1" t="s">
        <v>873</v>
      </c>
      <c r="Q150" s="1" t="s">
        <v>1471</v>
      </c>
      <c r="R150" s="1" t="s">
        <v>72</v>
      </c>
      <c r="S150" s="1" t="s">
        <v>34</v>
      </c>
      <c r="T150" s="1" t="s">
        <v>875</v>
      </c>
    </row>
    <row r="151" s="1" customFormat="1" spans="1:20">
      <c r="A151" s="1" t="s">
        <v>1472</v>
      </c>
      <c r="B151" s="1" t="s">
        <v>107</v>
      </c>
      <c r="C151" s="1" t="s">
        <v>1473</v>
      </c>
      <c r="D151" s="1" t="s">
        <v>1474</v>
      </c>
      <c r="E151" s="1" t="s">
        <v>1475</v>
      </c>
      <c r="F151" s="1" t="s">
        <v>78</v>
      </c>
      <c r="G151" s="1" t="s">
        <v>79</v>
      </c>
      <c r="H151" s="1" t="s">
        <v>868</v>
      </c>
      <c r="I151" s="1" t="s">
        <v>1476</v>
      </c>
      <c r="J151" s="1" t="s">
        <v>870</v>
      </c>
      <c r="K151" s="1" t="s">
        <v>1476</v>
      </c>
      <c r="L151" s="1" t="s">
        <v>1476</v>
      </c>
      <c r="M151" s="1" t="s">
        <v>871</v>
      </c>
      <c r="N151" s="1" t="s">
        <v>871</v>
      </c>
      <c r="O151" s="1" t="s">
        <v>872</v>
      </c>
      <c r="P151" s="1" t="s">
        <v>873</v>
      </c>
      <c r="Q151" s="1" t="s">
        <v>1477</v>
      </c>
      <c r="R151" s="1" t="s">
        <v>72</v>
      </c>
      <c r="S151" s="1" t="s">
        <v>34</v>
      </c>
      <c r="T151" s="1" t="s">
        <v>875</v>
      </c>
    </row>
    <row r="152" s="1" customFormat="1" spans="1:20">
      <c r="A152" s="1" t="s">
        <v>103</v>
      </c>
      <c r="B152" s="1" t="s">
        <v>107</v>
      </c>
      <c r="C152" s="1" t="s">
        <v>1478</v>
      </c>
      <c r="D152" s="1" t="s">
        <v>1479</v>
      </c>
      <c r="E152" s="1" t="s">
        <v>1480</v>
      </c>
      <c r="F152" s="1" t="s">
        <v>78</v>
      </c>
      <c r="G152" s="1" t="s">
        <v>98</v>
      </c>
      <c r="H152" s="1" t="s">
        <v>868</v>
      </c>
      <c r="I152" s="1" t="s">
        <v>1481</v>
      </c>
      <c r="J152" s="1" t="s">
        <v>870</v>
      </c>
      <c r="K152" s="1" t="s">
        <v>1481</v>
      </c>
      <c r="L152" s="1" t="s">
        <v>1481</v>
      </c>
      <c r="M152" s="1" t="s">
        <v>871</v>
      </c>
      <c r="N152" s="1" t="s">
        <v>871</v>
      </c>
      <c r="O152" s="1" t="s">
        <v>872</v>
      </c>
      <c r="P152" s="1" t="s">
        <v>873</v>
      </c>
      <c r="Q152" s="1" t="s">
        <v>1482</v>
      </c>
      <c r="R152" s="1" t="s">
        <v>72</v>
      </c>
      <c r="S152" s="1" t="s">
        <v>34</v>
      </c>
      <c r="T152" s="1" t="s">
        <v>875</v>
      </c>
    </row>
    <row r="153" s="1" customFormat="1" spans="1:20">
      <c r="A153" s="1" t="s">
        <v>1483</v>
      </c>
      <c r="B153" s="1" t="s">
        <v>107</v>
      </c>
      <c r="C153" s="1" t="s">
        <v>1484</v>
      </c>
      <c r="D153" s="1" t="s">
        <v>1485</v>
      </c>
      <c r="E153" s="1" t="s">
        <v>1486</v>
      </c>
      <c r="F153" s="1" t="s">
        <v>79</v>
      </c>
      <c r="G153" s="1" t="s">
        <v>98</v>
      </c>
      <c r="H153" s="1" t="s">
        <v>868</v>
      </c>
      <c r="I153" s="1" t="s">
        <v>1487</v>
      </c>
      <c r="J153" s="1" t="s">
        <v>870</v>
      </c>
      <c r="K153" s="1" t="s">
        <v>1487</v>
      </c>
      <c r="L153" s="1" t="s">
        <v>1487</v>
      </c>
      <c r="M153" s="1" t="s">
        <v>871</v>
      </c>
      <c r="N153" s="1" t="s">
        <v>871</v>
      </c>
      <c r="O153" s="1" t="s">
        <v>872</v>
      </c>
      <c r="P153" s="1" t="s">
        <v>873</v>
      </c>
      <c r="Q153" s="1" t="s">
        <v>1488</v>
      </c>
      <c r="R153" s="1" t="s">
        <v>72</v>
      </c>
      <c r="S153" s="1" t="s">
        <v>34</v>
      </c>
      <c r="T153" s="1" t="s">
        <v>875</v>
      </c>
    </row>
    <row r="154" s="1" customFormat="1" spans="1:20">
      <c r="A154" s="1" t="s">
        <v>470</v>
      </c>
      <c r="B154" s="1" t="s">
        <v>107</v>
      </c>
      <c r="C154" s="1" t="s">
        <v>1489</v>
      </c>
      <c r="D154" s="1" t="s">
        <v>472</v>
      </c>
      <c r="E154" s="1" t="s">
        <v>473</v>
      </c>
      <c r="F154" s="1" t="s">
        <v>78</v>
      </c>
      <c r="G154" s="1" t="s">
        <v>98</v>
      </c>
      <c r="H154" s="1" t="s">
        <v>868</v>
      </c>
      <c r="I154" s="1" t="s">
        <v>1490</v>
      </c>
      <c r="J154" s="1" t="s">
        <v>870</v>
      </c>
      <c r="K154" s="1" t="s">
        <v>1490</v>
      </c>
      <c r="L154" s="1" t="s">
        <v>1490</v>
      </c>
      <c r="M154" s="1" t="s">
        <v>871</v>
      </c>
      <c r="N154" s="1" t="s">
        <v>871</v>
      </c>
      <c r="O154" s="1" t="s">
        <v>872</v>
      </c>
      <c r="P154" s="1" t="s">
        <v>873</v>
      </c>
      <c r="Q154" s="1" t="s">
        <v>1491</v>
      </c>
      <c r="R154" s="1" t="s">
        <v>72</v>
      </c>
      <c r="S154" s="1" t="s">
        <v>34</v>
      </c>
      <c r="T154" s="1" t="s">
        <v>875</v>
      </c>
    </row>
    <row r="155" s="1" customFormat="1" spans="1:20">
      <c r="A155" s="1" t="s">
        <v>1492</v>
      </c>
      <c r="B155" s="1" t="s">
        <v>107</v>
      </c>
      <c r="C155" s="1" t="s">
        <v>1493</v>
      </c>
      <c r="D155" s="1" t="s">
        <v>1494</v>
      </c>
      <c r="E155" s="1" t="s">
        <v>1495</v>
      </c>
      <c r="F155" s="1" t="s">
        <v>79</v>
      </c>
      <c r="G155" s="1" t="s">
        <v>98</v>
      </c>
      <c r="H155" s="1" t="s">
        <v>868</v>
      </c>
      <c r="I155" s="1" t="s">
        <v>872</v>
      </c>
      <c r="J155" s="1" t="s">
        <v>870</v>
      </c>
      <c r="K155" s="1" t="s">
        <v>872</v>
      </c>
      <c r="L155" s="1" t="s">
        <v>872</v>
      </c>
      <c r="M155" s="1" t="s">
        <v>871</v>
      </c>
      <c r="N155" s="1" t="s">
        <v>871</v>
      </c>
      <c r="O155" s="1" t="s">
        <v>872</v>
      </c>
      <c r="P155" s="1" t="s">
        <v>873</v>
      </c>
      <c r="Q155" s="1" t="s">
        <v>1496</v>
      </c>
      <c r="R155" s="1" t="s">
        <v>72</v>
      </c>
      <c r="S155" s="1" t="s">
        <v>34</v>
      </c>
      <c r="T155" s="1" t="s">
        <v>875</v>
      </c>
    </row>
    <row r="156" s="1" customFormat="1" spans="1:20">
      <c r="A156" s="1" t="s">
        <v>1497</v>
      </c>
      <c r="B156" s="1" t="s">
        <v>140</v>
      </c>
      <c r="C156" s="1" t="s">
        <v>1498</v>
      </c>
      <c r="D156" s="1" t="s">
        <v>1499</v>
      </c>
      <c r="E156" s="1" t="s">
        <v>1500</v>
      </c>
      <c r="F156" s="1" t="s">
        <v>79</v>
      </c>
      <c r="G156" s="1" t="s">
        <v>98</v>
      </c>
      <c r="H156" s="1" t="s">
        <v>868</v>
      </c>
      <c r="I156" s="1" t="s">
        <v>1501</v>
      </c>
      <c r="J156" s="1" t="s">
        <v>870</v>
      </c>
      <c r="K156" s="1" t="s">
        <v>1501</v>
      </c>
      <c r="L156" s="1" t="s">
        <v>1501</v>
      </c>
      <c r="M156" s="1" t="s">
        <v>871</v>
      </c>
      <c r="N156" s="1" t="s">
        <v>871</v>
      </c>
      <c r="O156" s="1" t="s">
        <v>872</v>
      </c>
      <c r="P156" s="1" t="s">
        <v>873</v>
      </c>
      <c r="Q156" s="1" t="s">
        <v>1502</v>
      </c>
      <c r="R156" s="1" t="s">
        <v>72</v>
      </c>
      <c r="S156" s="1" t="s">
        <v>34</v>
      </c>
      <c r="T156" s="1" t="s">
        <v>875</v>
      </c>
    </row>
    <row r="157" s="1" customFormat="1" spans="1:20">
      <c r="A157" s="1" t="s">
        <v>1503</v>
      </c>
      <c r="B157" s="1" t="s">
        <v>140</v>
      </c>
      <c r="C157" s="1" t="s">
        <v>1504</v>
      </c>
      <c r="D157" s="1" t="s">
        <v>1505</v>
      </c>
      <c r="E157" s="1" t="s">
        <v>1506</v>
      </c>
      <c r="F157" s="1" t="s">
        <v>78</v>
      </c>
      <c r="G157" s="1" t="s">
        <v>98</v>
      </c>
      <c r="H157" s="1" t="s">
        <v>868</v>
      </c>
      <c r="I157" s="1" t="s">
        <v>872</v>
      </c>
      <c r="J157" s="1" t="s">
        <v>870</v>
      </c>
      <c r="K157" s="1" t="s">
        <v>872</v>
      </c>
      <c r="L157" s="1" t="s">
        <v>872</v>
      </c>
      <c r="M157" s="1" t="s">
        <v>871</v>
      </c>
      <c r="N157" s="1" t="s">
        <v>871</v>
      </c>
      <c r="O157" s="1" t="s">
        <v>872</v>
      </c>
      <c r="P157" s="1" t="s">
        <v>873</v>
      </c>
      <c r="Q157" s="1" t="s">
        <v>1507</v>
      </c>
      <c r="R157" s="1" t="s">
        <v>72</v>
      </c>
      <c r="S157" s="1" t="s">
        <v>34</v>
      </c>
      <c r="T157" s="1" t="s">
        <v>875</v>
      </c>
    </row>
    <row r="158" s="1" customFormat="1" spans="1:20">
      <c r="A158" s="1" t="s">
        <v>581</v>
      </c>
      <c r="B158" s="1" t="s">
        <v>140</v>
      </c>
      <c r="C158" s="1" t="s">
        <v>1508</v>
      </c>
      <c r="D158" s="1" t="s">
        <v>583</v>
      </c>
      <c r="E158" s="1" t="s">
        <v>584</v>
      </c>
      <c r="F158" s="1" t="s">
        <v>79</v>
      </c>
      <c r="G158" s="1" t="s">
        <v>98</v>
      </c>
      <c r="H158" s="1" t="s">
        <v>868</v>
      </c>
      <c r="I158" s="1" t="s">
        <v>1509</v>
      </c>
      <c r="J158" s="1" t="s">
        <v>870</v>
      </c>
      <c r="K158" s="1" t="s">
        <v>1509</v>
      </c>
      <c r="L158" s="1" t="s">
        <v>1509</v>
      </c>
      <c r="M158" s="1" t="s">
        <v>871</v>
      </c>
      <c r="N158" s="1" t="s">
        <v>871</v>
      </c>
      <c r="O158" s="1" t="s">
        <v>872</v>
      </c>
      <c r="P158" s="1" t="s">
        <v>873</v>
      </c>
      <c r="Q158" s="1" t="s">
        <v>1510</v>
      </c>
      <c r="R158" s="1" t="s">
        <v>72</v>
      </c>
      <c r="S158" s="1" t="s">
        <v>34</v>
      </c>
      <c r="T158" s="1" t="s">
        <v>875</v>
      </c>
    </row>
    <row r="159" s="1" customFormat="1" spans="1:20">
      <c r="A159" s="1" t="s">
        <v>136</v>
      </c>
      <c r="B159" s="1" t="s">
        <v>140</v>
      </c>
      <c r="C159" s="1" t="s">
        <v>1511</v>
      </c>
      <c r="D159" s="1" t="s">
        <v>1512</v>
      </c>
      <c r="E159" s="1" t="s">
        <v>1513</v>
      </c>
      <c r="F159" s="1" t="s">
        <v>79</v>
      </c>
      <c r="G159" s="1" t="s">
        <v>98</v>
      </c>
      <c r="H159" s="1" t="s">
        <v>868</v>
      </c>
      <c r="I159" s="1" t="s">
        <v>1514</v>
      </c>
      <c r="J159" s="1" t="s">
        <v>870</v>
      </c>
      <c r="K159" s="1" t="s">
        <v>1514</v>
      </c>
      <c r="L159" s="1" t="s">
        <v>1514</v>
      </c>
      <c r="M159" s="1" t="s">
        <v>871</v>
      </c>
      <c r="N159" s="1" t="s">
        <v>871</v>
      </c>
      <c r="O159" s="1" t="s">
        <v>872</v>
      </c>
      <c r="P159" s="1" t="s">
        <v>873</v>
      </c>
      <c r="Q159" s="1" t="s">
        <v>1515</v>
      </c>
      <c r="R159" s="1" t="s">
        <v>72</v>
      </c>
      <c r="S159" s="1" t="s">
        <v>34</v>
      </c>
      <c r="T159" s="1" t="s">
        <v>875</v>
      </c>
    </row>
    <row r="160" s="1" customFormat="1" spans="1:20">
      <c r="A160" s="1" t="s">
        <v>1516</v>
      </c>
      <c r="B160" s="1" t="s">
        <v>458</v>
      </c>
      <c r="C160" s="1" t="s">
        <v>1517</v>
      </c>
      <c r="D160" s="1" t="s">
        <v>1150</v>
      </c>
      <c r="E160" s="1" t="s">
        <v>1518</v>
      </c>
      <c r="F160" s="1" t="s">
        <v>79</v>
      </c>
      <c r="G160" s="1" t="s">
        <v>98</v>
      </c>
      <c r="H160" s="1" t="s">
        <v>868</v>
      </c>
      <c r="I160" s="1" t="s">
        <v>1519</v>
      </c>
      <c r="J160" s="1" t="s">
        <v>870</v>
      </c>
      <c r="K160" s="1" t="s">
        <v>1519</v>
      </c>
      <c r="L160" s="1" t="s">
        <v>1519</v>
      </c>
      <c r="M160" s="1" t="s">
        <v>871</v>
      </c>
      <c r="N160" s="1" t="s">
        <v>871</v>
      </c>
      <c r="O160" s="1" t="s">
        <v>872</v>
      </c>
      <c r="P160" s="1" t="s">
        <v>873</v>
      </c>
      <c r="Q160" s="1" t="s">
        <v>1520</v>
      </c>
      <c r="R160" s="1" t="s">
        <v>72</v>
      </c>
      <c r="S160" s="1" t="s">
        <v>34</v>
      </c>
      <c r="T160" s="1" t="s">
        <v>875</v>
      </c>
    </row>
    <row r="161" s="1" customFormat="1" spans="1:20">
      <c r="A161" s="1" t="s">
        <v>588</v>
      </c>
      <c r="B161" s="1" t="s">
        <v>458</v>
      </c>
      <c r="C161" s="1" t="s">
        <v>1521</v>
      </c>
      <c r="D161" s="1" t="s">
        <v>590</v>
      </c>
      <c r="E161" s="1" t="s">
        <v>591</v>
      </c>
      <c r="F161" s="1" t="s">
        <v>79</v>
      </c>
      <c r="G161" s="1" t="s">
        <v>98</v>
      </c>
      <c r="H161" s="1" t="s">
        <v>868</v>
      </c>
      <c r="I161" s="1" t="s">
        <v>1522</v>
      </c>
      <c r="J161" s="1" t="s">
        <v>870</v>
      </c>
      <c r="K161" s="1" t="s">
        <v>1522</v>
      </c>
      <c r="L161" s="1" t="s">
        <v>1522</v>
      </c>
      <c r="M161" s="1" t="s">
        <v>871</v>
      </c>
      <c r="N161" s="1" t="s">
        <v>871</v>
      </c>
      <c r="O161" s="1" t="s">
        <v>872</v>
      </c>
      <c r="P161" s="1" t="s">
        <v>873</v>
      </c>
      <c r="Q161" s="1" t="s">
        <v>1523</v>
      </c>
      <c r="R161" s="1" t="s">
        <v>72</v>
      </c>
      <c r="S161" s="1" t="s">
        <v>34</v>
      </c>
      <c r="T161" s="1" t="s">
        <v>875</v>
      </c>
    </row>
    <row r="162" s="1" customFormat="1" spans="1:20">
      <c r="A162" s="1" t="s">
        <v>454</v>
      </c>
      <c r="B162" s="1" t="s">
        <v>458</v>
      </c>
      <c r="C162" s="1" t="s">
        <v>1524</v>
      </c>
      <c r="D162" s="1" t="s">
        <v>1525</v>
      </c>
      <c r="E162" s="1" t="s">
        <v>457</v>
      </c>
      <c r="F162" s="1" t="s">
        <v>78</v>
      </c>
      <c r="G162" s="1" t="s">
        <v>98</v>
      </c>
      <c r="H162" s="1" t="s">
        <v>868</v>
      </c>
      <c r="I162" s="1" t="s">
        <v>1526</v>
      </c>
      <c r="J162" s="1" t="s">
        <v>870</v>
      </c>
      <c r="K162" s="1" t="s">
        <v>1526</v>
      </c>
      <c r="L162" s="1" t="s">
        <v>1526</v>
      </c>
      <c r="M162" s="1" t="s">
        <v>871</v>
      </c>
      <c r="N162" s="1" t="s">
        <v>871</v>
      </c>
      <c r="O162" s="1" t="s">
        <v>872</v>
      </c>
      <c r="P162" s="1" t="s">
        <v>873</v>
      </c>
      <c r="Q162" s="1" t="s">
        <v>1527</v>
      </c>
      <c r="R162" s="1" t="s">
        <v>72</v>
      </c>
      <c r="S162" s="1" t="s">
        <v>34</v>
      </c>
      <c r="T162" s="1" t="s">
        <v>875</v>
      </c>
    </row>
    <row r="163" s="1" customFormat="1" spans="1:20">
      <c r="A163" s="1" t="s">
        <v>483</v>
      </c>
      <c r="B163" s="1" t="s">
        <v>194</v>
      </c>
      <c r="C163" s="1" t="s">
        <v>1528</v>
      </c>
      <c r="D163" s="1" t="s">
        <v>485</v>
      </c>
      <c r="E163" s="1" t="s">
        <v>486</v>
      </c>
      <c r="F163" s="1" t="s">
        <v>79</v>
      </c>
      <c r="G163" s="1" t="s">
        <v>98</v>
      </c>
      <c r="H163" s="1" t="s">
        <v>868</v>
      </c>
      <c r="I163" s="1" t="s">
        <v>1160</v>
      </c>
      <c r="J163" s="1" t="s">
        <v>870</v>
      </c>
      <c r="K163" s="1" t="s">
        <v>1160</v>
      </c>
      <c r="L163" s="1" t="s">
        <v>1160</v>
      </c>
      <c r="M163" s="1" t="s">
        <v>871</v>
      </c>
      <c r="N163" s="1" t="s">
        <v>871</v>
      </c>
      <c r="O163" s="1" t="s">
        <v>872</v>
      </c>
      <c r="P163" s="1" t="s">
        <v>873</v>
      </c>
      <c r="Q163" s="1" t="s">
        <v>1529</v>
      </c>
      <c r="R163" s="1" t="s">
        <v>72</v>
      </c>
      <c r="S163" s="1" t="s">
        <v>34</v>
      </c>
      <c r="T163" s="1" t="s">
        <v>875</v>
      </c>
    </row>
    <row r="164" s="1" customFormat="1" spans="1:20">
      <c r="A164" s="1" t="s">
        <v>463</v>
      </c>
      <c r="B164" s="1" t="s">
        <v>194</v>
      </c>
      <c r="C164" s="1" t="s">
        <v>1530</v>
      </c>
      <c r="D164" s="1" t="s">
        <v>1531</v>
      </c>
      <c r="E164" s="1" t="s">
        <v>466</v>
      </c>
      <c r="F164" s="1" t="s">
        <v>79</v>
      </c>
      <c r="G164" s="1" t="s">
        <v>98</v>
      </c>
      <c r="H164" s="1" t="s">
        <v>868</v>
      </c>
      <c r="I164" s="1" t="s">
        <v>1188</v>
      </c>
      <c r="J164" s="1" t="s">
        <v>870</v>
      </c>
      <c r="K164" s="1" t="s">
        <v>1188</v>
      </c>
      <c r="L164" s="1" t="s">
        <v>1188</v>
      </c>
      <c r="M164" s="1" t="s">
        <v>871</v>
      </c>
      <c r="N164" s="1" t="s">
        <v>871</v>
      </c>
      <c r="O164" s="1" t="s">
        <v>872</v>
      </c>
      <c r="P164" s="1" t="s">
        <v>873</v>
      </c>
      <c r="Q164" s="1" t="s">
        <v>1532</v>
      </c>
      <c r="R164" s="1" t="s">
        <v>72</v>
      </c>
      <c r="S164" s="1" t="s">
        <v>34</v>
      </c>
      <c r="T164" s="1" t="s">
        <v>875</v>
      </c>
    </row>
    <row r="165" s="1" customFormat="1" spans="1:20">
      <c r="A165" s="1" t="s">
        <v>190</v>
      </c>
      <c r="B165" s="1" t="s">
        <v>194</v>
      </c>
      <c r="C165" s="1" t="s">
        <v>1533</v>
      </c>
      <c r="D165" s="1" t="s">
        <v>192</v>
      </c>
      <c r="E165" s="1" t="s">
        <v>193</v>
      </c>
      <c r="F165" s="1" t="s">
        <v>78</v>
      </c>
      <c r="G165" s="1" t="s">
        <v>98</v>
      </c>
      <c r="H165" s="1" t="s">
        <v>868</v>
      </c>
      <c r="I165" s="1" t="s">
        <v>1534</v>
      </c>
      <c r="J165" s="1" t="s">
        <v>870</v>
      </c>
      <c r="K165" s="1" t="s">
        <v>1534</v>
      </c>
      <c r="L165" s="1" t="s">
        <v>1534</v>
      </c>
      <c r="M165" s="1" t="s">
        <v>871</v>
      </c>
      <c r="N165" s="1" t="s">
        <v>871</v>
      </c>
      <c r="O165" s="1" t="s">
        <v>872</v>
      </c>
      <c r="P165" s="1" t="s">
        <v>873</v>
      </c>
      <c r="Q165" s="1" t="s">
        <v>1535</v>
      </c>
      <c r="R165" s="1" t="s">
        <v>72</v>
      </c>
      <c r="S165" s="1" t="s">
        <v>34</v>
      </c>
      <c r="T165" s="1" t="s">
        <v>875</v>
      </c>
    </row>
    <row r="166" s="1" customFormat="1" spans="1:20">
      <c r="A166" s="1" t="s">
        <v>1536</v>
      </c>
      <c r="B166" s="1" t="s">
        <v>1537</v>
      </c>
      <c r="C166" s="1" t="s">
        <v>1538</v>
      </c>
      <c r="D166" s="1" t="s">
        <v>1539</v>
      </c>
      <c r="E166" s="1" t="s">
        <v>1540</v>
      </c>
      <c r="F166" s="1" t="s">
        <v>79</v>
      </c>
      <c r="G166" s="1" t="s">
        <v>98</v>
      </c>
      <c r="H166" s="1" t="s">
        <v>868</v>
      </c>
      <c r="I166" s="1" t="s">
        <v>1541</v>
      </c>
      <c r="J166" s="1" t="s">
        <v>870</v>
      </c>
      <c r="K166" s="1" t="s">
        <v>1541</v>
      </c>
      <c r="L166" s="1" t="s">
        <v>1541</v>
      </c>
      <c r="M166" s="1" t="s">
        <v>871</v>
      </c>
      <c r="N166" s="1" t="s">
        <v>871</v>
      </c>
      <c r="O166" s="1" t="s">
        <v>872</v>
      </c>
      <c r="P166" s="1" t="s">
        <v>873</v>
      </c>
      <c r="Q166" s="1" t="s">
        <v>1542</v>
      </c>
      <c r="R166" s="1" t="s">
        <v>72</v>
      </c>
      <c r="S166" s="1" t="s">
        <v>34</v>
      </c>
      <c r="T166" s="1" t="s">
        <v>875</v>
      </c>
    </row>
    <row r="167" s="1" customFormat="1" spans="1:20">
      <c r="A167" s="1" t="s">
        <v>1543</v>
      </c>
      <c r="B167" s="1" t="s">
        <v>1537</v>
      </c>
      <c r="C167" s="1" t="s">
        <v>1544</v>
      </c>
      <c r="D167" s="1" t="s">
        <v>1545</v>
      </c>
      <c r="E167" s="1" t="s">
        <v>1546</v>
      </c>
      <c r="F167" s="1" t="s">
        <v>78</v>
      </c>
      <c r="G167" s="1" t="s">
        <v>98</v>
      </c>
      <c r="H167" s="1" t="s">
        <v>868</v>
      </c>
      <c r="I167" s="1" t="s">
        <v>872</v>
      </c>
      <c r="J167" s="1" t="s">
        <v>870</v>
      </c>
      <c r="K167" s="1" t="s">
        <v>872</v>
      </c>
      <c r="L167" s="1" t="s">
        <v>872</v>
      </c>
      <c r="M167" s="1" t="s">
        <v>871</v>
      </c>
      <c r="N167" s="1" t="s">
        <v>871</v>
      </c>
      <c r="O167" s="1" t="s">
        <v>872</v>
      </c>
      <c r="P167" s="1" t="s">
        <v>873</v>
      </c>
      <c r="Q167" s="1" t="s">
        <v>1547</v>
      </c>
      <c r="R167" s="1" t="s">
        <v>72</v>
      </c>
      <c r="S167" s="1" t="s">
        <v>34</v>
      </c>
      <c r="T167" s="1" t="s">
        <v>875</v>
      </c>
    </row>
    <row r="168" s="1" customFormat="1" spans="1:20">
      <c r="A168" s="1" t="s">
        <v>722</v>
      </c>
      <c r="B168" s="1" t="s">
        <v>256</v>
      </c>
      <c r="C168" s="1" t="s">
        <v>1548</v>
      </c>
      <c r="D168" s="1" t="s">
        <v>724</v>
      </c>
      <c r="E168" s="1" t="s">
        <v>725</v>
      </c>
      <c r="F168" s="1" t="s">
        <v>78</v>
      </c>
      <c r="G168" s="1" t="s">
        <v>98</v>
      </c>
      <c r="H168" s="1" t="s">
        <v>868</v>
      </c>
      <c r="I168" s="1" t="s">
        <v>1549</v>
      </c>
      <c r="J168" s="1" t="s">
        <v>870</v>
      </c>
      <c r="K168" s="1" t="s">
        <v>1549</v>
      </c>
      <c r="L168" s="1" t="s">
        <v>1549</v>
      </c>
      <c r="M168" s="1" t="s">
        <v>871</v>
      </c>
      <c r="N168" s="1" t="s">
        <v>871</v>
      </c>
      <c r="O168" s="1" t="s">
        <v>872</v>
      </c>
      <c r="P168" s="1" t="s">
        <v>873</v>
      </c>
      <c r="Q168" s="1" t="s">
        <v>1550</v>
      </c>
      <c r="R168" s="1" t="s">
        <v>72</v>
      </c>
      <c r="S168" s="1" t="s">
        <v>34</v>
      </c>
      <c r="T168" s="1" t="s">
        <v>875</v>
      </c>
    </row>
    <row r="169" s="1" customFormat="1" spans="1:20">
      <c r="A169" s="1" t="s">
        <v>513</v>
      </c>
      <c r="B169" s="1" t="s">
        <v>256</v>
      </c>
      <c r="C169" s="1" t="s">
        <v>1551</v>
      </c>
      <c r="D169" s="1" t="s">
        <v>515</v>
      </c>
      <c r="E169" s="1" t="s">
        <v>516</v>
      </c>
      <c r="F169" s="1" t="s">
        <v>79</v>
      </c>
      <c r="G169" s="1" t="s">
        <v>98</v>
      </c>
      <c r="H169" s="1" t="s">
        <v>868</v>
      </c>
      <c r="I169" s="1" t="s">
        <v>1552</v>
      </c>
      <c r="J169" s="1" t="s">
        <v>870</v>
      </c>
      <c r="K169" s="1" t="s">
        <v>1552</v>
      </c>
      <c r="L169" s="1" t="s">
        <v>1552</v>
      </c>
      <c r="M169" s="1" t="s">
        <v>871</v>
      </c>
      <c r="N169" s="1" t="s">
        <v>871</v>
      </c>
      <c r="O169" s="1" t="s">
        <v>872</v>
      </c>
      <c r="P169" s="1" t="s">
        <v>873</v>
      </c>
      <c r="Q169" s="1" t="s">
        <v>1553</v>
      </c>
      <c r="R169" s="1" t="s">
        <v>72</v>
      </c>
      <c r="S169" s="1" t="s">
        <v>34</v>
      </c>
      <c r="T169" s="1" t="s">
        <v>875</v>
      </c>
    </row>
    <row r="170" s="1" customFormat="1" spans="1:20">
      <c r="A170" s="1" t="s">
        <v>1554</v>
      </c>
      <c r="B170" s="1" t="s">
        <v>256</v>
      </c>
      <c r="C170" s="1" t="s">
        <v>1555</v>
      </c>
      <c r="D170" s="1" t="s">
        <v>1556</v>
      </c>
      <c r="E170" s="1" t="s">
        <v>1557</v>
      </c>
      <c r="F170" s="1" t="s">
        <v>79</v>
      </c>
      <c r="G170" s="1" t="s">
        <v>98</v>
      </c>
      <c r="H170" s="1" t="s">
        <v>868</v>
      </c>
      <c r="I170" s="1" t="s">
        <v>872</v>
      </c>
      <c r="J170" s="1" t="s">
        <v>870</v>
      </c>
      <c r="K170" s="1" t="s">
        <v>872</v>
      </c>
      <c r="L170" s="1" t="s">
        <v>872</v>
      </c>
      <c r="M170" s="1" t="s">
        <v>871</v>
      </c>
      <c r="N170" s="1" t="s">
        <v>871</v>
      </c>
      <c r="O170" s="1" t="s">
        <v>872</v>
      </c>
      <c r="P170" s="1" t="s">
        <v>873</v>
      </c>
      <c r="Q170" s="1" t="s">
        <v>1558</v>
      </c>
      <c r="R170" s="1" t="s">
        <v>72</v>
      </c>
      <c r="S170" s="1" t="s">
        <v>34</v>
      </c>
      <c r="T170" s="1" t="s">
        <v>875</v>
      </c>
    </row>
    <row r="171" s="1" customFormat="1" spans="1:20">
      <c r="A171" s="1" t="s">
        <v>252</v>
      </c>
      <c r="B171" s="1" t="s">
        <v>256</v>
      </c>
      <c r="C171" s="1" t="s">
        <v>1559</v>
      </c>
      <c r="D171" s="1" t="s">
        <v>1560</v>
      </c>
      <c r="E171" s="1" t="s">
        <v>255</v>
      </c>
      <c r="F171" s="1" t="s">
        <v>78</v>
      </c>
      <c r="G171" s="1" t="s">
        <v>98</v>
      </c>
      <c r="H171" s="1" t="s">
        <v>868</v>
      </c>
      <c r="I171" s="1" t="s">
        <v>1561</v>
      </c>
      <c r="J171" s="1" t="s">
        <v>870</v>
      </c>
      <c r="K171" s="1" t="s">
        <v>1561</v>
      </c>
      <c r="L171" s="1" t="s">
        <v>1561</v>
      </c>
      <c r="M171" s="1" t="s">
        <v>871</v>
      </c>
      <c r="N171" s="1" t="s">
        <v>871</v>
      </c>
      <c r="O171" s="1" t="s">
        <v>872</v>
      </c>
      <c r="P171" s="1" t="s">
        <v>873</v>
      </c>
      <c r="Q171" s="1" t="s">
        <v>1562</v>
      </c>
      <c r="R171" s="1" t="s">
        <v>72</v>
      </c>
      <c r="S171" s="1" t="s">
        <v>34</v>
      </c>
      <c r="T171" s="1" t="s">
        <v>875</v>
      </c>
    </row>
    <row r="172" s="1" customFormat="1" spans="1:20">
      <c r="A172" s="1" t="s">
        <v>1563</v>
      </c>
      <c r="B172" s="1" t="s">
        <v>256</v>
      </c>
      <c r="C172" s="1" t="s">
        <v>1564</v>
      </c>
      <c r="D172" s="1" t="s">
        <v>1565</v>
      </c>
      <c r="E172" s="1" t="s">
        <v>1566</v>
      </c>
      <c r="F172" s="1" t="s">
        <v>79</v>
      </c>
      <c r="G172" s="1" t="s">
        <v>98</v>
      </c>
      <c r="H172" s="1" t="s">
        <v>868</v>
      </c>
      <c r="I172" s="1" t="s">
        <v>872</v>
      </c>
      <c r="J172" s="1" t="s">
        <v>870</v>
      </c>
      <c r="K172" s="1" t="s">
        <v>872</v>
      </c>
      <c r="L172" s="1" t="s">
        <v>872</v>
      </c>
      <c r="M172" s="1" t="s">
        <v>871</v>
      </c>
      <c r="N172" s="1" t="s">
        <v>871</v>
      </c>
      <c r="O172" s="1" t="s">
        <v>872</v>
      </c>
      <c r="P172" s="1" t="s">
        <v>873</v>
      </c>
      <c r="Q172" s="1" t="s">
        <v>1567</v>
      </c>
      <c r="R172" s="1" t="s">
        <v>72</v>
      </c>
      <c r="S172" s="1" t="s">
        <v>34</v>
      </c>
      <c r="T172" s="1" t="s">
        <v>875</v>
      </c>
    </row>
    <row r="173" s="1" customFormat="1" spans="1:20">
      <c r="A173" s="1" t="s">
        <v>1568</v>
      </c>
      <c r="B173" s="1" t="s">
        <v>256</v>
      </c>
      <c r="C173" s="1" t="s">
        <v>1569</v>
      </c>
      <c r="D173" s="1" t="s">
        <v>1565</v>
      </c>
      <c r="E173" s="1" t="s">
        <v>1566</v>
      </c>
      <c r="F173" s="1" t="s">
        <v>78</v>
      </c>
      <c r="G173" s="1" t="s">
        <v>79</v>
      </c>
      <c r="H173" s="1" t="s">
        <v>868</v>
      </c>
      <c r="I173" s="1" t="s">
        <v>872</v>
      </c>
      <c r="J173" s="1" t="s">
        <v>870</v>
      </c>
      <c r="K173" s="1" t="s">
        <v>872</v>
      </c>
      <c r="L173" s="1" t="s">
        <v>872</v>
      </c>
      <c r="M173" s="1" t="s">
        <v>871</v>
      </c>
      <c r="N173" s="1" t="s">
        <v>871</v>
      </c>
      <c r="O173" s="1" t="s">
        <v>872</v>
      </c>
      <c r="P173" s="1" t="s">
        <v>873</v>
      </c>
      <c r="Q173" s="1" t="s">
        <v>1570</v>
      </c>
      <c r="R173" s="1" t="s">
        <v>72</v>
      </c>
      <c r="S173" s="1" t="s">
        <v>34</v>
      </c>
      <c r="T173" s="1" t="s">
        <v>875</v>
      </c>
    </row>
    <row r="174" s="1" customFormat="1" spans="1:20">
      <c r="A174" s="1" t="s">
        <v>595</v>
      </c>
      <c r="B174" s="1" t="s">
        <v>256</v>
      </c>
      <c r="C174" s="1" t="s">
        <v>1571</v>
      </c>
      <c r="D174" s="1" t="s">
        <v>597</v>
      </c>
      <c r="E174" s="1" t="s">
        <v>598</v>
      </c>
      <c r="F174" s="1" t="s">
        <v>78</v>
      </c>
      <c r="G174" s="1" t="s">
        <v>98</v>
      </c>
      <c r="H174" s="1" t="s">
        <v>868</v>
      </c>
      <c r="I174" s="1" t="s">
        <v>1572</v>
      </c>
      <c r="J174" s="1" t="s">
        <v>870</v>
      </c>
      <c r="K174" s="1" t="s">
        <v>1572</v>
      </c>
      <c r="L174" s="1" t="s">
        <v>1572</v>
      </c>
      <c r="M174" s="1" t="s">
        <v>871</v>
      </c>
      <c r="N174" s="1" t="s">
        <v>871</v>
      </c>
      <c r="O174" s="1" t="s">
        <v>872</v>
      </c>
      <c r="P174" s="1" t="s">
        <v>873</v>
      </c>
      <c r="Q174" s="1" t="s">
        <v>1573</v>
      </c>
      <c r="R174" s="1" t="s">
        <v>72</v>
      </c>
      <c r="S174" s="1" t="s">
        <v>34</v>
      </c>
      <c r="T174" s="1" t="s">
        <v>875</v>
      </c>
    </row>
    <row r="175" s="1" customFormat="1" spans="1:20">
      <c r="A175" s="1" t="s">
        <v>1574</v>
      </c>
      <c r="B175" s="1" t="s">
        <v>402</v>
      </c>
      <c r="C175" s="1" t="s">
        <v>1575</v>
      </c>
      <c r="D175" s="1" t="s">
        <v>724</v>
      </c>
      <c r="E175" s="1" t="s">
        <v>1576</v>
      </c>
      <c r="F175" s="1" t="s">
        <v>79</v>
      </c>
      <c r="G175" s="1" t="s">
        <v>98</v>
      </c>
      <c r="H175" s="1" t="s">
        <v>868</v>
      </c>
      <c r="I175" s="1" t="s">
        <v>1577</v>
      </c>
      <c r="J175" s="1" t="s">
        <v>870</v>
      </c>
      <c r="K175" s="1" t="s">
        <v>1577</v>
      </c>
      <c r="L175" s="1" t="s">
        <v>1577</v>
      </c>
      <c r="M175" s="1" t="s">
        <v>871</v>
      </c>
      <c r="N175" s="1" t="s">
        <v>871</v>
      </c>
      <c r="O175" s="1" t="s">
        <v>872</v>
      </c>
      <c r="P175" s="1" t="s">
        <v>873</v>
      </c>
      <c r="Q175" s="1" t="s">
        <v>1578</v>
      </c>
      <c r="R175" s="1" t="s">
        <v>72</v>
      </c>
      <c r="S175" s="1" t="s">
        <v>34</v>
      </c>
      <c r="T175" s="1" t="s">
        <v>875</v>
      </c>
    </row>
    <row r="176" s="1" customFormat="1" spans="1:20">
      <c r="A176" s="1" t="s">
        <v>1579</v>
      </c>
      <c r="B176" s="1" t="s">
        <v>402</v>
      </c>
      <c r="C176" s="1" t="s">
        <v>1580</v>
      </c>
      <c r="D176" s="1" t="s">
        <v>1581</v>
      </c>
      <c r="E176" s="1" t="s">
        <v>1582</v>
      </c>
      <c r="F176" s="1" t="s">
        <v>78</v>
      </c>
      <c r="G176" s="1" t="s">
        <v>79</v>
      </c>
      <c r="H176" s="1" t="s">
        <v>868</v>
      </c>
      <c r="I176" s="1" t="s">
        <v>872</v>
      </c>
      <c r="J176" s="1" t="s">
        <v>870</v>
      </c>
      <c r="K176" s="1" t="s">
        <v>872</v>
      </c>
      <c r="L176" s="1" t="s">
        <v>872</v>
      </c>
      <c r="M176" s="1" t="s">
        <v>871</v>
      </c>
      <c r="N176" s="1" t="s">
        <v>871</v>
      </c>
      <c r="O176" s="1" t="s">
        <v>872</v>
      </c>
      <c r="P176" s="1" t="s">
        <v>873</v>
      </c>
      <c r="Q176" s="1" t="s">
        <v>1583</v>
      </c>
      <c r="R176" s="1" t="s">
        <v>72</v>
      </c>
      <c r="S176" s="1" t="s">
        <v>34</v>
      </c>
      <c r="T176" s="1" t="s">
        <v>875</v>
      </c>
    </row>
    <row r="177" s="1" customFormat="1" spans="1:20">
      <c r="A177" s="1" t="s">
        <v>398</v>
      </c>
      <c r="B177" s="1" t="s">
        <v>402</v>
      </c>
      <c r="C177" s="1" t="s">
        <v>1584</v>
      </c>
      <c r="D177" s="1" t="s">
        <v>1585</v>
      </c>
      <c r="E177" s="1" t="s">
        <v>401</v>
      </c>
      <c r="F177" s="1" t="s">
        <v>79</v>
      </c>
      <c r="G177" s="1" t="s">
        <v>98</v>
      </c>
      <c r="H177" s="1" t="s">
        <v>868</v>
      </c>
      <c r="I177" s="1" t="s">
        <v>1586</v>
      </c>
      <c r="J177" s="1" t="s">
        <v>870</v>
      </c>
      <c r="K177" s="1" t="s">
        <v>1586</v>
      </c>
      <c r="L177" s="1" t="s">
        <v>1586</v>
      </c>
      <c r="M177" s="1" t="s">
        <v>871</v>
      </c>
      <c r="N177" s="1" t="s">
        <v>871</v>
      </c>
      <c r="O177" s="1" t="s">
        <v>872</v>
      </c>
      <c r="P177" s="1" t="s">
        <v>873</v>
      </c>
      <c r="Q177" s="1" t="s">
        <v>1587</v>
      </c>
      <c r="R177" s="1" t="s">
        <v>72</v>
      </c>
      <c r="S177" s="1" t="s">
        <v>34</v>
      </c>
      <c r="T177" s="1" t="s">
        <v>875</v>
      </c>
    </row>
    <row r="178" s="1" customFormat="1" spans="1:20">
      <c r="A178" s="1" t="s">
        <v>1588</v>
      </c>
      <c r="B178" s="1" t="s">
        <v>402</v>
      </c>
      <c r="C178" s="1" t="s">
        <v>1589</v>
      </c>
      <c r="D178" s="1" t="s">
        <v>1590</v>
      </c>
      <c r="E178" s="1" t="s">
        <v>1591</v>
      </c>
      <c r="F178" s="1" t="s">
        <v>78</v>
      </c>
      <c r="G178" s="1" t="s">
        <v>79</v>
      </c>
      <c r="H178" s="1" t="s">
        <v>868</v>
      </c>
      <c r="I178" s="1" t="s">
        <v>872</v>
      </c>
      <c r="J178" s="1" t="s">
        <v>870</v>
      </c>
      <c r="K178" s="1" t="s">
        <v>872</v>
      </c>
      <c r="L178" s="1" t="s">
        <v>872</v>
      </c>
      <c r="M178" s="1" t="s">
        <v>871</v>
      </c>
      <c r="N178" s="1" t="s">
        <v>871</v>
      </c>
      <c r="O178" s="1" t="s">
        <v>872</v>
      </c>
      <c r="P178" s="1" t="s">
        <v>873</v>
      </c>
      <c r="Q178" s="1" t="s">
        <v>1592</v>
      </c>
      <c r="R178" s="1" t="s">
        <v>72</v>
      </c>
      <c r="S178" s="1" t="s">
        <v>34</v>
      </c>
      <c r="T178" s="1" t="s">
        <v>875</v>
      </c>
    </row>
    <row r="179" s="1" customFormat="1" spans="1:20">
      <c r="A179" s="1" t="s">
        <v>573</v>
      </c>
      <c r="B179" s="1" t="s">
        <v>577</v>
      </c>
      <c r="C179" s="1" t="s">
        <v>1593</v>
      </c>
      <c r="D179" s="1" t="s">
        <v>575</v>
      </c>
      <c r="E179" s="1" t="s">
        <v>576</v>
      </c>
      <c r="F179" s="1" t="s">
        <v>79</v>
      </c>
      <c r="G179" s="1" t="s">
        <v>98</v>
      </c>
      <c r="H179" s="1" t="s">
        <v>868</v>
      </c>
      <c r="I179" s="1" t="s">
        <v>1594</v>
      </c>
      <c r="J179" s="1" t="s">
        <v>870</v>
      </c>
      <c r="K179" s="1" t="s">
        <v>1594</v>
      </c>
      <c r="L179" s="1" t="s">
        <v>1594</v>
      </c>
      <c r="M179" s="1" t="s">
        <v>871</v>
      </c>
      <c r="N179" s="1" t="s">
        <v>871</v>
      </c>
      <c r="O179" s="1" t="s">
        <v>872</v>
      </c>
      <c r="P179" s="1" t="s">
        <v>873</v>
      </c>
      <c r="Q179" s="1" t="s">
        <v>1595</v>
      </c>
      <c r="R179" s="1" t="s">
        <v>72</v>
      </c>
      <c r="S179" s="1" t="s">
        <v>34</v>
      </c>
      <c r="T179" s="1" t="s">
        <v>875</v>
      </c>
    </row>
    <row r="180" s="1" customFormat="1" spans="1:20">
      <c r="A180" s="1" t="s">
        <v>1596</v>
      </c>
      <c r="B180" s="1" t="s">
        <v>1597</v>
      </c>
      <c r="C180" s="1" t="s">
        <v>1598</v>
      </c>
      <c r="D180" s="1" t="s">
        <v>1599</v>
      </c>
      <c r="E180" s="1" t="s">
        <v>1600</v>
      </c>
      <c r="F180" s="1" t="s">
        <v>79</v>
      </c>
      <c r="G180" s="1" t="s">
        <v>98</v>
      </c>
      <c r="H180" s="1" t="s">
        <v>868</v>
      </c>
      <c r="I180" s="1" t="s">
        <v>872</v>
      </c>
      <c r="J180" s="1" t="s">
        <v>870</v>
      </c>
      <c r="K180" s="1" t="s">
        <v>872</v>
      </c>
      <c r="L180" s="1" t="s">
        <v>872</v>
      </c>
      <c r="M180" s="1" t="s">
        <v>871</v>
      </c>
      <c r="N180" s="1" t="s">
        <v>871</v>
      </c>
      <c r="O180" s="1" t="s">
        <v>872</v>
      </c>
      <c r="P180" s="1" t="s">
        <v>873</v>
      </c>
      <c r="Q180" s="1" t="s">
        <v>1601</v>
      </c>
      <c r="R180" s="1" t="s">
        <v>72</v>
      </c>
      <c r="S180" s="1" t="s">
        <v>34</v>
      </c>
      <c r="T180" s="1" t="s">
        <v>875</v>
      </c>
    </row>
    <row r="181" s="1" customFormat="1" spans="1:20">
      <c r="A181" s="1" t="s">
        <v>1602</v>
      </c>
      <c r="B181" s="1" t="s">
        <v>1597</v>
      </c>
      <c r="C181" s="1" t="s">
        <v>1603</v>
      </c>
      <c r="D181" s="1" t="s">
        <v>1604</v>
      </c>
      <c r="E181" s="1" t="s">
        <v>1605</v>
      </c>
      <c r="F181" s="1" t="s">
        <v>78</v>
      </c>
      <c r="G181" s="1" t="s">
        <v>79</v>
      </c>
      <c r="H181" s="1" t="s">
        <v>868</v>
      </c>
      <c r="I181" s="1" t="s">
        <v>872</v>
      </c>
      <c r="J181" s="1" t="s">
        <v>870</v>
      </c>
      <c r="K181" s="1" t="s">
        <v>872</v>
      </c>
      <c r="L181" s="1" t="s">
        <v>872</v>
      </c>
      <c r="M181" s="1" t="s">
        <v>871</v>
      </c>
      <c r="N181" s="1" t="s">
        <v>871</v>
      </c>
      <c r="O181" s="1" t="s">
        <v>872</v>
      </c>
      <c r="P181" s="1" t="s">
        <v>873</v>
      </c>
      <c r="Q181" s="1" t="s">
        <v>1606</v>
      </c>
      <c r="R181" s="1" t="s">
        <v>72</v>
      </c>
      <c r="S181" s="1" t="s">
        <v>34</v>
      </c>
      <c r="T181" s="1" t="s">
        <v>875</v>
      </c>
    </row>
    <row r="182" s="1" customFormat="1" spans="1:20">
      <c r="A182" s="1" t="s">
        <v>475</v>
      </c>
      <c r="B182" s="1" t="s">
        <v>479</v>
      </c>
      <c r="C182" s="1" t="s">
        <v>1607</v>
      </c>
      <c r="D182" s="1" t="s">
        <v>1608</v>
      </c>
      <c r="E182" s="1" t="s">
        <v>478</v>
      </c>
      <c r="F182" s="1" t="s">
        <v>79</v>
      </c>
      <c r="G182" s="1" t="s">
        <v>98</v>
      </c>
      <c r="H182" s="1" t="s">
        <v>868</v>
      </c>
      <c r="I182" s="1" t="s">
        <v>1609</v>
      </c>
      <c r="J182" s="1" t="s">
        <v>870</v>
      </c>
      <c r="K182" s="1" t="s">
        <v>1609</v>
      </c>
      <c r="L182" s="1" t="s">
        <v>1609</v>
      </c>
      <c r="M182" s="1" t="s">
        <v>871</v>
      </c>
      <c r="N182" s="1" t="s">
        <v>871</v>
      </c>
      <c r="O182" s="1" t="s">
        <v>872</v>
      </c>
      <c r="P182" s="1" t="s">
        <v>873</v>
      </c>
      <c r="Q182" s="1" t="s">
        <v>1610</v>
      </c>
      <c r="R182" s="1" t="s">
        <v>72</v>
      </c>
      <c r="S182" s="1" t="s">
        <v>34</v>
      </c>
      <c r="T182" s="1" t="s">
        <v>875</v>
      </c>
    </row>
    <row r="183" s="1" customFormat="1" spans="1:20">
      <c r="A183" s="1" t="s">
        <v>243</v>
      </c>
      <c r="B183" s="1" t="s">
        <v>479</v>
      </c>
      <c r="C183" s="1" t="s">
        <v>1611</v>
      </c>
      <c r="D183" s="1" t="s">
        <v>1612</v>
      </c>
      <c r="E183" s="1" t="s">
        <v>246</v>
      </c>
      <c r="F183" s="1" t="s">
        <v>79</v>
      </c>
      <c r="G183" s="1" t="s">
        <v>98</v>
      </c>
      <c r="H183" s="1" t="s">
        <v>868</v>
      </c>
      <c r="I183" s="1" t="s">
        <v>1613</v>
      </c>
      <c r="J183" s="1" t="s">
        <v>870</v>
      </c>
      <c r="K183" s="1" t="s">
        <v>1613</v>
      </c>
      <c r="L183" s="1" t="s">
        <v>1613</v>
      </c>
      <c r="M183" s="1" t="s">
        <v>871</v>
      </c>
      <c r="N183" s="1" t="s">
        <v>871</v>
      </c>
      <c r="O183" s="1" t="s">
        <v>872</v>
      </c>
      <c r="P183" s="1" t="s">
        <v>873</v>
      </c>
      <c r="Q183" s="1" t="s">
        <v>1614</v>
      </c>
      <c r="R183" s="1" t="s">
        <v>72</v>
      </c>
      <c r="S183" s="1" t="s">
        <v>34</v>
      </c>
      <c r="T183" s="1" t="s">
        <v>875</v>
      </c>
    </row>
    <row r="184" s="1" customFormat="1" spans="1:20">
      <c r="A184" s="1" t="s">
        <v>1615</v>
      </c>
      <c r="B184" s="1" t="s">
        <v>247</v>
      </c>
      <c r="C184" s="1" t="s">
        <v>1616</v>
      </c>
      <c r="D184" s="1" t="s">
        <v>1617</v>
      </c>
      <c r="E184" s="1" t="s">
        <v>1618</v>
      </c>
      <c r="F184" s="1" t="s">
        <v>79</v>
      </c>
      <c r="G184" s="1" t="s">
        <v>98</v>
      </c>
      <c r="H184" s="1" t="s">
        <v>868</v>
      </c>
      <c r="I184" s="1" t="s">
        <v>872</v>
      </c>
      <c r="J184" s="1" t="s">
        <v>870</v>
      </c>
      <c r="K184" s="1" t="s">
        <v>872</v>
      </c>
      <c r="L184" s="1" t="s">
        <v>872</v>
      </c>
      <c r="M184" s="1" t="s">
        <v>871</v>
      </c>
      <c r="N184" s="1" t="s">
        <v>871</v>
      </c>
      <c r="O184" s="1" t="s">
        <v>872</v>
      </c>
      <c r="P184" s="1" t="s">
        <v>873</v>
      </c>
      <c r="Q184" s="1" t="s">
        <v>1619</v>
      </c>
      <c r="R184" s="1" t="s">
        <v>72</v>
      </c>
      <c r="S184" s="1" t="s">
        <v>34</v>
      </c>
      <c r="T184" s="1" t="s">
        <v>875</v>
      </c>
    </row>
    <row r="185" s="1" customFormat="1" spans="1:20">
      <c r="A185" s="1" t="s">
        <v>714</v>
      </c>
      <c r="B185" s="1" t="s">
        <v>247</v>
      </c>
      <c r="C185" s="1" t="s">
        <v>1620</v>
      </c>
      <c r="D185" s="1" t="s">
        <v>716</v>
      </c>
      <c r="E185" s="1" t="s">
        <v>717</v>
      </c>
      <c r="F185" s="1" t="s">
        <v>79</v>
      </c>
      <c r="G185" s="1" t="s">
        <v>98</v>
      </c>
      <c r="H185" s="1" t="s">
        <v>868</v>
      </c>
      <c r="I185" s="1" t="s">
        <v>1621</v>
      </c>
      <c r="J185" s="1" t="s">
        <v>870</v>
      </c>
      <c r="K185" s="1" t="s">
        <v>1621</v>
      </c>
      <c r="L185" s="1" t="s">
        <v>1621</v>
      </c>
      <c r="M185" s="1" t="s">
        <v>871</v>
      </c>
      <c r="N185" s="1" t="s">
        <v>871</v>
      </c>
      <c r="O185" s="1" t="s">
        <v>872</v>
      </c>
      <c r="P185" s="1" t="s">
        <v>873</v>
      </c>
      <c r="Q185" s="1" t="s">
        <v>1622</v>
      </c>
      <c r="R185" s="1" t="s">
        <v>72</v>
      </c>
      <c r="S185" s="1" t="s">
        <v>34</v>
      </c>
      <c r="T185" s="1" t="s">
        <v>875</v>
      </c>
    </row>
    <row r="186" s="1" customFormat="1" spans="1:20">
      <c r="A186" s="1" t="s">
        <v>93</v>
      </c>
      <c r="B186" s="1" t="s">
        <v>97</v>
      </c>
      <c r="C186" s="1" t="s">
        <v>1623</v>
      </c>
      <c r="D186" s="1" t="s">
        <v>95</v>
      </c>
      <c r="E186" s="1" t="s">
        <v>96</v>
      </c>
      <c r="F186" s="1" t="s">
        <v>79</v>
      </c>
      <c r="G186" s="1" t="s">
        <v>98</v>
      </c>
      <c r="H186" s="1" t="s">
        <v>868</v>
      </c>
      <c r="I186" s="1" t="s">
        <v>1624</v>
      </c>
      <c r="J186" s="1" t="s">
        <v>870</v>
      </c>
      <c r="K186" s="1" t="s">
        <v>1624</v>
      </c>
      <c r="L186" s="1" t="s">
        <v>1624</v>
      </c>
      <c r="M186" s="1" t="s">
        <v>871</v>
      </c>
      <c r="N186" s="1" t="s">
        <v>871</v>
      </c>
      <c r="O186" s="1" t="s">
        <v>872</v>
      </c>
      <c r="P186" s="1" t="s">
        <v>873</v>
      </c>
      <c r="Q186" s="1" t="s">
        <v>1625</v>
      </c>
      <c r="R186" s="1" t="s">
        <v>72</v>
      </c>
      <c r="S186" s="1" t="s">
        <v>34</v>
      </c>
      <c r="T186" s="1" t="s">
        <v>875</v>
      </c>
    </row>
    <row r="187" s="1" customFormat="1" spans="1:20">
      <c r="A187" s="1" t="s">
        <v>446</v>
      </c>
      <c r="B187" s="1" t="s">
        <v>450</v>
      </c>
      <c r="C187" s="1" t="s">
        <v>1626</v>
      </c>
      <c r="D187" s="1" t="s">
        <v>448</v>
      </c>
      <c r="E187" s="1" t="s">
        <v>449</v>
      </c>
      <c r="F187" s="1" t="s">
        <v>79</v>
      </c>
      <c r="G187" s="1" t="s">
        <v>98</v>
      </c>
      <c r="H187" s="1" t="s">
        <v>868</v>
      </c>
      <c r="I187" s="1" t="s">
        <v>869</v>
      </c>
      <c r="J187" s="1" t="s">
        <v>870</v>
      </c>
      <c r="K187" s="1" t="s">
        <v>869</v>
      </c>
      <c r="L187" s="1" t="s">
        <v>869</v>
      </c>
      <c r="M187" s="1" t="s">
        <v>871</v>
      </c>
      <c r="N187" s="1" t="s">
        <v>871</v>
      </c>
      <c r="O187" s="1" t="s">
        <v>872</v>
      </c>
      <c r="P187" s="1" t="s">
        <v>873</v>
      </c>
      <c r="Q187" s="1" t="s">
        <v>1627</v>
      </c>
      <c r="R187" s="1" t="s">
        <v>72</v>
      </c>
      <c r="S187" s="1" t="s">
        <v>34</v>
      </c>
      <c r="T187" s="1" t="s">
        <v>875</v>
      </c>
    </row>
    <row r="188" s="1" customFormat="1" spans="1:20">
      <c r="A188" s="1" t="s">
        <v>568</v>
      </c>
      <c r="B188" s="1" t="s">
        <v>572</v>
      </c>
      <c r="C188" s="1" t="s">
        <v>1628</v>
      </c>
      <c r="D188" s="1" t="s">
        <v>570</v>
      </c>
      <c r="E188" s="1" t="s">
        <v>571</v>
      </c>
      <c r="F188" s="1" t="s">
        <v>79</v>
      </c>
      <c r="G188" s="1" t="s">
        <v>98</v>
      </c>
      <c r="H188" s="1" t="s">
        <v>868</v>
      </c>
      <c r="I188" s="1" t="s">
        <v>1348</v>
      </c>
      <c r="J188" s="1" t="s">
        <v>870</v>
      </c>
      <c r="K188" s="1" t="s">
        <v>1348</v>
      </c>
      <c r="L188" s="1" t="s">
        <v>1348</v>
      </c>
      <c r="M188" s="1" t="s">
        <v>871</v>
      </c>
      <c r="N188" s="1" t="s">
        <v>871</v>
      </c>
      <c r="O188" s="1" t="s">
        <v>872</v>
      </c>
      <c r="P188" s="1" t="s">
        <v>873</v>
      </c>
      <c r="Q188" s="1" t="s">
        <v>1629</v>
      </c>
      <c r="R188" s="1" t="s">
        <v>72</v>
      </c>
      <c r="S188" s="1" t="s">
        <v>34</v>
      </c>
      <c r="T188" s="1" t="s">
        <v>875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2021-06-15T07:10:33Z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79BECDBADB7B45828BBC5AAA32B10169</vt:lpwstr>
  </property>
</Properties>
</file>