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对账!$1:$155</definedName>
  </definedNames>
  <calcPr calcId="144525"/>
</workbook>
</file>

<file path=xl/sharedStrings.xml><?xml version="1.0" encoding="utf-8"?>
<sst xmlns="http://schemas.openxmlformats.org/spreadsheetml/2006/main" count="4230" uniqueCount="1247">
  <si>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</si>
  <si>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</si>
  <si>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</si>
  <si>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</si>
  <si>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</si>
  <si>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</si>
  <si>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</si>
  <si>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</si>
  <si>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</si>
  <si>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</si>
  <si>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</si>
  <si>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</si>
  <si>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</si>
  <si>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</si>
  <si>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</si>
  <si>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</si>
  <si>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</si>
  <si>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</si>
  <si>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</si>
  <si>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</si>
  <si>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</si>
  <si>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</si>
  <si>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</si>
  <si>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</si>
  <si>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</si>
  <si>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</si>
  <si>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[洛思加图斯]洛斯加托斯酒店(Hotel Los Gatos)(48243202)</t>
  </si>
  <si>
    <t>豪华客房1张特大床&lt;不退款&gt;&lt;2人入住&gt;</t>
  </si>
  <si>
    <t>USD</t>
  </si>
  <si>
    <t>Martin/Sean</t>
  </si>
  <si>
    <t>CA5326210614USD-W</t>
  </si>
  <si>
    <t>未提现</t>
  </si>
  <si>
    <t>携程开票</t>
  </si>
  <si>
    <t>[拉斯维加斯]金门赌场酒店(Golden Gate Casino Hotel)(39047949)</t>
  </si>
  <si>
    <t>大床房&lt;不退款&gt;&lt;2人入住&gt;</t>
  </si>
  <si>
    <t>Christianson/Randy,Christianson/Renee</t>
  </si>
  <si>
    <t>[法兰克福]法兰克福机场希尔顿欢朋酒店(Hampton by Hilton Frankfurt Airport)(39592498)</t>
  </si>
  <si>
    <t>双床房&lt;2人入住&gt;&lt;不退款&gt;&lt;早餐&gt;</t>
  </si>
  <si>
    <t>SHEN/YUHANG,WANG/YUZE</t>
  </si>
  <si>
    <t>[希伯伦]辛辛那提机场丽怡酒店(Country Inn &amp; Suites by Radisson, Cincinnati Airport, KY)(39991989)</t>
  </si>
  <si>
    <t>客房1张特大床&lt;不退款&gt;&lt;2人入住&gt;</t>
  </si>
  <si>
    <t>Maitland/Daniel,Neilson/Elizabeth</t>
  </si>
  <si>
    <t>[西归浦市]金色郁金香济州酒店(Golden Tulip Jeju Seongsan Hotel)(39039336)</t>
  </si>
  <si>
    <t>高级双床房, 2 张单人床, 城市景观&lt;2人入住&gt;&lt;不退款&gt;&lt;早餐&gt;</t>
  </si>
  <si>
    <t>Kim/Jonnee,Kim/Jonnee</t>
  </si>
  <si>
    <t>取消</t>
  </si>
  <si>
    <t>[费城]费城俱乐部会所​​酒店(Club Quarters Hotel in Philadelphia)(46890855)</t>
  </si>
  <si>
    <t>俱乐部客房&lt;不退款&gt;&lt;2人入住&gt;</t>
  </si>
  <si>
    <t>Worrall/Michael,Worrall/Jay</t>
  </si>
  <si>
    <t>[Bee Cave]蜂洞奥斯汀圣淘沙集团酒店(Sonesta Bee Cave Austin)(37218008)</t>
  </si>
  <si>
    <t>豪华特大床房&lt;不退款&gt;&lt;2人入住&gt;</t>
  </si>
  <si>
    <t>Ramirez/Ana Marie</t>
  </si>
  <si>
    <t>Fillip/Colby Lane</t>
  </si>
  <si>
    <t>[巴西利亚]巴西利亚阿尔沃拉达皇家郁金香酒店(Royal Tulip Brasília Alvorada)(37199274)</t>
  </si>
  <si>
    <t>标准双人房&lt;不退款&gt;&lt;2人入住&gt;</t>
  </si>
  <si>
    <t>Stopassoli/Eduardo,Goncalves/Andreia Maria</t>
  </si>
  <si>
    <t>[首尔]首尔万豪行政公寓(Marriott Executive Apartment Seoul)(39034016)</t>
  </si>
  <si>
    <t>开放式套房, 1 张特大床, 城市景观&lt;不退款&gt;&lt;2人入住&gt;</t>
  </si>
  <si>
    <t>LEE/JIN YOUNG</t>
  </si>
  <si>
    <t>Sun/Yice,Ji/Qianxiang</t>
  </si>
  <si>
    <t>[圣奥古斯丁]庞塞圣奥古斯丁汽车旅馆(The Ponce St. Augustine Hotel)(39039147)</t>
  </si>
  <si>
    <t>特大床房&lt;不退款&gt;&lt;2人入住&gt;</t>
  </si>
  <si>
    <t>norris/shelly nanette</t>
  </si>
  <si>
    <t>[首尔]首尔玫菲尔大饭店(Mayfield Hotel Seoul)(37209903)</t>
  </si>
  <si>
    <t>一室套房&lt;不退款&gt;&lt;2人入住&gt;</t>
  </si>
  <si>
    <t>Woo/Jiwoo,Woo/Jiwoo</t>
  </si>
  <si>
    <t>[Cairns North]凯恩斯热带海湾度假村(Bay Village Tropical Retreat &amp; Apartments Cairns)(40742253)</t>
  </si>
  <si>
    <t>标准房&lt;不退款&gt;&lt;2人入住&gt;</t>
  </si>
  <si>
    <t>McDonald/Lyn,Middleton/Colin</t>
  </si>
  <si>
    <t>[霍夫]法古罗尔斯米里冰河泻湖福斯酒店(Fosshotel Glacier Lagoon Fagurholsmyri)(37210873)</t>
  </si>
  <si>
    <t>豪华大床房&lt;不退款&gt;&lt;2人入住&gt;</t>
  </si>
  <si>
    <t>Godin/Vincent</t>
  </si>
  <si>
    <t>[新加坡]新加坡香格里拉圣淘沙度假村 (Staycation Approved)(Shangri-La's Rasa Sentosa Resort &amp; Spa Singapore (Staycation Approved))(37196119)</t>
  </si>
  <si>
    <t>海景豪华房(Deluxe Sea View Room)&lt;不退款&gt;&lt;2人入住&gt;</t>
  </si>
  <si>
    <t>Lim/Edmund</t>
  </si>
  <si>
    <t>[西归浦市]西归浦华美达安可酒店(Ramada Encore Seogwipo Hotel)(46601173)</t>
  </si>
  <si>
    <t>城景豪华双人房&lt;不退款&gt;&lt;2人入住&gt;</t>
  </si>
  <si>
    <t>Kim/Minju</t>
  </si>
  <si>
    <t>公寓式套房&lt;不退款&gt;&lt;2人入住&gt;</t>
  </si>
  <si>
    <t>LEE/YOONHEE</t>
  </si>
  <si>
    <t>[圣保罗]希尔顿圣保罗莫伦比酒店(Hilton Sao Paulo Morumbi)(37243243)</t>
  </si>
  <si>
    <t>豪华双床房&lt;不退款&gt;&lt;2人入住&gt;</t>
  </si>
  <si>
    <t>Gomes/Marcio Henriquee,Gomes/Angelinne Ribeiro</t>
  </si>
  <si>
    <t>[迈阿密海滩]本地之家酒店(The Local House)(48227999)</t>
  </si>
  <si>
    <t>豪华客房2张双人床（部分海景）&lt;不退款&gt;&lt;2人入住&gt;</t>
  </si>
  <si>
    <t>Robles/Pedro Jose</t>
  </si>
  <si>
    <t>[堤维德岬]曼特拉双子城度假村(Mantra Twin Towns Coolangatta)(37224143)</t>
  </si>
  <si>
    <t>单卧室公寓&lt;不退款&gt;&lt;2人入住&gt;</t>
  </si>
  <si>
    <t>Hawkins/Kate</t>
  </si>
  <si>
    <t>[罗托鲁瓦]罗托鲁瓦假日酒店(Holiday Inn Rotorua)(37196135)</t>
  </si>
  <si>
    <t>标准双床客房&lt;不退款&gt;&lt;2人入住&gt;</t>
  </si>
  <si>
    <t>Wu/Tom Zhihui</t>
  </si>
  <si>
    <t>[门罗县]高山通风度假赌场酒店(Mount Airy Casino Resort)(48446327)</t>
  </si>
  <si>
    <t>豪华房（特大床）&lt;不退款&gt;&lt;2人入住&gt;</t>
  </si>
  <si>
    <t>J. Smith SR/Larry</t>
  </si>
  <si>
    <t>[棕榈泉]棕榈泉瑟括洛酒店(The Saguaro Palm Springs)(39046457)</t>
  </si>
  <si>
    <t>山景特大床房&lt;不退款&gt;&lt;2人入住&gt;</t>
  </si>
  <si>
    <t>Garcia/Goel Micah,Garcia/Goel Micah</t>
  </si>
  <si>
    <t>[釜山]侬新酒店(Nongshim Hotel)(37225347)</t>
  </si>
  <si>
    <t>豪华双人暖炕房&lt;不退款&gt;&lt;2人入住&gt;</t>
  </si>
  <si>
    <t>Park/Yong Keun</t>
  </si>
  <si>
    <t>Thomas/Alicia,Newell/Omar</t>
  </si>
  <si>
    <t>[法兰克福]法兰克福机场喜来登酒店及会议中心(Sheraton Frankfurt Airport Hotel &amp; Conference Center)(37205751)</t>
  </si>
  <si>
    <t>标准特大床房&lt;2人入住&gt;&lt;IBU黄金会员专享&gt;&lt;不退款&gt;</t>
  </si>
  <si>
    <t>Arnold/Tamara</t>
  </si>
  <si>
    <t>[多伦多]希尔顿多伦多酒店(Hilton Toronto)(37218058)</t>
  </si>
  <si>
    <t>客房&lt;不退款&gt;&lt;2人入住&gt;</t>
  </si>
  <si>
    <t>Giroux/Antonio Joseph,Carvalha/Alexandra</t>
  </si>
  <si>
    <t>[西归浦市]济州神话世界度假酒店-蓝鼎(Landing Jeju Shinhwa World Hotels&amp;Resorts)(47468134)</t>
  </si>
  <si>
    <t>高级双床房&lt;不退款&gt;&lt;2人入住&gt;</t>
  </si>
  <si>
    <t>SON/AH YOUNG</t>
  </si>
  <si>
    <t>[拉皮德城]港汇广场酒店(Grand Gateway Hotel)(40109693)</t>
  </si>
  <si>
    <t>高级客房1张特大床&lt;不退款&gt;&lt;2人入住&gt;</t>
  </si>
  <si>
    <t>Wasim/Muhammad</t>
  </si>
  <si>
    <t>[悉尼]雷吉斯克罗纳拉海滨酒店(Rydges Cronulla Beachside)(46883088)</t>
  </si>
  <si>
    <t>海景大床房&lt;不退款&gt;&lt;2人入住&gt;</t>
  </si>
  <si>
    <t>Henderson/Moraig</t>
  </si>
  <si>
    <t>[沃思堡]沃斯堡阿什顿酒店(The Ashton Hotel Fort Worth)(39974664)</t>
  </si>
  <si>
    <t>签名室&lt;不退款&gt;&lt;2人入住&gt;</t>
  </si>
  <si>
    <t>Carter/Sarah Elizabeth</t>
  </si>
  <si>
    <t>OH/JAESEUNG,Lee/Okjoo</t>
  </si>
  <si>
    <t>Pintabona/Simon</t>
  </si>
  <si>
    <t>[蒙特雷]卡萨姆拉斯花园温泉酒店(Casa Munras Garden Hotel &amp; Spa)(37205566)</t>
  </si>
  <si>
    <t>双人床房&lt;不退款&gt;&lt;2人入住&gt;</t>
  </si>
  <si>
    <t>Fiaz/Asmat</t>
  </si>
  <si>
    <t>[新加坡]新加坡滨海泛太平洋高级服务公寓 (Staycation Approved)(Pan Pacific Serviced Suites Beach Road (Staycation Approved))(44800753)</t>
  </si>
  <si>
    <t>一卧室豪华房&lt;不退款&gt;&lt;2人入住&gt;</t>
  </si>
  <si>
    <t>Lee/Kelsey,Teo/Terrill</t>
  </si>
  <si>
    <t>高级房&lt;不退款&gt;&lt;2人入住&gt;</t>
  </si>
  <si>
    <t>UM/TAEJUNG</t>
  </si>
  <si>
    <t>jung/siyeon</t>
  </si>
  <si>
    <t>seo/youngjun</t>
  </si>
  <si>
    <t>高级特大床房&lt;不退款&gt;&lt;2人入住&gt;</t>
  </si>
  <si>
    <t>kim/minjin</t>
  </si>
  <si>
    <t>[苏卡拉贾]皇家郁金香古南格丽斯高尔夫酒店(Royal Tulip Gunung Geulis Resort and Golf)(40474251)</t>
  </si>
  <si>
    <t>Chandra/Surya,Chandra/Surya</t>
  </si>
  <si>
    <t>[伯克利]玫瑰花园酒店(Rose Garden Inn)(46890856)</t>
  </si>
  <si>
    <t>豪华景观大床房&lt;不退款&gt;&lt;2人入住&gt;</t>
  </si>
  <si>
    <t>Collingsworth/Adam Bliss</t>
  </si>
  <si>
    <t>阶梯</t>
  </si>
  <si>
    <t>[达尔文]达尔文H 酒店(H on Smith Hotel Darwin City)(37201141)</t>
  </si>
  <si>
    <t>特大床房（H）&lt;不退款&gt;&lt;2人入住&gt;</t>
  </si>
  <si>
    <t>veeran/renuga</t>
  </si>
  <si>
    <t>[西归浦市]嗨西归浦酒店(Heyy Seogwipo)(39609785)</t>
  </si>
  <si>
    <t>标准双人间&lt;不退款&gt;&lt;2人入住&gt;</t>
  </si>
  <si>
    <t>KANG/DAE KYEOL</t>
  </si>
  <si>
    <t>SATOLO/FABIO ROGERIO,GONCALVES SATOLO/VIVIANE ELISA</t>
  </si>
  <si>
    <t>[圣巴巴拉]薰衣草海滨酒店(Lavender Inn by The Sea)(40128965)</t>
  </si>
  <si>
    <t>标准间1张大床&lt;不退款&gt;&lt;2人入住&gt;</t>
  </si>
  <si>
    <t>Morett/Alejandra,Sanchez/Sebastian</t>
  </si>
  <si>
    <t>[格勒诺布尔]家乐中心公寓式酒店(Residhotel Le Central'Gare)(40760465)</t>
  </si>
  <si>
    <t>工作室&lt;不退款&gt;&lt;2人入住&gt;</t>
  </si>
  <si>
    <t>Gaffric/Gwennael</t>
  </si>
  <si>
    <t>[博尔德]博尔德千禧丰盛之家酒店(Millennium Harvest House Boulder)(38635741)</t>
  </si>
  <si>
    <t>标准特大床房&lt;不退款&gt;&lt;2人入住&gt;</t>
  </si>
  <si>
    <t>Tchernychouk/Vladimir</t>
  </si>
  <si>
    <t>[隆特利]南丹佛/隆特里万豪广场套房酒店(TownePlace Suites by Marriott Denver South/Lone Tree)(40617521)</t>
  </si>
  <si>
    <t>特大床一室房(带沙发床)&lt;2人入住&gt;&lt;不退款&gt;&lt;早餐&gt;</t>
  </si>
  <si>
    <t>Payton/Jeff Tremain</t>
  </si>
  <si>
    <t>[济州市]济州岛海洋套房酒店(Ocean Suites Jeju Hotel)(37206029)</t>
  </si>
  <si>
    <t>海景家庭双床房&lt;不退款&gt;&lt;2人入住&gt;</t>
  </si>
  <si>
    <t>LEE/JUNGSEOK,KIM/DONGUI</t>
  </si>
  <si>
    <t>[拉斯维加斯]博尔德站娱乐场酒店(Boulder Station Hotel and Casino)(39057319)</t>
  </si>
  <si>
    <t>不指定房型&lt;不退款&gt;&lt;2人入住&gt;</t>
  </si>
  <si>
    <t>Williams/Gloria</t>
  </si>
  <si>
    <t>[巴黎]自由酒店(Hotel Liberty)(39624550)</t>
  </si>
  <si>
    <t>双人床房公用浴室&lt;不退款&gt;&lt;2人入住&gt;</t>
  </si>
  <si>
    <t>Kaya/Kadir,Kaya/Kadir</t>
  </si>
  <si>
    <t>[雷克雅未克]雷克雅未克卡宾酒店(Hotel Cabin Reykjavik)(37204221)</t>
  </si>
  <si>
    <t>双床房&lt;早餐&gt;&lt;不退款&gt;&lt;2人入住&gt;</t>
  </si>
  <si>
    <t>Gordo/Marcelo,Gordo/Marcelo</t>
  </si>
  <si>
    <t>[新加坡]新加坡京华酒店 (Staycation Approved)(Hotel Royal Singapore (Staycation Approved))(37214758)</t>
  </si>
  <si>
    <t>高级双人房&lt;不退款&gt;&lt;2人入住&gt;</t>
  </si>
  <si>
    <t>YEO/SUAN CHEN</t>
  </si>
  <si>
    <t>[贝尔马]贝尔马旅馆(Belmar Inn)(39611268)</t>
  </si>
  <si>
    <t>标准间1双人床&lt;不退款&gt;&lt;2人入住&gt;</t>
  </si>
  <si>
    <t>fingerman/zalman</t>
  </si>
  <si>
    <t>[济州市]济州华美达市政府酒店(Ramada Jeju Cityhall)(37225846)</t>
  </si>
  <si>
    <t>LEE/SEOJON</t>
  </si>
  <si>
    <t>[希伯伦]辛辛那提机场江山套房旅馆(Country Inn &amp; Suites by Radisson, Cincinnati Airport, KY)(39991989)</t>
  </si>
  <si>
    <t>Paddock/Darrell L,Paddock/Kim S</t>
  </si>
  <si>
    <t>poster/peachy De la cruz,Amarasinghe/Wedakarage Vishwa Thilina</t>
  </si>
  <si>
    <t>[雅加达]雅加达印尼珊迪卡酒店&amp;度假村(Hotel Santika Premiere Slipi Jakarta)(37221559)</t>
  </si>
  <si>
    <t>豪华双床房&lt;2人入住&gt;&lt;不退款&gt;&lt;早餐&gt;</t>
  </si>
  <si>
    <t>Zaleha/Siti</t>
  </si>
  <si>
    <t>Steffgen/Alexandra Merullo</t>
  </si>
  <si>
    <t>[阿布扎比]占奈萨拉卜塔酒店(Jannah Burj Al Sarab)(37222018)</t>
  </si>
  <si>
    <t>城景豪华特大床房&lt;不退款&gt;&lt;2人入住&gt;</t>
  </si>
  <si>
    <t>Al ali/Ahmed,Al ali/Ahmed</t>
  </si>
  <si>
    <t>[乌姆兰加]AHA 大闸酒店(Aha Gateway Hotel)(39045097)</t>
  </si>
  <si>
    <t>Parker/Shanaaz</t>
  </si>
  <si>
    <t>[首尔]首尔JW万豪酒店(JW Marriott Hotel Seoul)(40718842)</t>
  </si>
  <si>
    <t>豪华客房, 1 张特大床, 城市景观&lt;不退款&gt;&lt;2人入住&gt;</t>
  </si>
  <si>
    <t>kim/geonhyo</t>
  </si>
  <si>
    <t>Hughes/Karen Lee,Hughes/Clayton</t>
  </si>
  <si>
    <t>[斯科特斯德]北斯科特斯德万豪春季山丘酒店(SpringHill Suites Scottsdale North)(39051681)</t>
  </si>
  <si>
    <t>一室特大床房（带沙发床）&lt;不退款&gt;&lt;2人入住&gt;</t>
  </si>
  <si>
    <t>Rojas/Maria</t>
  </si>
  <si>
    <t>[贾姆穆]查漠丽笙酒店(Radisson Blu Jammu)(39668477)</t>
  </si>
  <si>
    <t>高级房间&lt;不退款&gt;&lt;2人入住&gt;</t>
  </si>
  <si>
    <t>Bansal/Mannat</t>
  </si>
  <si>
    <t>[茂物市]博马特波阁酒店(Hotel Permata)(39624321)</t>
  </si>
  <si>
    <t>高级双人标准间&lt;不退款&gt;&lt;2人入住&gt;</t>
  </si>
  <si>
    <t>Gloria/Avi,Gloria/Avi</t>
  </si>
  <si>
    <t>[迈阿密]迈阿密YVE酒店(YVE Hotel Miami)(44701136)</t>
  </si>
  <si>
    <t>Savvy客房(特大床)&lt;不退款&gt;&lt;2人入住&gt;</t>
  </si>
  <si>
    <t>Deciga/Christian</t>
  </si>
  <si>
    <t>[首尔]首尔华美达安可酒店(Ramada Encore by Wyndham Seoul Magok)(37207762)</t>
  </si>
  <si>
    <t>客房, 2 张单人床房&lt;不退款&gt;&lt;2人入住&gt;</t>
  </si>
  <si>
    <t>kim/jinmyung</t>
  </si>
  <si>
    <t>[首尔]首尔K酒店(The-K Hotel Seoul)(37215484)</t>
  </si>
  <si>
    <t>商务双人房&lt;不退款&gt;&lt;2人入住&gt;</t>
  </si>
  <si>
    <t>Lim/Sung ok</t>
  </si>
  <si>
    <t>[悉尼]悉尼班克斯镇10号汽车旅馆(Bankstown Motel 10 Sydney)(39042515)</t>
  </si>
  <si>
    <t>豪华双人房&lt;不退款&gt;&lt;2人入住&gt;</t>
  </si>
  <si>
    <t>salman/Hana,salman/Hana</t>
  </si>
  <si>
    <t>KIM/DONGSEOP</t>
  </si>
  <si>
    <t>[釜山]釜山希尔顿酒店(Hilton Busan)(37195826)</t>
  </si>
  <si>
    <t>尊贵双床房&lt;不退款&gt;&lt;2人入住&gt;</t>
  </si>
  <si>
    <t>kim/namjoong</t>
  </si>
  <si>
    <t>[博莱戈斯普林斯]博雷戈斯普林斯度假酒店及水疗中心(Borrego Springs Resort and Spa)(40066066)</t>
  </si>
  <si>
    <t>Morris/Louis</t>
  </si>
  <si>
    <t>[麦纳麦]K酒店(The K Hotel)(39043323)</t>
  </si>
  <si>
    <t>标准房（特大床）&lt;不退款&gt;&lt;2人入住&gt;</t>
  </si>
  <si>
    <t>Na/Wun Cheun</t>
  </si>
  <si>
    <t>[济州市]埃比尼泽酒店(Ebenezer Hotel)(44790679)</t>
  </si>
  <si>
    <t>山景房&lt;不退款&gt;&lt;2人入住&gt;</t>
  </si>
  <si>
    <t>choi/yunsik</t>
  </si>
  <si>
    <t>[新奥尔良]佩尔汉姆酒店(Pelham Hotel)(48433509)</t>
  </si>
  <si>
    <t>Interior Queen Room&lt;不退款&gt;&lt;2人入住&gt;</t>
  </si>
  <si>
    <t>stjohn/Matthew paul</t>
  </si>
  <si>
    <t>[劳德代尔堡]劳德代尔堡W酒店(W Fort Lauderdale)(37223461)</t>
  </si>
  <si>
    <t>度假村景奇妙房（2张大床）&lt;不退款&gt;&lt;2人入住&gt;</t>
  </si>
  <si>
    <t>Montanaro/Gabriella</t>
  </si>
  <si>
    <t>[圣何塞]阿瑞娜酒店(Arena Hotel)(46891124)</t>
  </si>
  <si>
    <t>Mendez/Stacie</t>
  </si>
  <si>
    <t>[迈阿密海滩]莱德萨斯海滩酒店(Red South Beach Hotel)(39053940)</t>
  </si>
  <si>
    <t>2张双人床房&lt;不退款&gt;&lt;2人入住&gt;</t>
  </si>
  <si>
    <t>Spruill/Farrah</t>
  </si>
  <si>
    <t>[乌姆兰加]AHA 大闸酒店(aha Gateway Hotel)(39045097)</t>
  </si>
  <si>
    <t>KHEDER/SAFAR</t>
  </si>
  <si>
    <t>[辛辛那提]辛辛那提21C博物馆酒店(21c Museum Hotel Cincinnati - MGallery)(44790273)</t>
  </si>
  <si>
    <t>McGuirk/Rachael,McGuirk/Nathan</t>
  </si>
  <si>
    <t>[首尔]艾登贝斯特韦斯特清潭酒店(Aiden by Best Western Cheongdam)(37210725)</t>
  </si>
  <si>
    <t>标准双床房&lt;不退款&gt;&lt;2人入住&gt;</t>
  </si>
  <si>
    <t>Shin/Eunah</t>
  </si>
  <si>
    <t>[米尔布雷]旧金山机场威斯丁酒店(The Westin San Francisco Airport)(37242048)</t>
  </si>
  <si>
    <t>客房带特大床&lt;不退款&gt;&lt;2人入住&gt;</t>
  </si>
  <si>
    <t>TO/CHI LEUNG</t>
  </si>
  <si>
    <t>[莎阿南]梳邦机场方舟酒店(Ark Hotel Subang Airport)(39646194)</t>
  </si>
  <si>
    <t>双人间&lt;不退款&gt;&lt;2人入住&gt;</t>
  </si>
  <si>
    <t>Balan Arumugham/Siva,Balan Arumugham/Siva</t>
  </si>
  <si>
    <t>[斯里巴加湾市]高级酒店(Higher Hotel)(44790519)</t>
  </si>
  <si>
    <t>尊贵特大床房&lt;不退款&gt;&lt;2人入住&gt;</t>
  </si>
  <si>
    <t>Wei Ting/Tan</t>
  </si>
  <si>
    <t>[芭堤雅]达拉海角渡假村(Cape Dara Resort)(40721418)</t>
  </si>
  <si>
    <t>豪华房&lt;2人入住&gt;&lt;不退款&gt;&lt;早餐&gt;</t>
  </si>
  <si>
    <t>phatiragullawong/thirunda,phatiragullawong/thirunda</t>
  </si>
  <si>
    <t>[悉尼]YEHS悉尼QVB酒店(YEHS Hotel Sydney QVB)(39600927)</t>
  </si>
  <si>
    <t>紧凑大床房&lt;不退款&gt;&lt;2人入住&gt;</t>
  </si>
  <si>
    <t>Lu/Laura</t>
  </si>
  <si>
    <t>达拉套房&lt;2人入住&gt;&lt;不退款&gt;&lt;早餐&gt;</t>
  </si>
  <si>
    <t>ZHANG/WENJIE</t>
  </si>
  <si>
    <t>[青蓬]春蓬查理察度假酒店(Chalicha Resort  Chumphon)(39640431)</t>
  </si>
  <si>
    <t>Fungfuang/Ms.Julaporn</t>
  </si>
  <si>
    <t>[曼达卢永]马尼拉BSA 双子塔酒店(BSA Twin Towers Manila)(39033433)</t>
  </si>
  <si>
    <t>一卧室行政套房&lt;不退款&gt;&lt;2人入住&gt;</t>
  </si>
  <si>
    <t>Yu/Dongkai</t>
  </si>
  <si>
    <t>[大城]大城府希尔帕旅舍(Silp Pa Phra Nakhon Si Ayutthaya)(39680227)</t>
  </si>
  <si>
    <t>高级双床标准间&lt;不退款&gt;&lt;2人入住&gt;</t>
  </si>
  <si>
    <t>Inthasri/Tanaphum,Inthasri/Tanaphum</t>
  </si>
  <si>
    <t>Han/Yee Kwong</t>
  </si>
  <si>
    <t>[汉诺威]BWI机场阿伦德尔米尔斯雅乐轩酒店(Aloft Arundel Mills BWI Airport)(37230770)</t>
  </si>
  <si>
    <t>特大床房&lt;2人入住&gt;&lt;IBU黄金会员专享&gt;&lt;不退款&gt;</t>
  </si>
  <si>
    <t>Teisler/Anastasia Marie</t>
  </si>
  <si>
    <t>jarvis/Chet</t>
  </si>
  <si>
    <t>[东京]东京馨乐庭新宿区服务公寓(Citadines Shinjuku Tokyo)(37203007)</t>
  </si>
  <si>
    <t>双人床一室房&lt;不退款&gt;&lt;2人入住&gt;</t>
  </si>
  <si>
    <t>SHOTA/OGIKUBO</t>
  </si>
  <si>
    <t>[曼谷]曼谷天空风景酒店(SKYVIEW Hotel Bangkok)(37219254)</t>
  </si>
  <si>
    <t>尊贵房&lt;不退款&gt;&lt;2人入住&gt;</t>
  </si>
  <si>
    <t>Bloom/Kevin,Bloom/Kevin</t>
  </si>
  <si>
    <t>[道格拉斯港]曼特拉传统酒店(Mantra Heritage)(37226576)</t>
  </si>
  <si>
    <t>Woning/Ashlea</t>
  </si>
  <si>
    <t>[新加坡]新加坡81酒店-高文 (Staycation Approved)(Hotel 81 Kovan Singapore (Staycation Approved))(37242601)</t>
  </si>
  <si>
    <t>标准客房(无窗)&lt;不退款&gt;&lt;2人入住&gt;</t>
  </si>
  <si>
    <t>Mohamad Khalid/Siti Zainab,Muhammad Yazid/Muhammad Khairri</t>
  </si>
  <si>
    <t>[Cairns North]凯恩斯热带海湾乡村酒店(Bay Village Tropical Retreat &amp; Apartments Cairns)(40742253)</t>
  </si>
  <si>
    <t>双人房&lt;不退款&gt;&lt;2人入住&gt;</t>
  </si>
  <si>
    <t>Purcell/Ailsa</t>
  </si>
  <si>
    <t>[曼谷]盛泰澜拉普崂中央广场酒店(Centara Grand at Central Plaza Ladprao Bangkok)(46891025)</t>
  </si>
  <si>
    <t>SAEYANG/ANCHALEE</t>
  </si>
  <si>
    <t>[法兰克福]法兰克福莱昂纳多皇家酒店(Leonardo Royal Hotel Frankfurt)(37221195)</t>
  </si>
  <si>
    <t>舒适房&lt;不退款&gt;&lt;2人入住&gt;</t>
  </si>
  <si>
    <t>Valencia/Francisco</t>
  </si>
  <si>
    <t>[多哈]多哈伊兹丹酒店(Ezdan Hotel Doha)(39041064)</t>
  </si>
  <si>
    <t>城景/海景塔楼大/双床房&lt;不退款&gt;&lt;2人入住&gt;</t>
  </si>
  <si>
    <t>abees/ousama,nasri/ines</t>
  </si>
  <si>
    <t>[斯蒂迪奥城]BLVD SPA 酒店 - 步行可至好莱坞环球影城(BLVD Hotel &amp; Spa-Walking Distance to Universal Studios Hollywood)(48433323)</t>
  </si>
  <si>
    <t>特大床套房&lt;不退款&gt;&lt;2人入住&gt;</t>
  </si>
  <si>
    <t>Beniche/Michael,Ontiveros/Michelle</t>
  </si>
  <si>
    <t>[拜伦湾]木槿汽车旅馆(Hibiscus Motel)(39042696)</t>
  </si>
  <si>
    <t>Arabia/Valentina</t>
  </si>
  <si>
    <t>[雅加达]桑迪卡塔曼印尼英达酒店(Hotel Santika Taman Mini Indonesia Indah)(39036561)</t>
  </si>
  <si>
    <t>高级房(带露台)&lt;不退款&gt;&lt;2人入住&gt;</t>
  </si>
  <si>
    <t>HADISOEWARTO/INDAH</t>
  </si>
  <si>
    <t>[济州市]口哨云雀酒店(Hotel Whistle Lark)(37197269)</t>
  </si>
  <si>
    <t>豪华港湾双人床房&lt;不退款&gt;&lt;2人入住&gt;</t>
  </si>
  <si>
    <t>Hyun/seungwoon</t>
  </si>
  <si>
    <t>alshareef/khalid,alshareef/khalid</t>
  </si>
  <si>
    <t>[布里斯班]布里斯班南岸门索酒店(Menso at Southbank  Brisbane)(44804966)</t>
  </si>
  <si>
    <t>一室公寓&lt;不退款&gt;&lt;2人入住&gt;</t>
  </si>
  <si>
    <t>Wale/Mackenzie</t>
  </si>
  <si>
    <t>Habtemicael/Sened</t>
  </si>
  <si>
    <t>Viriyakamolphan/Teerat,Viriyakamolphan/Teerat</t>
  </si>
  <si>
    <t>Sowinski/Rachel</t>
  </si>
  <si>
    <t>Boggess/Marilyn,Boggess/Benjamin</t>
  </si>
  <si>
    <t>caliman/fabio</t>
  </si>
  <si>
    <t>[里约热内卢]温莎欧西阿尼克酒店(Windsor Oceânico)(37215427)</t>
  </si>
  <si>
    <t>Fonseca/Bruno Fontes</t>
  </si>
  <si>
    <t>退单</t>
  </si>
  <si>
    <t>[武里南]武里南GT公寓酒店(GT Residence Hotel Buriram)(48376360)</t>
  </si>
  <si>
    <t>UDOMRATANASIRICHAI/CHAIRAT,UDOMRATANASIRICHAI/CHAIRAT</t>
  </si>
  <si>
    <t>[拉斯维加斯]四皇后赌场酒店(Four Queens Hotel and Casino)(39037193)</t>
  </si>
  <si>
    <t>尊贵房(南塔楼)&lt;不退款&gt;&lt;2人入住&gt;</t>
  </si>
  <si>
    <t>Valdez/Greg,Haro/Henry</t>
  </si>
  <si>
    <t>[曼谷]曼谷素坤逸区万豪酒店(Bangkok Marriott Hotel Sukhumvit)(40740709)</t>
  </si>
  <si>
    <t>MANOKHAM/NATTHAWITA</t>
  </si>
  <si>
    <t>[莎阿南]莎阿南阿卡贝拉套房酒店(Acappella Suite Hotel, Shah Alam)(39635176)</t>
  </si>
  <si>
    <t>标准双床套房&lt;不退款&gt;&lt;2人入住&gt;</t>
  </si>
  <si>
    <t>Rohaizad/Hffiq</t>
  </si>
  <si>
    <t>[格林维尔县]格林维尔皇冠假日酒店(Crowne Plaza Greenville, an IHG Hotel)(39038302)</t>
  </si>
  <si>
    <t>Tucker/Alexander</t>
  </si>
  <si>
    <t>Park/Sumin</t>
  </si>
  <si>
    <t>Apiputtanavong/Nuttaphol,Apiputtanavong/Nuttaphol</t>
  </si>
  <si>
    <t>[Bang Phli Yai]雷塔纳酒店(Letana Hotel)(44808708)</t>
  </si>
  <si>
    <t>Pumpanvong/Porntip,Pumpanvong/Porntip</t>
  </si>
  <si>
    <t>[里约热内卢]大西洋商务中心酒店(Hotel Atlântico Business Centro)(37211185)</t>
  </si>
  <si>
    <t>Pinheiro/Stephani Silva</t>
  </si>
  <si>
    <t>[曼谷]曼谷阿文苏昆维特酒店(Avani Sukhumvit Bangkok)(48232123)</t>
  </si>
  <si>
    <t>阿瓦尼客房&lt;不退款&gt;&lt;2人入住&gt;</t>
  </si>
  <si>
    <t>THONG-ON/WEERAPONG</t>
  </si>
  <si>
    <t>[莫斯科]莫斯科阿兹姆特奥林匹克大酒店(AZIMUT Moscow Olympic Hotel)(37225901)</t>
  </si>
  <si>
    <t>高级双人床房&lt;不退款&gt;&lt;2人入住&gt;</t>
  </si>
  <si>
    <t>Goryaynova/Anastasiya</t>
  </si>
  <si>
    <t>[洛杉矶]好莱坞罗斯福酒店(The Hollywood Roosevelt)(37198052)</t>
  </si>
  <si>
    <t>dorfman/jason</t>
  </si>
  <si>
    <t>Kim/Minji</t>
  </si>
  <si>
    <t>[首尔]首尔站设计者酒店(Hotel the Designers Seoul Station)(37200898)</t>
  </si>
  <si>
    <t>高级大床房&lt;不退款&gt;&lt;2人入住&gt;</t>
  </si>
  <si>
    <t>Hyang Ah/Lee,Kweon/Hyouk Yong</t>
  </si>
  <si>
    <t>[芭堤雅]盛泰澜幻影海滩度假村(Centara Grand Mirage Beach Resort Pattaya)(44793534)</t>
  </si>
  <si>
    <t>临海豪华房&lt;早餐&gt;&lt;不退款&gt;&lt;2人入住&gt;</t>
  </si>
  <si>
    <t>Ou/Shuhao,Yang/Shumin,Wang/Cindian</t>
  </si>
  <si>
    <t>[东京]新宿格兰贝尔酒店(Shinjuku Granbell Hotel)(37200124)</t>
  </si>
  <si>
    <t>经济大床房&lt;不退款&gt;&lt;2人入住&gt;</t>
  </si>
  <si>
    <t>ANDO/NAOYUKI</t>
  </si>
  <si>
    <t>FRACKOWIAK/Antoine</t>
  </si>
  <si>
    <t>[雅典]雅典娜格兰德酒店(Athenaeum Grand Hotel)(37201779)</t>
  </si>
  <si>
    <t>标准房&lt;1&gt;&lt;2人入住&gt;&lt;不退款&gt;&lt;早餐&gt;</t>
  </si>
  <si>
    <t>Panagiotidis/Filippos</t>
  </si>
  <si>
    <t>[乌姆拉尼耶]伊斯坦布尔乌姆拉尼耶希尔顿逸林酒店(DoubleTree by Hilton Istanbul Umraniye)(39056455)</t>
  </si>
  <si>
    <t>Turkoglu/ilkay yavuz</t>
  </si>
  <si>
    <t>[伊斯坦布尔]森 D 之家切米科伊酒店(Zin D Home Cekmekoy)(39670095)</t>
  </si>
  <si>
    <t>ZENG/SHICHANG</t>
  </si>
  <si>
    <t>[曼谷]曼谷康莱德酒店(Conrad Bangkok)(37200909)</t>
  </si>
  <si>
    <t>Pimdee/Parida</t>
  </si>
  <si>
    <t>[奥兰多]奥兰多大湖区JW万豪酒店(JW Marriott Orlando Grande Lakes)(39035392)</t>
  </si>
  <si>
    <t>湖滨客房（1张特大床）&lt;不退款&gt;&lt;2人入住&gt;</t>
  </si>
  <si>
    <t>Cronyn/Joseph</t>
  </si>
  <si>
    <t>山景豪华双人房&lt;不退款&gt;&lt;2人入住&gt;</t>
  </si>
  <si>
    <t>SHIN/JINSEOP</t>
  </si>
  <si>
    <t>[圣胡安]圣胡安希尔顿逸林酒店(DoubleTree by Hilton San Juan)(44690029)</t>
  </si>
  <si>
    <t>标准双人床房&lt;不退款&gt;&lt;2人入住&gt;</t>
  </si>
  <si>
    <t>Billingsley/Martavious Antione,McBride/Jamie Nickole</t>
  </si>
  <si>
    <t>[西归浦市]港景合作城市酒店(Co-op City Hotel Harborview)(70662137)</t>
  </si>
  <si>
    <t>蓝海大床房&lt;不退款&gt;&lt;2人入住&gt;</t>
  </si>
  <si>
    <t>JANG/SEUNGCHEOL</t>
  </si>
  <si>
    <t>[他迈]昭佬海滩沙丘度假酒店(Sand Dunes Chaolao Beach Resort)(46896000)</t>
  </si>
  <si>
    <t>高级园景房&lt;2人入住&gt;&lt;不退款&gt;&lt;早餐&gt;</t>
  </si>
  <si>
    <t>CHOOCHERD/THAWEECHAI,CHOOCHERD/THAWEECHAI</t>
  </si>
  <si>
    <t>[布克斯山]墨尔本博士山安凡尼公寓酒店(Avani Melbourne Box Hill Residences)(70658182)</t>
  </si>
  <si>
    <t>一卧套房&lt;不退款&gt;&lt;2人入住&gt;</t>
  </si>
  <si>
    <t>Bautista/Paulette</t>
  </si>
  <si>
    <t>Alvarez/Jesus</t>
  </si>
  <si>
    <t>双床房(无窗)&lt;2人入住&gt;&lt;不退款&gt;&lt;早餐&gt;</t>
  </si>
  <si>
    <t>Chanwa/Ivan</t>
  </si>
  <si>
    <t>[纽约]墨水 48 酒店(Ink 48 Hotel)(37252153)</t>
  </si>
  <si>
    <t>无障碍特大床房&lt;不退款&gt;&lt;2人入住&gt;</t>
  </si>
  <si>
    <t>akbar/edrece</t>
  </si>
  <si>
    <t>[黄金海岸]黄金海岸曼特拉传奇酒店(Mantra Legends Hotel Gold Coast)(37221744)</t>
  </si>
  <si>
    <t>酒店豪华一室房&lt;不退款&gt;&lt;2人入住&gt;</t>
  </si>
  <si>
    <t>Laxton/Elizabeth,Laxton/John</t>
  </si>
  <si>
    <t>，</t>
  </si>
  <si>
    <t>本期扣款52</t>
  </si>
  <si>
    <t>A210615115649481</t>
  </si>
  <si>
    <t>USD / HKD 当前参考汇率: 7.76218</t>
  </si>
  <si>
    <t>总计：18660 USD/
144842.28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</si>
  <si>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</si>
  <si>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</si>
  <si>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</si>
  <si>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</si>
  <si>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</si>
  <si>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</si>
  <si>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</si>
  <si>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</si>
  <si>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</si>
  <si>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</si>
  <si>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</si>
  <si>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</si>
  <si>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</si>
  <si>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</si>
  <si>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</si>
  <si>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</si>
  <si>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</si>
  <si>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2021-06-12</t>
  </si>
  <si>
    <t>2155556</t>
  </si>
  <si>
    <t>奥兰多大湖区 JW 万豪酒店</t>
  </si>
  <si>
    <t>Cronyn Joseph</t>
  </si>
  <si>
    <t>2021-06-13</t>
  </si>
  <si>
    <t>退房日周结</t>
  </si>
  <si>
    <t>1371.95</t>
  </si>
  <si>
    <t>214.00</t>
  </si>
  <si>
    <t>0</t>
  </si>
  <si>
    <t>0.00</t>
  </si>
  <si>
    <t>携程盛景国际直连</t>
  </si>
  <si>
    <t>2021-06-12 22:46:18</t>
  </si>
  <si>
    <t>否</t>
  </si>
  <si>
    <t>汇智国际旅游发展有限公司</t>
  </si>
  <si>
    <t>直连</t>
  </si>
  <si>
    <t>2155499</t>
  </si>
  <si>
    <t>曼谷康莱德酒店</t>
  </si>
  <si>
    <t>Pimdee Parida</t>
  </si>
  <si>
    <t>320.55</t>
  </si>
  <si>
    <t>50.00</t>
  </si>
  <si>
    <t>2021-06-12 21:41:17</t>
  </si>
  <si>
    <t>2155396</t>
  </si>
  <si>
    <t>伊斯坦布尔乌姆拉尼耶希尔顿花园酒店</t>
  </si>
  <si>
    <t>Turkoglu ilkay yavuz</t>
  </si>
  <si>
    <t>307.73</t>
  </si>
  <si>
    <t>48.00</t>
  </si>
  <si>
    <t>2021-06-12 19:43:50</t>
  </si>
  <si>
    <t>2155330</t>
  </si>
  <si>
    <t>雅典娜格兰德酒店</t>
  </si>
  <si>
    <t>Panagiotidis Filippos</t>
  </si>
  <si>
    <t>403.89</t>
  </si>
  <si>
    <t>63.00</t>
  </si>
  <si>
    <t>2021-06-12 18:15:36</t>
  </si>
  <si>
    <t>2155304</t>
  </si>
  <si>
    <t>自由酒店</t>
  </si>
  <si>
    <t>FRACKOWIAK Antoine</t>
  </si>
  <si>
    <t>288.50</t>
  </si>
  <si>
    <t>45.00</t>
  </si>
  <si>
    <t>2021-06-12 17:56:01</t>
  </si>
  <si>
    <t>2155289</t>
  </si>
  <si>
    <t>东京新宿格兰贝尔酒店</t>
  </si>
  <si>
    <t>ANDO NAOYUKI</t>
  </si>
  <si>
    <t>326.96</t>
  </si>
  <si>
    <t>51.00</t>
  </si>
  <si>
    <t>2021-06-12 17:39:47</t>
  </si>
  <si>
    <t>2155226</t>
  </si>
  <si>
    <t>盛泰澜幻影海滩度假村</t>
  </si>
  <si>
    <t>Ou Shuhao,Yang Shumin,Wang Cindian</t>
  </si>
  <si>
    <t>1359.13</t>
  </si>
  <si>
    <t>212.00</t>
  </si>
  <si>
    <t>2021-06-12 16:22:41</t>
  </si>
  <si>
    <t>2154832</t>
  </si>
  <si>
    <t>首尔站设计师酒店</t>
  </si>
  <si>
    <t>Hyang Ah Lee,Kweon Hyouk Yong</t>
  </si>
  <si>
    <t>429.54</t>
  </si>
  <si>
    <t>67.00</t>
  </si>
  <si>
    <t>2021-06-12 10:45:51</t>
  </si>
  <si>
    <t>2154670</t>
  </si>
  <si>
    <t>艾登贝斯特韦斯特清潭酒店</t>
  </si>
  <si>
    <t>Kim Minji</t>
  </si>
  <si>
    <t>461.59</t>
  </si>
  <si>
    <t>72.00</t>
  </si>
  <si>
    <t>2021-06-12 06:40:17</t>
  </si>
  <si>
    <t>2154665</t>
  </si>
  <si>
    <t>好莱坞罗斯福酒店</t>
  </si>
  <si>
    <t>dorfman jason</t>
  </si>
  <si>
    <t>1987.41</t>
  </si>
  <si>
    <t>310.00</t>
  </si>
  <si>
    <t>2021-06-12 06:24:58</t>
  </si>
  <si>
    <t>2154655</t>
  </si>
  <si>
    <t>莫斯科奥林匹克阿兹姆大酒店</t>
  </si>
  <si>
    <t>Goryaynova Anastasiya</t>
  </si>
  <si>
    <t>423.13</t>
  </si>
  <si>
    <t>66.00</t>
  </si>
  <si>
    <t>2021-06-12 05:06:05</t>
  </si>
  <si>
    <t>2154585</t>
  </si>
  <si>
    <t>曼谷阿文苏昆维特酒店</t>
  </si>
  <si>
    <t>THONG-ON WEERAPONG</t>
  </si>
  <si>
    <t>224.23</t>
  </si>
  <si>
    <t>35.00</t>
  </si>
  <si>
    <t>2021-06-12 00:25:48</t>
  </si>
  <si>
    <t>2021-06-11</t>
  </si>
  <si>
    <t>2154446</t>
  </si>
  <si>
    <t>大西洋商务中心酒店</t>
  </si>
  <si>
    <t>Pinheiro Stephani Silva</t>
  </si>
  <si>
    <t>211.41</t>
  </si>
  <si>
    <t>33.00</t>
  </si>
  <si>
    <t>2021-06-11 22:11:11</t>
  </si>
  <si>
    <t>2154430</t>
  </si>
  <si>
    <t>勒塔纳酒店</t>
  </si>
  <si>
    <t>Pumpanvong Porntip,Pumpanvong Porntip</t>
  </si>
  <si>
    <t>262.67</t>
  </si>
  <si>
    <t>41.00</t>
  </si>
  <si>
    <t>2021-06-11 22:02:38</t>
  </si>
  <si>
    <t>2154343</t>
  </si>
  <si>
    <t>Park Sumin</t>
  </si>
  <si>
    <t>461.27</t>
  </si>
  <si>
    <t>2021-06-11 21:05:32</t>
  </si>
  <si>
    <t>2154319</t>
  </si>
  <si>
    <t>Crowne Plaza Greenville-i-385-roper Mtn Rd</t>
  </si>
  <si>
    <t>Tucker Alexander</t>
  </si>
  <si>
    <t>749.56</t>
  </si>
  <si>
    <t>117.00</t>
  </si>
  <si>
    <t>2021-06-11 20:47:09</t>
  </si>
  <si>
    <t>2154133</t>
  </si>
  <si>
    <t>阿卡佩拉套房酒店</t>
  </si>
  <si>
    <t>Rohaizad Hffiq</t>
  </si>
  <si>
    <t>237.04</t>
  </si>
  <si>
    <t>37.00</t>
  </si>
  <si>
    <t>2021-06-11 18:29:55</t>
  </si>
  <si>
    <t>2154100</t>
  </si>
  <si>
    <t>曼谷苏克哈姆维特万豪酒店</t>
  </si>
  <si>
    <t>MANOKHAM NATTHAWITA</t>
  </si>
  <si>
    <t>281.89</t>
  </si>
  <si>
    <t>44.00</t>
  </si>
  <si>
    <t>2021-06-11 17:56:36</t>
  </si>
  <si>
    <t>2153971</t>
  </si>
  <si>
    <t>四皇后赌场酒店</t>
  </si>
  <si>
    <t>Valdez Greg,Haro Henry</t>
  </si>
  <si>
    <t>1050.67</t>
  </si>
  <si>
    <t>164.00</t>
  </si>
  <si>
    <t>2021-06-11 15:51:52</t>
  </si>
  <si>
    <t>2153841</t>
  </si>
  <si>
    <t>武里南GT公寓酒店</t>
  </si>
  <si>
    <t>UDOMRATANASIRICHAI CHAIRAT,UDOMRATANASIRICHAI CHAIRAT</t>
  </si>
  <si>
    <t>108.91</t>
  </si>
  <si>
    <t>17.00</t>
  </si>
  <si>
    <t>2021-06-11 13:34:01</t>
  </si>
  <si>
    <t>2153608</t>
  </si>
  <si>
    <t>温莎欧西阿尼克酒店</t>
  </si>
  <si>
    <t>Fonseca Bruno Fontes</t>
  </si>
  <si>
    <t>486.89</t>
  </si>
  <si>
    <t>76.00</t>
  </si>
  <si>
    <t>2021-06-11 10:13:41</t>
  </si>
  <si>
    <t>2153405</t>
  </si>
  <si>
    <t>希尔顿圣保罗莫伦比酒店</t>
  </si>
  <si>
    <t>caliman fabio</t>
  </si>
  <si>
    <t>377.98</t>
  </si>
  <si>
    <t>59.00</t>
  </si>
  <si>
    <t>2021-06-11 02:34:51</t>
  </si>
  <si>
    <t>2153395</t>
  </si>
  <si>
    <t>丽笙肯塔基州辛辛那提机场乡村套房酒店</t>
  </si>
  <si>
    <t>Boggess Marilyn,Boggess Benjamin</t>
  </si>
  <si>
    <t>2021-06-11 01:52:59</t>
  </si>
  <si>
    <t>2021-06-10</t>
  </si>
  <si>
    <t>2153178</t>
  </si>
  <si>
    <t>林荫大道水疗酒店</t>
  </si>
  <si>
    <t>Sowinski Rachel</t>
  </si>
  <si>
    <t>883.34</t>
  </si>
  <si>
    <t>138.00</t>
  </si>
  <si>
    <t>2021-06-10 22:22:26</t>
  </si>
  <si>
    <t>2153136</t>
  </si>
  <si>
    <t>大城斯尔帕普拉纳孔酒店</t>
  </si>
  <si>
    <t>Viriyakamolphan Teerat,Viriyakamolphan Teerat</t>
  </si>
  <si>
    <t>275.24</t>
  </si>
  <si>
    <t>43.00</t>
  </si>
  <si>
    <t>2021-06-10 22:00:55</t>
  </si>
  <si>
    <t>2152929</t>
  </si>
  <si>
    <t>法兰克福莱昂纳多皇家酒店</t>
  </si>
  <si>
    <t>Habtemicael Sened</t>
  </si>
  <si>
    <t>339.25</t>
  </si>
  <si>
    <t>53.00</t>
  </si>
  <si>
    <t>2021-06-10 19:54:38</t>
  </si>
  <si>
    <t>2152889</t>
  </si>
  <si>
    <t>布里斯班南岸门索酒店</t>
  </si>
  <si>
    <t>Wale Mackenzie</t>
  </si>
  <si>
    <t>1024.16</t>
  </si>
  <si>
    <t>160.00</t>
  </si>
  <si>
    <t>2021-06-10 19:25:48</t>
  </si>
  <si>
    <t>2152835</t>
  </si>
  <si>
    <t>K酒店</t>
  </si>
  <si>
    <t>alshareef khalid,alshareef khalid</t>
  </si>
  <si>
    <t>518.48</t>
  </si>
  <si>
    <t>81.00</t>
  </si>
  <si>
    <t>2021-06-10 18:53:54</t>
  </si>
  <si>
    <t>2152554</t>
  </si>
  <si>
    <t>口哨云雀酒店</t>
  </si>
  <si>
    <t>Hyun seungwoon</t>
  </si>
  <si>
    <t>505.68</t>
  </si>
  <si>
    <t>79.00</t>
  </si>
  <si>
    <t>2021-06-10 15:32:31</t>
  </si>
  <si>
    <t>2152126</t>
  </si>
  <si>
    <t>桑迪卡塔曼印尼英达酒店</t>
  </si>
  <si>
    <t>HADISOEWARTO INDAH</t>
  </si>
  <si>
    <t>384.06</t>
  </si>
  <si>
    <t>60.00</t>
  </si>
  <si>
    <t>2021-06-10 10:04:45</t>
  </si>
  <si>
    <t>2152125</t>
  </si>
  <si>
    <t>木槿汽车旅馆</t>
  </si>
  <si>
    <t>Arabia Valentina</t>
  </si>
  <si>
    <t>723.31</t>
  </si>
  <si>
    <t>113.00</t>
  </si>
  <si>
    <t>2021-06-10 10:03:13</t>
  </si>
  <si>
    <t>2151952</t>
  </si>
  <si>
    <t>Beniche Michael,Ontiveros Michelle</t>
  </si>
  <si>
    <t>2021-06-10 05:10:26</t>
  </si>
  <si>
    <t>2151915</t>
  </si>
  <si>
    <t>多哈伊兹丹酒店</t>
  </si>
  <si>
    <t>abees ousama,nasri ines</t>
  </si>
  <si>
    <t>352.78</t>
  </si>
  <si>
    <t>55.00</t>
  </si>
  <si>
    <t>2021-06-10 01:47:00</t>
  </si>
  <si>
    <t>2021-06-09</t>
  </si>
  <si>
    <t>2151621</t>
  </si>
  <si>
    <t>Valencia Francisco</t>
  </si>
  <si>
    <t>339.95</t>
  </si>
  <si>
    <t>2021-06-09 20:58:05</t>
  </si>
  <si>
    <t>2151169</t>
  </si>
  <si>
    <t>盛泰澜拉普崂中央广场酒店</t>
  </si>
  <si>
    <t>SAEYANG ANCHALEE</t>
  </si>
  <si>
    <t>307.88</t>
  </si>
  <si>
    <t>2021-06-09 16:17:36</t>
  </si>
  <si>
    <t>2151166</t>
  </si>
  <si>
    <t>凯恩斯热带海湾乡村酒店</t>
  </si>
  <si>
    <t>Purcell Ailsa</t>
  </si>
  <si>
    <t>1077.59</t>
  </si>
  <si>
    <t>168.00</t>
  </si>
  <si>
    <t>2021-06-09 16:16:32</t>
  </si>
  <si>
    <t>2151147</t>
  </si>
  <si>
    <t>新加坡81酒店 - 高文</t>
  </si>
  <si>
    <t>Mohamad Khalid Siti Zainab,Muhammad Yazid Muhammad Khairri</t>
  </si>
  <si>
    <t>301.47</t>
  </si>
  <si>
    <t>47.00</t>
  </si>
  <si>
    <t>2021-06-09 16:02:53</t>
  </si>
  <si>
    <t>2150880</t>
  </si>
  <si>
    <t>曼特拉传统酒店</t>
  </si>
  <si>
    <t>Woning Ashlea</t>
  </si>
  <si>
    <t>795.36</t>
  </si>
  <si>
    <t>124.00</t>
  </si>
  <si>
    <t>2021-06-09 12:53:28</t>
  </si>
  <si>
    <t>2150870</t>
  </si>
  <si>
    <t>曼谷天空风景酒店</t>
  </si>
  <si>
    <t>Bloom Kevin,Bloom Kevin</t>
  </si>
  <si>
    <t>2021-06-09 12:44:53</t>
  </si>
  <si>
    <t>2150825</t>
  </si>
  <si>
    <t>东京新宿馨乐庭服务公寓</t>
  </si>
  <si>
    <t>SHOTA OGIKUBO</t>
  </si>
  <si>
    <t>327.12</t>
  </si>
  <si>
    <t>2021-06-09 12:14:43</t>
  </si>
  <si>
    <t>2150475</t>
  </si>
  <si>
    <t>博尔德千禧丰盛之家酒店</t>
  </si>
  <si>
    <t>jarvis Chet</t>
  </si>
  <si>
    <t>602.93</t>
  </si>
  <si>
    <t>94.00</t>
  </si>
  <si>
    <t>2021-06-09 03:55:41</t>
  </si>
  <si>
    <t>2150457</t>
  </si>
  <si>
    <t>BWI机场阿伦德尔米尔斯雅乐轩酒店</t>
  </si>
  <si>
    <t>Teisler Anastasia Marie</t>
  </si>
  <si>
    <t>1231.53</t>
  </si>
  <si>
    <t>192.00</t>
  </si>
  <si>
    <t>2021-06-09 02:31:13</t>
  </si>
  <si>
    <t>2021-06-08</t>
  </si>
  <si>
    <t>2150382</t>
  </si>
  <si>
    <t>高级酒店</t>
  </si>
  <si>
    <t>Han Yee Kwong</t>
  </si>
  <si>
    <t>301.34</t>
  </si>
  <si>
    <t>2021-06-08 23:36:39</t>
  </si>
  <si>
    <t>2150321</t>
  </si>
  <si>
    <t>Inthasri Tanaphum,Inthasri Tanaphum</t>
  </si>
  <si>
    <t>237.23</t>
  </si>
  <si>
    <t>2021-06-08 22:36:00</t>
  </si>
  <si>
    <t>2150085</t>
  </si>
  <si>
    <t>马尼拉BSA 双子塔酒店</t>
  </si>
  <si>
    <t>Yu Dongkai</t>
  </si>
  <si>
    <t>397.51</t>
  </si>
  <si>
    <t>62.00</t>
  </si>
  <si>
    <t>2021-06-08 20:11:35</t>
  </si>
  <si>
    <t>2149826</t>
  </si>
  <si>
    <t>查莉查度假村</t>
  </si>
  <si>
    <t>Fungfuang Ms.Julaporn</t>
  </si>
  <si>
    <t>134.64</t>
  </si>
  <si>
    <t>21.00</t>
  </si>
  <si>
    <t>2021-06-08 17:38:31</t>
  </si>
  <si>
    <t>2149783</t>
  </si>
  <si>
    <t>达拉海角度假酒店</t>
  </si>
  <si>
    <t>ZHANG WENJIE</t>
  </si>
  <si>
    <t>1231.01</t>
  </si>
  <si>
    <t>2021-06-08 17:28:31</t>
  </si>
  <si>
    <t>2149722</t>
  </si>
  <si>
    <t>QVB 悉尼酒店</t>
  </si>
  <si>
    <t>Lu Laura</t>
  </si>
  <si>
    <t>416.75</t>
  </si>
  <si>
    <t>65.00</t>
  </si>
  <si>
    <t>2021-06-08 16:30:06</t>
  </si>
  <si>
    <t>2149693</t>
  </si>
  <si>
    <t>phatiragullawong thirunda,phatiragullawong thirunda</t>
  </si>
  <si>
    <t>666.80</t>
  </si>
  <si>
    <t>104.00</t>
  </si>
  <si>
    <t>2021-06-08 16:06:11</t>
  </si>
  <si>
    <t>2149653</t>
  </si>
  <si>
    <t>Wei Ting Tan</t>
  </si>
  <si>
    <t>294.93</t>
  </si>
  <si>
    <t>46.00</t>
  </si>
  <si>
    <t>2021-06-08 15:29:41</t>
  </si>
  <si>
    <t>2149475</t>
  </si>
  <si>
    <t>梳邦机场方舟酒店</t>
  </si>
  <si>
    <t>Balan Arumugham Siva,Balan Arumugham Siva</t>
  </si>
  <si>
    <t>70.53</t>
  </si>
  <si>
    <t>11.00</t>
  </si>
  <si>
    <t>2021-06-08 13:09:08</t>
  </si>
  <si>
    <t>2149417</t>
  </si>
  <si>
    <t>旧金山机场威斯汀酒店</t>
  </si>
  <si>
    <t>TO CHI LEUNG</t>
  </si>
  <si>
    <t>1679.81</t>
  </si>
  <si>
    <t>262.00</t>
  </si>
  <si>
    <t>2021-06-08 12:30:55</t>
  </si>
  <si>
    <t>2149415</t>
  </si>
  <si>
    <t>Shin Eunah</t>
  </si>
  <si>
    <t>461.63</t>
  </si>
  <si>
    <t>2021-06-08 12:30:16</t>
  </si>
  <si>
    <t>2149172</t>
  </si>
  <si>
    <t>辛辛那提21C博物馆酒店</t>
  </si>
  <si>
    <t>McGuirk Rachael,McGuirk Nathan</t>
  </si>
  <si>
    <t>1737.52</t>
  </si>
  <si>
    <t>271.00</t>
  </si>
  <si>
    <t>2021-06-08 08:52:10</t>
  </si>
  <si>
    <t>2149126</t>
  </si>
  <si>
    <t xml:space="preserve">AHA大闸酒店-乌姆兰加 </t>
  </si>
  <si>
    <t>KHEDER SAFAR</t>
  </si>
  <si>
    <t>2179.91</t>
  </si>
  <si>
    <t>340.00</t>
  </si>
  <si>
    <t>2021-06-08 07:23:14</t>
  </si>
  <si>
    <t>2021-06-07</t>
  </si>
  <si>
    <t>2148972</t>
  </si>
  <si>
    <t>莱德萨斯海滩酒店</t>
  </si>
  <si>
    <t>Spruill Farrah</t>
  </si>
  <si>
    <t>852.40</t>
  </si>
  <si>
    <t>133.00</t>
  </si>
  <si>
    <t>2021-06-07 22:45:08</t>
  </si>
  <si>
    <t>2148870</t>
  </si>
  <si>
    <t>阿瑞娜酒店</t>
  </si>
  <si>
    <t>Mendez Stacie</t>
  </si>
  <si>
    <t>576.81</t>
  </si>
  <si>
    <t>90.00</t>
  </si>
  <si>
    <t>2021-06-07 21:11:42</t>
  </si>
  <si>
    <t>2148674</t>
  </si>
  <si>
    <t>劳德代尔堡W酒店</t>
  </si>
  <si>
    <t>Montanaro Gabriella</t>
  </si>
  <si>
    <t>3121.18</t>
  </si>
  <si>
    <t>487.00</t>
  </si>
  <si>
    <t>2021-06-07 18:07:06</t>
  </si>
  <si>
    <t>2148493</t>
  </si>
  <si>
    <t>佩尔汉姆酒店</t>
  </si>
  <si>
    <t>stjohn Matthew paul</t>
  </si>
  <si>
    <t>531.95</t>
  </si>
  <si>
    <t>83.00</t>
  </si>
  <si>
    <t>2021-06-07 15:28:03</t>
  </si>
  <si>
    <t>2148444</t>
  </si>
  <si>
    <t>埃比尼泽酒店</t>
  </si>
  <si>
    <t>choi yunsik</t>
  </si>
  <si>
    <t>397.36</t>
  </si>
  <si>
    <t>2021-06-07 14:46:43</t>
  </si>
  <si>
    <t>2148045</t>
  </si>
  <si>
    <t>Na Wun Cheun</t>
  </si>
  <si>
    <t>429.40</t>
  </si>
  <si>
    <t>2021-06-07 08:36:50</t>
  </si>
  <si>
    <t>2147942</t>
  </si>
  <si>
    <t>羔羊之春高尔夫俱乐部 Spa 度假村</t>
  </si>
  <si>
    <t>Morris Louis</t>
  </si>
  <si>
    <t>910.08</t>
  </si>
  <si>
    <t>142.00</t>
  </si>
  <si>
    <t>2021-06-07 01:07:34</t>
  </si>
  <si>
    <t>2147903</t>
  </si>
  <si>
    <t>釜山希尔顿酒店</t>
  </si>
  <si>
    <t>kim namjoong</t>
  </si>
  <si>
    <t>3191.68</t>
  </si>
  <si>
    <t>498.00</t>
  </si>
  <si>
    <t>2021-06-07 00:04:32</t>
  </si>
  <si>
    <t>2021-06-06</t>
  </si>
  <si>
    <t>2147758</t>
  </si>
  <si>
    <t>首尔华美达安可酒店</t>
  </si>
  <si>
    <t>KIM DONGSEOP</t>
  </si>
  <si>
    <t>320.45</t>
  </si>
  <si>
    <t>2021-06-06 21:42:00</t>
  </si>
  <si>
    <t>2147681</t>
  </si>
  <si>
    <t>班克斯城汽车旅馆 10</t>
  </si>
  <si>
    <t>salman Hana,salman Hana</t>
  </si>
  <si>
    <t>455.04</t>
  </si>
  <si>
    <t>71.00</t>
  </si>
  <si>
    <t>2021-06-06 20:37:58</t>
  </si>
  <si>
    <t>2147595</t>
  </si>
  <si>
    <t>K首尔酒店</t>
  </si>
  <si>
    <t>Lim Sung ok</t>
  </si>
  <si>
    <t>467.86</t>
  </si>
  <si>
    <t>73.00</t>
  </si>
  <si>
    <t>2021-06-06 19:28:51</t>
  </si>
  <si>
    <t>2147370</t>
  </si>
  <si>
    <t>kim jinmyung</t>
  </si>
  <si>
    <t>2021-06-06 15:58:19</t>
  </si>
  <si>
    <t>2147356</t>
  </si>
  <si>
    <t>迈阿密YVE酒店</t>
  </si>
  <si>
    <t>Deciga Christian</t>
  </si>
  <si>
    <t>1127.98</t>
  </si>
  <si>
    <t>176.00</t>
  </si>
  <si>
    <t>2021-06-06 15:48:30</t>
  </si>
  <si>
    <t>2147349</t>
  </si>
  <si>
    <t>博马特波阁酒店</t>
  </si>
  <si>
    <t>Gloria Avi,Gloria Avi</t>
  </si>
  <si>
    <t>173.04</t>
  </si>
  <si>
    <t>27.00</t>
  </si>
  <si>
    <t>2021-06-06 15:37:31</t>
  </si>
  <si>
    <t>2147223</t>
  </si>
  <si>
    <t>查谟丽笙酒店</t>
  </si>
  <si>
    <t>Bansal Mannat</t>
  </si>
  <si>
    <t>339.68</t>
  </si>
  <si>
    <t>2021-06-06 13:55:47</t>
  </si>
  <si>
    <t>2146946</t>
  </si>
  <si>
    <t>Springhill Suites Scottsdale North</t>
  </si>
  <si>
    <t>Rojas Maria</t>
  </si>
  <si>
    <t>2021-06-06 09:05:59</t>
  </si>
  <si>
    <t>2146911</t>
  </si>
  <si>
    <t>Hughes Karen Lee,Hughes Clayton</t>
  </si>
  <si>
    <t>602.45</t>
  </si>
  <si>
    <t>2021-06-06 08:14:58</t>
  </si>
  <si>
    <t>2146870</t>
  </si>
  <si>
    <t>首尔JW万豪酒店</t>
  </si>
  <si>
    <t>kim geonhyo</t>
  </si>
  <si>
    <t>1557.39</t>
  </si>
  <si>
    <t>243.00</t>
  </si>
  <si>
    <t>2021-06-06 06:00:40</t>
  </si>
  <si>
    <t>2146854</t>
  </si>
  <si>
    <t>Parker Shanaaz</t>
  </si>
  <si>
    <t>525.54</t>
  </si>
  <si>
    <t>82.00</t>
  </si>
  <si>
    <t>2021-06-06 04:53:15</t>
  </si>
  <si>
    <t>2146840</t>
  </si>
  <si>
    <t>占奈萨拉卜塔酒店</t>
  </si>
  <si>
    <t>Al ali Ahmed,Al ali Ahmed</t>
  </si>
  <si>
    <t>756.26</t>
  </si>
  <si>
    <t>118.00</t>
  </si>
  <si>
    <t>2021-06-06 03:20:22</t>
  </si>
  <si>
    <t>2146803</t>
  </si>
  <si>
    <t>Steffgen Alexandra Merullo</t>
  </si>
  <si>
    <t>2021-06-06 01:16:48</t>
  </si>
  <si>
    <t>2021-06-05</t>
  </si>
  <si>
    <t>2145991</t>
  </si>
  <si>
    <t>雅加达印尼珊迪卡酒店&amp;度假村</t>
  </si>
  <si>
    <t>Zaleha Siti</t>
  </si>
  <si>
    <t>711.40</t>
  </si>
  <si>
    <t>111.00</t>
  </si>
  <si>
    <t>2021-06-05 14:45:25</t>
  </si>
  <si>
    <t>2145988</t>
  </si>
  <si>
    <t>新加坡京华酒店</t>
  </si>
  <si>
    <t>poster peachy De la cruz,Amarasinghe Wedakarage Vishwa Thilina</t>
  </si>
  <si>
    <t>487.08</t>
  </si>
  <si>
    <t>2021-06-05 14:43:29</t>
  </si>
  <si>
    <t>2145589</t>
  </si>
  <si>
    <t>Paddock Darrell L,Paddock Kim S</t>
  </si>
  <si>
    <t>2021-06-05 08:55:41</t>
  </si>
  <si>
    <t>2145585</t>
  </si>
  <si>
    <t>济州华美达市政府酒店</t>
  </si>
  <si>
    <t>LEE SEOJON</t>
  </si>
  <si>
    <t>416.59</t>
  </si>
  <si>
    <t>2021-06-05 09:12:55</t>
  </si>
  <si>
    <t>2145523</t>
  </si>
  <si>
    <t>贝尔马旅馆</t>
  </si>
  <si>
    <t>fingerman zalman</t>
  </si>
  <si>
    <t>666.54</t>
  </si>
  <si>
    <t>2021-06-05 06:31:11</t>
  </si>
  <si>
    <t>2145494</t>
  </si>
  <si>
    <t>608.86</t>
  </si>
  <si>
    <t>95.00</t>
  </si>
  <si>
    <t>2021-06-05 03:18:57</t>
  </si>
  <si>
    <t>2021-06-04</t>
  </si>
  <si>
    <t>2145415</t>
  </si>
  <si>
    <t>YEO SUAN CHEN</t>
  </si>
  <si>
    <t>404.27</t>
  </si>
  <si>
    <t>2021-06-04 23:48:40</t>
  </si>
  <si>
    <t>2145244</t>
  </si>
  <si>
    <t>雷克雅未克卡宾酒店</t>
  </si>
  <si>
    <t>Gordo Marcelo,Gordo Marcelo</t>
  </si>
  <si>
    <t>3465.18</t>
  </si>
  <si>
    <t>540.00</t>
  </si>
  <si>
    <t>2021-06-04 21:45:13</t>
  </si>
  <si>
    <t>2145196</t>
  </si>
  <si>
    <t>Kaya Kadir,Kaya Kadir</t>
  </si>
  <si>
    <t>282.35</t>
  </si>
  <si>
    <t>2021-06-04 21:14:53</t>
  </si>
  <si>
    <t>2144662</t>
  </si>
  <si>
    <t>博尔德站赌场酒店</t>
  </si>
  <si>
    <t>Williams Gloria</t>
  </si>
  <si>
    <t>770.04</t>
  </si>
  <si>
    <t>120.00</t>
  </si>
  <si>
    <t>2021-06-04 14:45:09</t>
  </si>
  <si>
    <t>2144633</t>
  </si>
  <si>
    <t>济州岛海洋套房酒店</t>
  </si>
  <si>
    <t>LEE JUNGSEOK,KIM DONGUI</t>
  </si>
  <si>
    <t>660.95</t>
  </si>
  <si>
    <t>103.00</t>
  </si>
  <si>
    <t>2021-06-04 14:20:41</t>
  </si>
  <si>
    <t>2144355</t>
  </si>
  <si>
    <t>南丹佛/隆特里万豪唐普雷斯酒店</t>
  </si>
  <si>
    <t>Payton Jeff Tremain</t>
  </si>
  <si>
    <t>789.29</t>
  </si>
  <si>
    <t>123.00</t>
  </si>
  <si>
    <t>2021-06-04 11:21:49</t>
  </si>
  <si>
    <t>2144219</t>
  </si>
  <si>
    <t>Tchernychouk Vladimir</t>
  </si>
  <si>
    <t>603.20</t>
  </si>
  <si>
    <t>2021-06-04 09:32:53</t>
  </si>
  <si>
    <t>2144084</t>
  </si>
  <si>
    <t>中央码头公寓酒店</t>
  </si>
  <si>
    <t>Gaffric Gwennael</t>
  </si>
  <si>
    <t>481.28</t>
  </si>
  <si>
    <t>75.00</t>
  </si>
  <si>
    <t>2021-06-04 04:25:57</t>
  </si>
  <si>
    <t>2144080</t>
  </si>
  <si>
    <t>熏衣草海滨酒店</t>
  </si>
  <si>
    <t>Morett Alejandra,Sanchez Sebastian</t>
  </si>
  <si>
    <t>1148.64</t>
  </si>
  <si>
    <t>179.00</t>
  </si>
  <si>
    <t>2021-06-04 04:00:38</t>
  </si>
  <si>
    <t>2021-06-03</t>
  </si>
  <si>
    <t>2142643</t>
  </si>
  <si>
    <t>SATOLO FABIO ROGERIO,GONCALVES SATOLO VIVIANE ELISA</t>
  </si>
  <si>
    <t>607.53</t>
  </si>
  <si>
    <t>2021-06-03 01:23:25</t>
  </si>
  <si>
    <t>2021-06-02</t>
  </si>
  <si>
    <t>2141727</t>
  </si>
  <si>
    <t>嗨西归浦酒店</t>
  </si>
  <si>
    <t>KANG DAE KYEOL</t>
  </si>
  <si>
    <t>306.96</t>
  </si>
  <si>
    <t>2021-06-02 14:02:31</t>
  </si>
  <si>
    <t>2021-06-01</t>
  </si>
  <si>
    <t>2140237</t>
  </si>
  <si>
    <t xml:space="preserve">玫瑰花园酒店 </t>
  </si>
  <si>
    <t>Collingsworth Adam Bliss</t>
  </si>
  <si>
    <t>619.25</t>
  </si>
  <si>
    <t>97.00</t>
  </si>
  <si>
    <t>2021-06-01 12:28:14</t>
  </si>
  <si>
    <t>2140119</t>
  </si>
  <si>
    <t>皇家郁金香古南格丽斯高尔夫酒店</t>
  </si>
  <si>
    <t>Chandra Surya,Chandra Surya</t>
  </si>
  <si>
    <t>702.24</t>
  </si>
  <si>
    <t>110.00</t>
  </si>
  <si>
    <t>2021-06-01 10:46:08</t>
  </si>
  <si>
    <t>2021-05-31</t>
  </si>
  <si>
    <t>2139525</t>
  </si>
  <si>
    <t>济州神话世界度假酒店-蓝鼎</t>
  </si>
  <si>
    <t>kim minjin</t>
  </si>
  <si>
    <t>727.66</t>
  </si>
  <si>
    <t>114.00</t>
  </si>
  <si>
    <t>2021-05-31 19:07:37</t>
  </si>
  <si>
    <t>2138867</t>
  </si>
  <si>
    <t>seo youngjun</t>
  </si>
  <si>
    <t>1876.60</t>
  </si>
  <si>
    <t>294.00</t>
  </si>
  <si>
    <t>2021-05-31 10:13:57</t>
  </si>
  <si>
    <t>2138853</t>
  </si>
  <si>
    <t>jung siyeon</t>
  </si>
  <si>
    <t>1761.71</t>
  </si>
  <si>
    <t>276.00</t>
  </si>
  <si>
    <t>2021-05-31 10:04:28</t>
  </si>
  <si>
    <t>2138794</t>
  </si>
  <si>
    <t>UM TAEJUNG</t>
  </si>
  <si>
    <t>1174.47</t>
  </si>
  <si>
    <t>184.00</t>
  </si>
  <si>
    <t>2021-05-31 09:19:44</t>
  </si>
  <si>
    <t>2021-05-30</t>
  </si>
  <si>
    <t>2138558</t>
  </si>
  <si>
    <t>海泛太平洋高级服务公寓</t>
  </si>
  <si>
    <t>Lee Kelsey,Teo Terrill</t>
  </si>
  <si>
    <t>1851.07</t>
  </si>
  <si>
    <t>290.00</t>
  </si>
  <si>
    <t>2021-05-30 22:49:18</t>
  </si>
  <si>
    <t>2138506</t>
  </si>
  <si>
    <t>卡萨姆拉斯花园温泉酒店</t>
  </si>
  <si>
    <t>Fiaz Asmat</t>
  </si>
  <si>
    <t>1448.94</t>
  </si>
  <si>
    <t>227.00</t>
  </si>
  <si>
    <t>2021-05-30 22:15:30</t>
  </si>
  <si>
    <t>2137991</t>
  </si>
  <si>
    <t>里吉斯克罗纳拉酒店</t>
  </si>
  <si>
    <t>Pintabona Simon</t>
  </si>
  <si>
    <t>1244.69</t>
  </si>
  <si>
    <t>195.00</t>
  </si>
  <si>
    <t>2021-05-30 13:58:26</t>
  </si>
  <si>
    <t>2137983</t>
  </si>
  <si>
    <t>OH JAESEUNG,Lee Okjoo</t>
  </si>
  <si>
    <t>625.53</t>
  </si>
  <si>
    <t>98.00</t>
  </si>
  <si>
    <t>2021-05-30 13:51:58</t>
  </si>
  <si>
    <t>2137729</t>
  </si>
  <si>
    <t>艾什顿酒店</t>
  </si>
  <si>
    <t>Carter Sarah Elizabeth</t>
  </si>
  <si>
    <t>1053.20</t>
  </si>
  <si>
    <t>165.00</t>
  </si>
  <si>
    <t>2021-05-30 09:47:16</t>
  </si>
  <si>
    <t>2137661</t>
  </si>
  <si>
    <t>Henderson Moraig</t>
  </si>
  <si>
    <t>2021-05-30 07:27:39</t>
  </si>
  <si>
    <t>2137612</t>
  </si>
  <si>
    <t>盖特威大酒店</t>
  </si>
  <si>
    <t>Wasim Muhammad</t>
  </si>
  <si>
    <t>2648.88</t>
  </si>
  <si>
    <t>414.99</t>
  </si>
  <si>
    <t>2021-05-30 02:15:32</t>
  </si>
  <si>
    <t>2021-05-29</t>
  </si>
  <si>
    <t>2137245</t>
  </si>
  <si>
    <t>SON AH YOUNG</t>
  </si>
  <si>
    <t>1251.07</t>
  </si>
  <si>
    <t>196.00</t>
  </si>
  <si>
    <t>2021-05-29 20:21:20</t>
  </si>
  <si>
    <t>2136373</t>
  </si>
  <si>
    <t>希尔顿多伦多酒店</t>
  </si>
  <si>
    <t>Giroux Antonio Joseph,Carvalha Alexandra</t>
  </si>
  <si>
    <t>561.70</t>
  </si>
  <si>
    <t>88.00</t>
  </si>
  <si>
    <t>2021-05-29 09:07:16</t>
  </si>
  <si>
    <t>2021-05-27</t>
  </si>
  <si>
    <t>2134135</t>
  </si>
  <si>
    <t>法兰克福机场喜来登酒店及会议中心</t>
  </si>
  <si>
    <t>Arnold Tamara</t>
  </si>
  <si>
    <t>794.28</t>
  </si>
  <si>
    <t>2021-05-27 18:03:54</t>
  </si>
  <si>
    <t>2133286</t>
  </si>
  <si>
    <t>高山通风赌场及度假酒店</t>
  </si>
  <si>
    <t>Thomas Alicia,Newell Omar</t>
  </si>
  <si>
    <t>1780.73</t>
  </si>
  <si>
    <t>278.00</t>
  </si>
  <si>
    <t>139.00</t>
  </si>
  <si>
    <t>-139</t>
  </si>
  <si>
    <t>-890</t>
  </si>
  <si>
    <t>2021-05-27 08:31:41</t>
  </si>
  <si>
    <t>2021-05-26</t>
  </si>
  <si>
    <t>2133084</t>
  </si>
  <si>
    <t>侬新酒店</t>
  </si>
  <si>
    <t>Park Yong Keun</t>
  </si>
  <si>
    <t>1220.58</t>
  </si>
  <si>
    <t>190.00</t>
  </si>
  <si>
    <t>2021-05-26 23:09:23</t>
  </si>
  <si>
    <t>2131979</t>
  </si>
  <si>
    <t>棕榈泉瑟括洛酒店</t>
  </si>
  <si>
    <t>Garcia Goel Micah,Garcia Goel Micah</t>
  </si>
  <si>
    <t>700.23</t>
  </si>
  <si>
    <t>109.00</t>
  </si>
  <si>
    <t>2021-05-26 11:14:32</t>
  </si>
  <si>
    <t>2021-05-25</t>
  </si>
  <si>
    <t>2131454</t>
  </si>
  <si>
    <t>J. Smith SR Larry</t>
  </si>
  <si>
    <t>823.69</t>
  </si>
  <si>
    <t>128.00</t>
  </si>
  <si>
    <t>2021-05-25 21:02:44</t>
  </si>
  <si>
    <t>2130527</t>
  </si>
  <si>
    <t>罗托鲁瓦假日酒店</t>
  </si>
  <si>
    <t>Wu Tom Zhihui</t>
  </si>
  <si>
    <t>2046.36</t>
  </si>
  <si>
    <t>318.00</t>
  </si>
  <si>
    <t>2021-05-25 10:53:57</t>
  </si>
  <si>
    <t>2130398</t>
  </si>
  <si>
    <t>黄金海岸曼特拉双子镇酒店</t>
  </si>
  <si>
    <t>Hawkins Kate</t>
  </si>
  <si>
    <t>894.48</t>
  </si>
  <si>
    <t>2021-05-25 08:49:01</t>
  </si>
  <si>
    <t>2021-05-24</t>
  </si>
  <si>
    <t>2129133</t>
  </si>
  <si>
    <t>森斯海滩酒店</t>
  </si>
  <si>
    <t>Robles Pedro Jose</t>
  </si>
  <si>
    <t>1031.70</t>
  </si>
  <si>
    <t>2021-05-24 06:33:04</t>
  </si>
  <si>
    <t>2021-05-23</t>
  </si>
  <si>
    <t>2128260</t>
  </si>
  <si>
    <t>Gomes Marcio Henriquee,Gomes Angelinne Ribeiro</t>
  </si>
  <si>
    <t>1134.87</t>
  </si>
  <si>
    <t>2021-05-23 10:58:22</t>
  </si>
  <si>
    <t>2021-05-22</t>
  </si>
  <si>
    <t>2128014</t>
  </si>
  <si>
    <t>金浦机场玛格克梅费尔德酒店</t>
  </si>
  <si>
    <t>LEE YOONHEE</t>
  </si>
  <si>
    <t>818.91</t>
  </si>
  <si>
    <t>127.00</t>
  </si>
  <si>
    <t>2021-05-22 22:58:53</t>
  </si>
  <si>
    <t>2126777</t>
  </si>
  <si>
    <t>西归浦华美达安可酒店</t>
  </si>
  <si>
    <t>Kim Minju</t>
  </si>
  <si>
    <t>174.13</t>
  </si>
  <si>
    <t>2021-05-22 00:52:21</t>
  </si>
  <si>
    <t>2021-05-20</t>
  </si>
  <si>
    <t>2123993</t>
  </si>
  <si>
    <t>法古罗尔斯米里冰河泻湖福斯酒店</t>
  </si>
  <si>
    <t>Godin Vincent</t>
  </si>
  <si>
    <t>1328.51</t>
  </si>
  <si>
    <t>206.00</t>
  </si>
  <si>
    <t>2021-05-20 10:10:45</t>
  </si>
  <si>
    <t>2021-05-19</t>
  </si>
  <si>
    <t>2123444</t>
  </si>
  <si>
    <t>McDonald Lyn,Middleton Colin</t>
  </si>
  <si>
    <t>1249.38</t>
  </si>
  <si>
    <t>194.00</t>
  </si>
  <si>
    <t>2021-05-19 20:36:27</t>
  </si>
  <si>
    <t>2123116</t>
  </si>
  <si>
    <t>Woo Jiwoo,Woo Jiwoo</t>
  </si>
  <si>
    <t>2021-05-19 17:08:21</t>
  </si>
  <si>
    <t>2122318</t>
  </si>
  <si>
    <t>庞塞圣奥古斯丁汽车旅馆</t>
  </si>
  <si>
    <t>norris shelly nanette</t>
  </si>
  <si>
    <t>1400.21</t>
  </si>
  <si>
    <t>217.00</t>
  </si>
  <si>
    <t>2021-05-19 01:28:57</t>
  </si>
  <si>
    <t>2021-05-14</t>
  </si>
  <si>
    <t>2115507</t>
  </si>
  <si>
    <t>法兰克福机场希尔顿欢朋酒店</t>
  </si>
  <si>
    <t>Sun Yice,Ji Qianxiang</t>
  </si>
  <si>
    <t>918.20</t>
  </si>
  <si>
    <t>2021-05-14 19:06:36</t>
  </si>
  <si>
    <t>2115021</t>
  </si>
  <si>
    <t>首尔万豪行政公寓</t>
  </si>
  <si>
    <t>LEE JIN YOUNG</t>
  </si>
  <si>
    <t>1312.64</t>
  </si>
  <si>
    <t>203.00</t>
  </si>
  <si>
    <t>2021-05-14 15:42:39</t>
  </si>
  <si>
    <t>2021-05-13</t>
  </si>
  <si>
    <t>2112277</t>
  </si>
  <si>
    <t>Sonesta Bee Cave Austin</t>
  </si>
  <si>
    <t>Fillip Colby Lane</t>
  </si>
  <si>
    <t>2394.71</t>
  </si>
  <si>
    <t>370.00</t>
  </si>
  <si>
    <t>2021-05-13 02:04:42</t>
  </si>
  <si>
    <t>2112208</t>
  </si>
  <si>
    <t>巴西利亚阿尔沃拉达皇家郁金香酒店</t>
  </si>
  <si>
    <t>Stopassoli Eduardo,Goncalves Andreia Maria</t>
  </si>
  <si>
    <t>1056.83</t>
  </si>
  <si>
    <t>2021-05-13 08:10:01</t>
  </si>
  <si>
    <t>2021-05-12</t>
  </si>
  <si>
    <t>2110596</t>
  </si>
  <si>
    <t>Ramirez Ana Marie</t>
  </si>
  <si>
    <t>2487.42</t>
  </si>
  <si>
    <t>386.00</t>
  </si>
  <si>
    <t>2021-05-12 06:39:32</t>
  </si>
  <si>
    <t>2021-05-11</t>
  </si>
  <si>
    <t>2110277</t>
  </si>
  <si>
    <t>费城俱乐部会所酒店</t>
  </si>
  <si>
    <t>Worrall Michael,Worrall Jay</t>
  </si>
  <si>
    <t>1311.94</t>
  </si>
  <si>
    <t>204.00</t>
  </si>
  <si>
    <t>2021-05-11 21:28:50</t>
  </si>
  <si>
    <t>2021-05-10</t>
  </si>
  <si>
    <t>2108000</t>
  </si>
  <si>
    <t>金色郁金香济州酒店</t>
  </si>
  <si>
    <t>Kim Jonnee,Kim Jonnee</t>
  </si>
  <si>
    <t>2021-05-10 14:10:09</t>
  </si>
  <si>
    <t>2107432</t>
  </si>
  <si>
    <t>Maitland Daniel,Neilson Elizabeth</t>
  </si>
  <si>
    <t>528.17</t>
  </si>
  <si>
    <t>2021-05-10 06:26:39</t>
  </si>
  <si>
    <t>2021-05-09</t>
  </si>
  <si>
    <t>2106629</t>
  </si>
  <si>
    <t>SHEN YUHANG,WANG YUZE</t>
  </si>
  <si>
    <t>901.75</t>
  </si>
  <si>
    <t>140.00</t>
  </si>
  <si>
    <t>2021-05-09 16:28:20</t>
  </si>
  <si>
    <t>2021-05-04</t>
  </si>
  <si>
    <t>2098469</t>
  </si>
  <si>
    <t>金门赌场酒店</t>
  </si>
  <si>
    <t>Christianson Randy,Christianson Renee</t>
  </si>
  <si>
    <t>421.73</t>
  </si>
  <si>
    <t>2021-05-04 00:49:19</t>
  </si>
  <si>
    <t>2021-05-02</t>
  </si>
  <si>
    <t>2095718</t>
  </si>
  <si>
    <t>洛斯加托斯酒店 - 灰石酒店</t>
  </si>
  <si>
    <t>Martin Sean</t>
  </si>
  <si>
    <t>979.72</t>
  </si>
  <si>
    <t>151.00</t>
  </si>
  <si>
    <t>2021-05-02 10:30:40</t>
  </si>
  <si>
    <t>2021-04-22</t>
  </si>
  <si>
    <t>2078028</t>
  </si>
  <si>
    <t>黄金海岸曼特拉传奇酒店</t>
  </si>
  <si>
    <t>Laxton Elizabeth,Laxton John</t>
  </si>
  <si>
    <t>995.31</t>
  </si>
  <si>
    <t>153.00</t>
  </si>
  <si>
    <t>2021-04-22 17:58:22</t>
  </si>
  <si>
    <t>2077306</t>
  </si>
  <si>
    <t>墨水 48 酒店</t>
  </si>
  <si>
    <t>akbar edrece</t>
  </si>
  <si>
    <t>3916.19</t>
  </si>
  <si>
    <t>602.00</t>
  </si>
  <si>
    <t>2021-04-22 10:08:10</t>
  </si>
  <si>
    <t>2021-04-19</t>
  </si>
  <si>
    <t>2072954</t>
  </si>
  <si>
    <t>Chanwa Ivan</t>
  </si>
  <si>
    <t>529.36</t>
  </si>
  <si>
    <t>2021-04-19 02:49:50</t>
  </si>
  <si>
    <t>2021-04-17</t>
  </si>
  <si>
    <t>2070349</t>
  </si>
  <si>
    <t>圣胡安希尔顿逸林酒店</t>
  </si>
  <si>
    <t>Alvarez Jesus</t>
  </si>
  <si>
    <t>2882.07</t>
  </si>
  <si>
    <t>441.00</t>
  </si>
  <si>
    <t>2021-04-17 08:30:42</t>
  </si>
  <si>
    <t>2021-04-14</t>
  </si>
  <si>
    <t>2065965</t>
  </si>
  <si>
    <t>墨尔本博士山安凡尼公寓酒店</t>
  </si>
  <si>
    <t>Bautista Paulette</t>
  </si>
  <si>
    <t>2021-04-14 08:11:46</t>
  </si>
  <si>
    <t>2021-03-27</t>
  </si>
  <si>
    <t>2037625</t>
  </si>
  <si>
    <t>新加坡香格里拉圣淘沙度假村</t>
  </si>
  <si>
    <t>Lim Edmund</t>
  </si>
  <si>
    <t>4457.67</t>
  </si>
  <si>
    <t>680.00</t>
  </si>
  <si>
    <t>-679</t>
  </si>
  <si>
    <t>-4457</t>
  </si>
  <si>
    <t>2021-03-27 23:08:58</t>
  </si>
  <si>
    <t>2021-03-25</t>
  </si>
  <si>
    <t>2034062</t>
  </si>
  <si>
    <t>昭佬海滩沙丘度假酒店</t>
  </si>
  <si>
    <t>CHOOCHERD THAWEECHAI,CHOOCHERD THAWEECHAI</t>
  </si>
  <si>
    <t>575.41</t>
  </si>
  <si>
    <t>2021-03-25 10:36:05</t>
  </si>
  <si>
    <t>2021-03-21</t>
  </si>
  <si>
    <t>2028871</t>
  </si>
  <si>
    <t>港景合作城市酒店</t>
  </si>
  <si>
    <t>JANG SEUNGCHEOL</t>
  </si>
  <si>
    <t>319.40</t>
  </si>
  <si>
    <t>49.00</t>
  </si>
  <si>
    <t>2021-03-21 22:14:09</t>
  </si>
  <si>
    <t>2021-03-19</t>
  </si>
  <si>
    <t>2025777</t>
  </si>
  <si>
    <t>Billingsley Martavious Antione,McBride Jamie Nickole</t>
  </si>
  <si>
    <t>2699.82</t>
  </si>
  <si>
    <t>414.00</t>
  </si>
  <si>
    <t>2021-03-19 22:31:02</t>
  </si>
  <si>
    <t>2021-01-28</t>
  </si>
  <si>
    <t>1968055</t>
  </si>
  <si>
    <t>SHIN JINSEOP</t>
  </si>
  <si>
    <t>571.67</t>
  </si>
  <si>
    <t>2021-01-28 19:02:32</t>
  </si>
  <si>
    <t>2020-08-06</t>
  </si>
  <si>
    <t>1843617</t>
  </si>
  <si>
    <t>宝里瓦奇酒店</t>
  </si>
  <si>
    <t>Hayes Liam,Leach Teresa</t>
  </si>
  <si>
    <t>2020-08-06 15:58:39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</si>
</sst>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5" fillId="19" borderId="1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9"/>
  <sheetViews>
    <sheetView topLeftCell="A9" workbookViewId="0">
      <selection activeCell="A47" sqref="A47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15071995318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44356</v>
      </c>
      <c r="G2" s="5">
        <v>44357</v>
      </c>
      <c r="H2" s="4">
        <v>1</v>
      </c>
      <c r="I2" s="4">
        <v>1</v>
      </c>
      <c r="J2" s="4">
        <v>1</v>
      </c>
      <c r="K2" s="4" t="s">
        <v>28</v>
      </c>
      <c r="L2" s="4">
        <v>151</v>
      </c>
      <c r="M2" s="4">
        <v>151</v>
      </c>
      <c r="N2" s="4" t="s">
        <v>29</v>
      </c>
      <c r="O2" s="4" t="s">
        <v>30</v>
      </c>
      <c r="P2" s="4" t="s">
        <v>31</v>
      </c>
      <c r="Q2" s="4">
        <v>0</v>
      </c>
      <c r="R2" s="7">
        <v>44318</v>
      </c>
      <c r="S2" s="5">
        <v>44361</v>
      </c>
      <c r="T2" s="4" t="s">
        <v>32</v>
      </c>
      <c r="U2" s="4">
        <v>151</v>
      </c>
      <c r="V2" s="4">
        <v>0</v>
      </c>
      <c r="W2" s="4">
        <v>0</v>
      </c>
      <c r="X2" s="4">
        <v>2095718</v>
      </c>
    </row>
    <row r="3" s="4" customFormat="1" spans="1:24">
      <c r="A3" s="4">
        <v>15092800207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44359</v>
      </c>
      <c r="G3" s="5">
        <v>44360</v>
      </c>
      <c r="H3" s="4">
        <v>1</v>
      </c>
      <c r="I3" s="4">
        <v>1</v>
      </c>
      <c r="J3" s="4">
        <v>1</v>
      </c>
      <c r="K3" s="4" t="s">
        <v>28</v>
      </c>
      <c r="L3" s="4">
        <v>65</v>
      </c>
      <c r="M3" s="4">
        <v>65</v>
      </c>
      <c r="N3" s="4" t="s">
        <v>35</v>
      </c>
      <c r="O3" s="4" t="s">
        <v>30</v>
      </c>
      <c r="P3" s="4" t="s">
        <v>31</v>
      </c>
      <c r="Q3" s="4">
        <v>0</v>
      </c>
      <c r="R3" s="7">
        <v>44320</v>
      </c>
      <c r="S3" s="5">
        <v>44361</v>
      </c>
      <c r="T3" s="4" t="s">
        <v>32</v>
      </c>
      <c r="U3" s="4">
        <v>65</v>
      </c>
      <c r="V3" s="4">
        <v>0</v>
      </c>
      <c r="W3" s="4">
        <v>0</v>
      </c>
      <c r="X3" s="4">
        <v>2098469</v>
      </c>
    </row>
    <row r="4" s="4" customFormat="1" spans="1:24">
      <c r="A4" s="4">
        <v>15136548409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44353</v>
      </c>
      <c r="G4" s="5">
        <v>44355</v>
      </c>
      <c r="H4" s="4">
        <v>1</v>
      </c>
      <c r="I4" s="4">
        <v>2</v>
      </c>
      <c r="J4" s="4">
        <v>2</v>
      </c>
      <c r="K4" s="4" t="s">
        <v>28</v>
      </c>
      <c r="L4" s="4">
        <v>140</v>
      </c>
      <c r="M4" s="4">
        <v>140</v>
      </c>
      <c r="N4" s="4" t="s">
        <v>38</v>
      </c>
      <c r="O4" s="4" t="s">
        <v>30</v>
      </c>
      <c r="P4" s="4" t="s">
        <v>31</v>
      </c>
      <c r="Q4" s="4">
        <v>0</v>
      </c>
      <c r="R4" s="7">
        <v>44325</v>
      </c>
      <c r="S4" s="5">
        <v>44361</v>
      </c>
      <c r="T4" s="4" t="s">
        <v>32</v>
      </c>
      <c r="U4" s="4">
        <v>140</v>
      </c>
      <c r="V4" s="4">
        <v>0</v>
      </c>
      <c r="W4" s="4">
        <v>0</v>
      </c>
      <c r="X4" s="4">
        <v>2106629</v>
      </c>
    </row>
    <row r="5" s="4" customFormat="1" spans="1:24">
      <c r="A5" s="4">
        <v>15140820441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44354</v>
      </c>
      <c r="G5" s="5">
        <v>44355</v>
      </c>
      <c r="H5" s="4">
        <v>1</v>
      </c>
      <c r="I5" s="4">
        <v>1</v>
      </c>
      <c r="J5" s="4">
        <v>1</v>
      </c>
      <c r="K5" s="4" t="s">
        <v>28</v>
      </c>
      <c r="L5" s="4">
        <v>82</v>
      </c>
      <c r="M5" s="4">
        <v>82</v>
      </c>
      <c r="N5" s="4" t="s">
        <v>41</v>
      </c>
      <c r="O5" s="4" t="s">
        <v>30</v>
      </c>
      <c r="P5" s="4" t="s">
        <v>31</v>
      </c>
      <c r="Q5" s="4">
        <v>0</v>
      </c>
      <c r="R5" s="7">
        <v>44326</v>
      </c>
      <c r="S5" s="5">
        <v>44361</v>
      </c>
      <c r="T5" s="4" t="s">
        <v>32</v>
      </c>
      <c r="U5" s="4">
        <v>82</v>
      </c>
      <c r="V5" s="4">
        <v>0</v>
      </c>
      <c r="W5" s="4">
        <v>0</v>
      </c>
      <c r="X5" s="4">
        <v>2107432</v>
      </c>
    </row>
    <row r="6" s="4" customFormat="1" spans="1:24">
      <c r="A6" s="4">
        <v>15143112006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44353</v>
      </c>
      <c r="G6" s="5">
        <v>44354</v>
      </c>
      <c r="H6" s="4">
        <v>1</v>
      </c>
      <c r="I6" s="4">
        <v>1</v>
      </c>
      <c r="J6" s="4">
        <v>1</v>
      </c>
      <c r="K6" s="4" t="s">
        <v>28</v>
      </c>
      <c r="L6" s="4">
        <v>68</v>
      </c>
      <c r="M6" s="4">
        <v>68</v>
      </c>
      <c r="N6" s="4" t="s">
        <v>44</v>
      </c>
      <c r="O6" s="4" t="s">
        <v>30</v>
      </c>
      <c r="P6" s="4" t="s">
        <v>31</v>
      </c>
      <c r="Q6" s="4">
        <v>0</v>
      </c>
      <c r="R6" s="7">
        <v>44326</v>
      </c>
      <c r="S6" s="5">
        <v>44361</v>
      </c>
      <c r="T6" s="4" t="s">
        <v>32</v>
      </c>
      <c r="U6" s="4">
        <v>68</v>
      </c>
      <c r="V6" s="4">
        <v>0</v>
      </c>
      <c r="W6" s="4">
        <v>0</v>
      </c>
      <c r="X6" s="4">
        <v>2108000</v>
      </c>
    </row>
    <row r="7" s="4" customFormat="1" spans="1:24">
      <c r="A7" s="4">
        <v>15143112006</v>
      </c>
      <c r="B7" s="4" t="s">
        <v>24</v>
      </c>
      <c r="C7" s="4" t="s">
        <v>45</v>
      </c>
      <c r="D7" s="4" t="s">
        <v>42</v>
      </c>
      <c r="E7" s="4" t="s">
        <v>43</v>
      </c>
      <c r="F7" s="5">
        <v>44353</v>
      </c>
      <c r="G7" s="5">
        <v>44354</v>
      </c>
      <c r="H7" s="4">
        <v>1</v>
      </c>
      <c r="I7" s="4">
        <v>1</v>
      </c>
      <c r="J7" s="4">
        <v>1</v>
      </c>
      <c r="K7" s="4" t="s">
        <v>28</v>
      </c>
      <c r="L7" s="4">
        <v>-68</v>
      </c>
      <c r="M7" s="4">
        <v>-68</v>
      </c>
      <c r="N7" s="4" t="s">
        <v>44</v>
      </c>
      <c r="O7" s="4" t="s">
        <v>30</v>
      </c>
      <c r="P7" s="4" t="s">
        <v>31</v>
      </c>
      <c r="Q7" s="4">
        <v>0</v>
      </c>
      <c r="R7" s="7">
        <v>44326</v>
      </c>
      <c r="S7" s="5">
        <v>44361</v>
      </c>
      <c r="T7" s="4" t="s">
        <v>32</v>
      </c>
      <c r="U7" s="4">
        <v>-68</v>
      </c>
      <c r="V7" s="4">
        <v>0</v>
      </c>
      <c r="W7" s="4">
        <v>0</v>
      </c>
      <c r="X7" s="4">
        <v>2108000</v>
      </c>
    </row>
    <row r="8" s="4" customFormat="1" spans="1:24">
      <c r="A8" s="4">
        <v>15189085143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44353</v>
      </c>
      <c r="G8" s="5">
        <v>44355</v>
      </c>
      <c r="H8" s="4">
        <v>1</v>
      </c>
      <c r="I8" s="4">
        <v>2</v>
      </c>
      <c r="J8" s="4">
        <v>2</v>
      </c>
      <c r="K8" s="4" t="s">
        <v>28</v>
      </c>
      <c r="L8" s="4">
        <v>204</v>
      </c>
      <c r="M8" s="4">
        <v>204</v>
      </c>
      <c r="N8" s="4" t="s">
        <v>48</v>
      </c>
      <c r="O8" s="4" t="s">
        <v>30</v>
      </c>
      <c r="P8" s="4" t="s">
        <v>31</v>
      </c>
      <c r="Q8" s="4">
        <v>0</v>
      </c>
      <c r="R8" s="7">
        <v>44327</v>
      </c>
      <c r="S8" s="5">
        <v>44361</v>
      </c>
      <c r="T8" s="4" t="s">
        <v>32</v>
      </c>
      <c r="U8" s="4">
        <v>204</v>
      </c>
      <c r="V8" s="4">
        <v>0</v>
      </c>
      <c r="W8" s="4">
        <v>0</v>
      </c>
      <c r="X8" s="4">
        <v>2110277</v>
      </c>
    </row>
    <row r="9" s="4" customFormat="1" spans="1:24">
      <c r="A9" s="4">
        <v>15190494225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44358</v>
      </c>
      <c r="G9" s="5">
        <v>44360</v>
      </c>
      <c r="H9" s="4">
        <v>1</v>
      </c>
      <c r="I9" s="4">
        <v>2</v>
      </c>
      <c r="J9" s="4">
        <v>2</v>
      </c>
      <c r="K9" s="4" t="s">
        <v>28</v>
      </c>
      <c r="L9" s="4">
        <v>386</v>
      </c>
      <c r="M9" s="4">
        <v>386</v>
      </c>
      <c r="N9" s="4" t="s">
        <v>51</v>
      </c>
      <c r="O9" s="4" t="s">
        <v>30</v>
      </c>
      <c r="P9" s="4" t="s">
        <v>31</v>
      </c>
      <c r="Q9" s="4">
        <v>0</v>
      </c>
      <c r="R9" s="7">
        <v>44328</v>
      </c>
      <c r="S9" s="5">
        <v>44361</v>
      </c>
      <c r="T9" s="4" t="s">
        <v>32</v>
      </c>
      <c r="U9" s="4">
        <v>386</v>
      </c>
      <c r="V9" s="4">
        <v>0</v>
      </c>
      <c r="W9" s="4">
        <v>0</v>
      </c>
      <c r="X9" s="4">
        <v>2110596</v>
      </c>
    </row>
    <row r="10" s="4" customFormat="1" spans="1:24">
      <c r="A10" s="4">
        <v>15195256156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44358</v>
      </c>
      <c r="G10" s="5">
        <v>44360</v>
      </c>
      <c r="H10" s="4">
        <v>1</v>
      </c>
      <c r="I10" s="4">
        <v>2</v>
      </c>
      <c r="J10" s="4">
        <v>2</v>
      </c>
      <c r="K10" s="4" t="s">
        <v>28</v>
      </c>
      <c r="L10" s="4">
        <v>370</v>
      </c>
      <c r="M10" s="4">
        <v>370</v>
      </c>
      <c r="N10" s="4" t="s">
        <v>52</v>
      </c>
      <c r="O10" s="4" t="s">
        <v>30</v>
      </c>
      <c r="P10" s="4" t="s">
        <v>31</v>
      </c>
      <c r="Q10" s="4">
        <v>0</v>
      </c>
      <c r="R10" s="7">
        <v>44329</v>
      </c>
      <c r="S10" s="5">
        <v>44361</v>
      </c>
      <c r="T10" s="4" t="s">
        <v>32</v>
      </c>
      <c r="U10" s="4">
        <v>370</v>
      </c>
      <c r="V10" s="4">
        <v>0</v>
      </c>
      <c r="W10" s="4">
        <v>0</v>
      </c>
      <c r="X10" s="4">
        <v>2112277</v>
      </c>
    </row>
    <row r="11" s="4" customFormat="1" spans="1:24">
      <c r="A11" s="4">
        <v>15195069164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44358</v>
      </c>
      <c r="G11" s="5">
        <v>44360</v>
      </c>
      <c r="H11" s="4">
        <v>1</v>
      </c>
      <c r="I11" s="4">
        <v>2</v>
      </c>
      <c r="J11" s="4">
        <v>2</v>
      </c>
      <c r="K11" s="4" t="s">
        <v>28</v>
      </c>
      <c r="L11" s="4">
        <v>164</v>
      </c>
      <c r="M11" s="4">
        <v>164</v>
      </c>
      <c r="N11" s="4" t="s">
        <v>55</v>
      </c>
      <c r="O11" s="4" t="s">
        <v>30</v>
      </c>
      <c r="P11" s="4" t="s">
        <v>31</v>
      </c>
      <c r="Q11" s="4">
        <v>0</v>
      </c>
      <c r="R11" s="7">
        <v>44329</v>
      </c>
      <c r="S11" s="5">
        <v>44361</v>
      </c>
      <c r="T11" s="4" t="s">
        <v>32</v>
      </c>
      <c r="U11" s="4">
        <v>164</v>
      </c>
      <c r="V11" s="4">
        <v>0</v>
      </c>
      <c r="W11" s="4">
        <v>0</v>
      </c>
      <c r="X11" s="4">
        <v>2112208</v>
      </c>
    </row>
    <row r="12" s="4" customFormat="1" spans="1:24">
      <c r="A12" s="4">
        <v>15200323063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44359</v>
      </c>
      <c r="G12" s="5">
        <v>44360</v>
      </c>
      <c r="H12" s="4">
        <v>1</v>
      </c>
      <c r="I12" s="4">
        <v>1</v>
      </c>
      <c r="J12" s="4">
        <v>1</v>
      </c>
      <c r="K12" s="4" t="s">
        <v>28</v>
      </c>
      <c r="L12" s="4">
        <v>203</v>
      </c>
      <c r="M12" s="4">
        <v>203</v>
      </c>
      <c r="N12" s="4" t="s">
        <v>58</v>
      </c>
      <c r="O12" s="4" t="s">
        <v>30</v>
      </c>
      <c r="P12" s="4" t="s">
        <v>31</v>
      </c>
      <c r="Q12" s="4">
        <v>0</v>
      </c>
      <c r="R12" s="7">
        <v>44330</v>
      </c>
      <c r="S12" s="5">
        <v>44361</v>
      </c>
      <c r="T12" s="4" t="s">
        <v>32</v>
      </c>
      <c r="U12" s="4">
        <v>203</v>
      </c>
      <c r="V12" s="4">
        <v>0</v>
      </c>
      <c r="W12" s="4">
        <v>0</v>
      </c>
      <c r="X12" s="4">
        <v>2115021</v>
      </c>
    </row>
    <row r="13" s="4" customFormat="1" spans="1:24">
      <c r="A13" s="4">
        <v>15200918220</v>
      </c>
      <c r="B13" s="4" t="s">
        <v>24</v>
      </c>
      <c r="C13" s="4" t="s">
        <v>25</v>
      </c>
      <c r="D13" s="4" t="s">
        <v>36</v>
      </c>
      <c r="E13" s="4" t="s">
        <v>37</v>
      </c>
      <c r="F13" s="5">
        <v>44353</v>
      </c>
      <c r="G13" s="5">
        <v>44355</v>
      </c>
      <c r="H13" s="4">
        <v>1</v>
      </c>
      <c r="I13" s="4">
        <v>2</v>
      </c>
      <c r="J13" s="4">
        <v>2</v>
      </c>
      <c r="K13" s="4" t="s">
        <v>28</v>
      </c>
      <c r="L13" s="4">
        <v>142</v>
      </c>
      <c r="M13" s="4">
        <v>142</v>
      </c>
      <c r="N13" s="4" t="s">
        <v>59</v>
      </c>
      <c r="O13" s="4" t="s">
        <v>30</v>
      </c>
      <c r="P13" s="4" t="s">
        <v>31</v>
      </c>
      <c r="Q13" s="4">
        <v>0</v>
      </c>
      <c r="R13" s="7">
        <v>44330</v>
      </c>
      <c r="S13" s="5">
        <v>44361</v>
      </c>
      <c r="T13" s="4" t="s">
        <v>32</v>
      </c>
      <c r="U13" s="4">
        <v>142</v>
      </c>
      <c r="V13" s="4">
        <v>0</v>
      </c>
      <c r="W13" s="4">
        <v>0</v>
      </c>
      <c r="X13" s="4">
        <v>2115507</v>
      </c>
    </row>
    <row r="14" s="4" customFormat="1" spans="1:24">
      <c r="A14" s="4">
        <v>15243266334</v>
      </c>
      <c r="B14" s="4" t="s">
        <v>24</v>
      </c>
      <c r="C14" s="4" t="s">
        <v>25</v>
      </c>
      <c r="D14" s="4" t="s">
        <v>60</v>
      </c>
      <c r="E14" s="4" t="s">
        <v>61</v>
      </c>
      <c r="F14" s="5">
        <v>44359</v>
      </c>
      <c r="G14" s="5">
        <v>44360</v>
      </c>
      <c r="H14" s="4">
        <v>1</v>
      </c>
      <c r="I14" s="4">
        <v>1</v>
      </c>
      <c r="J14" s="4">
        <v>1</v>
      </c>
      <c r="K14" s="4" t="s">
        <v>28</v>
      </c>
      <c r="L14" s="4">
        <v>217</v>
      </c>
      <c r="M14" s="4">
        <v>217</v>
      </c>
      <c r="N14" s="4" t="s">
        <v>62</v>
      </c>
      <c r="O14" s="4" t="s">
        <v>30</v>
      </c>
      <c r="P14" s="4" t="s">
        <v>31</v>
      </c>
      <c r="Q14" s="4">
        <v>0</v>
      </c>
      <c r="R14" s="7">
        <v>44335</v>
      </c>
      <c r="S14" s="5">
        <v>44361</v>
      </c>
      <c r="T14" s="4" t="s">
        <v>32</v>
      </c>
      <c r="U14" s="4">
        <v>217</v>
      </c>
      <c r="V14" s="4">
        <v>0</v>
      </c>
      <c r="W14" s="4">
        <v>0</v>
      </c>
      <c r="X14" s="4">
        <v>2122318</v>
      </c>
    </row>
    <row r="15" s="4" customFormat="1" spans="1:24">
      <c r="A15" s="4">
        <v>15245066138</v>
      </c>
      <c r="B15" s="4" t="s">
        <v>24</v>
      </c>
      <c r="C15" s="4" t="s">
        <v>25</v>
      </c>
      <c r="D15" s="4" t="s">
        <v>63</v>
      </c>
      <c r="E15" s="4" t="s">
        <v>64</v>
      </c>
      <c r="F15" s="5">
        <v>44359</v>
      </c>
      <c r="G15" s="5">
        <v>44360</v>
      </c>
      <c r="H15" s="4">
        <v>1</v>
      </c>
      <c r="I15" s="4">
        <v>1</v>
      </c>
      <c r="J15" s="4">
        <v>1</v>
      </c>
      <c r="K15" s="4" t="s">
        <v>28</v>
      </c>
      <c r="L15" s="4">
        <v>127</v>
      </c>
      <c r="M15" s="4">
        <v>127</v>
      </c>
      <c r="N15" s="4" t="s">
        <v>65</v>
      </c>
      <c r="O15" s="4" t="s">
        <v>30</v>
      </c>
      <c r="P15" s="4" t="s">
        <v>31</v>
      </c>
      <c r="Q15" s="4">
        <v>0</v>
      </c>
      <c r="R15" s="7">
        <v>44335</v>
      </c>
      <c r="S15" s="5">
        <v>44361</v>
      </c>
      <c r="T15" s="4" t="s">
        <v>32</v>
      </c>
      <c r="U15" s="4">
        <v>127</v>
      </c>
      <c r="V15" s="4">
        <v>0</v>
      </c>
      <c r="W15" s="4">
        <v>0</v>
      </c>
      <c r="X15" s="4">
        <v>2123116</v>
      </c>
    </row>
    <row r="16" s="4" customFormat="1" spans="1:24">
      <c r="A16" s="4">
        <v>15245636332</v>
      </c>
      <c r="B16" s="4" t="s">
        <v>24</v>
      </c>
      <c r="C16" s="4" t="s">
        <v>25</v>
      </c>
      <c r="D16" s="4" t="s">
        <v>66</v>
      </c>
      <c r="E16" s="4" t="s">
        <v>67</v>
      </c>
      <c r="F16" s="5">
        <v>44352</v>
      </c>
      <c r="G16" s="5">
        <v>44354</v>
      </c>
      <c r="H16" s="4">
        <v>1</v>
      </c>
      <c r="I16" s="4">
        <v>2</v>
      </c>
      <c r="J16" s="4">
        <v>2</v>
      </c>
      <c r="K16" s="4" t="s">
        <v>28</v>
      </c>
      <c r="L16" s="4">
        <v>194</v>
      </c>
      <c r="M16" s="4">
        <v>194</v>
      </c>
      <c r="N16" s="4" t="s">
        <v>68</v>
      </c>
      <c r="O16" s="4" t="s">
        <v>30</v>
      </c>
      <c r="P16" s="4" t="s">
        <v>31</v>
      </c>
      <c r="Q16" s="4">
        <v>0</v>
      </c>
      <c r="R16" s="7">
        <v>44335</v>
      </c>
      <c r="S16" s="5">
        <v>44361</v>
      </c>
      <c r="T16" s="4" t="s">
        <v>32</v>
      </c>
      <c r="U16" s="4">
        <v>194</v>
      </c>
      <c r="V16" s="4">
        <v>0</v>
      </c>
      <c r="W16" s="4">
        <v>0</v>
      </c>
      <c r="X16" s="4">
        <v>2123444</v>
      </c>
    </row>
    <row r="17" s="4" customFormat="1" spans="1:24">
      <c r="A17" s="4">
        <v>15246564732</v>
      </c>
      <c r="B17" s="4" t="s">
        <v>24</v>
      </c>
      <c r="C17" s="4" t="s">
        <v>25</v>
      </c>
      <c r="D17" s="4" t="s">
        <v>69</v>
      </c>
      <c r="E17" s="4" t="s">
        <v>70</v>
      </c>
      <c r="F17" s="5">
        <v>44354</v>
      </c>
      <c r="G17" s="5">
        <v>44355</v>
      </c>
      <c r="H17" s="4">
        <v>1</v>
      </c>
      <c r="I17" s="4">
        <v>1</v>
      </c>
      <c r="J17" s="4">
        <v>1</v>
      </c>
      <c r="K17" s="4" t="s">
        <v>28</v>
      </c>
      <c r="L17" s="4">
        <v>206</v>
      </c>
      <c r="M17" s="4">
        <v>206</v>
      </c>
      <c r="N17" s="4" t="s">
        <v>71</v>
      </c>
      <c r="O17" s="4" t="s">
        <v>30</v>
      </c>
      <c r="P17" s="4" t="s">
        <v>31</v>
      </c>
      <c r="Q17" s="4">
        <v>0</v>
      </c>
      <c r="R17" s="7">
        <v>44336</v>
      </c>
      <c r="S17" s="5">
        <v>44361</v>
      </c>
      <c r="T17" s="4" t="s">
        <v>32</v>
      </c>
      <c r="U17" s="4">
        <v>206</v>
      </c>
      <c r="V17" s="4">
        <v>0</v>
      </c>
      <c r="W17" s="4">
        <v>0</v>
      </c>
      <c r="X17" s="4">
        <v>2123993</v>
      </c>
    </row>
    <row r="18" s="4" customFormat="1" spans="1:24">
      <c r="A18" s="4">
        <v>15245066138</v>
      </c>
      <c r="B18" s="4" t="s">
        <v>24</v>
      </c>
      <c r="C18" s="4" t="s">
        <v>45</v>
      </c>
      <c r="D18" s="4" t="s">
        <v>63</v>
      </c>
      <c r="E18" s="4" t="s">
        <v>64</v>
      </c>
      <c r="F18" s="5">
        <v>44359</v>
      </c>
      <c r="G18" s="5">
        <v>44360</v>
      </c>
      <c r="H18" s="4">
        <v>1</v>
      </c>
      <c r="I18" s="4">
        <v>1</v>
      </c>
      <c r="J18" s="4">
        <v>1</v>
      </c>
      <c r="K18" s="4" t="s">
        <v>28</v>
      </c>
      <c r="L18" s="4">
        <v>-127</v>
      </c>
      <c r="M18" s="4">
        <v>-127</v>
      </c>
      <c r="N18" s="4" t="s">
        <v>65</v>
      </c>
      <c r="O18" s="4" t="s">
        <v>30</v>
      </c>
      <c r="P18" s="4" t="s">
        <v>31</v>
      </c>
      <c r="Q18" s="4">
        <v>0</v>
      </c>
      <c r="R18" s="7">
        <v>44335</v>
      </c>
      <c r="S18" s="5">
        <v>44361</v>
      </c>
      <c r="T18" s="4" t="s">
        <v>32</v>
      </c>
      <c r="U18" s="4">
        <v>-127</v>
      </c>
      <c r="V18" s="4">
        <v>0</v>
      </c>
      <c r="W18" s="4">
        <v>0</v>
      </c>
      <c r="X18" s="4">
        <v>2123116</v>
      </c>
    </row>
    <row r="19" s="4" customFormat="1" spans="1:24">
      <c r="A19" s="4">
        <v>14717382989</v>
      </c>
      <c r="B19" s="4" t="s">
        <v>24</v>
      </c>
      <c r="C19" s="4" t="s">
        <v>45</v>
      </c>
      <c r="D19" s="4" t="s">
        <v>72</v>
      </c>
      <c r="E19" s="4" t="s">
        <v>73</v>
      </c>
      <c r="F19" s="5">
        <v>44352</v>
      </c>
      <c r="G19" s="5">
        <v>44354</v>
      </c>
      <c r="H19" s="4">
        <v>1</v>
      </c>
      <c r="I19" s="4">
        <v>2</v>
      </c>
      <c r="J19" s="4">
        <v>2</v>
      </c>
      <c r="K19" s="4" t="s">
        <v>28</v>
      </c>
      <c r="L19" s="4">
        <v>-680</v>
      </c>
      <c r="M19" s="4">
        <v>-680</v>
      </c>
      <c r="N19" s="4" t="s">
        <v>74</v>
      </c>
      <c r="O19" s="4" t="s">
        <v>30</v>
      </c>
      <c r="P19" s="4" t="s">
        <v>31</v>
      </c>
      <c r="Q19" s="4">
        <v>0</v>
      </c>
      <c r="R19" s="7">
        <v>44282</v>
      </c>
      <c r="S19" s="5">
        <v>44361</v>
      </c>
      <c r="T19" s="4" t="s">
        <v>32</v>
      </c>
      <c r="U19" s="4">
        <v>-680</v>
      </c>
      <c r="V19" s="4">
        <v>0</v>
      </c>
      <c r="W19" s="4">
        <v>0</v>
      </c>
      <c r="X19" s="4">
        <v>2037625</v>
      </c>
    </row>
    <row r="20" s="4" customFormat="1" spans="1:24">
      <c r="A20" s="4">
        <v>15250025039</v>
      </c>
      <c r="B20" s="4" t="s">
        <v>24</v>
      </c>
      <c r="C20" s="4" t="s">
        <v>25</v>
      </c>
      <c r="D20" s="4" t="s">
        <v>75</v>
      </c>
      <c r="E20" s="4" t="s">
        <v>76</v>
      </c>
      <c r="F20" s="5">
        <v>44354</v>
      </c>
      <c r="G20" s="5">
        <v>44355</v>
      </c>
      <c r="H20" s="4">
        <v>1</v>
      </c>
      <c r="I20" s="4">
        <v>1</v>
      </c>
      <c r="J20" s="4">
        <v>1</v>
      </c>
      <c r="K20" s="4" t="s">
        <v>28</v>
      </c>
      <c r="L20" s="4">
        <v>27</v>
      </c>
      <c r="M20" s="4">
        <v>27</v>
      </c>
      <c r="N20" s="4" t="s">
        <v>77</v>
      </c>
      <c r="O20" s="4" t="s">
        <v>30</v>
      </c>
      <c r="P20" s="4" t="s">
        <v>31</v>
      </c>
      <c r="Q20" s="4">
        <v>0</v>
      </c>
      <c r="R20" s="7">
        <v>44338</v>
      </c>
      <c r="S20" s="5">
        <v>44361</v>
      </c>
      <c r="T20" s="4" t="s">
        <v>32</v>
      </c>
      <c r="U20" s="4">
        <v>27</v>
      </c>
      <c r="V20" s="4">
        <v>0</v>
      </c>
      <c r="W20" s="4">
        <v>0</v>
      </c>
      <c r="X20" s="4">
        <v>2126777</v>
      </c>
    </row>
    <row r="21" s="4" customFormat="1" spans="1:24">
      <c r="A21" s="4">
        <v>15251113036</v>
      </c>
      <c r="B21" s="4" t="s">
        <v>24</v>
      </c>
      <c r="C21" s="4" t="s">
        <v>25</v>
      </c>
      <c r="D21" s="4" t="s">
        <v>63</v>
      </c>
      <c r="E21" s="4" t="s">
        <v>78</v>
      </c>
      <c r="F21" s="5">
        <v>44359</v>
      </c>
      <c r="G21" s="5">
        <v>44360</v>
      </c>
      <c r="H21" s="4">
        <v>1</v>
      </c>
      <c r="I21" s="4">
        <v>1</v>
      </c>
      <c r="J21" s="4">
        <v>1</v>
      </c>
      <c r="K21" s="4" t="s">
        <v>28</v>
      </c>
      <c r="L21" s="4">
        <v>127</v>
      </c>
      <c r="M21" s="4">
        <v>127</v>
      </c>
      <c r="N21" s="4" t="s">
        <v>79</v>
      </c>
      <c r="O21" s="4" t="s">
        <v>30</v>
      </c>
      <c r="P21" s="4" t="s">
        <v>31</v>
      </c>
      <c r="Q21" s="4">
        <v>0</v>
      </c>
      <c r="R21" s="7">
        <v>44338</v>
      </c>
      <c r="S21" s="5">
        <v>44361</v>
      </c>
      <c r="T21" s="4" t="s">
        <v>32</v>
      </c>
      <c r="U21" s="4">
        <v>127</v>
      </c>
      <c r="V21" s="4">
        <v>0</v>
      </c>
      <c r="W21" s="4">
        <v>0</v>
      </c>
      <c r="X21" s="4">
        <v>2128014</v>
      </c>
    </row>
    <row r="22" s="4" customFormat="1" spans="1:24">
      <c r="A22" s="4">
        <v>15251405845</v>
      </c>
      <c r="B22" s="4" t="s">
        <v>24</v>
      </c>
      <c r="C22" s="4" t="s">
        <v>25</v>
      </c>
      <c r="D22" s="4" t="s">
        <v>80</v>
      </c>
      <c r="E22" s="4" t="s">
        <v>81</v>
      </c>
      <c r="F22" s="5">
        <v>44357</v>
      </c>
      <c r="G22" s="5">
        <v>44359</v>
      </c>
      <c r="H22" s="4">
        <v>1</v>
      </c>
      <c r="I22" s="4">
        <v>2</v>
      </c>
      <c r="J22" s="4">
        <v>2</v>
      </c>
      <c r="K22" s="4" t="s">
        <v>28</v>
      </c>
      <c r="L22" s="4">
        <v>176</v>
      </c>
      <c r="M22" s="4">
        <v>176</v>
      </c>
      <c r="N22" s="4" t="s">
        <v>82</v>
      </c>
      <c r="O22" s="4" t="s">
        <v>30</v>
      </c>
      <c r="P22" s="4" t="s">
        <v>31</v>
      </c>
      <c r="Q22" s="4">
        <v>0</v>
      </c>
      <c r="R22" s="7">
        <v>44339</v>
      </c>
      <c r="S22" s="5">
        <v>44361</v>
      </c>
      <c r="T22" s="4" t="s">
        <v>32</v>
      </c>
      <c r="U22" s="4">
        <v>176</v>
      </c>
      <c r="V22" s="4">
        <v>0</v>
      </c>
      <c r="W22" s="4">
        <v>0</v>
      </c>
      <c r="X22" s="4">
        <v>2128260</v>
      </c>
    </row>
    <row r="23" s="4" customFormat="1" spans="1:24">
      <c r="A23" s="4">
        <v>15252233758</v>
      </c>
      <c r="B23" s="4" t="s">
        <v>24</v>
      </c>
      <c r="C23" s="4" t="s">
        <v>25</v>
      </c>
      <c r="D23" s="4" t="s">
        <v>83</v>
      </c>
      <c r="E23" s="4" t="s">
        <v>84</v>
      </c>
      <c r="F23" s="5">
        <v>44355</v>
      </c>
      <c r="G23" s="5">
        <v>44356</v>
      </c>
      <c r="H23" s="4">
        <v>1</v>
      </c>
      <c r="I23" s="4">
        <v>1</v>
      </c>
      <c r="J23" s="4">
        <v>1</v>
      </c>
      <c r="K23" s="4" t="s">
        <v>28</v>
      </c>
      <c r="L23" s="4">
        <v>160</v>
      </c>
      <c r="M23" s="4">
        <v>160</v>
      </c>
      <c r="N23" s="4" t="s">
        <v>85</v>
      </c>
      <c r="O23" s="4" t="s">
        <v>30</v>
      </c>
      <c r="P23" s="4" t="s">
        <v>31</v>
      </c>
      <c r="Q23" s="4">
        <v>0</v>
      </c>
      <c r="R23" s="7">
        <v>44340</v>
      </c>
      <c r="S23" s="5">
        <v>44361</v>
      </c>
      <c r="T23" s="4" t="s">
        <v>32</v>
      </c>
      <c r="U23" s="4">
        <v>160</v>
      </c>
      <c r="V23" s="4">
        <v>0</v>
      </c>
      <c r="W23" s="4">
        <v>0</v>
      </c>
      <c r="X23" s="4">
        <v>2129133</v>
      </c>
    </row>
    <row r="24" s="4" customFormat="1" spans="1:24">
      <c r="A24" s="4">
        <v>15253438396</v>
      </c>
      <c r="B24" s="4" t="s">
        <v>24</v>
      </c>
      <c r="C24" s="4" t="s">
        <v>25</v>
      </c>
      <c r="D24" s="4" t="s">
        <v>86</v>
      </c>
      <c r="E24" s="4" t="s">
        <v>87</v>
      </c>
      <c r="F24" s="5">
        <v>44357</v>
      </c>
      <c r="G24" s="5">
        <v>44358</v>
      </c>
      <c r="H24" s="4">
        <v>1</v>
      </c>
      <c r="I24" s="4">
        <v>1</v>
      </c>
      <c r="J24" s="4">
        <v>1</v>
      </c>
      <c r="K24" s="4" t="s">
        <v>28</v>
      </c>
      <c r="L24" s="4">
        <v>139</v>
      </c>
      <c r="M24" s="4">
        <v>139</v>
      </c>
      <c r="N24" s="4" t="s">
        <v>88</v>
      </c>
      <c r="O24" s="4" t="s">
        <v>30</v>
      </c>
      <c r="P24" s="4" t="s">
        <v>31</v>
      </c>
      <c r="Q24" s="4">
        <v>0</v>
      </c>
      <c r="R24" s="7">
        <v>44341</v>
      </c>
      <c r="S24" s="5">
        <v>44361</v>
      </c>
      <c r="T24" s="4" t="s">
        <v>32</v>
      </c>
      <c r="U24" s="4">
        <v>139</v>
      </c>
      <c r="V24" s="4">
        <v>0</v>
      </c>
      <c r="W24" s="4">
        <v>0</v>
      </c>
      <c r="X24" s="4">
        <v>2130398</v>
      </c>
    </row>
    <row r="25" s="4" customFormat="1" spans="1:24">
      <c r="A25" s="4">
        <v>15253546844</v>
      </c>
      <c r="B25" s="4" t="s">
        <v>24</v>
      </c>
      <c r="C25" s="4" t="s">
        <v>25</v>
      </c>
      <c r="D25" s="4" t="s">
        <v>89</v>
      </c>
      <c r="E25" s="4" t="s">
        <v>90</v>
      </c>
      <c r="F25" s="5">
        <v>44358</v>
      </c>
      <c r="G25" s="5">
        <v>44360</v>
      </c>
      <c r="H25" s="4">
        <v>1</v>
      </c>
      <c r="I25" s="4">
        <v>2</v>
      </c>
      <c r="J25" s="4">
        <v>2</v>
      </c>
      <c r="K25" s="4" t="s">
        <v>28</v>
      </c>
      <c r="L25" s="4">
        <v>318</v>
      </c>
      <c r="M25" s="4">
        <v>318</v>
      </c>
      <c r="N25" s="4" t="s">
        <v>91</v>
      </c>
      <c r="O25" s="4" t="s">
        <v>30</v>
      </c>
      <c r="P25" s="4" t="s">
        <v>31</v>
      </c>
      <c r="Q25" s="4">
        <v>0</v>
      </c>
      <c r="R25" s="7">
        <v>44341</v>
      </c>
      <c r="S25" s="5">
        <v>44361</v>
      </c>
      <c r="T25" s="4" t="s">
        <v>32</v>
      </c>
      <c r="U25" s="4">
        <v>318</v>
      </c>
      <c r="V25" s="4">
        <v>0</v>
      </c>
      <c r="W25" s="4">
        <v>0</v>
      </c>
      <c r="X25" s="4">
        <v>2130527</v>
      </c>
    </row>
    <row r="26" s="4" customFormat="1" spans="1:24">
      <c r="A26" s="4">
        <v>15254289851</v>
      </c>
      <c r="B26" s="4" t="s">
        <v>24</v>
      </c>
      <c r="C26" s="4" t="s">
        <v>25</v>
      </c>
      <c r="D26" s="4" t="s">
        <v>92</v>
      </c>
      <c r="E26" s="4" t="s">
        <v>93</v>
      </c>
      <c r="F26" s="5">
        <v>44356</v>
      </c>
      <c r="G26" s="5">
        <v>44357</v>
      </c>
      <c r="H26" s="4">
        <v>1</v>
      </c>
      <c r="I26" s="4">
        <v>1</v>
      </c>
      <c r="J26" s="4">
        <v>1</v>
      </c>
      <c r="K26" s="4" t="s">
        <v>28</v>
      </c>
      <c r="L26" s="4">
        <v>128</v>
      </c>
      <c r="M26" s="4">
        <v>128</v>
      </c>
      <c r="N26" s="4" t="s">
        <v>94</v>
      </c>
      <c r="O26" s="4" t="s">
        <v>30</v>
      </c>
      <c r="P26" s="4" t="s">
        <v>31</v>
      </c>
      <c r="Q26" s="4">
        <v>0</v>
      </c>
      <c r="R26" s="7">
        <v>44341</v>
      </c>
      <c r="S26" s="5">
        <v>44361</v>
      </c>
      <c r="T26" s="4" t="s">
        <v>32</v>
      </c>
      <c r="U26" s="4">
        <v>128</v>
      </c>
      <c r="V26" s="4">
        <v>0</v>
      </c>
      <c r="W26" s="4">
        <v>0</v>
      </c>
      <c r="X26" s="4">
        <v>2131454</v>
      </c>
    </row>
    <row r="27" s="4" customFormat="1" spans="1:24">
      <c r="A27" s="4">
        <v>15254749885</v>
      </c>
      <c r="B27" s="4" t="s">
        <v>24</v>
      </c>
      <c r="C27" s="4" t="s">
        <v>25</v>
      </c>
      <c r="D27" s="4" t="s">
        <v>95</v>
      </c>
      <c r="E27" s="4" t="s">
        <v>96</v>
      </c>
      <c r="F27" s="5">
        <v>44353</v>
      </c>
      <c r="G27" s="5">
        <v>44354</v>
      </c>
      <c r="H27" s="4">
        <v>1</v>
      </c>
      <c r="I27" s="4">
        <v>1</v>
      </c>
      <c r="J27" s="4">
        <v>1</v>
      </c>
      <c r="K27" s="4" t="s">
        <v>28</v>
      </c>
      <c r="L27" s="4">
        <v>109</v>
      </c>
      <c r="M27" s="4">
        <v>109</v>
      </c>
      <c r="N27" s="4" t="s">
        <v>97</v>
      </c>
      <c r="O27" s="4" t="s">
        <v>30</v>
      </c>
      <c r="P27" s="4" t="s">
        <v>31</v>
      </c>
      <c r="Q27" s="4">
        <v>0</v>
      </c>
      <c r="R27" s="7">
        <v>44342</v>
      </c>
      <c r="S27" s="5">
        <v>44361</v>
      </c>
      <c r="T27" s="4" t="s">
        <v>32</v>
      </c>
      <c r="U27" s="4">
        <v>109</v>
      </c>
      <c r="V27" s="4">
        <v>0</v>
      </c>
      <c r="W27" s="4">
        <v>0</v>
      </c>
      <c r="X27" s="4">
        <v>2131979</v>
      </c>
    </row>
    <row r="28" s="4" customFormat="1" spans="1:24">
      <c r="A28" s="4">
        <v>15319601952</v>
      </c>
      <c r="B28" s="4" t="s">
        <v>24</v>
      </c>
      <c r="C28" s="4" t="s">
        <v>25</v>
      </c>
      <c r="D28" s="4" t="s">
        <v>98</v>
      </c>
      <c r="E28" s="4" t="s">
        <v>99</v>
      </c>
      <c r="F28" s="5">
        <v>44358</v>
      </c>
      <c r="G28" s="5">
        <v>44359</v>
      </c>
      <c r="H28" s="4">
        <v>2</v>
      </c>
      <c r="I28" s="4">
        <v>1</v>
      </c>
      <c r="J28" s="4">
        <v>2</v>
      </c>
      <c r="K28" s="4" t="s">
        <v>28</v>
      </c>
      <c r="L28" s="4">
        <v>190</v>
      </c>
      <c r="M28" s="4">
        <v>190</v>
      </c>
      <c r="N28" s="4" t="s">
        <v>100</v>
      </c>
      <c r="O28" s="4" t="s">
        <v>30</v>
      </c>
      <c r="P28" s="4" t="s">
        <v>31</v>
      </c>
      <c r="Q28" s="4">
        <v>0</v>
      </c>
      <c r="R28" s="7">
        <v>44342</v>
      </c>
      <c r="S28" s="5">
        <v>44361</v>
      </c>
      <c r="T28" s="4" t="s">
        <v>32</v>
      </c>
      <c r="U28" s="4">
        <v>190</v>
      </c>
      <c r="V28" s="4">
        <v>0</v>
      </c>
      <c r="W28" s="4">
        <v>0</v>
      </c>
      <c r="X28" s="4">
        <v>2133084</v>
      </c>
    </row>
    <row r="29" s="4" customFormat="1" spans="1:24">
      <c r="A29" s="4">
        <v>15320253039</v>
      </c>
      <c r="B29" s="4" t="s">
        <v>24</v>
      </c>
      <c r="C29" s="4" t="s">
        <v>25</v>
      </c>
      <c r="D29" s="4" t="s">
        <v>92</v>
      </c>
      <c r="E29" s="4" t="s">
        <v>93</v>
      </c>
      <c r="F29" s="5">
        <v>44354</v>
      </c>
      <c r="G29" s="5">
        <v>44356</v>
      </c>
      <c r="H29" s="4">
        <v>1</v>
      </c>
      <c r="I29" s="4">
        <v>2</v>
      </c>
      <c r="J29" s="4">
        <v>2</v>
      </c>
      <c r="K29" s="4" t="s">
        <v>28</v>
      </c>
      <c r="L29" s="4">
        <v>278</v>
      </c>
      <c r="M29" s="4">
        <v>278</v>
      </c>
      <c r="N29" s="4" t="s">
        <v>101</v>
      </c>
      <c r="O29" s="4" t="s">
        <v>30</v>
      </c>
      <c r="P29" s="4" t="s">
        <v>31</v>
      </c>
      <c r="Q29" s="4">
        <v>0</v>
      </c>
      <c r="R29" s="7">
        <v>44343</v>
      </c>
      <c r="S29" s="5">
        <v>44361</v>
      </c>
      <c r="T29" s="4" t="s">
        <v>32</v>
      </c>
      <c r="U29" s="4">
        <v>278</v>
      </c>
      <c r="V29" s="4">
        <v>0</v>
      </c>
      <c r="W29" s="4">
        <v>0</v>
      </c>
      <c r="X29" s="4">
        <v>2133286</v>
      </c>
    </row>
    <row r="30" s="4" customFormat="1" spans="1:24">
      <c r="A30" s="4">
        <v>15322751046</v>
      </c>
      <c r="B30" s="4" t="s">
        <v>24</v>
      </c>
      <c r="C30" s="4" t="s">
        <v>25</v>
      </c>
      <c r="D30" s="4" t="s">
        <v>102</v>
      </c>
      <c r="E30" s="4" t="s">
        <v>103</v>
      </c>
      <c r="F30" s="5">
        <v>44358</v>
      </c>
      <c r="G30" s="5">
        <v>44359</v>
      </c>
      <c r="H30" s="4">
        <v>1</v>
      </c>
      <c r="I30" s="4">
        <v>1</v>
      </c>
      <c r="J30" s="4">
        <v>1</v>
      </c>
      <c r="K30" s="4" t="s">
        <v>28</v>
      </c>
      <c r="L30" s="4">
        <v>124</v>
      </c>
      <c r="M30" s="4">
        <v>124</v>
      </c>
      <c r="N30" s="4" t="s">
        <v>104</v>
      </c>
      <c r="O30" s="4" t="s">
        <v>30</v>
      </c>
      <c r="P30" s="4" t="s">
        <v>31</v>
      </c>
      <c r="Q30" s="4">
        <v>0</v>
      </c>
      <c r="R30" s="7">
        <v>44343</v>
      </c>
      <c r="S30" s="5">
        <v>44361</v>
      </c>
      <c r="T30" s="4" t="s">
        <v>32</v>
      </c>
      <c r="U30" s="4">
        <v>124</v>
      </c>
      <c r="V30" s="4">
        <v>0</v>
      </c>
      <c r="W30" s="4">
        <v>0</v>
      </c>
      <c r="X30" s="4">
        <v>2134135</v>
      </c>
    </row>
    <row r="31" s="4" customFormat="1" spans="1:24">
      <c r="A31" s="4">
        <v>15329461158</v>
      </c>
      <c r="B31" s="4" t="s">
        <v>24</v>
      </c>
      <c r="C31" s="4" t="s">
        <v>25</v>
      </c>
      <c r="D31" s="4" t="s">
        <v>105</v>
      </c>
      <c r="E31" s="4" t="s">
        <v>106</v>
      </c>
      <c r="F31" s="5">
        <v>44353</v>
      </c>
      <c r="G31" s="5">
        <v>44354</v>
      </c>
      <c r="H31" s="4">
        <v>1</v>
      </c>
      <c r="I31" s="4">
        <v>1</v>
      </c>
      <c r="J31" s="4">
        <v>1</v>
      </c>
      <c r="K31" s="4" t="s">
        <v>28</v>
      </c>
      <c r="L31" s="4">
        <v>88</v>
      </c>
      <c r="M31" s="4">
        <v>88</v>
      </c>
      <c r="N31" s="4" t="s">
        <v>107</v>
      </c>
      <c r="O31" s="4" t="s">
        <v>30</v>
      </c>
      <c r="P31" s="4" t="s">
        <v>31</v>
      </c>
      <c r="Q31" s="4">
        <v>0</v>
      </c>
      <c r="R31" s="7">
        <v>44345</v>
      </c>
      <c r="S31" s="5">
        <v>44361</v>
      </c>
      <c r="T31" s="4" t="s">
        <v>32</v>
      </c>
      <c r="U31" s="4">
        <v>88</v>
      </c>
      <c r="V31" s="4">
        <v>0</v>
      </c>
      <c r="W31" s="4">
        <v>0</v>
      </c>
      <c r="X31" s="4">
        <v>2136373</v>
      </c>
    </row>
    <row r="32" s="4" customFormat="1" spans="1:24">
      <c r="A32" s="4">
        <v>15331547114</v>
      </c>
      <c r="B32" s="4" t="s">
        <v>24</v>
      </c>
      <c r="C32" s="4" t="s">
        <v>25</v>
      </c>
      <c r="D32" s="4" t="s">
        <v>108</v>
      </c>
      <c r="E32" s="4" t="s">
        <v>109</v>
      </c>
      <c r="F32" s="5">
        <v>44355</v>
      </c>
      <c r="G32" s="5">
        <v>44357</v>
      </c>
      <c r="H32" s="4">
        <v>1</v>
      </c>
      <c r="I32" s="4">
        <v>2</v>
      </c>
      <c r="J32" s="4">
        <v>2</v>
      </c>
      <c r="K32" s="4" t="s">
        <v>28</v>
      </c>
      <c r="L32" s="4">
        <v>196</v>
      </c>
      <c r="M32" s="4">
        <v>196</v>
      </c>
      <c r="N32" s="4" t="s">
        <v>110</v>
      </c>
      <c r="O32" s="4" t="s">
        <v>30</v>
      </c>
      <c r="P32" s="4" t="s">
        <v>31</v>
      </c>
      <c r="Q32" s="4">
        <v>0</v>
      </c>
      <c r="R32" s="7">
        <v>44345</v>
      </c>
      <c r="S32" s="5">
        <v>44361</v>
      </c>
      <c r="T32" s="4" t="s">
        <v>32</v>
      </c>
      <c r="U32" s="4">
        <v>196</v>
      </c>
      <c r="V32" s="4">
        <v>0</v>
      </c>
      <c r="W32" s="4">
        <v>0</v>
      </c>
      <c r="X32" s="4">
        <v>2137245</v>
      </c>
    </row>
    <row r="33" s="4" customFormat="1" spans="1:24">
      <c r="A33" s="4">
        <v>15332143196</v>
      </c>
      <c r="B33" s="4" t="s">
        <v>24</v>
      </c>
      <c r="C33" s="4" t="s">
        <v>25</v>
      </c>
      <c r="D33" s="4" t="s">
        <v>111</v>
      </c>
      <c r="E33" s="4" t="s">
        <v>112</v>
      </c>
      <c r="F33" s="5">
        <v>44354</v>
      </c>
      <c r="G33" s="5">
        <v>44357</v>
      </c>
      <c r="H33" s="4">
        <v>1</v>
      </c>
      <c r="I33" s="4">
        <v>3</v>
      </c>
      <c r="J33" s="4">
        <v>3</v>
      </c>
      <c r="K33" s="4" t="s">
        <v>28</v>
      </c>
      <c r="L33" s="4">
        <v>415</v>
      </c>
      <c r="M33" s="4">
        <v>415</v>
      </c>
      <c r="N33" s="4" t="s">
        <v>113</v>
      </c>
      <c r="O33" s="4" t="s">
        <v>30</v>
      </c>
      <c r="P33" s="4" t="s">
        <v>31</v>
      </c>
      <c r="Q33" s="4">
        <v>0</v>
      </c>
      <c r="R33" s="7">
        <v>44346</v>
      </c>
      <c r="S33" s="5">
        <v>44361</v>
      </c>
      <c r="T33" s="4" t="s">
        <v>32</v>
      </c>
      <c r="U33" s="4">
        <v>415</v>
      </c>
      <c r="V33" s="4">
        <v>0</v>
      </c>
      <c r="W33" s="4">
        <v>0</v>
      </c>
      <c r="X33" s="4">
        <v>2137612</v>
      </c>
    </row>
    <row r="34" s="4" customFormat="1" spans="1:24">
      <c r="A34" s="4">
        <v>15332240265</v>
      </c>
      <c r="B34" s="4" t="s">
        <v>24</v>
      </c>
      <c r="C34" s="4" t="s">
        <v>25</v>
      </c>
      <c r="D34" s="4" t="s">
        <v>114</v>
      </c>
      <c r="E34" s="4" t="s">
        <v>115</v>
      </c>
      <c r="F34" s="5">
        <v>44359</v>
      </c>
      <c r="G34" s="5">
        <v>44360</v>
      </c>
      <c r="H34" s="4">
        <v>1</v>
      </c>
      <c r="I34" s="4">
        <v>1</v>
      </c>
      <c r="J34" s="4">
        <v>1</v>
      </c>
      <c r="K34" s="4" t="s">
        <v>28</v>
      </c>
      <c r="L34" s="4">
        <v>195</v>
      </c>
      <c r="M34" s="4">
        <v>195</v>
      </c>
      <c r="N34" s="4" t="s">
        <v>116</v>
      </c>
      <c r="O34" s="4" t="s">
        <v>30</v>
      </c>
      <c r="P34" s="4" t="s">
        <v>31</v>
      </c>
      <c r="Q34" s="4">
        <v>0</v>
      </c>
      <c r="R34" s="7">
        <v>44346</v>
      </c>
      <c r="S34" s="5">
        <v>44361</v>
      </c>
      <c r="T34" s="4" t="s">
        <v>32</v>
      </c>
      <c r="U34" s="4">
        <v>195</v>
      </c>
      <c r="V34" s="4">
        <v>0</v>
      </c>
      <c r="W34" s="4">
        <v>0</v>
      </c>
      <c r="X34" s="4">
        <v>2137661</v>
      </c>
    </row>
    <row r="35" s="4" customFormat="1" spans="1:24">
      <c r="A35" s="4">
        <v>15332359131</v>
      </c>
      <c r="B35" s="4" t="s">
        <v>24</v>
      </c>
      <c r="C35" s="4" t="s">
        <v>25</v>
      </c>
      <c r="D35" s="4" t="s">
        <v>117</v>
      </c>
      <c r="E35" s="4" t="s">
        <v>118</v>
      </c>
      <c r="F35" s="5">
        <v>44356</v>
      </c>
      <c r="G35" s="5">
        <v>44357</v>
      </c>
      <c r="H35" s="4">
        <v>1</v>
      </c>
      <c r="I35" s="4">
        <v>1</v>
      </c>
      <c r="J35" s="4">
        <v>1</v>
      </c>
      <c r="K35" s="4" t="s">
        <v>28</v>
      </c>
      <c r="L35" s="4">
        <v>165</v>
      </c>
      <c r="M35" s="4">
        <v>165</v>
      </c>
      <c r="N35" s="4" t="s">
        <v>119</v>
      </c>
      <c r="O35" s="4" t="s">
        <v>30</v>
      </c>
      <c r="P35" s="4" t="s">
        <v>31</v>
      </c>
      <c r="Q35" s="4">
        <v>0</v>
      </c>
      <c r="R35" s="7">
        <v>44346</v>
      </c>
      <c r="S35" s="5">
        <v>44361</v>
      </c>
      <c r="T35" s="4" t="s">
        <v>32</v>
      </c>
      <c r="U35" s="4">
        <v>165</v>
      </c>
      <c r="V35" s="4">
        <v>0</v>
      </c>
      <c r="W35" s="4">
        <v>0</v>
      </c>
      <c r="X35" s="4">
        <v>2137729</v>
      </c>
    </row>
    <row r="36" s="4" customFormat="1" spans="1:24">
      <c r="A36" s="4">
        <v>15332791222</v>
      </c>
      <c r="B36" s="4" t="s">
        <v>24</v>
      </c>
      <c r="C36" s="4" t="s">
        <v>25</v>
      </c>
      <c r="D36" s="4" t="s">
        <v>108</v>
      </c>
      <c r="E36" s="4" t="s">
        <v>109</v>
      </c>
      <c r="F36" s="5">
        <v>44353</v>
      </c>
      <c r="G36" s="5">
        <v>44354</v>
      </c>
      <c r="H36" s="4">
        <v>1</v>
      </c>
      <c r="I36" s="4">
        <v>1</v>
      </c>
      <c r="J36" s="4">
        <v>1</v>
      </c>
      <c r="K36" s="4" t="s">
        <v>28</v>
      </c>
      <c r="L36" s="4">
        <v>98</v>
      </c>
      <c r="M36" s="4">
        <v>98</v>
      </c>
      <c r="N36" s="4" t="s">
        <v>120</v>
      </c>
      <c r="O36" s="4" t="s">
        <v>30</v>
      </c>
      <c r="P36" s="4" t="s">
        <v>31</v>
      </c>
      <c r="Q36" s="4">
        <v>0</v>
      </c>
      <c r="R36" s="7">
        <v>44346</v>
      </c>
      <c r="S36" s="5">
        <v>44361</v>
      </c>
      <c r="T36" s="4" t="s">
        <v>32</v>
      </c>
      <c r="U36" s="4">
        <v>98</v>
      </c>
      <c r="V36" s="4">
        <v>0</v>
      </c>
      <c r="W36" s="4">
        <v>0</v>
      </c>
      <c r="X36" s="4">
        <v>2137983</v>
      </c>
    </row>
    <row r="37" s="4" customFormat="1" spans="1:24">
      <c r="A37" s="4">
        <v>15332803870</v>
      </c>
      <c r="B37" s="4" t="s">
        <v>24</v>
      </c>
      <c r="C37" s="4" t="s">
        <v>25</v>
      </c>
      <c r="D37" s="4" t="s">
        <v>114</v>
      </c>
      <c r="E37" s="4" t="s">
        <v>115</v>
      </c>
      <c r="F37" s="5">
        <v>44359</v>
      </c>
      <c r="G37" s="5">
        <v>44360</v>
      </c>
      <c r="H37" s="4">
        <v>1</v>
      </c>
      <c r="I37" s="4">
        <v>1</v>
      </c>
      <c r="J37" s="4">
        <v>1</v>
      </c>
      <c r="K37" s="4" t="s">
        <v>28</v>
      </c>
      <c r="L37" s="4">
        <v>195</v>
      </c>
      <c r="M37" s="4">
        <v>195</v>
      </c>
      <c r="N37" s="4" t="s">
        <v>121</v>
      </c>
      <c r="O37" s="4" t="s">
        <v>30</v>
      </c>
      <c r="P37" s="4" t="s">
        <v>31</v>
      </c>
      <c r="Q37" s="4">
        <v>0</v>
      </c>
      <c r="R37" s="7">
        <v>44346</v>
      </c>
      <c r="S37" s="5">
        <v>44361</v>
      </c>
      <c r="T37" s="4" t="s">
        <v>32</v>
      </c>
      <c r="U37" s="4">
        <v>195</v>
      </c>
      <c r="V37" s="4">
        <v>0</v>
      </c>
      <c r="W37" s="4">
        <v>0</v>
      </c>
      <c r="X37" s="4">
        <v>2137991</v>
      </c>
    </row>
    <row r="38" s="4" customFormat="1" spans="1:24">
      <c r="A38" s="4">
        <v>15333418050</v>
      </c>
      <c r="B38" s="4" t="s">
        <v>24</v>
      </c>
      <c r="C38" s="4" t="s">
        <v>25</v>
      </c>
      <c r="D38" s="4" t="s">
        <v>122</v>
      </c>
      <c r="E38" s="4" t="s">
        <v>123</v>
      </c>
      <c r="F38" s="5">
        <v>44359</v>
      </c>
      <c r="G38" s="5">
        <v>44360</v>
      </c>
      <c r="H38" s="4">
        <v>1</v>
      </c>
      <c r="I38" s="4">
        <v>1</v>
      </c>
      <c r="J38" s="4">
        <v>1</v>
      </c>
      <c r="K38" s="4" t="s">
        <v>28</v>
      </c>
      <c r="L38" s="4">
        <v>227</v>
      </c>
      <c r="M38" s="4">
        <v>227</v>
      </c>
      <c r="N38" s="4" t="s">
        <v>124</v>
      </c>
      <c r="O38" s="4" t="s">
        <v>30</v>
      </c>
      <c r="P38" s="4" t="s">
        <v>31</v>
      </c>
      <c r="Q38" s="4">
        <v>0</v>
      </c>
      <c r="R38" s="7">
        <v>44346</v>
      </c>
      <c r="S38" s="5">
        <v>44361</v>
      </c>
      <c r="T38" s="4" t="s">
        <v>32</v>
      </c>
      <c r="U38" s="4">
        <v>227</v>
      </c>
      <c r="V38" s="4">
        <v>0</v>
      </c>
      <c r="W38" s="4">
        <v>0</v>
      </c>
      <c r="X38" s="4">
        <v>2138506</v>
      </c>
    </row>
    <row r="39" s="4" customFormat="1" spans="1:24">
      <c r="A39" s="4">
        <v>15333448520</v>
      </c>
      <c r="B39" s="4" t="s">
        <v>24</v>
      </c>
      <c r="C39" s="4" t="s">
        <v>25</v>
      </c>
      <c r="D39" s="4" t="s">
        <v>125</v>
      </c>
      <c r="E39" s="4" t="s">
        <v>126</v>
      </c>
      <c r="F39" s="5">
        <v>44353</v>
      </c>
      <c r="G39" s="5">
        <v>44355</v>
      </c>
      <c r="H39" s="4">
        <v>1</v>
      </c>
      <c r="I39" s="4">
        <v>2</v>
      </c>
      <c r="J39" s="4">
        <v>2</v>
      </c>
      <c r="K39" s="4" t="s">
        <v>28</v>
      </c>
      <c r="L39" s="4">
        <v>290</v>
      </c>
      <c r="M39" s="4">
        <v>290</v>
      </c>
      <c r="N39" s="4" t="s">
        <v>127</v>
      </c>
      <c r="O39" s="4" t="s">
        <v>30</v>
      </c>
      <c r="P39" s="4" t="s">
        <v>31</v>
      </c>
      <c r="Q39" s="4">
        <v>0</v>
      </c>
      <c r="R39" s="7">
        <v>44346</v>
      </c>
      <c r="S39" s="5">
        <v>44361</v>
      </c>
      <c r="T39" s="4" t="s">
        <v>32</v>
      </c>
      <c r="U39" s="4">
        <v>290</v>
      </c>
      <c r="V39" s="4">
        <v>0</v>
      </c>
      <c r="W39" s="4">
        <v>0</v>
      </c>
      <c r="X39" s="4">
        <v>2138558</v>
      </c>
    </row>
    <row r="40" s="4" customFormat="1" spans="1:24">
      <c r="A40" s="4">
        <v>15333622317</v>
      </c>
      <c r="B40" s="4" t="s">
        <v>24</v>
      </c>
      <c r="C40" s="4" t="s">
        <v>25</v>
      </c>
      <c r="D40" s="4" t="s">
        <v>108</v>
      </c>
      <c r="E40" s="4" t="s">
        <v>128</v>
      </c>
      <c r="F40" s="5">
        <v>44353</v>
      </c>
      <c r="G40" s="5">
        <v>44355</v>
      </c>
      <c r="H40" s="4">
        <v>1</v>
      </c>
      <c r="I40" s="4">
        <v>2</v>
      </c>
      <c r="J40" s="4">
        <v>2</v>
      </c>
      <c r="K40" s="4" t="s">
        <v>28</v>
      </c>
      <c r="L40" s="4">
        <v>184</v>
      </c>
      <c r="M40" s="4">
        <v>184</v>
      </c>
      <c r="N40" s="4" t="s">
        <v>129</v>
      </c>
      <c r="O40" s="4" t="s">
        <v>30</v>
      </c>
      <c r="P40" s="4" t="s">
        <v>31</v>
      </c>
      <c r="Q40" s="4">
        <v>0</v>
      </c>
      <c r="R40" s="7">
        <v>44347</v>
      </c>
      <c r="S40" s="5">
        <v>44361</v>
      </c>
      <c r="T40" s="4" t="s">
        <v>32</v>
      </c>
      <c r="U40" s="4">
        <v>184</v>
      </c>
      <c r="V40" s="4">
        <v>0</v>
      </c>
      <c r="W40" s="4">
        <v>0</v>
      </c>
      <c r="X40" s="4">
        <v>2138794</v>
      </c>
    </row>
    <row r="41" s="4" customFormat="1" spans="1:24">
      <c r="A41" s="4">
        <v>15333665324</v>
      </c>
      <c r="B41" s="4" t="s">
        <v>24</v>
      </c>
      <c r="C41" s="4" t="s">
        <v>25</v>
      </c>
      <c r="D41" s="4" t="s">
        <v>108</v>
      </c>
      <c r="E41" s="4" t="s">
        <v>128</v>
      </c>
      <c r="F41" s="5">
        <v>44352</v>
      </c>
      <c r="G41" s="5">
        <v>44355</v>
      </c>
      <c r="H41" s="4">
        <v>1</v>
      </c>
      <c r="I41" s="4">
        <v>3</v>
      </c>
      <c r="J41" s="4">
        <v>3</v>
      </c>
      <c r="K41" s="4" t="s">
        <v>28</v>
      </c>
      <c r="L41" s="4">
        <v>276</v>
      </c>
      <c r="M41" s="4">
        <v>276</v>
      </c>
      <c r="N41" s="4" t="s">
        <v>130</v>
      </c>
      <c r="O41" s="4" t="s">
        <v>30</v>
      </c>
      <c r="P41" s="4" t="s">
        <v>31</v>
      </c>
      <c r="Q41" s="4">
        <v>0</v>
      </c>
      <c r="R41" s="7">
        <v>44347</v>
      </c>
      <c r="S41" s="5">
        <v>44361</v>
      </c>
      <c r="T41" s="4" t="s">
        <v>32</v>
      </c>
      <c r="U41" s="4">
        <v>276</v>
      </c>
      <c r="V41" s="4">
        <v>0</v>
      </c>
      <c r="W41" s="4">
        <v>0</v>
      </c>
      <c r="X41" s="4">
        <v>2138853</v>
      </c>
    </row>
    <row r="42" s="4" customFormat="1" spans="1:24">
      <c r="A42" s="4">
        <v>15333675882</v>
      </c>
      <c r="B42" s="4" t="s">
        <v>24</v>
      </c>
      <c r="C42" s="4" t="s">
        <v>25</v>
      </c>
      <c r="D42" s="4" t="s">
        <v>108</v>
      </c>
      <c r="E42" s="4" t="s">
        <v>109</v>
      </c>
      <c r="F42" s="5">
        <v>44354</v>
      </c>
      <c r="G42" s="5">
        <v>44357</v>
      </c>
      <c r="H42" s="4">
        <v>1</v>
      </c>
      <c r="I42" s="4">
        <v>3</v>
      </c>
      <c r="J42" s="4">
        <v>3</v>
      </c>
      <c r="K42" s="4" t="s">
        <v>28</v>
      </c>
      <c r="L42" s="4">
        <v>294</v>
      </c>
      <c r="M42" s="4">
        <v>294</v>
      </c>
      <c r="N42" s="4" t="s">
        <v>131</v>
      </c>
      <c r="O42" s="4" t="s">
        <v>30</v>
      </c>
      <c r="P42" s="4" t="s">
        <v>31</v>
      </c>
      <c r="Q42" s="4">
        <v>0</v>
      </c>
      <c r="R42" s="7">
        <v>44347</v>
      </c>
      <c r="S42" s="5">
        <v>44361</v>
      </c>
      <c r="T42" s="4" t="s">
        <v>32</v>
      </c>
      <c r="U42" s="4">
        <v>294</v>
      </c>
      <c r="V42" s="4">
        <v>0</v>
      </c>
      <c r="W42" s="4">
        <v>0</v>
      </c>
      <c r="X42" s="4">
        <v>2138867</v>
      </c>
    </row>
    <row r="43" s="4" customFormat="1" spans="1:24">
      <c r="A43" s="4">
        <v>15334222743</v>
      </c>
      <c r="B43" s="4" t="s">
        <v>24</v>
      </c>
      <c r="C43" s="4" t="s">
        <v>25</v>
      </c>
      <c r="D43" s="4" t="s">
        <v>108</v>
      </c>
      <c r="E43" s="4" t="s">
        <v>132</v>
      </c>
      <c r="F43" s="5">
        <v>44358</v>
      </c>
      <c r="G43" s="5">
        <v>44359</v>
      </c>
      <c r="H43" s="4">
        <v>1</v>
      </c>
      <c r="I43" s="4">
        <v>1</v>
      </c>
      <c r="J43" s="4">
        <v>1</v>
      </c>
      <c r="K43" s="4" t="s">
        <v>28</v>
      </c>
      <c r="L43" s="4">
        <v>114</v>
      </c>
      <c r="M43" s="4">
        <v>114</v>
      </c>
      <c r="N43" s="4" t="s">
        <v>133</v>
      </c>
      <c r="O43" s="4" t="s">
        <v>30</v>
      </c>
      <c r="P43" s="4" t="s">
        <v>31</v>
      </c>
      <c r="Q43" s="4">
        <v>0</v>
      </c>
      <c r="R43" s="7">
        <v>44347</v>
      </c>
      <c r="S43" s="5">
        <v>44361</v>
      </c>
      <c r="T43" s="4" t="s">
        <v>32</v>
      </c>
      <c r="U43" s="4">
        <v>114</v>
      </c>
      <c r="V43" s="4">
        <v>0</v>
      </c>
      <c r="W43" s="4">
        <v>0</v>
      </c>
      <c r="X43" s="4">
        <v>2139525</v>
      </c>
    </row>
    <row r="44" s="4" customFormat="1" spans="1:23">
      <c r="A44" s="4">
        <v>15334735983</v>
      </c>
      <c r="B44" s="4" t="s">
        <v>24</v>
      </c>
      <c r="C44" s="4" t="s">
        <v>25</v>
      </c>
      <c r="D44" s="4" t="s">
        <v>134</v>
      </c>
      <c r="E44" s="4" t="s">
        <v>81</v>
      </c>
      <c r="F44" s="5">
        <v>44359</v>
      </c>
      <c r="G44" s="5">
        <v>44360</v>
      </c>
      <c r="H44" s="4">
        <v>1</v>
      </c>
      <c r="I44" s="4">
        <v>1</v>
      </c>
      <c r="J44" s="4">
        <v>1</v>
      </c>
      <c r="K44" s="4" t="s">
        <v>28</v>
      </c>
      <c r="L44" s="4">
        <v>110</v>
      </c>
      <c r="M44" s="4">
        <v>110</v>
      </c>
      <c r="N44" s="4" t="s">
        <v>135</v>
      </c>
      <c r="O44" s="4" t="s">
        <v>30</v>
      </c>
      <c r="P44" s="4" t="s">
        <v>31</v>
      </c>
      <c r="Q44" s="4">
        <v>0</v>
      </c>
      <c r="R44" s="7">
        <v>44348</v>
      </c>
      <c r="S44" s="5">
        <v>44361</v>
      </c>
      <c r="T44" s="4" t="s">
        <v>32</v>
      </c>
      <c r="U44" s="4">
        <v>110</v>
      </c>
      <c r="V44" s="4">
        <v>0</v>
      </c>
      <c r="W44" s="4">
        <v>0</v>
      </c>
    </row>
    <row r="45" s="4" customFormat="1" spans="1:23">
      <c r="A45" s="4">
        <v>15334840136</v>
      </c>
      <c r="B45" s="4" t="s">
        <v>24</v>
      </c>
      <c r="C45" s="4" t="s">
        <v>25</v>
      </c>
      <c r="D45" s="4" t="s">
        <v>136</v>
      </c>
      <c r="E45" s="4" t="s">
        <v>137</v>
      </c>
      <c r="F45" s="5">
        <v>44356</v>
      </c>
      <c r="G45" s="5">
        <v>44357</v>
      </c>
      <c r="H45" s="4">
        <v>1</v>
      </c>
      <c r="I45" s="4">
        <v>1</v>
      </c>
      <c r="J45" s="4">
        <v>1</v>
      </c>
      <c r="K45" s="4" t="s">
        <v>28</v>
      </c>
      <c r="L45" s="4">
        <v>97</v>
      </c>
      <c r="M45" s="4">
        <v>97</v>
      </c>
      <c r="N45" s="4" t="s">
        <v>138</v>
      </c>
      <c r="O45" s="4" t="s">
        <v>30</v>
      </c>
      <c r="P45" s="4" t="s">
        <v>31</v>
      </c>
      <c r="Q45" s="4">
        <v>0</v>
      </c>
      <c r="R45" s="7">
        <v>44348</v>
      </c>
      <c r="S45" s="5">
        <v>44361</v>
      </c>
      <c r="T45" s="4" t="s">
        <v>32</v>
      </c>
      <c r="U45" s="4">
        <v>97</v>
      </c>
      <c r="V45" s="4">
        <v>0</v>
      </c>
      <c r="W45" s="4">
        <v>0</v>
      </c>
    </row>
    <row r="46" s="4" customFormat="1" spans="1:24">
      <c r="A46" s="4">
        <v>15320253039</v>
      </c>
      <c r="B46" s="4" t="s">
        <v>24</v>
      </c>
      <c r="C46" s="4" t="s">
        <v>45</v>
      </c>
      <c r="D46" s="4" t="s">
        <v>92</v>
      </c>
      <c r="E46" s="4" t="s">
        <v>93</v>
      </c>
      <c r="F46" s="5">
        <v>44354</v>
      </c>
      <c r="G46" s="5">
        <v>44356</v>
      </c>
      <c r="H46" s="4">
        <v>1</v>
      </c>
      <c r="I46" s="4">
        <v>2</v>
      </c>
      <c r="J46" s="4">
        <v>2</v>
      </c>
      <c r="K46" s="4" t="s">
        <v>28</v>
      </c>
      <c r="L46" s="4">
        <v>-278</v>
      </c>
      <c r="M46" s="4">
        <v>-278</v>
      </c>
      <c r="N46" s="4" t="s">
        <v>101</v>
      </c>
      <c r="O46" s="4" t="s">
        <v>30</v>
      </c>
      <c r="P46" s="4" t="s">
        <v>31</v>
      </c>
      <c r="Q46" s="4">
        <v>0</v>
      </c>
      <c r="R46" s="7">
        <v>44343</v>
      </c>
      <c r="S46" s="5">
        <v>44361</v>
      </c>
      <c r="T46" s="4" t="s">
        <v>32</v>
      </c>
      <c r="U46" s="4">
        <v>-278</v>
      </c>
      <c r="V46" s="4">
        <v>0</v>
      </c>
      <c r="W46" s="4">
        <v>0</v>
      </c>
      <c r="X46" s="4">
        <v>2133286</v>
      </c>
    </row>
    <row r="47" s="4" customFormat="1" spans="1:24">
      <c r="A47" s="4">
        <v>15320253039</v>
      </c>
      <c r="B47" s="4" t="s">
        <v>24</v>
      </c>
      <c r="C47" s="4" t="s">
        <v>139</v>
      </c>
      <c r="D47" s="4" t="s">
        <v>92</v>
      </c>
      <c r="E47" s="4" t="s">
        <v>93</v>
      </c>
      <c r="F47" s="5">
        <v>44354</v>
      </c>
      <c r="G47" s="5">
        <v>44356</v>
      </c>
      <c r="H47" s="4">
        <v>1</v>
      </c>
      <c r="I47" s="4">
        <v>2</v>
      </c>
      <c r="J47" s="4">
        <v>2</v>
      </c>
      <c r="K47" s="4" t="s">
        <v>28</v>
      </c>
      <c r="L47" s="4">
        <v>139</v>
      </c>
      <c r="M47" s="4">
        <v>139</v>
      </c>
      <c r="N47" s="4" t="s">
        <v>101</v>
      </c>
      <c r="O47" s="4" t="s">
        <v>30</v>
      </c>
      <c r="P47" s="4" t="s">
        <v>31</v>
      </c>
      <c r="Q47" s="4">
        <v>0</v>
      </c>
      <c r="R47" s="7">
        <v>44343</v>
      </c>
      <c r="S47" s="5">
        <v>44361</v>
      </c>
      <c r="T47" s="4" t="s">
        <v>32</v>
      </c>
      <c r="U47" s="4">
        <v>139</v>
      </c>
      <c r="V47" s="4">
        <v>0</v>
      </c>
      <c r="W47" s="4">
        <v>0</v>
      </c>
      <c r="X47" s="4">
        <v>2133286</v>
      </c>
    </row>
    <row r="48" s="4" customFormat="1" spans="1:24">
      <c r="A48" s="4">
        <v>15021292735</v>
      </c>
      <c r="B48" s="4" t="s">
        <v>24</v>
      </c>
      <c r="C48" s="4" t="s">
        <v>45</v>
      </c>
      <c r="D48" s="4" t="s">
        <v>140</v>
      </c>
      <c r="E48" s="4" t="s">
        <v>141</v>
      </c>
      <c r="F48" s="5">
        <v>44350</v>
      </c>
      <c r="G48" s="5">
        <v>44354</v>
      </c>
      <c r="H48" s="4">
        <v>1</v>
      </c>
      <c r="I48" s="4">
        <v>4</v>
      </c>
      <c r="J48" s="4">
        <v>4</v>
      </c>
      <c r="K48" s="4" t="s">
        <v>28</v>
      </c>
      <c r="L48" s="4">
        <v>-540</v>
      </c>
      <c r="M48" s="4">
        <v>-540</v>
      </c>
      <c r="N48" s="4" t="s">
        <v>142</v>
      </c>
      <c r="O48" s="4" t="s">
        <v>30</v>
      </c>
      <c r="P48" s="4" t="s">
        <v>31</v>
      </c>
      <c r="Q48" s="4">
        <v>0</v>
      </c>
      <c r="R48" s="7">
        <v>44313</v>
      </c>
      <c r="S48" s="5">
        <v>44361</v>
      </c>
      <c r="T48" s="4" t="s">
        <v>32</v>
      </c>
      <c r="U48" s="4">
        <v>-540</v>
      </c>
      <c r="V48" s="4">
        <v>0</v>
      </c>
      <c r="W48" s="4">
        <v>0</v>
      </c>
      <c r="X48" s="4">
        <v>2086430</v>
      </c>
    </row>
    <row r="49" s="4" customFormat="1" spans="1:24">
      <c r="A49" s="4">
        <v>15336025375</v>
      </c>
      <c r="B49" s="4" t="s">
        <v>24</v>
      </c>
      <c r="C49" s="4" t="s">
        <v>25</v>
      </c>
      <c r="D49" s="4" t="s">
        <v>143</v>
      </c>
      <c r="E49" s="4" t="s">
        <v>144</v>
      </c>
      <c r="F49" s="5">
        <v>44355</v>
      </c>
      <c r="G49" s="5">
        <v>44356</v>
      </c>
      <c r="H49" s="4">
        <v>1</v>
      </c>
      <c r="I49" s="4">
        <v>1</v>
      </c>
      <c r="J49" s="4">
        <v>1</v>
      </c>
      <c r="K49" s="4" t="s">
        <v>28</v>
      </c>
      <c r="L49" s="4">
        <v>48</v>
      </c>
      <c r="M49" s="4">
        <v>48</v>
      </c>
      <c r="N49" s="4" t="s">
        <v>145</v>
      </c>
      <c r="O49" s="4" t="s">
        <v>30</v>
      </c>
      <c r="P49" s="4" t="s">
        <v>31</v>
      </c>
      <c r="Q49" s="4">
        <v>0</v>
      </c>
      <c r="R49" s="7">
        <v>44349</v>
      </c>
      <c r="S49" s="5">
        <v>44361</v>
      </c>
      <c r="T49" s="4" t="s">
        <v>32</v>
      </c>
      <c r="U49" s="4">
        <v>48</v>
      </c>
      <c r="V49" s="4">
        <v>0</v>
      </c>
      <c r="W49" s="4">
        <v>0</v>
      </c>
      <c r="X49" s="4">
        <v>2141727</v>
      </c>
    </row>
    <row r="50" s="4" customFormat="1" spans="1:24">
      <c r="A50" s="4">
        <v>15336744028</v>
      </c>
      <c r="B50" s="4" t="s">
        <v>24</v>
      </c>
      <c r="C50" s="4" t="s">
        <v>25</v>
      </c>
      <c r="D50" s="4" t="s">
        <v>80</v>
      </c>
      <c r="E50" s="4" t="s">
        <v>81</v>
      </c>
      <c r="F50" s="5">
        <v>44359</v>
      </c>
      <c r="G50" s="5">
        <v>44360</v>
      </c>
      <c r="H50" s="4">
        <v>1</v>
      </c>
      <c r="I50" s="4">
        <v>1</v>
      </c>
      <c r="J50" s="4">
        <v>1</v>
      </c>
      <c r="K50" s="4" t="s">
        <v>28</v>
      </c>
      <c r="L50" s="4">
        <v>95</v>
      </c>
      <c r="M50" s="4">
        <v>95</v>
      </c>
      <c r="N50" s="4" t="s">
        <v>146</v>
      </c>
      <c r="O50" s="4" t="s">
        <v>30</v>
      </c>
      <c r="P50" s="4" t="s">
        <v>31</v>
      </c>
      <c r="Q50" s="4">
        <v>0</v>
      </c>
      <c r="R50" s="7">
        <v>44350</v>
      </c>
      <c r="S50" s="5">
        <v>44361</v>
      </c>
      <c r="T50" s="4" t="s">
        <v>32</v>
      </c>
      <c r="U50" s="4">
        <v>95</v>
      </c>
      <c r="V50" s="4">
        <v>0</v>
      </c>
      <c r="W50" s="4">
        <v>0</v>
      </c>
      <c r="X50" s="4">
        <v>2142643</v>
      </c>
    </row>
    <row r="51" s="4" customFormat="1" spans="1:24">
      <c r="A51" s="4">
        <v>15337915645</v>
      </c>
      <c r="B51" s="4" t="s">
        <v>24</v>
      </c>
      <c r="C51" s="4" t="s">
        <v>25</v>
      </c>
      <c r="D51" s="4" t="s">
        <v>147</v>
      </c>
      <c r="E51" s="4" t="s">
        <v>148</v>
      </c>
      <c r="F51" s="5">
        <v>44355</v>
      </c>
      <c r="G51" s="5">
        <v>44356</v>
      </c>
      <c r="H51" s="4">
        <v>1</v>
      </c>
      <c r="I51" s="4">
        <v>1</v>
      </c>
      <c r="J51" s="4">
        <v>1</v>
      </c>
      <c r="K51" s="4" t="s">
        <v>28</v>
      </c>
      <c r="L51" s="4">
        <v>179</v>
      </c>
      <c r="M51" s="4">
        <v>179</v>
      </c>
      <c r="N51" s="4" t="s">
        <v>149</v>
      </c>
      <c r="O51" s="4" t="s">
        <v>30</v>
      </c>
      <c r="P51" s="4" t="s">
        <v>31</v>
      </c>
      <c r="Q51" s="4">
        <v>0</v>
      </c>
      <c r="R51" s="7">
        <v>44351</v>
      </c>
      <c r="S51" s="5">
        <v>44361</v>
      </c>
      <c r="T51" s="4" t="s">
        <v>32</v>
      </c>
      <c r="U51" s="4">
        <v>179</v>
      </c>
      <c r="V51" s="4">
        <v>0</v>
      </c>
      <c r="W51" s="4">
        <v>0</v>
      </c>
      <c r="X51" s="4">
        <v>2144080</v>
      </c>
    </row>
    <row r="52" s="4" customFormat="1" spans="1:24">
      <c r="A52" s="4">
        <v>15337917538</v>
      </c>
      <c r="B52" s="4" t="s">
        <v>24</v>
      </c>
      <c r="C52" s="4" t="s">
        <v>25</v>
      </c>
      <c r="D52" s="4" t="s">
        <v>150</v>
      </c>
      <c r="E52" s="4" t="s">
        <v>151</v>
      </c>
      <c r="F52" s="5">
        <v>44357</v>
      </c>
      <c r="G52" s="5">
        <v>44358</v>
      </c>
      <c r="H52" s="4">
        <v>1</v>
      </c>
      <c r="I52" s="4">
        <v>1</v>
      </c>
      <c r="J52" s="4">
        <v>1</v>
      </c>
      <c r="K52" s="4" t="s">
        <v>28</v>
      </c>
      <c r="L52" s="4">
        <v>75</v>
      </c>
      <c r="M52" s="4">
        <v>75</v>
      </c>
      <c r="N52" s="4" t="s">
        <v>152</v>
      </c>
      <c r="O52" s="4" t="s">
        <v>30</v>
      </c>
      <c r="P52" s="4" t="s">
        <v>31</v>
      </c>
      <c r="Q52" s="4">
        <v>0</v>
      </c>
      <c r="R52" s="7">
        <v>44351</v>
      </c>
      <c r="S52" s="5">
        <v>44361</v>
      </c>
      <c r="T52" s="4" t="s">
        <v>32</v>
      </c>
      <c r="U52" s="4">
        <v>75</v>
      </c>
      <c r="V52" s="4">
        <v>0</v>
      </c>
      <c r="W52" s="4">
        <v>0</v>
      </c>
      <c r="X52" s="4">
        <v>2144084</v>
      </c>
    </row>
    <row r="53" s="4" customFormat="1" spans="1:24">
      <c r="A53" s="4">
        <v>15338005797</v>
      </c>
      <c r="B53" s="4" t="s">
        <v>24</v>
      </c>
      <c r="C53" s="4" t="s">
        <v>25</v>
      </c>
      <c r="D53" s="4" t="s">
        <v>153</v>
      </c>
      <c r="E53" s="4" t="s">
        <v>154</v>
      </c>
      <c r="F53" s="5">
        <v>44353</v>
      </c>
      <c r="G53" s="5">
        <v>44354</v>
      </c>
      <c r="H53" s="4">
        <v>1</v>
      </c>
      <c r="I53" s="4">
        <v>1</v>
      </c>
      <c r="J53" s="4">
        <v>1</v>
      </c>
      <c r="K53" s="4" t="s">
        <v>28</v>
      </c>
      <c r="L53" s="4">
        <v>94</v>
      </c>
      <c r="M53" s="4">
        <v>94</v>
      </c>
      <c r="N53" s="4" t="s">
        <v>155</v>
      </c>
      <c r="O53" s="4" t="s">
        <v>30</v>
      </c>
      <c r="P53" s="4" t="s">
        <v>31</v>
      </c>
      <c r="Q53" s="4">
        <v>0</v>
      </c>
      <c r="R53" s="7">
        <v>44351</v>
      </c>
      <c r="S53" s="5">
        <v>44361</v>
      </c>
      <c r="T53" s="4" t="s">
        <v>32</v>
      </c>
      <c r="U53" s="4">
        <v>94</v>
      </c>
      <c r="V53" s="4">
        <v>0</v>
      </c>
      <c r="W53" s="4">
        <v>0</v>
      </c>
      <c r="X53" s="4">
        <v>2144219</v>
      </c>
    </row>
    <row r="54" s="4" customFormat="1" spans="1:24">
      <c r="A54" s="4">
        <v>15338107884</v>
      </c>
      <c r="B54" s="4" t="s">
        <v>24</v>
      </c>
      <c r="C54" s="4" t="s">
        <v>25</v>
      </c>
      <c r="D54" s="4" t="s">
        <v>156</v>
      </c>
      <c r="E54" s="4" t="s">
        <v>157</v>
      </c>
      <c r="F54" s="5">
        <v>44359</v>
      </c>
      <c r="G54" s="5">
        <v>44360</v>
      </c>
      <c r="H54" s="4">
        <v>1</v>
      </c>
      <c r="I54" s="4">
        <v>1</v>
      </c>
      <c r="J54" s="4">
        <v>1</v>
      </c>
      <c r="K54" s="4" t="s">
        <v>28</v>
      </c>
      <c r="L54" s="4">
        <v>123</v>
      </c>
      <c r="M54" s="4">
        <v>123</v>
      </c>
      <c r="N54" s="4" t="s">
        <v>158</v>
      </c>
      <c r="O54" s="4" t="s">
        <v>30</v>
      </c>
      <c r="P54" s="4" t="s">
        <v>31</v>
      </c>
      <c r="Q54" s="4">
        <v>0</v>
      </c>
      <c r="R54" s="7">
        <v>44351</v>
      </c>
      <c r="S54" s="5">
        <v>44361</v>
      </c>
      <c r="T54" s="4" t="s">
        <v>32</v>
      </c>
      <c r="U54" s="4">
        <v>123</v>
      </c>
      <c r="V54" s="4">
        <v>0</v>
      </c>
      <c r="W54" s="4">
        <v>0</v>
      </c>
      <c r="X54" s="4">
        <v>2144355</v>
      </c>
    </row>
    <row r="55" s="4" customFormat="1" spans="1:24">
      <c r="A55" s="4">
        <v>15349217968</v>
      </c>
      <c r="B55" s="4" t="s">
        <v>24</v>
      </c>
      <c r="C55" s="4" t="s">
        <v>25</v>
      </c>
      <c r="D55" s="4" t="s">
        <v>159</v>
      </c>
      <c r="E55" s="4" t="s">
        <v>160</v>
      </c>
      <c r="F55" s="5">
        <v>44357</v>
      </c>
      <c r="G55" s="5">
        <v>44358</v>
      </c>
      <c r="H55" s="4">
        <v>1</v>
      </c>
      <c r="I55" s="4">
        <v>1</v>
      </c>
      <c r="J55" s="4">
        <v>1</v>
      </c>
      <c r="K55" s="4" t="s">
        <v>28</v>
      </c>
      <c r="L55" s="4">
        <v>103</v>
      </c>
      <c r="M55" s="4">
        <v>103</v>
      </c>
      <c r="N55" s="4" t="s">
        <v>161</v>
      </c>
      <c r="O55" s="4" t="s">
        <v>30</v>
      </c>
      <c r="P55" s="4" t="s">
        <v>31</v>
      </c>
      <c r="Q55" s="4">
        <v>0</v>
      </c>
      <c r="R55" s="7">
        <v>44351</v>
      </c>
      <c r="S55" s="5">
        <v>44361</v>
      </c>
      <c r="T55" s="4" t="s">
        <v>32</v>
      </c>
      <c r="U55" s="4">
        <v>103</v>
      </c>
      <c r="V55" s="4">
        <v>0</v>
      </c>
      <c r="W55" s="4">
        <v>0</v>
      </c>
      <c r="X55" s="4">
        <v>2144633</v>
      </c>
    </row>
    <row r="56" s="4" customFormat="1" spans="1:24">
      <c r="A56" s="4">
        <v>15358388796</v>
      </c>
      <c r="B56" s="4" t="s">
        <v>24</v>
      </c>
      <c r="C56" s="4" t="s">
        <v>25</v>
      </c>
      <c r="D56" s="4" t="s">
        <v>162</v>
      </c>
      <c r="E56" s="4" t="s">
        <v>163</v>
      </c>
      <c r="F56" s="5">
        <v>44355</v>
      </c>
      <c r="G56" s="5">
        <v>44358</v>
      </c>
      <c r="H56" s="4">
        <v>1</v>
      </c>
      <c r="I56" s="4">
        <v>3</v>
      </c>
      <c r="J56" s="4">
        <v>3</v>
      </c>
      <c r="K56" s="4" t="s">
        <v>28</v>
      </c>
      <c r="L56" s="4">
        <v>120</v>
      </c>
      <c r="M56" s="4">
        <v>120</v>
      </c>
      <c r="N56" s="4" t="s">
        <v>164</v>
      </c>
      <c r="O56" s="4" t="s">
        <v>30</v>
      </c>
      <c r="P56" s="4" t="s">
        <v>31</v>
      </c>
      <c r="Q56" s="4">
        <v>0</v>
      </c>
      <c r="R56" s="7">
        <v>44351</v>
      </c>
      <c r="S56" s="5">
        <v>44361</v>
      </c>
      <c r="T56" s="4" t="s">
        <v>32</v>
      </c>
      <c r="U56" s="4">
        <v>120</v>
      </c>
      <c r="V56" s="4">
        <v>0</v>
      </c>
      <c r="W56" s="4">
        <v>0</v>
      </c>
      <c r="X56" s="4">
        <v>2144662</v>
      </c>
    </row>
    <row r="57" s="4" customFormat="1" spans="1:24">
      <c r="A57" s="4">
        <v>15520278859</v>
      </c>
      <c r="B57" s="4" t="s">
        <v>24</v>
      </c>
      <c r="C57" s="4" t="s">
        <v>25</v>
      </c>
      <c r="D57" s="4" t="s">
        <v>165</v>
      </c>
      <c r="E57" s="4" t="s">
        <v>166</v>
      </c>
      <c r="F57" s="5">
        <v>44359</v>
      </c>
      <c r="G57" s="5">
        <v>44360</v>
      </c>
      <c r="H57" s="4">
        <v>1</v>
      </c>
      <c r="I57" s="4">
        <v>1</v>
      </c>
      <c r="J57" s="4">
        <v>1</v>
      </c>
      <c r="K57" s="4" t="s">
        <v>28</v>
      </c>
      <c r="L57" s="4">
        <v>44</v>
      </c>
      <c r="M57" s="4">
        <v>44</v>
      </c>
      <c r="N57" s="4" t="s">
        <v>167</v>
      </c>
      <c r="O57" s="4" t="s">
        <v>30</v>
      </c>
      <c r="P57" s="4" t="s">
        <v>31</v>
      </c>
      <c r="Q57" s="4">
        <v>0</v>
      </c>
      <c r="R57" s="7">
        <v>44351</v>
      </c>
      <c r="S57" s="5">
        <v>44361</v>
      </c>
      <c r="T57" s="4" t="s">
        <v>32</v>
      </c>
      <c r="U57" s="4">
        <v>44</v>
      </c>
      <c r="V57" s="4">
        <v>0</v>
      </c>
      <c r="W57" s="4">
        <v>0</v>
      </c>
      <c r="X57" s="4">
        <v>2145196</v>
      </c>
    </row>
    <row r="58" s="4" customFormat="1" spans="1:24">
      <c r="A58" s="4">
        <v>15520437830</v>
      </c>
      <c r="B58" s="4" t="s">
        <v>24</v>
      </c>
      <c r="C58" s="4" t="s">
        <v>25</v>
      </c>
      <c r="D58" s="4" t="s">
        <v>168</v>
      </c>
      <c r="E58" s="4" t="s">
        <v>169</v>
      </c>
      <c r="F58" s="5">
        <v>44352</v>
      </c>
      <c r="G58" s="5">
        <v>44357</v>
      </c>
      <c r="H58" s="4">
        <v>1</v>
      </c>
      <c r="I58" s="4">
        <v>5</v>
      </c>
      <c r="J58" s="4">
        <v>5</v>
      </c>
      <c r="K58" s="4" t="s">
        <v>28</v>
      </c>
      <c r="L58" s="4">
        <v>540</v>
      </c>
      <c r="M58" s="4">
        <v>540</v>
      </c>
      <c r="N58" s="4" t="s">
        <v>170</v>
      </c>
      <c r="O58" s="4" t="s">
        <v>30</v>
      </c>
      <c r="P58" s="4" t="s">
        <v>31</v>
      </c>
      <c r="Q58" s="4">
        <v>0</v>
      </c>
      <c r="R58" s="7">
        <v>44351</v>
      </c>
      <c r="S58" s="5">
        <v>44361</v>
      </c>
      <c r="T58" s="4" t="s">
        <v>32</v>
      </c>
      <c r="U58" s="4">
        <v>540</v>
      </c>
      <c r="V58" s="4">
        <v>0</v>
      </c>
      <c r="W58" s="4">
        <v>0</v>
      </c>
      <c r="X58" s="4">
        <v>2145244</v>
      </c>
    </row>
    <row r="59" s="4" customFormat="1" spans="1:24">
      <c r="A59" s="4">
        <v>15521022294</v>
      </c>
      <c r="B59" s="4" t="s">
        <v>24</v>
      </c>
      <c r="C59" s="4" t="s">
        <v>25</v>
      </c>
      <c r="D59" s="4" t="s">
        <v>171</v>
      </c>
      <c r="E59" s="4" t="s">
        <v>172</v>
      </c>
      <c r="F59" s="5">
        <v>44354</v>
      </c>
      <c r="G59" s="5">
        <v>44355</v>
      </c>
      <c r="H59" s="4">
        <v>1</v>
      </c>
      <c r="I59" s="4">
        <v>1</v>
      </c>
      <c r="J59" s="4">
        <v>1</v>
      </c>
      <c r="K59" s="4" t="s">
        <v>28</v>
      </c>
      <c r="L59" s="4">
        <v>63</v>
      </c>
      <c r="M59" s="4">
        <v>63</v>
      </c>
      <c r="N59" s="4" t="s">
        <v>173</v>
      </c>
      <c r="O59" s="4" t="s">
        <v>30</v>
      </c>
      <c r="P59" s="4" t="s">
        <v>31</v>
      </c>
      <c r="Q59" s="4">
        <v>0</v>
      </c>
      <c r="R59" s="7">
        <v>44351</v>
      </c>
      <c r="S59" s="5">
        <v>44361</v>
      </c>
      <c r="T59" s="4" t="s">
        <v>32</v>
      </c>
      <c r="U59" s="4">
        <v>63</v>
      </c>
      <c r="V59" s="4">
        <v>0</v>
      </c>
      <c r="W59" s="4">
        <v>0</v>
      </c>
      <c r="X59" s="4">
        <v>2145415</v>
      </c>
    </row>
    <row r="60" s="4" customFormat="1" spans="1:24">
      <c r="A60" s="4">
        <v>15521412270</v>
      </c>
      <c r="B60" s="4" t="s">
        <v>24</v>
      </c>
      <c r="C60" s="4" t="s">
        <v>25</v>
      </c>
      <c r="D60" s="4" t="s">
        <v>174</v>
      </c>
      <c r="E60" s="4" t="s">
        <v>175</v>
      </c>
      <c r="F60" s="5">
        <v>44353</v>
      </c>
      <c r="G60" s="5">
        <v>44354</v>
      </c>
      <c r="H60" s="4">
        <v>1</v>
      </c>
      <c r="I60" s="4">
        <v>1</v>
      </c>
      <c r="J60" s="4">
        <v>1</v>
      </c>
      <c r="K60" s="4" t="s">
        <v>28</v>
      </c>
      <c r="L60" s="4">
        <v>95</v>
      </c>
      <c r="M60" s="4">
        <v>95</v>
      </c>
      <c r="N60" s="4" t="s">
        <v>176</v>
      </c>
      <c r="O60" s="4" t="s">
        <v>30</v>
      </c>
      <c r="P60" s="4" t="s">
        <v>31</v>
      </c>
      <c r="Q60" s="4">
        <v>0</v>
      </c>
      <c r="R60" s="7">
        <v>44352</v>
      </c>
      <c r="S60" s="5">
        <v>44361</v>
      </c>
      <c r="T60" s="4" t="s">
        <v>32</v>
      </c>
      <c r="U60" s="4">
        <v>95</v>
      </c>
      <c r="V60" s="4">
        <v>0</v>
      </c>
      <c r="W60" s="4">
        <v>0</v>
      </c>
      <c r="X60" s="4">
        <v>2145494</v>
      </c>
    </row>
    <row r="61" s="4" customFormat="1" spans="1:24">
      <c r="A61" s="4">
        <v>15521412270</v>
      </c>
      <c r="B61" s="4" t="s">
        <v>24</v>
      </c>
      <c r="C61" s="4" t="s">
        <v>45</v>
      </c>
      <c r="D61" s="4" t="s">
        <v>174</v>
      </c>
      <c r="E61" s="4" t="s">
        <v>175</v>
      </c>
      <c r="F61" s="5">
        <v>44353</v>
      </c>
      <c r="G61" s="5">
        <v>44354</v>
      </c>
      <c r="H61" s="4">
        <v>1</v>
      </c>
      <c r="I61" s="4">
        <v>1</v>
      </c>
      <c r="J61" s="4">
        <v>1</v>
      </c>
      <c r="K61" s="4" t="s">
        <v>28</v>
      </c>
      <c r="L61" s="4">
        <v>-95</v>
      </c>
      <c r="M61" s="4">
        <v>-95</v>
      </c>
      <c r="N61" s="4" t="s">
        <v>176</v>
      </c>
      <c r="O61" s="4" t="s">
        <v>30</v>
      </c>
      <c r="P61" s="4" t="s">
        <v>31</v>
      </c>
      <c r="Q61" s="4">
        <v>0</v>
      </c>
      <c r="R61" s="7">
        <v>44352</v>
      </c>
      <c r="S61" s="5">
        <v>44361</v>
      </c>
      <c r="T61" s="4" t="s">
        <v>32</v>
      </c>
      <c r="U61" s="4">
        <v>-95</v>
      </c>
      <c r="V61" s="4">
        <v>0</v>
      </c>
      <c r="W61" s="4">
        <v>0</v>
      </c>
      <c r="X61" s="4">
        <v>2145494</v>
      </c>
    </row>
    <row r="62" s="4" customFormat="1" spans="1:24">
      <c r="A62" s="4">
        <v>15521497806</v>
      </c>
      <c r="B62" s="4" t="s">
        <v>24</v>
      </c>
      <c r="C62" s="4" t="s">
        <v>25</v>
      </c>
      <c r="D62" s="4" t="s">
        <v>174</v>
      </c>
      <c r="E62" s="4" t="s">
        <v>175</v>
      </c>
      <c r="F62" s="5">
        <v>44353</v>
      </c>
      <c r="G62" s="5">
        <v>44354</v>
      </c>
      <c r="H62" s="4">
        <v>1</v>
      </c>
      <c r="I62" s="4">
        <v>1</v>
      </c>
      <c r="J62" s="4">
        <v>1</v>
      </c>
      <c r="K62" s="4" t="s">
        <v>28</v>
      </c>
      <c r="L62" s="4">
        <v>104</v>
      </c>
      <c r="M62" s="4">
        <v>104</v>
      </c>
      <c r="N62" s="4" t="s">
        <v>176</v>
      </c>
      <c r="O62" s="4" t="s">
        <v>30</v>
      </c>
      <c r="P62" s="4" t="s">
        <v>31</v>
      </c>
      <c r="Q62" s="4">
        <v>0</v>
      </c>
      <c r="R62" s="7">
        <v>44352</v>
      </c>
      <c r="S62" s="5">
        <v>44361</v>
      </c>
      <c r="T62" s="4" t="s">
        <v>32</v>
      </c>
      <c r="U62" s="4">
        <v>104</v>
      </c>
      <c r="V62" s="4">
        <v>0</v>
      </c>
      <c r="W62" s="4">
        <v>0</v>
      </c>
      <c r="X62" s="4">
        <v>2145523</v>
      </c>
    </row>
    <row r="63" s="4" customFormat="1" spans="1:24">
      <c r="A63" s="4">
        <v>15521696988</v>
      </c>
      <c r="B63" s="4" t="s">
        <v>24</v>
      </c>
      <c r="C63" s="4" t="s">
        <v>25</v>
      </c>
      <c r="D63" s="4" t="s">
        <v>177</v>
      </c>
      <c r="E63" s="4" t="s">
        <v>54</v>
      </c>
      <c r="F63" s="5">
        <v>44358</v>
      </c>
      <c r="G63" s="5">
        <v>44359</v>
      </c>
      <c r="H63" s="4">
        <v>1</v>
      </c>
      <c r="I63" s="4">
        <v>1</v>
      </c>
      <c r="J63" s="4">
        <v>1</v>
      </c>
      <c r="K63" s="4" t="s">
        <v>28</v>
      </c>
      <c r="L63" s="4">
        <v>65</v>
      </c>
      <c r="M63" s="4">
        <v>65</v>
      </c>
      <c r="N63" s="4" t="s">
        <v>178</v>
      </c>
      <c r="O63" s="4" t="s">
        <v>30</v>
      </c>
      <c r="P63" s="4" t="s">
        <v>31</v>
      </c>
      <c r="Q63" s="4">
        <v>0</v>
      </c>
      <c r="R63" s="7">
        <v>44352</v>
      </c>
      <c r="S63" s="5">
        <v>44361</v>
      </c>
      <c r="T63" s="4" t="s">
        <v>32</v>
      </c>
      <c r="U63" s="4">
        <v>65</v>
      </c>
      <c r="V63" s="4">
        <v>0</v>
      </c>
      <c r="W63" s="4">
        <v>0</v>
      </c>
      <c r="X63" s="4">
        <v>2145585</v>
      </c>
    </row>
    <row r="64" s="4" customFormat="1" spans="1:24">
      <c r="A64" s="4">
        <v>15521705371</v>
      </c>
      <c r="B64" s="4" t="s">
        <v>24</v>
      </c>
      <c r="C64" s="4" t="s">
        <v>25</v>
      </c>
      <c r="D64" s="4" t="s">
        <v>179</v>
      </c>
      <c r="E64" s="4" t="s">
        <v>40</v>
      </c>
      <c r="F64" s="5">
        <v>44356</v>
      </c>
      <c r="G64" s="5">
        <v>44357</v>
      </c>
      <c r="H64" s="4">
        <v>1</v>
      </c>
      <c r="I64" s="4">
        <v>1</v>
      </c>
      <c r="J64" s="4">
        <v>1</v>
      </c>
      <c r="K64" s="4" t="s">
        <v>28</v>
      </c>
      <c r="L64" s="4">
        <v>94</v>
      </c>
      <c r="M64" s="4">
        <v>94</v>
      </c>
      <c r="N64" s="4" t="s">
        <v>180</v>
      </c>
      <c r="O64" s="4" t="s">
        <v>30</v>
      </c>
      <c r="P64" s="4" t="s">
        <v>31</v>
      </c>
      <c r="Q64" s="4">
        <v>0</v>
      </c>
      <c r="R64" s="7">
        <v>44352</v>
      </c>
      <c r="S64" s="5">
        <v>44361</v>
      </c>
      <c r="T64" s="4" t="s">
        <v>32</v>
      </c>
      <c r="U64" s="4">
        <v>94</v>
      </c>
      <c r="V64" s="4">
        <v>0</v>
      </c>
      <c r="W64" s="4">
        <v>0</v>
      </c>
      <c r="X64" s="4">
        <v>2145589</v>
      </c>
    </row>
    <row r="65" s="4" customFormat="1" spans="1:24">
      <c r="A65" s="4">
        <v>15528329339</v>
      </c>
      <c r="B65" s="4" t="s">
        <v>24</v>
      </c>
      <c r="C65" s="4" t="s">
        <v>25</v>
      </c>
      <c r="D65" s="4" t="s">
        <v>171</v>
      </c>
      <c r="E65" s="4" t="s">
        <v>172</v>
      </c>
      <c r="F65" s="5">
        <v>44358</v>
      </c>
      <c r="G65" s="5">
        <v>44359</v>
      </c>
      <c r="H65" s="4">
        <v>1</v>
      </c>
      <c r="I65" s="4">
        <v>1</v>
      </c>
      <c r="J65" s="4">
        <v>1</v>
      </c>
      <c r="K65" s="4" t="s">
        <v>28</v>
      </c>
      <c r="L65" s="4">
        <v>76</v>
      </c>
      <c r="M65" s="4">
        <v>76</v>
      </c>
      <c r="N65" s="4" t="s">
        <v>181</v>
      </c>
      <c r="O65" s="4" t="s">
        <v>30</v>
      </c>
      <c r="P65" s="4" t="s">
        <v>31</v>
      </c>
      <c r="Q65" s="4">
        <v>0</v>
      </c>
      <c r="R65" s="7">
        <v>44352</v>
      </c>
      <c r="S65" s="5">
        <v>44361</v>
      </c>
      <c r="T65" s="4" t="s">
        <v>32</v>
      </c>
      <c r="U65" s="4">
        <v>76</v>
      </c>
      <c r="V65" s="4">
        <v>0</v>
      </c>
      <c r="W65" s="4">
        <v>0</v>
      </c>
      <c r="X65" s="4">
        <v>2145988</v>
      </c>
    </row>
    <row r="66" s="4" customFormat="1" spans="1:24">
      <c r="A66" s="4">
        <v>15528326757</v>
      </c>
      <c r="B66" s="4" t="s">
        <v>24</v>
      </c>
      <c r="C66" s="4" t="s">
        <v>25</v>
      </c>
      <c r="D66" s="4" t="s">
        <v>182</v>
      </c>
      <c r="E66" s="4" t="s">
        <v>183</v>
      </c>
      <c r="F66" s="5">
        <v>44354</v>
      </c>
      <c r="G66" s="5">
        <v>44355</v>
      </c>
      <c r="H66" s="4">
        <v>3</v>
      </c>
      <c r="I66" s="4">
        <v>1</v>
      </c>
      <c r="J66" s="4">
        <v>3</v>
      </c>
      <c r="K66" s="4" t="s">
        <v>28</v>
      </c>
      <c r="L66" s="4">
        <v>111</v>
      </c>
      <c r="M66" s="4">
        <v>111</v>
      </c>
      <c r="N66" s="4" t="s">
        <v>184</v>
      </c>
      <c r="O66" s="4" t="s">
        <v>30</v>
      </c>
      <c r="P66" s="4" t="s">
        <v>31</v>
      </c>
      <c r="Q66" s="4">
        <v>0</v>
      </c>
      <c r="R66" s="7">
        <v>44352</v>
      </c>
      <c r="S66" s="5">
        <v>44361</v>
      </c>
      <c r="T66" s="4" t="s">
        <v>32</v>
      </c>
      <c r="U66" s="4">
        <v>111</v>
      </c>
      <c r="V66" s="4">
        <v>0</v>
      </c>
      <c r="W66" s="4">
        <v>0</v>
      </c>
      <c r="X66" s="4">
        <v>2145991</v>
      </c>
    </row>
    <row r="67" s="4" customFormat="1" spans="1:24">
      <c r="A67" s="4">
        <v>15530927326</v>
      </c>
      <c r="B67" s="4" t="s">
        <v>24</v>
      </c>
      <c r="C67" s="4" t="s">
        <v>25</v>
      </c>
      <c r="D67" s="4" t="s">
        <v>153</v>
      </c>
      <c r="E67" s="4" t="s">
        <v>154</v>
      </c>
      <c r="F67" s="5">
        <v>44355</v>
      </c>
      <c r="G67" s="5">
        <v>44356</v>
      </c>
      <c r="H67" s="4">
        <v>1</v>
      </c>
      <c r="I67" s="4">
        <v>1</v>
      </c>
      <c r="J67" s="4">
        <v>1</v>
      </c>
      <c r="K67" s="4" t="s">
        <v>28</v>
      </c>
      <c r="L67" s="4">
        <v>94</v>
      </c>
      <c r="M67" s="4">
        <v>94</v>
      </c>
      <c r="N67" s="4" t="s">
        <v>185</v>
      </c>
      <c r="O67" s="4" t="s">
        <v>30</v>
      </c>
      <c r="P67" s="4" t="s">
        <v>31</v>
      </c>
      <c r="Q67" s="4">
        <v>0</v>
      </c>
      <c r="R67" s="7">
        <v>44353</v>
      </c>
      <c r="S67" s="5">
        <v>44361</v>
      </c>
      <c r="T67" s="4" t="s">
        <v>32</v>
      </c>
      <c r="U67" s="4">
        <v>94</v>
      </c>
      <c r="V67" s="4">
        <v>0</v>
      </c>
      <c r="W67" s="4">
        <v>0</v>
      </c>
      <c r="X67" s="4">
        <v>2146803</v>
      </c>
    </row>
    <row r="68" s="4" customFormat="1" spans="1:24">
      <c r="A68" s="4">
        <v>15531033981</v>
      </c>
      <c r="B68" s="4" t="s">
        <v>24</v>
      </c>
      <c r="C68" s="4" t="s">
        <v>25</v>
      </c>
      <c r="D68" s="4" t="s">
        <v>186</v>
      </c>
      <c r="E68" s="4" t="s">
        <v>187</v>
      </c>
      <c r="F68" s="5">
        <v>44353</v>
      </c>
      <c r="G68" s="5">
        <v>44355</v>
      </c>
      <c r="H68" s="4">
        <v>1</v>
      </c>
      <c r="I68" s="4">
        <v>2</v>
      </c>
      <c r="J68" s="4">
        <v>2</v>
      </c>
      <c r="K68" s="4" t="s">
        <v>28</v>
      </c>
      <c r="L68" s="4">
        <v>118</v>
      </c>
      <c r="M68" s="4">
        <v>118</v>
      </c>
      <c r="N68" s="4" t="s">
        <v>188</v>
      </c>
      <c r="O68" s="4" t="s">
        <v>30</v>
      </c>
      <c r="P68" s="4" t="s">
        <v>31</v>
      </c>
      <c r="Q68" s="4">
        <v>0</v>
      </c>
      <c r="R68" s="7">
        <v>44353</v>
      </c>
      <c r="S68" s="5">
        <v>44361</v>
      </c>
      <c r="T68" s="4" t="s">
        <v>32</v>
      </c>
      <c r="U68" s="4">
        <v>118</v>
      </c>
      <c r="V68" s="4">
        <v>0</v>
      </c>
      <c r="W68" s="4">
        <v>0</v>
      </c>
      <c r="X68" s="4">
        <v>2146840</v>
      </c>
    </row>
    <row r="69" s="4" customFormat="1" spans="1:24">
      <c r="A69" s="4">
        <v>15531065777</v>
      </c>
      <c r="B69" s="4" t="s">
        <v>24</v>
      </c>
      <c r="C69" s="4" t="s">
        <v>25</v>
      </c>
      <c r="D69" s="4" t="s">
        <v>189</v>
      </c>
      <c r="E69" s="4" t="s">
        <v>67</v>
      </c>
      <c r="F69" s="5">
        <v>44359</v>
      </c>
      <c r="G69" s="5">
        <v>44360</v>
      </c>
      <c r="H69" s="4">
        <v>1</v>
      </c>
      <c r="I69" s="4">
        <v>1</v>
      </c>
      <c r="J69" s="4">
        <v>1</v>
      </c>
      <c r="K69" s="4" t="s">
        <v>28</v>
      </c>
      <c r="L69" s="4">
        <v>82</v>
      </c>
      <c r="M69" s="4">
        <v>82</v>
      </c>
      <c r="N69" s="4" t="s">
        <v>190</v>
      </c>
      <c r="O69" s="4" t="s">
        <v>30</v>
      </c>
      <c r="P69" s="4" t="s">
        <v>31</v>
      </c>
      <c r="Q69" s="4">
        <v>0</v>
      </c>
      <c r="R69" s="7">
        <v>44353</v>
      </c>
      <c r="S69" s="5">
        <v>44361</v>
      </c>
      <c r="T69" s="4" t="s">
        <v>32</v>
      </c>
      <c r="U69" s="4">
        <v>82</v>
      </c>
      <c r="V69" s="4">
        <v>0</v>
      </c>
      <c r="W69" s="4">
        <v>0</v>
      </c>
      <c r="X69" s="4">
        <v>2146854</v>
      </c>
    </row>
    <row r="70" s="4" customFormat="1" spans="1:24">
      <c r="A70" s="4">
        <v>15531081614</v>
      </c>
      <c r="B70" s="4" t="s">
        <v>24</v>
      </c>
      <c r="C70" s="4" t="s">
        <v>25</v>
      </c>
      <c r="D70" s="4" t="s">
        <v>191</v>
      </c>
      <c r="E70" s="4" t="s">
        <v>192</v>
      </c>
      <c r="F70" s="5">
        <v>44353</v>
      </c>
      <c r="G70" s="5">
        <v>44354</v>
      </c>
      <c r="H70" s="4">
        <v>1</v>
      </c>
      <c r="I70" s="4">
        <v>1</v>
      </c>
      <c r="J70" s="4">
        <v>1</v>
      </c>
      <c r="K70" s="4" t="s">
        <v>28</v>
      </c>
      <c r="L70" s="4">
        <v>243</v>
      </c>
      <c r="M70" s="4">
        <v>243</v>
      </c>
      <c r="N70" s="4" t="s">
        <v>193</v>
      </c>
      <c r="O70" s="4" t="s">
        <v>30</v>
      </c>
      <c r="P70" s="4" t="s">
        <v>31</v>
      </c>
      <c r="Q70" s="4">
        <v>0</v>
      </c>
      <c r="R70" s="7">
        <v>44353</v>
      </c>
      <c r="S70" s="5">
        <v>44361</v>
      </c>
      <c r="T70" s="4" t="s">
        <v>32</v>
      </c>
      <c r="U70" s="4">
        <v>243</v>
      </c>
      <c r="V70" s="4">
        <v>0</v>
      </c>
      <c r="W70" s="4">
        <v>0</v>
      </c>
      <c r="X70" s="4">
        <v>2146870</v>
      </c>
    </row>
    <row r="71" s="4" customFormat="1" spans="1:24">
      <c r="A71" s="4">
        <v>15531168598</v>
      </c>
      <c r="B71" s="4" t="s">
        <v>24</v>
      </c>
      <c r="C71" s="4" t="s">
        <v>25</v>
      </c>
      <c r="D71" s="4" t="s">
        <v>179</v>
      </c>
      <c r="E71" s="4" t="s">
        <v>40</v>
      </c>
      <c r="F71" s="5">
        <v>44356</v>
      </c>
      <c r="G71" s="5">
        <v>44357</v>
      </c>
      <c r="H71" s="4">
        <v>1</v>
      </c>
      <c r="I71" s="4">
        <v>1</v>
      </c>
      <c r="J71" s="4">
        <v>1</v>
      </c>
      <c r="K71" s="4" t="s">
        <v>28</v>
      </c>
      <c r="L71" s="4">
        <v>94</v>
      </c>
      <c r="M71" s="4">
        <v>94</v>
      </c>
      <c r="N71" s="4" t="s">
        <v>194</v>
      </c>
      <c r="O71" s="4" t="s">
        <v>30</v>
      </c>
      <c r="P71" s="4" t="s">
        <v>31</v>
      </c>
      <c r="Q71" s="4">
        <v>0</v>
      </c>
      <c r="R71" s="7">
        <v>44353</v>
      </c>
      <c r="S71" s="5">
        <v>44361</v>
      </c>
      <c r="T71" s="4" t="s">
        <v>32</v>
      </c>
      <c r="U71" s="4">
        <v>94</v>
      </c>
      <c r="V71" s="4">
        <v>0</v>
      </c>
      <c r="W71" s="4">
        <v>0</v>
      </c>
      <c r="X71" s="4">
        <v>2146911</v>
      </c>
    </row>
    <row r="72" s="4" customFormat="1" spans="1:24">
      <c r="A72" s="4">
        <v>15531236523</v>
      </c>
      <c r="B72" s="4" t="s">
        <v>24</v>
      </c>
      <c r="C72" s="4" t="s">
        <v>25</v>
      </c>
      <c r="D72" s="4" t="s">
        <v>195</v>
      </c>
      <c r="E72" s="4" t="s">
        <v>196</v>
      </c>
      <c r="F72" s="5">
        <v>44354</v>
      </c>
      <c r="G72" s="5">
        <v>44355</v>
      </c>
      <c r="H72" s="4">
        <v>1</v>
      </c>
      <c r="I72" s="4">
        <v>1</v>
      </c>
      <c r="J72" s="4">
        <v>1</v>
      </c>
      <c r="K72" s="4" t="s">
        <v>28</v>
      </c>
      <c r="L72" s="4">
        <v>90</v>
      </c>
      <c r="M72" s="4">
        <v>90</v>
      </c>
      <c r="N72" s="4" t="s">
        <v>197</v>
      </c>
      <c r="O72" s="4" t="s">
        <v>30</v>
      </c>
      <c r="P72" s="4" t="s">
        <v>31</v>
      </c>
      <c r="Q72" s="4">
        <v>0</v>
      </c>
      <c r="R72" s="7">
        <v>44353</v>
      </c>
      <c r="S72" s="5">
        <v>44361</v>
      </c>
      <c r="T72" s="4" t="s">
        <v>32</v>
      </c>
      <c r="U72" s="4">
        <v>90</v>
      </c>
      <c r="V72" s="4">
        <v>0</v>
      </c>
      <c r="W72" s="4">
        <v>0</v>
      </c>
      <c r="X72" s="4">
        <v>2146946</v>
      </c>
    </row>
    <row r="73" s="4" customFormat="1" spans="1:24">
      <c r="A73" s="4">
        <v>15535056500</v>
      </c>
      <c r="B73" s="4" t="s">
        <v>24</v>
      </c>
      <c r="C73" s="4" t="s">
        <v>25</v>
      </c>
      <c r="D73" s="4" t="s">
        <v>198</v>
      </c>
      <c r="E73" s="4" t="s">
        <v>199</v>
      </c>
      <c r="F73" s="5">
        <v>44353</v>
      </c>
      <c r="G73" s="5">
        <v>44354</v>
      </c>
      <c r="H73" s="4">
        <v>1</v>
      </c>
      <c r="I73" s="4">
        <v>1</v>
      </c>
      <c r="J73" s="4">
        <v>1</v>
      </c>
      <c r="K73" s="4" t="s">
        <v>28</v>
      </c>
      <c r="L73" s="4">
        <v>53</v>
      </c>
      <c r="M73" s="4">
        <v>53</v>
      </c>
      <c r="N73" s="4" t="s">
        <v>200</v>
      </c>
      <c r="O73" s="4" t="s">
        <v>30</v>
      </c>
      <c r="P73" s="4" t="s">
        <v>31</v>
      </c>
      <c r="Q73" s="4">
        <v>0</v>
      </c>
      <c r="R73" s="7">
        <v>44353</v>
      </c>
      <c r="S73" s="5">
        <v>44361</v>
      </c>
      <c r="T73" s="4" t="s">
        <v>32</v>
      </c>
      <c r="U73" s="4">
        <v>53</v>
      </c>
      <c r="V73" s="4">
        <v>0</v>
      </c>
      <c r="W73" s="4">
        <v>0</v>
      </c>
      <c r="X73" s="4">
        <v>2147223</v>
      </c>
    </row>
    <row r="74" s="4" customFormat="1" spans="1:24">
      <c r="A74" s="4">
        <v>15535972926</v>
      </c>
      <c r="B74" s="4" t="s">
        <v>24</v>
      </c>
      <c r="C74" s="4" t="s">
        <v>25</v>
      </c>
      <c r="D74" s="4" t="s">
        <v>201</v>
      </c>
      <c r="E74" s="4" t="s">
        <v>202</v>
      </c>
      <c r="F74" s="5">
        <v>44353</v>
      </c>
      <c r="G74" s="5">
        <v>44354</v>
      </c>
      <c r="H74" s="4">
        <v>1</v>
      </c>
      <c r="I74" s="4">
        <v>1</v>
      </c>
      <c r="J74" s="4">
        <v>1</v>
      </c>
      <c r="K74" s="4" t="s">
        <v>28</v>
      </c>
      <c r="L74" s="4">
        <v>27</v>
      </c>
      <c r="M74" s="4">
        <v>27</v>
      </c>
      <c r="N74" s="4" t="s">
        <v>203</v>
      </c>
      <c r="O74" s="4" t="s">
        <v>30</v>
      </c>
      <c r="P74" s="4" t="s">
        <v>31</v>
      </c>
      <c r="Q74" s="4">
        <v>0</v>
      </c>
      <c r="R74" s="7">
        <v>44353</v>
      </c>
      <c r="S74" s="5">
        <v>44361</v>
      </c>
      <c r="T74" s="4" t="s">
        <v>32</v>
      </c>
      <c r="U74" s="4">
        <v>27</v>
      </c>
      <c r="V74" s="4">
        <v>0</v>
      </c>
      <c r="W74" s="4">
        <v>0</v>
      </c>
      <c r="X74" s="4">
        <v>2147349</v>
      </c>
    </row>
    <row r="75" s="4" customFormat="1" spans="1:24">
      <c r="A75" s="4">
        <v>15535993258</v>
      </c>
      <c r="B75" s="4" t="s">
        <v>24</v>
      </c>
      <c r="C75" s="4" t="s">
        <v>25</v>
      </c>
      <c r="D75" s="4" t="s">
        <v>204</v>
      </c>
      <c r="E75" s="4" t="s">
        <v>205</v>
      </c>
      <c r="F75" s="5">
        <v>44353</v>
      </c>
      <c r="G75" s="5">
        <v>44354</v>
      </c>
      <c r="H75" s="4">
        <v>1</v>
      </c>
      <c r="I75" s="4">
        <v>1</v>
      </c>
      <c r="J75" s="4">
        <v>1</v>
      </c>
      <c r="K75" s="4" t="s">
        <v>28</v>
      </c>
      <c r="L75" s="4">
        <v>176</v>
      </c>
      <c r="M75" s="4">
        <v>176</v>
      </c>
      <c r="N75" s="4" t="s">
        <v>206</v>
      </c>
      <c r="O75" s="4" t="s">
        <v>30</v>
      </c>
      <c r="P75" s="4" t="s">
        <v>31</v>
      </c>
      <c r="Q75" s="4">
        <v>0</v>
      </c>
      <c r="R75" s="7">
        <v>44353</v>
      </c>
      <c r="S75" s="5">
        <v>44361</v>
      </c>
      <c r="T75" s="4" t="s">
        <v>32</v>
      </c>
      <c r="U75" s="4">
        <v>176</v>
      </c>
      <c r="V75" s="4">
        <v>0</v>
      </c>
      <c r="W75" s="4">
        <v>0</v>
      </c>
      <c r="X75" s="4">
        <v>2147356</v>
      </c>
    </row>
    <row r="76" s="4" customFormat="1" spans="1:24">
      <c r="A76" s="4">
        <v>15536044432</v>
      </c>
      <c r="B76" s="4" t="s">
        <v>24</v>
      </c>
      <c r="C76" s="4" t="s">
        <v>25</v>
      </c>
      <c r="D76" s="4" t="s">
        <v>207</v>
      </c>
      <c r="E76" s="4" t="s">
        <v>208</v>
      </c>
      <c r="F76" s="5">
        <v>44353</v>
      </c>
      <c r="G76" s="5">
        <v>44354</v>
      </c>
      <c r="H76" s="4">
        <v>1</v>
      </c>
      <c r="I76" s="4">
        <v>1</v>
      </c>
      <c r="J76" s="4">
        <v>1</v>
      </c>
      <c r="K76" s="4" t="s">
        <v>28</v>
      </c>
      <c r="L76" s="4">
        <v>50</v>
      </c>
      <c r="M76" s="4">
        <v>50</v>
      </c>
      <c r="N76" s="4" t="s">
        <v>209</v>
      </c>
      <c r="O76" s="4" t="s">
        <v>30</v>
      </c>
      <c r="P76" s="4" t="s">
        <v>31</v>
      </c>
      <c r="Q76" s="4">
        <v>0</v>
      </c>
      <c r="R76" s="7">
        <v>44353</v>
      </c>
      <c r="S76" s="5">
        <v>44361</v>
      </c>
      <c r="T76" s="4" t="s">
        <v>32</v>
      </c>
      <c r="U76" s="4">
        <v>50</v>
      </c>
      <c r="V76" s="4">
        <v>0</v>
      </c>
      <c r="W76" s="4">
        <v>0</v>
      </c>
      <c r="X76" s="4">
        <v>2147370</v>
      </c>
    </row>
    <row r="77" s="4" customFormat="1" spans="1:24">
      <c r="A77" s="4">
        <v>15536838527</v>
      </c>
      <c r="B77" s="4" t="s">
        <v>24</v>
      </c>
      <c r="C77" s="4" t="s">
        <v>25</v>
      </c>
      <c r="D77" s="4" t="s">
        <v>210</v>
      </c>
      <c r="E77" s="4" t="s">
        <v>211</v>
      </c>
      <c r="F77" s="5">
        <v>44355</v>
      </c>
      <c r="G77" s="5">
        <v>44356</v>
      </c>
      <c r="H77" s="4">
        <v>1</v>
      </c>
      <c r="I77" s="4">
        <v>1</v>
      </c>
      <c r="J77" s="4">
        <v>1</v>
      </c>
      <c r="K77" s="4" t="s">
        <v>28</v>
      </c>
      <c r="L77" s="4">
        <v>73</v>
      </c>
      <c r="M77" s="4">
        <v>73</v>
      </c>
      <c r="N77" s="4" t="s">
        <v>212</v>
      </c>
      <c r="O77" s="4" t="s">
        <v>30</v>
      </c>
      <c r="P77" s="4" t="s">
        <v>31</v>
      </c>
      <c r="Q77" s="4">
        <v>0</v>
      </c>
      <c r="R77" s="7">
        <v>44353</v>
      </c>
      <c r="S77" s="5">
        <v>44361</v>
      </c>
      <c r="T77" s="4" t="s">
        <v>32</v>
      </c>
      <c r="U77" s="4">
        <v>73</v>
      </c>
      <c r="V77" s="4">
        <v>0</v>
      </c>
      <c r="W77" s="4">
        <v>0</v>
      </c>
      <c r="X77" s="4">
        <v>2147595</v>
      </c>
    </row>
    <row r="78" s="4" customFormat="1" spans="1:24">
      <c r="A78" s="4">
        <v>15537117908</v>
      </c>
      <c r="B78" s="4" t="s">
        <v>24</v>
      </c>
      <c r="C78" s="4" t="s">
        <v>25</v>
      </c>
      <c r="D78" s="4" t="s">
        <v>213</v>
      </c>
      <c r="E78" s="4" t="s">
        <v>214</v>
      </c>
      <c r="F78" s="5">
        <v>44354</v>
      </c>
      <c r="G78" s="5">
        <v>44355</v>
      </c>
      <c r="H78" s="4">
        <v>1</v>
      </c>
      <c r="I78" s="4">
        <v>1</v>
      </c>
      <c r="J78" s="4">
        <v>1</v>
      </c>
      <c r="K78" s="4" t="s">
        <v>28</v>
      </c>
      <c r="L78" s="4">
        <v>71</v>
      </c>
      <c r="M78" s="4">
        <v>71</v>
      </c>
      <c r="N78" s="4" t="s">
        <v>215</v>
      </c>
      <c r="O78" s="4" t="s">
        <v>30</v>
      </c>
      <c r="P78" s="4" t="s">
        <v>31</v>
      </c>
      <c r="Q78" s="4">
        <v>0</v>
      </c>
      <c r="R78" s="7">
        <v>44353</v>
      </c>
      <c r="S78" s="5">
        <v>44361</v>
      </c>
      <c r="T78" s="4" t="s">
        <v>32</v>
      </c>
      <c r="U78" s="4">
        <v>71</v>
      </c>
      <c r="V78" s="4">
        <v>0</v>
      </c>
      <c r="W78" s="4">
        <v>0</v>
      </c>
      <c r="X78" s="4">
        <v>2147681</v>
      </c>
    </row>
    <row r="79" s="4" customFormat="1" spans="1:24">
      <c r="A79" s="4">
        <v>15537375064</v>
      </c>
      <c r="B79" s="4" t="s">
        <v>24</v>
      </c>
      <c r="C79" s="4" t="s">
        <v>25</v>
      </c>
      <c r="D79" s="4" t="s">
        <v>207</v>
      </c>
      <c r="E79" s="4" t="s">
        <v>208</v>
      </c>
      <c r="F79" s="5">
        <v>44353</v>
      </c>
      <c r="G79" s="5">
        <v>44354</v>
      </c>
      <c r="H79" s="4">
        <v>1</v>
      </c>
      <c r="I79" s="4">
        <v>1</v>
      </c>
      <c r="J79" s="4">
        <v>1</v>
      </c>
      <c r="K79" s="4" t="s">
        <v>28</v>
      </c>
      <c r="L79" s="4">
        <v>50</v>
      </c>
      <c r="M79" s="4">
        <v>50</v>
      </c>
      <c r="N79" s="4" t="s">
        <v>216</v>
      </c>
      <c r="O79" s="4" t="s">
        <v>30</v>
      </c>
      <c r="P79" s="4" t="s">
        <v>31</v>
      </c>
      <c r="Q79" s="4">
        <v>0</v>
      </c>
      <c r="R79" s="7">
        <v>44353</v>
      </c>
      <c r="S79" s="5">
        <v>44361</v>
      </c>
      <c r="T79" s="4" t="s">
        <v>32</v>
      </c>
      <c r="U79" s="4">
        <v>50</v>
      </c>
      <c r="V79" s="4">
        <v>0</v>
      </c>
      <c r="W79" s="4">
        <v>0</v>
      </c>
      <c r="X79" s="4">
        <v>2147758</v>
      </c>
    </row>
    <row r="80" s="4" customFormat="1" spans="1:24">
      <c r="A80" s="4">
        <v>15537890401</v>
      </c>
      <c r="B80" s="4" t="s">
        <v>24</v>
      </c>
      <c r="C80" s="4" t="s">
        <v>25</v>
      </c>
      <c r="D80" s="4" t="s">
        <v>217</v>
      </c>
      <c r="E80" s="4" t="s">
        <v>218</v>
      </c>
      <c r="F80" s="5">
        <v>44359</v>
      </c>
      <c r="G80" s="5">
        <v>44360</v>
      </c>
      <c r="H80" s="4">
        <v>1</v>
      </c>
      <c r="I80" s="4">
        <v>1</v>
      </c>
      <c r="J80" s="4">
        <v>1</v>
      </c>
      <c r="K80" s="4" t="s">
        <v>28</v>
      </c>
      <c r="L80" s="4">
        <v>498</v>
      </c>
      <c r="M80" s="4">
        <v>498</v>
      </c>
      <c r="N80" s="4" t="s">
        <v>219</v>
      </c>
      <c r="O80" s="4" t="s">
        <v>30</v>
      </c>
      <c r="P80" s="4" t="s">
        <v>31</v>
      </c>
      <c r="Q80" s="4">
        <v>0</v>
      </c>
      <c r="R80" s="7">
        <v>44354</v>
      </c>
      <c r="S80" s="5">
        <v>44361</v>
      </c>
      <c r="T80" s="4" t="s">
        <v>32</v>
      </c>
      <c r="U80" s="4">
        <v>498</v>
      </c>
      <c r="V80" s="4">
        <v>0</v>
      </c>
      <c r="W80" s="4">
        <v>0</v>
      </c>
      <c r="X80" s="4">
        <v>2147903</v>
      </c>
    </row>
    <row r="81" s="4" customFormat="1" spans="1:24">
      <c r="A81" s="4">
        <v>15538018082</v>
      </c>
      <c r="B81" s="4" t="s">
        <v>24</v>
      </c>
      <c r="C81" s="4" t="s">
        <v>25</v>
      </c>
      <c r="D81" s="4" t="s">
        <v>220</v>
      </c>
      <c r="E81" s="4" t="s">
        <v>27</v>
      </c>
      <c r="F81" s="5">
        <v>44359</v>
      </c>
      <c r="G81" s="5">
        <v>44360</v>
      </c>
      <c r="H81" s="4">
        <v>1</v>
      </c>
      <c r="I81" s="4">
        <v>1</v>
      </c>
      <c r="J81" s="4">
        <v>1</v>
      </c>
      <c r="K81" s="4" t="s">
        <v>28</v>
      </c>
      <c r="L81" s="4">
        <v>142</v>
      </c>
      <c r="M81" s="4">
        <v>142</v>
      </c>
      <c r="N81" s="4" t="s">
        <v>221</v>
      </c>
      <c r="O81" s="4" t="s">
        <v>30</v>
      </c>
      <c r="P81" s="4" t="s">
        <v>31</v>
      </c>
      <c r="Q81" s="4">
        <v>0</v>
      </c>
      <c r="R81" s="7">
        <v>44354</v>
      </c>
      <c r="S81" s="5">
        <v>44361</v>
      </c>
      <c r="T81" s="4" t="s">
        <v>32</v>
      </c>
      <c r="U81" s="4">
        <v>142</v>
      </c>
      <c r="V81" s="4">
        <v>0</v>
      </c>
      <c r="W81" s="4">
        <v>0</v>
      </c>
      <c r="X81" s="4">
        <v>2147942</v>
      </c>
    </row>
    <row r="82" s="4" customFormat="1" spans="1:24">
      <c r="A82" s="4">
        <v>15538348718</v>
      </c>
      <c r="B82" s="4" t="s">
        <v>24</v>
      </c>
      <c r="C82" s="4" t="s">
        <v>25</v>
      </c>
      <c r="D82" s="4" t="s">
        <v>222</v>
      </c>
      <c r="E82" s="4" t="s">
        <v>223</v>
      </c>
      <c r="F82" s="5">
        <v>44354</v>
      </c>
      <c r="G82" s="5">
        <v>44355</v>
      </c>
      <c r="H82" s="4">
        <v>1</v>
      </c>
      <c r="I82" s="4">
        <v>1</v>
      </c>
      <c r="J82" s="4">
        <v>1</v>
      </c>
      <c r="K82" s="4" t="s">
        <v>28</v>
      </c>
      <c r="L82" s="4">
        <v>67</v>
      </c>
      <c r="M82" s="4">
        <v>67</v>
      </c>
      <c r="N82" s="4" t="s">
        <v>224</v>
      </c>
      <c r="O82" s="4" t="s">
        <v>30</v>
      </c>
      <c r="P82" s="4" t="s">
        <v>31</v>
      </c>
      <c r="Q82" s="4">
        <v>0</v>
      </c>
      <c r="R82" s="7">
        <v>44354</v>
      </c>
      <c r="S82" s="5">
        <v>44361</v>
      </c>
      <c r="T82" s="4" t="s">
        <v>32</v>
      </c>
      <c r="U82" s="4">
        <v>67</v>
      </c>
      <c r="V82" s="4">
        <v>0</v>
      </c>
      <c r="W82" s="4">
        <v>0</v>
      </c>
      <c r="X82" s="4">
        <v>2148045</v>
      </c>
    </row>
    <row r="83" s="4" customFormat="1" spans="1:24">
      <c r="A83" s="4">
        <v>15539672071</v>
      </c>
      <c r="B83" s="4" t="s">
        <v>24</v>
      </c>
      <c r="C83" s="4" t="s">
        <v>25</v>
      </c>
      <c r="D83" s="4" t="s">
        <v>225</v>
      </c>
      <c r="E83" s="4" t="s">
        <v>226</v>
      </c>
      <c r="F83" s="5">
        <v>44355</v>
      </c>
      <c r="G83" s="5">
        <v>44356</v>
      </c>
      <c r="H83" s="4">
        <v>1</v>
      </c>
      <c r="I83" s="4">
        <v>1</v>
      </c>
      <c r="J83" s="4">
        <v>1</v>
      </c>
      <c r="K83" s="4" t="s">
        <v>28</v>
      </c>
      <c r="L83" s="4">
        <v>62</v>
      </c>
      <c r="M83" s="4">
        <v>62</v>
      </c>
      <c r="N83" s="4" t="s">
        <v>227</v>
      </c>
      <c r="O83" s="4" t="s">
        <v>30</v>
      </c>
      <c r="P83" s="4" t="s">
        <v>31</v>
      </c>
      <c r="Q83" s="4">
        <v>0</v>
      </c>
      <c r="R83" s="7">
        <v>44354</v>
      </c>
      <c r="S83" s="5">
        <v>44361</v>
      </c>
      <c r="T83" s="4" t="s">
        <v>32</v>
      </c>
      <c r="U83" s="4">
        <v>62</v>
      </c>
      <c r="V83" s="4">
        <v>0</v>
      </c>
      <c r="W83" s="4">
        <v>0</v>
      </c>
      <c r="X83" s="4">
        <v>2148444</v>
      </c>
    </row>
    <row r="84" s="4" customFormat="1" spans="1:24">
      <c r="A84" s="4">
        <v>15539799147</v>
      </c>
      <c r="B84" s="4" t="s">
        <v>24</v>
      </c>
      <c r="C84" s="4" t="s">
        <v>25</v>
      </c>
      <c r="D84" s="4" t="s">
        <v>228</v>
      </c>
      <c r="E84" s="4" t="s">
        <v>229</v>
      </c>
      <c r="F84" s="5">
        <v>44354</v>
      </c>
      <c r="G84" s="5">
        <v>44355</v>
      </c>
      <c r="H84" s="4">
        <v>1</v>
      </c>
      <c r="I84" s="4">
        <v>1</v>
      </c>
      <c r="J84" s="4">
        <v>1</v>
      </c>
      <c r="K84" s="4" t="s">
        <v>28</v>
      </c>
      <c r="L84" s="4">
        <v>83</v>
      </c>
      <c r="M84" s="4">
        <v>83</v>
      </c>
      <c r="N84" s="4" t="s">
        <v>230</v>
      </c>
      <c r="O84" s="4" t="s">
        <v>30</v>
      </c>
      <c r="P84" s="4" t="s">
        <v>31</v>
      </c>
      <c r="Q84" s="4">
        <v>0</v>
      </c>
      <c r="R84" s="7">
        <v>44354</v>
      </c>
      <c r="S84" s="5">
        <v>44361</v>
      </c>
      <c r="T84" s="4" t="s">
        <v>32</v>
      </c>
      <c r="U84" s="4">
        <v>83</v>
      </c>
      <c r="V84" s="4">
        <v>0</v>
      </c>
      <c r="W84" s="4">
        <v>0</v>
      </c>
      <c r="X84" s="4">
        <v>2148493</v>
      </c>
    </row>
    <row r="85" s="4" customFormat="1" spans="1:24">
      <c r="A85" s="4">
        <v>15540348476</v>
      </c>
      <c r="B85" s="4" t="s">
        <v>24</v>
      </c>
      <c r="C85" s="4" t="s">
        <v>25</v>
      </c>
      <c r="D85" s="4" t="s">
        <v>231</v>
      </c>
      <c r="E85" s="4" t="s">
        <v>232</v>
      </c>
      <c r="F85" s="5">
        <v>44354</v>
      </c>
      <c r="G85" s="5">
        <v>44356</v>
      </c>
      <c r="H85" s="4">
        <v>1</v>
      </c>
      <c r="I85" s="4">
        <v>2</v>
      </c>
      <c r="J85" s="4">
        <v>2</v>
      </c>
      <c r="K85" s="4" t="s">
        <v>28</v>
      </c>
      <c r="L85" s="4">
        <v>487</v>
      </c>
      <c r="M85" s="4">
        <v>487</v>
      </c>
      <c r="N85" s="4" t="s">
        <v>233</v>
      </c>
      <c r="O85" s="4" t="s">
        <v>30</v>
      </c>
      <c r="P85" s="4" t="s">
        <v>31</v>
      </c>
      <c r="Q85" s="4">
        <v>0</v>
      </c>
      <c r="R85" s="7">
        <v>44354</v>
      </c>
      <c r="S85" s="5">
        <v>44361</v>
      </c>
      <c r="T85" s="4" t="s">
        <v>32</v>
      </c>
      <c r="U85" s="4">
        <v>487</v>
      </c>
      <c r="V85" s="4">
        <v>0</v>
      </c>
      <c r="W85" s="4">
        <v>0</v>
      </c>
      <c r="X85" s="4">
        <v>2148674</v>
      </c>
    </row>
    <row r="86" s="4" customFormat="1" spans="1:24">
      <c r="A86" s="4">
        <v>15540959294</v>
      </c>
      <c r="B86" s="4" t="s">
        <v>24</v>
      </c>
      <c r="C86" s="4" t="s">
        <v>25</v>
      </c>
      <c r="D86" s="4" t="s">
        <v>234</v>
      </c>
      <c r="E86" s="4" t="s">
        <v>50</v>
      </c>
      <c r="F86" s="5">
        <v>44354</v>
      </c>
      <c r="G86" s="5">
        <v>44355</v>
      </c>
      <c r="H86" s="4">
        <v>1</v>
      </c>
      <c r="I86" s="4">
        <v>1</v>
      </c>
      <c r="J86" s="4">
        <v>1</v>
      </c>
      <c r="K86" s="4" t="s">
        <v>28</v>
      </c>
      <c r="L86" s="4">
        <v>90</v>
      </c>
      <c r="M86" s="4">
        <v>90</v>
      </c>
      <c r="N86" s="4" t="s">
        <v>235</v>
      </c>
      <c r="O86" s="4" t="s">
        <v>30</v>
      </c>
      <c r="P86" s="4" t="s">
        <v>31</v>
      </c>
      <c r="Q86" s="4">
        <v>0</v>
      </c>
      <c r="R86" s="7">
        <v>44354</v>
      </c>
      <c r="S86" s="5">
        <v>44361</v>
      </c>
      <c r="T86" s="4" t="s">
        <v>32</v>
      </c>
      <c r="U86" s="4">
        <v>90</v>
      </c>
      <c r="V86" s="4">
        <v>0</v>
      </c>
      <c r="W86" s="4">
        <v>0</v>
      </c>
      <c r="X86" s="4">
        <v>2148870</v>
      </c>
    </row>
    <row r="87" s="4" customFormat="1" spans="1:24">
      <c r="A87" s="4">
        <v>15541173788</v>
      </c>
      <c r="B87" s="4" t="s">
        <v>24</v>
      </c>
      <c r="C87" s="4" t="s">
        <v>25</v>
      </c>
      <c r="D87" s="4" t="s">
        <v>236</v>
      </c>
      <c r="E87" s="4" t="s">
        <v>237</v>
      </c>
      <c r="F87" s="5">
        <v>44354</v>
      </c>
      <c r="G87" s="5">
        <v>44355</v>
      </c>
      <c r="H87" s="4">
        <v>1</v>
      </c>
      <c r="I87" s="4">
        <v>1</v>
      </c>
      <c r="J87" s="4">
        <v>1</v>
      </c>
      <c r="K87" s="4" t="s">
        <v>28</v>
      </c>
      <c r="L87" s="4">
        <v>133</v>
      </c>
      <c r="M87" s="4">
        <v>133</v>
      </c>
      <c r="N87" s="4" t="s">
        <v>238</v>
      </c>
      <c r="O87" s="4" t="s">
        <v>30</v>
      </c>
      <c r="P87" s="4" t="s">
        <v>31</v>
      </c>
      <c r="Q87" s="4">
        <v>0</v>
      </c>
      <c r="R87" s="7">
        <v>44354</v>
      </c>
      <c r="S87" s="5">
        <v>44361</v>
      </c>
      <c r="T87" s="4" t="s">
        <v>32</v>
      </c>
      <c r="U87" s="4">
        <v>133</v>
      </c>
      <c r="V87" s="4">
        <v>0</v>
      </c>
      <c r="W87" s="4">
        <v>0</v>
      </c>
      <c r="X87" s="4">
        <v>2148972</v>
      </c>
    </row>
    <row r="88" s="4" customFormat="1" spans="1:24">
      <c r="A88" s="4">
        <v>15541500925</v>
      </c>
      <c r="B88" s="4" t="s">
        <v>24</v>
      </c>
      <c r="C88" s="4" t="s">
        <v>25</v>
      </c>
      <c r="D88" s="4" t="s">
        <v>239</v>
      </c>
      <c r="E88" s="4" t="s">
        <v>128</v>
      </c>
      <c r="F88" s="5">
        <v>44356</v>
      </c>
      <c r="G88" s="5">
        <v>44360</v>
      </c>
      <c r="H88" s="4">
        <v>1</v>
      </c>
      <c r="I88" s="4">
        <v>4</v>
      </c>
      <c r="J88" s="4">
        <v>4</v>
      </c>
      <c r="K88" s="4" t="s">
        <v>28</v>
      </c>
      <c r="L88" s="4">
        <v>340</v>
      </c>
      <c r="M88" s="4">
        <v>340</v>
      </c>
      <c r="N88" s="4" t="s">
        <v>240</v>
      </c>
      <c r="O88" s="4" t="s">
        <v>30</v>
      </c>
      <c r="P88" s="4" t="s">
        <v>31</v>
      </c>
      <c r="Q88" s="4">
        <v>0</v>
      </c>
      <c r="R88" s="7">
        <v>44355</v>
      </c>
      <c r="S88" s="5">
        <v>44361</v>
      </c>
      <c r="T88" s="4" t="s">
        <v>32</v>
      </c>
      <c r="U88" s="4">
        <v>340</v>
      </c>
      <c r="V88" s="4">
        <v>0</v>
      </c>
      <c r="W88" s="4">
        <v>0</v>
      </c>
      <c r="X88" s="4">
        <v>2149126</v>
      </c>
    </row>
    <row r="89" s="4" customFormat="1" spans="1:24">
      <c r="A89" s="4">
        <v>15541579165</v>
      </c>
      <c r="B89" s="4" t="s">
        <v>24</v>
      </c>
      <c r="C89" s="4" t="s">
        <v>25</v>
      </c>
      <c r="D89" s="4" t="s">
        <v>241</v>
      </c>
      <c r="E89" s="4" t="s">
        <v>50</v>
      </c>
      <c r="F89" s="5">
        <v>44359</v>
      </c>
      <c r="G89" s="5">
        <v>44360</v>
      </c>
      <c r="H89" s="4">
        <v>1</v>
      </c>
      <c r="I89" s="4">
        <v>1</v>
      </c>
      <c r="J89" s="4">
        <v>1</v>
      </c>
      <c r="K89" s="4" t="s">
        <v>28</v>
      </c>
      <c r="L89" s="4">
        <v>271</v>
      </c>
      <c r="M89" s="4">
        <v>271</v>
      </c>
      <c r="N89" s="4" t="s">
        <v>242</v>
      </c>
      <c r="O89" s="4" t="s">
        <v>30</v>
      </c>
      <c r="P89" s="4" t="s">
        <v>31</v>
      </c>
      <c r="Q89" s="4">
        <v>0</v>
      </c>
      <c r="R89" s="7">
        <v>44355</v>
      </c>
      <c r="S89" s="5">
        <v>44361</v>
      </c>
      <c r="T89" s="4" t="s">
        <v>32</v>
      </c>
      <c r="U89" s="4">
        <v>271</v>
      </c>
      <c r="V89" s="4">
        <v>0</v>
      </c>
      <c r="W89" s="4">
        <v>0</v>
      </c>
      <c r="X89" s="4">
        <v>2149172</v>
      </c>
    </row>
    <row r="90" s="4" customFormat="1" spans="1:24">
      <c r="A90" s="4">
        <v>15542000872</v>
      </c>
      <c r="B90" s="4" t="s">
        <v>24</v>
      </c>
      <c r="C90" s="4" t="s">
        <v>25</v>
      </c>
      <c r="D90" s="4" t="s">
        <v>243</v>
      </c>
      <c r="E90" s="4" t="s">
        <v>244</v>
      </c>
      <c r="F90" s="5">
        <v>44359</v>
      </c>
      <c r="G90" s="5">
        <v>44360</v>
      </c>
      <c r="H90" s="4">
        <v>1</v>
      </c>
      <c r="I90" s="4">
        <v>1</v>
      </c>
      <c r="J90" s="4">
        <v>1</v>
      </c>
      <c r="K90" s="4" t="s">
        <v>28</v>
      </c>
      <c r="L90" s="4">
        <v>72</v>
      </c>
      <c r="M90" s="4">
        <v>72</v>
      </c>
      <c r="N90" s="4" t="s">
        <v>245</v>
      </c>
      <c r="O90" s="4" t="s">
        <v>30</v>
      </c>
      <c r="P90" s="4" t="s">
        <v>31</v>
      </c>
      <c r="Q90" s="4">
        <v>0</v>
      </c>
      <c r="R90" s="7">
        <v>44355</v>
      </c>
      <c r="S90" s="5">
        <v>44361</v>
      </c>
      <c r="T90" s="4" t="s">
        <v>32</v>
      </c>
      <c r="U90" s="4">
        <v>72</v>
      </c>
      <c r="V90" s="4">
        <v>0</v>
      </c>
      <c r="W90" s="4">
        <v>0</v>
      </c>
      <c r="X90" s="4">
        <v>2149415</v>
      </c>
    </row>
    <row r="91" s="4" customFormat="1" spans="1:24">
      <c r="A91" s="4">
        <v>15542013278</v>
      </c>
      <c r="B91" s="4" t="s">
        <v>24</v>
      </c>
      <c r="C91" s="4" t="s">
        <v>25</v>
      </c>
      <c r="D91" s="4" t="s">
        <v>246</v>
      </c>
      <c r="E91" s="4" t="s">
        <v>247</v>
      </c>
      <c r="F91" s="5">
        <v>44355</v>
      </c>
      <c r="G91" s="5">
        <v>44357</v>
      </c>
      <c r="H91" s="4">
        <v>1</v>
      </c>
      <c r="I91" s="4">
        <v>2</v>
      </c>
      <c r="J91" s="4">
        <v>2</v>
      </c>
      <c r="K91" s="4" t="s">
        <v>28</v>
      </c>
      <c r="L91" s="4">
        <v>262</v>
      </c>
      <c r="M91" s="4">
        <v>262</v>
      </c>
      <c r="N91" s="4" t="s">
        <v>248</v>
      </c>
      <c r="O91" s="4" t="s">
        <v>30</v>
      </c>
      <c r="P91" s="4" t="s">
        <v>31</v>
      </c>
      <c r="Q91" s="4">
        <v>0</v>
      </c>
      <c r="R91" s="7">
        <v>44355</v>
      </c>
      <c r="S91" s="5">
        <v>44361</v>
      </c>
      <c r="T91" s="4" t="s">
        <v>32</v>
      </c>
      <c r="U91" s="4">
        <v>262</v>
      </c>
      <c r="V91" s="4">
        <v>0</v>
      </c>
      <c r="W91" s="4">
        <v>0</v>
      </c>
      <c r="X91" s="4">
        <v>2149417</v>
      </c>
    </row>
    <row r="92" s="4" customFormat="1" spans="1:24">
      <c r="A92" s="4">
        <v>15542109711</v>
      </c>
      <c r="B92" s="4" t="s">
        <v>24</v>
      </c>
      <c r="C92" s="4" t="s">
        <v>25</v>
      </c>
      <c r="D92" s="4" t="s">
        <v>249</v>
      </c>
      <c r="E92" s="4" t="s">
        <v>250</v>
      </c>
      <c r="F92" s="5">
        <v>44355</v>
      </c>
      <c r="G92" s="5">
        <v>44356</v>
      </c>
      <c r="H92" s="4">
        <v>1</v>
      </c>
      <c r="I92" s="4">
        <v>1</v>
      </c>
      <c r="J92" s="4">
        <v>1</v>
      </c>
      <c r="K92" s="4" t="s">
        <v>28</v>
      </c>
      <c r="L92" s="4">
        <v>11</v>
      </c>
      <c r="M92" s="4">
        <v>11</v>
      </c>
      <c r="N92" s="4" t="s">
        <v>251</v>
      </c>
      <c r="O92" s="4" t="s">
        <v>30</v>
      </c>
      <c r="P92" s="4" t="s">
        <v>31</v>
      </c>
      <c r="Q92" s="4">
        <v>0</v>
      </c>
      <c r="R92" s="7">
        <v>44355</v>
      </c>
      <c r="S92" s="5">
        <v>44361</v>
      </c>
      <c r="T92" s="4" t="s">
        <v>32</v>
      </c>
      <c r="U92" s="4">
        <v>11</v>
      </c>
      <c r="V92" s="4">
        <v>0</v>
      </c>
      <c r="W92" s="4">
        <v>0</v>
      </c>
      <c r="X92" s="4">
        <v>2149475</v>
      </c>
    </row>
    <row r="93" s="4" customFormat="1" spans="1:24">
      <c r="A93" s="4">
        <v>15542419933</v>
      </c>
      <c r="B93" s="4" t="s">
        <v>24</v>
      </c>
      <c r="C93" s="4" t="s">
        <v>25</v>
      </c>
      <c r="D93" s="4" t="s">
        <v>252</v>
      </c>
      <c r="E93" s="4" t="s">
        <v>253</v>
      </c>
      <c r="F93" s="5">
        <v>44355</v>
      </c>
      <c r="G93" s="5">
        <v>44356</v>
      </c>
      <c r="H93" s="4">
        <v>1</v>
      </c>
      <c r="I93" s="4">
        <v>1</v>
      </c>
      <c r="J93" s="4">
        <v>1</v>
      </c>
      <c r="K93" s="4" t="s">
        <v>28</v>
      </c>
      <c r="L93" s="4">
        <v>46</v>
      </c>
      <c r="M93" s="4">
        <v>46</v>
      </c>
      <c r="N93" s="4" t="s">
        <v>254</v>
      </c>
      <c r="O93" s="4" t="s">
        <v>30</v>
      </c>
      <c r="P93" s="4" t="s">
        <v>31</v>
      </c>
      <c r="Q93" s="4">
        <v>0</v>
      </c>
      <c r="R93" s="7">
        <v>44355</v>
      </c>
      <c r="S93" s="5">
        <v>44361</v>
      </c>
      <c r="T93" s="4" t="s">
        <v>32</v>
      </c>
      <c r="U93" s="4">
        <v>46</v>
      </c>
      <c r="V93" s="4">
        <v>0</v>
      </c>
      <c r="W93" s="4">
        <v>0</v>
      </c>
      <c r="X93" s="4">
        <v>2149653</v>
      </c>
    </row>
    <row r="94" s="4" customFormat="1" spans="1:24">
      <c r="A94" s="4">
        <v>15542484818</v>
      </c>
      <c r="B94" s="4" t="s">
        <v>24</v>
      </c>
      <c r="C94" s="4" t="s">
        <v>25</v>
      </c>
      <c r="D94" s="4" t="s">
        <v>255</v>
      </c>
      <c r="E94" s="4" t="s">
        <v>256</v>
      </c>
      <c r="F94" s="5">
        <v>44355</v>
      </c>
      <c r="G94" s="5">
        <v>44356</v>
      </c>
      <c r="H94" s="4">
        <v>1</v>
      </c>
      <c r="I94" s="4">
        <v>1</v>
      </c>
      <c r="J94" s="4">
        <v>1</v>
      </c>
      <c r="K94" s="4" t="s">
        <v>28</v>
      </c>
      <c r="L94" s="4">
        <v>104</v>
      </c>
      <c r="M94" s="4">
        <v>104</v>
      </c>
      <c r="N94" s="4" t="s">
        <v>257</v>
      </c>
      <c r="O94" s="4" t="s">
        <v>30</v>
      </c>
      <c r="P94" s="4" t="s">
        <v>31</v>
      </c>
      <c r="Q94" s="4">
        <v>0</v>
      </c>
      <c r="R94" s="7">
        <v>44355</v>
      </c>
      <c r="S94" s="5">
        <v>44361</v>
      </c>
      <c r="T94" s="4" t="s">
        <v>32</v>
      </c>
      <c r="U94" s="4">
        <v>104</v>
      </c>
      <c r="V94" s="4">
        <v>0</v>
      </c>
      <c r="W94" s="4">
        <v>0</v>
      </c>
      <c r="X94" s="4">
        <v>2149693</v>
      </c>
    </row>
    <row r="95" s="4" customFormat="1" spans="1:24">
      <c r="A95" s="4">
        <v>15542551052</v>
      </c>
      <c r="B95" s="4" t="s">
        <v>24</v>
      </c>
      <c r="C95" s="4" t="s">
        <v>25</v>
      </c>
      <c r="D95" s="4" t="s">
        <v>258</v>
      </c>
      <c r="E95" s="4" t="s">
        <v>259</v>
      </c>
      <c r="F95" s="5">
        <v>44355</v>
      </c>
      <c r="G95" s="5">
        <v>44356</v>
      </c>
      <c r="H95" s="4">
        <v>1</v>
      </c>
      <c r="I95" s="4">
        <v>1</v>
      </c>
      <c r="J95" s="4">
        <v>1</v>
      </c>
      <c r="K95" s="4" t="s">
        <v>28</v>
      </c>
      <c r="L95" s="4">
        <v>65</v>
      </c>
      <c r="M95" s="4">
        <v>65</v>
      </c>
      <c r="N95" s="4" t="s">
        <v>260</v>
      </c>
      <c r="O95" s="4" t="s">
        <v>30</v>
      </c>
      <c r="P95" s="4" t="s">
        <v>31</v>
      </c>
      <c r="Q95" s="4">
        <v>0</v>
      </c>
      <c r="R95" s="7">
        <v>44355</v>
      </c>
      <c r="S95" s="5">
        <v>44361</v>
      </c>
      <c r="T95" s="4" t="s">
        <v>32</v>
      </c>
      <c r="U95" s="4">
        <v>65</v>
      </c>
      <c r="V95" s="4">
        <v>0</v>
      </c>
      <c r="W95" s="4">
        <v>0</v>
      </c>
      <c r="X95" s="4">
        <v>2149722</v>
      </c>
    </row>
    <row r="96" s="4" customFormat="1" spans="1:24">
      <c r="A96" s="4">
        <v>15542655966</v>
      </c>
      <c r="B96" s="4" t="s">
        <v>24</v>
      </c>
      <c r="C96" s="4" t="s">
        <v>25</v>
      </c>
      <c r="D96" s="4" t="s">
        <v>255</v>
      </c>
      <c r="E96" s="4" t="s">
        <v>261</v>
      </c>
      <c r="F96" s="5">
        <v>44355</v>
      </c>
      <c r="G96" s="5">
        <v>44356</v>
      </c>
      <c r="H96" s="4">
        <v>1</v>
      </c>
      <c r="I96" s="4">
        <v>1</v>
      </c>
      <c r="J96" s="4">
        <v>1</v>
      </c>
      <c r="K96" s="4" t="s">
        <v>28</v>
      </c>
      <c r="L96" s="4">
        <v>192</v>
      </c>
      <c r="M96" s="4">
        <v>192</v>
      </c>
      <c r="N96" s="4" t="s">
        <v>262</v>
      </c>
      <c r="O96" s="4" t="s">
        <v>30</v>
      </c>
      <c r="P96" s="4" t="s">
        <v>31</v>
      </c>
      <c r="Q96" s="4">
        <v>0</v>
      </c>
      <c r="R96" s="7">
        <v>44355</v>
      </c>
      <c r="S96" s="5">
        <v>44361</v>
      </c>
      <c r="T96" s="4" t="s">
        <v>32</v>
      </c>
      <c r="U96" s="4">
        <v>192</v>
      </c>
      <c r="V96" s="4">
        <v>0</v>
      </c>
      <c r="W96" s="4">
        <v>0</v>
      </c>
      <c r="X96" s="4">
        <v>2149783</v>
      </c>
    </row>
    <row r="97" s="4" customFormat="1" spans="1:23">
      <c r="A97" s="4">
        <v>15542721218</v>
      </c>
      <c r="B97" s="4" t="s">
        <v>24</v>
      </c>
      <c r="C97" s="4" t="s">
        <v>25</v>
      </c>
      <c r="D97" s="4" t="s">
        <v>263</v>
      </c>
      <c r="E97" s="4" t="s">
        <v>144</v>
      </c>
      <c r="F97" s="5">
        <v>44355</v>
      </c>
      <c r="G97" s="5">
        <v>44356</v>
      </c>
      <c r="H97" s="4">
        <v>1</v>
      </c>
      <c r="I97" s="4">
        <v>1</v>
      </c>
      <c r="J97" s="4">
        <v>1</v>
      </c>
      <c r="K97" s="4" t="s">
        <v>28</v>
      </c>
      <c r="L97" s="4">
        <v>21</v>
      </c>
      <c r="M97" s="4">
        <v>21</v>
      </c>
      <c r="N97" s="4" t="s">
        <v>264</v>
      </c>
      <c r="O97" s="4" t="s">
        <v>30</v>
      </c>
      <c r="P97" s="4" t="s">
        <v>31</v>
      </c>
      <c r="Q97" s="4">
        <v>0</v>
      </c>
      <c r="R97" s="7">
        <v>44355</v>
      </c>
      <c r="S97" s="5">
        <v>44361</v>
      </c>
      <c r="T97" s="4" t="s">
        <v>32</v>
      </c>
      <c r="U97" s="4">
        <v>21</v>
      </c>
      <c r="V97" s="4">
        <v>0</v>
      </c>
      <c r="W97" s="4">
        <v>0</v>
      </c>
    </row>
    <row r="98" s="4" customFormat="1" spans="1:24">
      <c r="A98" s="4">
        <v>15543092874</v>
      </c>
      <c r="B98" s="4" t="s">
        <v>24</v>
      </c>
      <c r="C98" s="4" t="s">
        <v>25</v>
      </c>
      <c r="D98" s="4" t="s">
        <v>265</v>
      </c>
      <c r="E98" s="4" t="s">
        <v>266</v>
      </c>
      <c r="F98" s="5">
        <v>44355</v>
      </c>
      <c r="G98" s="5">
        <v>44356</v>
      </c>
      <c r="H98" s="4">
        <v>1</v>
      </c>
      <c r="I98" s="4">
        <v>1</v>
      </c>
      <c r="J98" s="4">
        <v>1</v>
      </c>
      <c r="K98" s="4" t="s">
        <v>28</v>
      </c>
      <c r="L98" s="4">
        <v>62</v>
      </c>
      <c r="M98" s="4">
        <v>62</v>
      </c>
      <c r="N98" s="4" t="s">
        <v>267</v>
      </c>
      <c r="O98" s="4" t="s">
        <v>30</v>
      </c>
      <c r="P98" s="4" t="s">
        <v>31</v>
      </c>
      <c r="Q98" s="4">
        <v>0</v>
      </c>
      <c r="R98" s="7">
        <v>44355</v>
      </c>
      <c r="S98" s="5">
        <v>44361</v>
      </c>
      <c r="T98" s="4" t="s">
        <v>32</v>
      </c>
      <c r="U98" s="4">
        <v>62</v>
      </c>
      <c r="V98" s="4">
        <v>0</v>
      </c>
      <c r="W98" s="4">
        <v>0</v>
      </c>
      <c r="X98" s="4">
        <v>2150085</v>
      </c>
    </row>
    <row r="99" s="4" customFormat="1" spans="1:24">
      <c r="A99" s="4">
        <v>15543440706</v>
      </c>
      <c r="B99" s="4" t="s">
        <v>24</v>
      </c>
      <c r="C99" s="4" t="s">
        <v>25</v>
      </c>
      <c r="D99" s="4" t="s">
        <v>268</v>
      </c>
      <c r="E99" s="4" t="s">
        <v>269</v>
      </c>
      <c r="F99" s="5">
        <v>44356</v>
      </c>
      <c r="G99" s="5">
        <v>44357</v>
      </c>
      <c r="H99" s="4">
        <v>1</v>
      </c>
      <c r="I99" s="4">
        <v>1</v>
      </c>
      <c r="J99" s="4">
        <v>1</v>
      </c>
      <c r="K99" s="4" t="s">
        <v>28</v>
      </c>
      <c r="L99" s="4">
        <v>37</v>
      </c>
      <c r="M99" s="4">
        <v>37</v>
      </c>
      <c r="N99" s="4" t="s">
        <v>270</v>
      </c>
      <c r="O99" s="4" t="s">
        <v>30</v>
      </c>
      <c r="P99" s="4" t="s">
        <v>31</v>
      </c>
      <c r="Q99" s="4">
        <v>0</v>
      </c>
      <c r="R99" s="7">
        <v>44355</v>
      </c>
      <c r="S99" s="5">
        <v>44361</v>
      </c>
      <c r="T99" s="4" t="s">
        <v>32</v>
      </c>
      <c r="U99" s="4">
        <v>37</v>
      </c>
      <c r="V99" s="4">
        <v>0</v>
      </c>
      <c r="W99" s="4">
        <v>0</v>
      </c>
      <c r="X99" s="4">
        <v>2150321</v>
      </c>
    </row>
    <row r="100" s="4" customFormat="1" spans="1:24">
      <c r="A100" s="4">
        <v>15543567484</v>
      </c>
      <c r="B100" s="4" t="s">
        <v>24</v>
      </c>
      <c r="C100" s="4" t="s">
        <v>25</v>
      </c>
      <c r="D100" s="4" t="s">
        <v>252</v>
      </c>
      <c r="E100" s="4" t="s">
        <v>253</v>
      </c>
      <c r="F100" s="5">
        <v>44356</v>
      </c>
      <c r="G100" s="5">
        <v>44357</v>
      </c>
      <c r="H100" s="4">
        <v>1</v>
      </c>
      <c r="I100" s="4">
        <v>1</v>
      </c>
      <c r="J100" s="4">
        <v>1</v>
      </c>
      <c r="K100" s="4" t="s">
        <v>28</v>
      </c>
      <c r="L100" s="4">
        <v>47</v>
      </c>
      <c r="M100" s="4">
        <v>47</v>
      </c>
      <c r="N100" s="4" t="s">
        <v>271</v>
      </c>
      <c r="O100" s="4" t="s">
        <v>30</v>
      </c>
      <c r="P100" s="4" t="s">
        <v>31</v>
      </c>
      <c r="Q100" s="4">
        <v>0</v>
      </c>
      <c r="R100" s="7">
        <v>44355</v>
      </c>
      <c r="S100" s="5">
        <v>44361</v>
      </c>
      <c r="T100" s="4" t="s">
        <v>32</v>
      </c>
      <c r="U100" s="4">
        <v>47</v>
      </c>
      <c r="V100" s="4">
        <v>0</v>
      </c>
      <c r="W100" s="4">
        <v>0</v>
      </c>
      <c r="X100" s="4">
        <v>2150382</v>
      </c>
    </row>
    <row r="101" s="4" customFormat="1" spans="1:24">
      <c r="A101" s="4">
        <v>15543732524</v>
      </c>
      <c r="B101" s="4" t="s">
        <v>24</v>
      </c>
      <c r="C101" s="4" t="s">
        <v>25</v>
      </c>
      <c r="D101" s="4" t="s">
        <v>272</v>
      </c>
      <c r="E101" s="4" t="s">
        <v>273</v>
      </c>
      <c r="F101" s="5">
        <v>44358</v>
      </c>
      <c r="G101" s="5">
        <v>44360</v>
      </c>
      <c r="H101" s="4">
        <v>1</v>
      </c>
      <c r="I101" s="4">
        <v>2</v>
      </c>
      <c r="J101" s="4">
        <v>2</v>
      </c>
      <c r="K101" s="4" t="s">
        <v>28</v>
      </c>
      <c r="L101" s="4">
        <v>192</v>
      </c>
      <c r="M101" s="4">
        <v>192</v>
      </c>
      <c r="N101" s="4" t="s">
        <v>274</v>
      </c>
      <c r="O101" s="4" t="s">
        <v>30</v>
      </c>
      <c r="P101" s="4" t="s">
        <v>31</v>
      </c>
      <c r="Q101" s="4">
        <v>0</v>
      </c>
      <c r="R101" s="7">
        <v>44356</v>
      </c>
      <c r="S101" s="5">
        <v>44361</v>
      </c>
      <c r="T101" s="4" t="s">
        <v>32</v>
      </c>
      <c r="U101" s="4">
        <v>192</v>
      </c>
      <c r="V101" s="4">
        <v>0</v>
      </c>
      <c r="W101" s="4">
        <v>0</v>
      </c>
      <c r="X101" s="4">
        <v>2150457</v>
      </c>
    </row>
    <row r="102" s="4" customFormat="1" spans="1:24">
      <c r="A102" s="4">
        <v>15543754965</v>
      </c>
      <c r="B102" s="4" t="s">
        <v>24</v>
      </c>
      <c r="C102" s="4" t="s">
        <v>25</v>
      </c>
      <c r="D102" s="4" t="s">
        <v>153</v>
      </c>
      <c r="E102" s="4" t="s">
        <v>154</v>
      </c>
      <c r="F102" s="5">
        <v>44358</v>
      </c>
      <c r="G102" s="5">
        <v>44359</v>
      </c>
      <c r="H102" s="4">
        <v>1</v>
      </c>
      <c r="I102" s="4">
        <v>1</v>
      </c>
      <c r="J102" s="4">
        <v>1</v>
      </c>
      <c r="K102" s="4" t="s">
        <v>28</v>
      </c>
      <c r="L102" s="4">
        <v>94</v>
      </c>
      <c r="M102" s="4">
        <v>94</v>
      </c>
      <c r="N102" s="4" t="s">
        <v>275</v>
      </c>
      <c r="O102" s="4" t="s">
        <v>30</v>
      </c>
      <c r="P102" s="4" t="s">
        <v>31</v>
      </c>
      <c r="Q102" s="4">
        <v>0</v>
      </c>
      <c r="R102" s="7">
        <v>44356</v>
      </c>
      <c r="S102" s="5">
        <v>44361</v>
      </c>
      <c r="T102" s="4" t="s">
        <v>32</v>
      </c>
      <c r="U102" s="4">
        <v>94</v>
      </c>
      <c r="V102" s="4">
        <v>0</v>
      </c>
      <c r="W102" s="4">
        <v>0</v>
      </c>
      <c r="X102" s="4">
        <v>2150475</v>
      </c>
    </row>
    <row r="103" s="4" customFormat="1" spans="1:24">
      <c r="A103" s="4">
        <v>15544278016</v>
      </c>
      <c r="B103" s="4" t="s">
        <v>24</v>
      </c>
      <c r="C103" s="4" t="s">
        <v>25</v>
      </c>
      <c r="D103" s="4" t="s">
        <v>276</v>
      </c>
      <c r="E103" s="4" t="s">
        <v>277</v>
      </c>
      <c r="F103" s="5">
        <v>44357</v>
      </c>
      <c r="G103" s="5">
        <v>44358</v>
      </c>
      <c r="H103" s="4">
        <v>1</v>
      </c>
      <c r="I103" s="4">
        <v>1</v>
      </c>
      <c r="J103" s="4">
        <v>1</v>
      </c>
      <c r="K103" s="4" t="s">
        <v>28</v>
      </c>
      <c r="L103" s="4">
        <v>51</v>
      </c>
      <c r="M103" s="4">
        <v>51</v>
      </c>
      <c r="N103" s="4" t="s">
        <v>278</v>
      </c>
      <c r="O103" s="4" t="s">
        <v>30</v>
      </c>
      <c r="P103" s="4" t="s">
        <v>31</v>
      </c>
      <c r="Q103" s="4">
        <v>0</v>
      </c>
      <c r="R103" s="7">
        <v>44356</v>
      </c>
      <c r="S103" s="5">
        <v>44361</v>
      </c>
      <c r="T103" s="4" t="s">
        <v>32</v>
      </c>
      <c r="U103" s="4">
        <v>51</v>
      </c>
      <c r="V103" s="4">
        <v>0</v>
      </c>
      <c r="W103" s="4">
        <v>0</v>
      </c>
      <c r="X103" s="4">
        <v>2150825</v>
      </c>
    </row>
    <row r="104" s="4" customFormat="1" spans="1:24">
      <c r="A104" s="4">
        <v>15544360272</v>
      </c>
      <c r="B104" s="4" t="s">
        <v>24</v>
      </c>
      <c r="C104" s="4" t="s">
        <v>25</v>
      </c>
      <c r="D104" s="4" t="s">
        <v>279</v>
      </c>
      <c r="E104" s="4" t="s">
        <v>280</v>
      </c>
      <c r="F104" s="5">
        <v>44357</v>
      </c>
      <c r="G104" s="5">
        <v>44358</v>
      </c>
      <c r="H104" s="4">
        <v>1</v>
      </c>
      <c r="I104" s="4">
        <v>1</v>
      </c>
      <c r="J104" s="4">
        <v>1</v>
      </c>
      <c r="K104" s="4" t="s">
        <v>28</v>
      </c>
      <c r="L104" s="4">
        <v>36</v>
      </c>
      <c r="M104" s="4">
        <v>36</v>
      </c>
      <c r="N104" s="4" t="s">
        <v>281</v>
      </c>
      <c r="O104" s="4" t="s">
        <v>30</v>
      </c>
      <c r="P104" s="4" t="s">
        <v>31</v>
      </c>
      <c r="Q104" s="4">
        <v>0</v>
      </c>
      <c r="R104" s="7">
        <v>44356</v>
      </c>
      <c r="S104" s="5">
        <v>44361</v>
      </c>
      <c r="T104" s="4" t="s">
        <v>32</v>
      </c>
      <c r="U104" s="4">
        <v>36</v>
      </c>
      <c r="V104" s="4">
        <v>0</v>
      </c>
      <c r="W104" s="4">
        <v>0</v>
      </c>
      <c r="X104" s="4">
        <v>2150870</v>
      </c>
    </row>
    <row r="105" s="4" customFormat="1" spans="1:24">
      <c r="A105" s="4">
        <v>15544379893</v>
      </c>
      <c r="B105" s="4" t="s">
        <v>24</v>
      </c>
      <c r="C105" s="4" t="s">
        <v>25</v>
      </c>
      <c r="D105" s="4" t="s">
        <v>282</v>
      </c>
      <c r="E105" s="4" t="s">
        <v>67</v>
      </c>
      <c r="F105" s="5">
        <v>44356</v>
      </c>
      <c r="G105" s="5">
        <v>44357</v>
      </c>
      <c r="H105" s="4">
        <v>1</v>
      </c>
      <c r="I105" s="4">
        <v>1</v>
      </c>
      <c r="J105" s="4">
        <v>1</v>
      </c>
      <c r="K105" s="4" t="s">
        <v>28</v>
      </c>
      <c r="L105" s="4">
        <v>124</v>
      </c>
      <c r="M105" s="4">
        <v>124</v>
      </c>
      <c r="N105" s="4" t="s">
        <v>283</v>
      </c>
      <c r="O105" s="4" t="s">
        <v>30</v>
      </c>
      <c r="P105" s="4" t="s">
        <v>31</v>
      </c>
      <c r="Q105" s="4">
        <v>0</v>
      </c>
      <c r="R105" s="7">
        <v>44356</v>
      </c>
      <c r="S105" s="5">
        <v>44361</v>
      </c>
      <c r="T105" s="4" t="s">
        <v>32</v>
      </c>
      <c r="U105" s="4">
        <v>124</v>
      </c>
      <c r="V105" s="4">
        <v>0</v>
      </c>
      <c r="W105" s="4">
        <v>0</v>
      </c>
      <c r="X105" s="4">
        <v>2150880</v>
      </c>
    </row>
    <row r="106" s="4" customFormat="1" spans="1:24">
      <c r="A106" s="4">
        <v>15544811167</v>
      </c>
      <c r="B106" s="4" t="s">
        <v>24</v>
      </c>
      <c r="C106" s="4" t="s">
        <v>25</v>
      </c>
      <c r="D106" s="4" t="s">
        <v>284</v>
      </c>
      <c r="E106" s="4" t="s">
        <v>285</v>
      </c>
      <c r="F106" s="5">
        <v>44356</v>
      </c>
      <c r="G106" s="5">
        <v>44357</v>
      </c>
      <c r="H106" s="4">
        <v>1</v>
      </c>
      <c r="I106" s="4">
        <v>1</v>
      </c>
      <c r="J106" s="4">
        <v>1</v>
      </c>
      <c r="K106" s="4" t="s">
        <v>28</v>
      </c>
      <c r="L106" s="4">
        <v>47</v>
      </c>
      <c r="M106" s="4">
        <v>47</v>
      </c>
      <c r="N106" s="4" t="s">
        <v>286</v>
      </c>
      <c r="O106" s="4" t="s">
        <v>30</v>
      </c>
      <c r="P106" s="4" t="s">
        <v>31</v>
      </c>
      <c r="Q106" s="4">
        <v>0</v>
      </c>
      <c r="R106" s="7">
        <v>44356</v>
      </c>
      <c r="S106" s="5">
        <v>44361</v>
      </c>
      <c r="T106" s="4" t="s">
        <v>32</v>
      </c>
      <c r="U106" s="4">
        <v>47</v>
      </c>
      <c r="V106" s="4">
        <v>0</v>
      </c>
      <c r="W106" s="4">
        <v>0</v>
      </c>
      <c r="X106" s="4">
        <v>2151147</v>
      </c>
    </row>
    <row r="107" s="4" customFormat="1" spans="1:24">
      <c r="A107" s="4">
        <v>15544841120</v>
      </c>
      <c r="B107" s="4" t="s">
        <v>24</v>
      </c>
      <c r="C107" s="4" t="s">
        <v>25</v>
      </c>
      <c r="D107" s="4" t="s">
        <v>287</v>
      </c>
      <c r="E107" s="4" t="s">
        <v>288</v>
      </c>
      <c r="F107" s="5">
        <v>44358</v>
      </c>
      <c r="G107" s="5">
        <v>44360</v>
      </c>
      <c r="H107" s="4">
        <v>1</v>
      </c>
      <c r="I107" s="4">
        <v>2</v>
      </c>
      <c r="J107" s="4">
        <v>2</v>
      </c>
      <c r="K107" s="4" t="s">
        <v>28</v>
      </c>
      <c r="L107" s="4">
        <v>168</v>
      </c>
      <c r="M107" s="4">
        <v>168</v>
      </c>
      <c r="N107" s="4" t="s">
        <v>289</v>
      </c>
      <c r="O107" s="4" t="s">
        <v>30</v>
      </c>
      <c r="P107" s="4" t="s">
        <v>31</v>
      </c>
      <c r="Q107" s="4">
        <v>0</v>
      </c>
      <c r="R107" s="7">
        <v>44356</v>
      </c>
      <c r="S107" s="5">
        <v>44361</v>
      </c>
      <c r="T107" s="4" t="s">
        <v>32</v>
      </c>
      <c r="U107" s="4">
        <v>168</v>
      </c>
      <c r="V107" s="4">
        <v>0</v>
      </c>
      <c r="W107" s="4">
        <v>0</v>
      </c>
      <c r="X107" s="4">
        <v>2151166</v>
      </c>
    </row>
    <row r="108" s="4" customFormat="1" spans="1:24">
      <c r="A108" s="4">
        <v>15544846309</v>
      </c>
      <c r="B108" s="4" t="s">
        <v>24</v>
      </c>
      <c r="C108" s="4" t="s">
        <v>25</v>
      </c>
      <c r="D108" s="4" t="s">
        <v>290</v>
      </c>
      <c r="E108" s="4" t="s">
        <v>50</v>
      </c>
      <c r="F108" s="5">
        <v>44356</v>
      </c>
      <c r="G108" s="5">
        <v>44357</v>
      </c>
      <c r="H108" s="4">
        <v>1</v>
      </c>
      <c r="I108" s="4">
        <v>1</v>
      </c>
      <c r="J108" s="4">
        <v>1</v>
      </c>
      <c r="K108" s="4" t="s">
        <v>28</v>
      </c>
      <c r="L108" s="4">
        <v>48</v>
      </c>
      <c r="M108" s="4">
        <v>48</v>
      </c>
      <c r="N108" s="4" t="s">
        <v>291</v>
      </c>
      <c r="O108" s="4" t="s">
        <v>30</v>
      </c>
      <c r="P108" s="4" t="s">
        <v>31</v>
      </c>
      <c r="Q108" s="4">
        <v>0</v>
      </c>
      <c r="R108" s="7">
        <v>44356</v>
      </c>
      <c r="S108" s="5">
        <v>44361</v>
      </c>
      <c r="T108" s="4" t="s">
        <v>32</v>
      </c>
      <c r="U108" s="4">
        <v>48</v>
      </c>
      <c r="V108" s="4">
        <v>0</v>
      </c>
      <c r="W108" s="4">
        <v>0</v>
      </c>
      <c r="X108" s="4">
        <v>2151169</v>
      </c>
    </row>
    <row r="109" s="4" customFormat="1" spans="1:24">
      <c r="A109" s="4">
        <v>15545541912</v>
      </c>
      <c r="B109" s="4" t="s">
        <v>24</v>
      </c>
      <c r="C109" s="4" t="s">
        <v>25</v>
      </c>
      <c r="D109" s="4" t="s">
        <v>292</v>
      </c>
      <c r="E109" s="4" t="s">
        <v>293</v>
      </c>
      <c r="F109" s="5">
        <v>44356</v>
      </c>
      <c r="G109" s="5">
        <v>44357</v>
      </c>
      <c r="H109" s="4">
        <v>1</v>
      </c>
      <c r="I109" s="4">
        <v>1</v>
      </c>
      <c r="J109" s="4">
        <v>1</v>
      </c>
      <c r="K109" s="4" t="s">
        <v>28</v>
      </c>
      <c r="L109" s="4">
        <v>53</v>
      </c>
      <c r="M109" s="4">
        <v>53</v>
      </c>
      <c r="N109" s="4" t="s">
        <v>294</v>
      </c>
      <c r="O109" s="4" t="s">
        <v>30</v>
      </c>
      <c r="P109" s="4" t="s">
        <v>31</v>
      </c>
      <c r="Q109" s="4">
        <v>0</v>
      </c>
      <c r="R109" s="7">
        <v>44356</v>
      </c>
      <c r="S109" s="5">
        <v>44361</v>
      </c>
      <c r="T109" s="4" t="s">
        <v>32</v>
      </c>
      <c r="U109" s="4">
        <v>53</v>
      </c>
      <c r="V109" s="4">
        <v>0</v>
      </c>
      <c r="W109" s="4">
        <v>0</v>
      </c>
      <c r="X109" s="4">
        <v>2151621</v>
      </c>
    </row>
    <row r="110" s="4" customFormat="1" spans="1:24">
      <c r="A110" s="4">
        <v>15545817078</v>
      </c>
      <c r="B110" s="4" t="s">
        <v>24</v>
      </c>
      <c r="C110" s="4" t="s">
        <v>25</v>
      </c>
      <c r="D110" s="4" t="s">
        <v>295</v>
      </c>
      <c r="E110" s="4" t="s">
        <v>296</v>
      </c>
      <c r="F110" s="5">
        <v>44357</v>
      </c>
      <c r="G110" s="5">
        <v>44358</v>
      </c>
      <c r="H110" s="4">
        <v>1</v>
      </c>
      <c r="I110" s="4">
        <v>1</v>
      </c>
      <c r="J110" s="4">
        <v>1</v>
      </c>
      <c r="K110" s="4" t="s">
        <v>28</v>
      </c>
      <c r="L110" s="4">
        <v>55</v>
      </c>
      <c r="M110" s="4">
        <v>55</v>
      </c>
      <c r="N110" s="4" t="s">
        <v>297</v>
      </c>
      <c r="O110" s="4" t="s">
        <v>30</v>
      </c>
      <c r="P110" s="4" t="s">
        <v>31</v>
      </c>
      <c r="Q110" s="4">
        <v>0</v>
      </c>
      <c r="R110" s="7">
        <v>44357</v>
      </c>
      <c r="S110" s="5">
        <v>44361</v>
      </c>
      <c r="T110" s="4" t="s">
        <v>32</v>
      </c>
      <c r="U110" s="4">
        <v>55</v>
      </c>
      <c r="V110" s="4">
        <v>0</v>
      </c>
      <c r="W110" s="4">
        <v>0</v>
      </c>
      <c r="X110" s="4">
        <v>2151915</v>
      </c>
    </row>
    <row r="111" s="4" customFormat="1" spans="1:24">
      <c r="A111" s="4">
        <v>15545845916</v>
      </c>
      <c r="B111" s="4" t="s">
        <v>24</v>
      </c>
      <c r="C111" s="4" t="s">
        <v>25</v>
      </c>
      <c r="D111" s="4" t="s">
        <v>298</v>
      </c>
      <c r="E111" s="4" t="s">
        <v>299</v>
      </c>
      <c r="F111" s="5">
        <v>44357</v>
      </c>
      <c r="G111" s="5">
        <v>44358</v>
      </c>
      <c r="H111" s="4">
        <v>1</v>
      </c>
      <c r="I111" s="4">
        <v>1</v>
      </c>
      <c r="J111" s="4">
        <v>1</v>
      </c>
      <c r="K111" s="4" t="s">
        <v>28</v>
      </c>
      <c r="L111" s="4">
        <v>138</v>
      </c>
      <c r="M111" s="4">
        <v>138</v>
      </c>
      <c r="N111" s="4" t="s">
        <v>300</v>
      </c>
      <c r="O111" s="4" t="s">
        <v>30</v>
      </c>
      <c r="P111" s="4" t="s">
        <v>31</v>
      </c>
      <c r="Q111" s="4">
        <v>0</v>
      </c>
      <c r="R111" s="7">
        <v>44357</v>
      </c>
      <c r="S111" s="5">
        <v>44361</v>
      </c>
      <c r="T111" s="4" t="s">
        <v>32</v>
      </c>
      <c r="U111" s="4">
        <v>138</v>
      </c>
      <c r="V111" s="4">
        <v>0</v>
      </c>
      <c r="W111" s="4">
        <v>0</v>
      </c>
      <c r="X111" s="4">
        <v>2151952</v>
      </c>
    </row>
    <row r="112" s="4" customFormat="1" spans="1:24">
      <c r="A112" s="4">
        <v>15545959177</v>
      </c>
      <c r="B112" s="4" t="s">
        <v>24</v>
      </c>
      <c r="C112" s="4" t="s">
        <v>25</v>
      </c>
      <c r="D112" s="4" t="s">
        <v>301</v>
      </c>
      <c r="E112" s="4" t="s">
        <v>288</v>
      </c>
      <c r="F112" s="5">
        <v>44357</v>
      </c>
      <c r="G112" s="5">
        <v>44358</v>
      </c>
      <c r="H112" s="4">
        <v>1</v>
      </c>
      <c r="I112" s="4">
        <v>1</v>
      </c>
      <c r="J112" s="4">
        <v>1</v>
      </c>
      <c r="K112" s="4" t="s">
        <v>28</v>
      </c>
      <c r="L112" s="4">
        <v>113</v>
      </c>
      <c r="M112" s="4">
        <v>113</v>
      </c>
      <c r="N112" s="4" t="s">
        <v>302</v>
      </c>
      <c r="O112" s="4" t="s">
        <v>30</v>
      </c>
      <c r="P112" s="4" t="s">
        <v>31</v>
      </c>
      <c r="Q112" s="4">
        <v>0</v>
      </c>
      <c r="R112" s="7">
        <v>44357</v>
      </c>
      <c r="S112" s="5">
        <v>44361</v>
      </c>
      <c r="T112" s="4" t="s">
        <v>32</v>
      </c>
      <c r="U112" s="4">
        <v>113</v>
      </c>
      <c r="V112" s="4">
        <v>0</v>
      </c>
      <c r="W112" s="4">
        <v>0</v>
      </c>
      <c r="X112" s="4">
        <v>2152125</v>
      </c>
    </row>
    <row r="113" s="4" customFormat="1" spans="1:24">
      <c r="A113" s="4">
        <v>15545961634</v>
      </c>
      <c r="B113" s="4" t="s">
        <v>24</v>
      </c>
      <c r="C113" s="4" t="s">
        <v>25</v>
      </c>
      <c r="D113" s="4" t="s">
        <v>303</v>
      </c>
      <c r="E113" s="4" t="s">
        <v>304</v>
      </c>
      <c r="F113" s="5">
        <v>44358</v>
      </c>
      <c r="G113" s="5">
        <v>44359</v>
      </c>
      <c r="H113" s="4">
        <v>1</v>
      </c>
      <c r="I113" s="4">
        <v>1</v>
      </c>
      <c r="J113" s="4">
        <v>1</v>
      </c>
      <c r="K113" s="4" t="s">
        <v>28</v>
      </c>
      <c r="L113" s="4">
        <v>60</v>
      </c>
      <c r="M113" s="4">
        <v>60</v>
      </c>
      <c r="N113" s="4" t="s">
        <v>305</v>
      </c>
      <c r="O113" s="4" t="s">
        <v>30</v>
      </c>
      <c r="P113" s="4" t="s">
        <v>31</v>
      </c>
      <c r="Q113" s="4">
        <v>0</v>
      </c>
      <c r="R113" s="7">
        <v>44357</v>
      </c>
      <c r="S113" s="5">
        <v>44361</v>
      </c>
      <c r="T113" s="4" t="s">
        <v>32</v>
      </c>
      <c r="U113" s="4">
        <v>60</v>
      </c>
      <c r="V113" s="4">
        <v>0</v>
      </c>
      <c r="W113" s="4">
        <v>0</v>
      </c>
      <c r="X113" s="4">
        <v>2152126</v>
      </c>
    </row>
    <row r="114" s="4" customFormat="1" spans="1:24">
      <c r="A114" s="4">
        <v>15546331820</v>
      </c>
      <c r="B114" s="4" t="s">
        <v>24</v>
      </c>
      <c r="C114" s="4" t="s">
        <v>25</v>
      </c>
      <c r="D114" s="4" t="s">
        <v>306</v>
      </c>
      <c r="E114" s="4" t="s">
        <v>307</v>
      </c>
      <c r="F114" s="5">
        <v>44357</v>
      </c>
      <c r="G114" s="5">
        <v>44358</v>
      </c>
      <c r="H114" s="4">
        <v>1</v>
      </c>
      <c r="I114" s="4">
        <v>1</v>
      </c>
      <c r="J114" s="4">
        <v>1</v>
      </c>
      <c r="K114" s="4" t="s">
        <v>28</v>
      </c>
      <c r="L114" s="4">
        <v>79</v>
      </c>
      <c r="M114" s="4">
        <v>79</v>
      </c>
      <c r="N114" s="4" t="s">
        <v>308</v>
      </c>
      <c r="O114" s="4" t="s">
        <v>30</v>
      </c>
      <c r="P114" s="4" t="s">
        <v>31</v>
      </c>
      <c r="Q114" s="4">
        <v>0</v>
      </c>
      <c r="R114" s="7">
        <v>44357</v>
      </c>
      <c r="S114" s="5">
        <v>44361</v>
      </c>
      <c r="T114" s="4" t="s">
        <v>32</v>
      </c>
      <c r="U114" s="4">
        <v>79</v>
      </c>
      <c r="V114" s="4">
        <v>0</v>
      </c>
      <c r="W114" s="4">
        <v>0</v>
      </c>
      <c r="X114" s="4">
        <v>2152554</v>
      </c>
    </row>
    <row r="115" s="4" customFormat="1" spans="1:24">
      <c r="A115" s="4">
        <v>15546588672</v>
      </c>
      <c r="B115" s="4" t="s">
        <v>24</v>
      </c>
      <c r="C115" s="4" t="s">
        <v>25</v>
      </c>
      <c r="D115" s="4" t="s">
        <v>222</v>
      </c>
      <c r="E115" s="4" t="s">
        <v>244</v>
      </c>
      <c r="F115" s="5">
        <v>44357</v>
      </c>
      <c r="G115" s="5">
        <v>44358</v>
      </c>
      <c r="H115" s="4">
        <v>1</v>
      </c>
      <c r="I115" s="4">
        <v>1</v>
      </c>
      <c r="J115" s="4">
        <v>1</v>
      </c>
      <c r="K115" s="4" t="s">
        <v>28</v>
      </c>
      <c r="L115" s="4">
        <v>81</v>
      </c>
      <c r="M115" s="4">
        <v>81</v>
      </c>
      <c r="N115" s="4" t="s">
        <v>309</v>
      </c>
      <c r="O115" s="4" t="s">
        <v>30</v>
      </c>
      <c r="P115" s="4" t="s">
        <v>31</v>
      </c>
      <c r="Q115" s="4">
        <v>0</v>
      </c>
      <c r="R115" s="7">
        <v>44357</v>
      </c>
      <c r="S115" s="5">
        <v>44361</v>
      </c>
      <c r="T115" s="4" t="s">
        <v>32</v>
      </c>
      <c r="U115" s="4">
        <v>81</v>
      </c>
      <c r="V115" s="4">
        <v>0</v>
      </c>
      <c r="W115" s="4">
        <v>0</v>
      </c>
      <c r="X115" s="4">
        <v>2152835</v>
      </c>
    </row>
    <row r="116" s="4" customFormat="1" spans="1:24">
      <c r="A116" s="4">
        <v>15546627332</v>
      </c>
      <c r="B116" s="4" t="s">
        <v>24</v>
      </c>
      <c r="C116" s="4" t="s">
        <v>25</v>
      </c>
      <c r="D116" s="4" t="s">
        <v>310</v>
      </c>
      <c r="E116" s="4" t="s">
        <v>311</v>
      </c>
      <c r="F116" s="5">
        <v>44359</v>
      </c>
      <c r="G116" s="5">
        <v>44360</v>
      </c>
      <c r="H116" s="4">
        <v>1</v>
      </c>
      <c r="I116" s="4">
        <v>1</v>
      </c>
      <c r="J116" s="4">
        <v>1</v>
      </c>
      <c r="K116" s="4" t="s">
        <v>28</v>
      </c>
      <c r="L116" s="4">
        <v>160</v>
      </c>
      <c r="M116" s="4">
        <v>160</v>
      </c>
      <c r="N116" s="4" t="s">
        <v>312</v>
      </c>
      <c r="O116" s="4" t="s">
        <v>30</v>
      </c>
      <c r="P116" s="4" t="s">
        <v>31</v>
      </c>
      <c r="Q116" s="4">
        <v>0</v>
      </c>
      <c r="R116" s="7">
        <v>44357</v>
      </c>
      <c r="S116" s="5">
        <v>44361</v>
      </c>
      <c r="T116" s="4" t="s">
        <v>32</v>
      </c>
      <c r="U116" s="4">
        <v>160</v>
      </c>
      <c r="V116" s="4">
        <v>0</v>
      </c>
      <c r="W116" s="4">
        <v>0</v>
      </c>
      <c r="X116" s="4">
        <v>2152889</v>
      </c>
    </row>
    <row r="117" s="4" customFormat="1" spans="1:24">
      <c r="A117" s="4">
        <v>15546663822</v>
      </c>
      <c r="B117" s="4" t="s">
        <v>24</v>
      </c>
      <c r="C117" s="4" t="s">
        <v>25</v>
      </c>
      <c r="D117" s="4" t="s">
        <v>292</v>
      </c>
      <c r="E117" s="4" t="s">
        <v>293</v>
      </c>
      <c r="F117" s="5">
        <v>44357</v>
      </c>
      <c r="G117" s="5">
        <v>44358</v>
      </c>
      <c r="H117" s="4">
        <v>1</v>
      </c>
      <c r="I117" s="4">
        <v>1</v>
      </c>
      <c r="J117" s="4">
        <v>1</v>
      </c>
      <c r="K117" s="4" t="s">
        <v>28</v>
      </c>
      <c r="L117" s="4">
        <v>53</v>
      </c>
      <c r="M117" s="4">
        <v>53</v>
      </c>
      <c r="N117" s="4" t="s">
        <v>313</v>
      </c>
      <c r="O117" s="4" t="s">
        <v>30</v>
      </c>
      <c r="P117" s="4" t="s">
        <v>31</v>
      </c>
      <c r="Q117" s="4">
        <v>0</v>
      </c>
      <c r="R117" s="7">
        <v>44357</v>
      </c>
      <c r="S117" s="5">
        <v>44361</v>
      </c>
      <c r="T117" s="4" t="s">
        <v>32</v>
      </c>
      <c r="U117" s="4">
        <v>53</v>
      </c>
      <c r="V117" s="4">
        <v>0</v>
      </c>
      <c r="W117" s="4">
        <v>0</v>
      </c>
      <c r="X117" s="4">
        <v>2152929</v>
      </c>
    </row>
    <row r="118" s="4" customFormat="1" spans="1:23">
      <c r="A118" s="4">
        <v>15546832303</v>
      </c>
      <c r="B118" s="4" t="s">
        <v>24</v>
      </c>
      <c r="C118" s="4" t="s">
        <v>25</v>
      </c>
      <c r="D118" s="4" t="s">
        <v>268</v>
      </c>
      <c r="E118" s="4" t="s">
        <v>269</v>
      </c>
      <c r="F118" s="5">
        <v>44359</v>
      </c>
      <c r="G118" s="5">
        <v>44360</v>
      </c>
      <c r="H118" s="4">
        <v>1</v>
      </c>
      <c r="I118" s="4">
        <v>1</v>
      </c>
      <c r="J118" s="4">
        <v>1</v>
      </c>
      <c r="K118" s="4" t="s">
        <v>28</v>
      </c>
      <c r="L118" s="4">
        <v>43</v>
      </c>
      <c r="M118" s="4">
        <v>43</v>
      </c>
      <c r="N118" s="4" t="s">
        <v>314</v>
      </c>
      <c r="O118" s="4" t="s">
        <v>30</v>
      </c>
      <c r="P118" s="4" t="s">
        <v>31</v>
      </c>
      <c r="Q118" s="4">
        <v>0</v>
      </c>
      <c r="R118" s="7">
        <v>44357</v>
      </c>
      <c r="S118" s="5">
        <v>44361</v>
      </c>
      <c r="T118" s="4" t="s">
        <v>32</v>
      </c>
      <c r="U118" s="4">
        <v>43</v>
      </c>
      <c r="V118" s="4">
        <v>0</v>
      </c>
      <c r="W118" s="4">
        <v>0</v>
      </c>
    </row>
    <row r="119" s="4" customFormat="1" spans="1:24">
      <c r="A119" s="4">
        <v>15546851247</v>
      </c>
      <c r="B119" s="4" t="s">
        <v>24</v>
      </c>
      <c r="C119" s="4" t="s">
        <v>25</v>
      </c>
      <c r="D119" s="4" t="s">
        <v>298</v>
      </c>
      <c r="E119" s="4" t="s">
        <v>299</v>
      </c>
      <c r="F119" s="5">
        <v>44357</v>
      </c>
      <c r="G119" s="5">
        <v>44358</v>
      </c>
      <c r="H119" s="4">
        <v>1</v>
      </c>
      <c r="I119" s="4">
        <v>1</v>
      </c>
      <c r="J119" s="4">
        <v>1</v>
      </c>
      <c r="K119" s="4" t="s">
        <v>28</v>
      </c>
      <c r="L119" s="4">
        <v>138</v>
      </c>
      <c r="M119" s="4">
        <v>138</v>
      </c>
      <c r="N119" s="4" t="s">
        <v>315</v>
      </c>
      <c r="O119" s="4" t="s">
        <v>30</v>
      </c>
      <c r="P119" s="4" t="s">
        <v>31</v>
      </c>
      <c r="Q119" s="4">
        <v>0</v>
      </c>
      <c r="R119" s="7">
        <v>44357</v>
      </c>
      <c r="S119" s="5">
        <v>44361</v>
      </c>
      <c r="T119" s="4" t="s">
        <v>32</v>
      </c>
      <c r="U119" s="4">
        <v>138</v>
      </c>
      <c r="V119" s="4">
        <v>0</v>
      </c>
      <c r="W119" s="4">
        <v>0</v>
      </c>
      <c r="X119" s="4">
        <v>2153178</v>
      </c>
    </row>
    <row r="120" s="4" customFormat="1" spans="1:24">
      <c r="A120" s="4">
        <v>15547039884</v>
      </c>
      <c r="B120" s="4" t="s">
        <v>24</v>
      </c>
      <c r="C120" s="4" t="s">
        <v>25</v>
      </c>
      <c r="D120" s="4" t="s">
        <v>179</v>
      </c>
      <c r="E120" s="4" t="s">
        <v>40</v>
      </c>
      <c r="F120" s="5">
        <v>44359</v>
      </c>
      <c r="G120" s="5">
        <v>44360</v>
      </c>
      <c r="H120" s="4">
        <v>2</v>
      </c>
      <c r="I120" s="4">
        <v>1</v>
      </c>
      <c r="J120" s="4">
        <v>2</v>
      </c>
      <c r="K120" s="4" t="s">
        <v>28</v>
      </c>
      <c r="L120" s="4">
        <v>164</v>
      </c>
      <c r="M120" s="4">
        <v>164</v>
      </c>
      <c r="N120" s="4" t="s">
        <v>316</v>
      </c>
      <c r="O120" s="4" t="s">
        <v>30</v>
      </c>
      <c r="P120" s="4" t="s">
        <v>31</v>
      </c>
      <c r="Q120" s="4">
        <v>0</v>
      </c>
      <c r="R120" s="7">
        <v>44358</v>
      </c>
      <c r="S120" s="5">
        <v>44361</v>
      </c>
      <c r="T120" s="4" t="s">
        <v>32</v>
      </c>
      <c r="U120" s="4">
        <v>164</v>
      </c>
      <c r="V120" s="4">
        <v>0</v>
      </c>
      <c r="W120" s="4">
        <v>0</v>
      </c>
      <c r="X120" s="4">
        <v>2153395</v>
      </c>
    </row>
    <row r="121" s="4" customFormat="1" spans="1:24">
      <c r="A121" s="4">
        <v>15547050361</v>
      </c>
      <c r="B121" s="4" t="s">
        <v>24</v>
      </c>
      <c r="C121" s="4" t="s">
        <v>25</v>
      </c>
      <c r="D121" s="4" t="s">
        <v>80</v>
      </c>
      <c r="E121" s="4" t="s">
        <v>81</v>
      </c>
      <c r="F121" s="5">
        <v>44358</v>
      </c>
      <c r="G121" s="5">
        <v>44359</v>
      </c>
      <c r="H121" s="4">
        <v>1</v>
      </c>
      <c r="I121" s="4">
        <v>1</v>
      </c>
      <c r="J121" s="4">
        <v>1</v>
      </c>
      <c r="K121" s="4" t="s">
        <v>28</v>
      </c>
      <c r="L121" s="4">
        <v>59</v>
      </c>
      <c r="M121" s="4">
        <v>59</v>
      </c>
      <c r="N121" s="4" t="s">
        <v>317</v>
      </c>
      <c r="O121" s="4" t="s">
        <v>30</v>
      </c>
      <c r="P121" s="4" t="s">
        <v>31</v>
      </c>
      <c r="Q121" s="4">
        <v>0</v>
      </c>
      <c r="R121" s="7">
        <v>44358</v>
      </c>
      <c r="S121" s="5">
        <v>44361</v>
      </c>
      <c r="T121" s="4" t="s">
        <v>32</v>
      </c>
      <c r="U121" s="4">
        <v>59</v>
      </c>
      <c r="V121" s="4">
        <v>0</v>
      </c>
      <c r="W121" s="4">
        <v>0</v>
      </c>
      <c r="X121" s="4">
        <v>2153405</v>
      </c>
    </row>
    <row r="122" s="4" customFormat="1" spans="1:23">
      <c r="A122" s="4">
        <v>15547192748</v>
      </c>
      <c r="B122" s="4" t="s">
        <v>24</v>
      </c>
      <c r="C122" s="4" t="s">
        <v>25</v>
      </c>
      <c r="D122" s="4" t="s">
        <v>318</v>
      </c>
      <c r="E122" s="4" t="s">
        <v>123</v>
      </c>
      <c r="F122" s="5">
        <v>44358</v>
      </c>
      <c r="G122" s="5">
        <v>44359</v>
      </c>
      <c r="H122" s="4">
        <v>1</v>
      </c>
      <c r="I122" s="4">
        <v>1</v>
      </c>
      <c r="J122" s="4">
        <v>1</v>
      </c>
      <c r="K122" s="4" t="s">
        <v>28</v>
      </c>
      <c r="L122" s="4">
        <v>76</v>
      </c>
      <c r="M122" s="4">
        <v>76</v>
      </c>
      <c r="N122" s="4" t="s">
        <v>319</v>
      </c>
      <c r="O122" s="4" t="s">
        <v>30</v>
      </c>
      <c r="P122" s="4" t="s">
        <v>31</v>
      </c>
      <c r="Q122" s="4">
        <v>0</v>
      </c>
      <c r="R122" s="7">
        <v>44358</v>
      </c>
      <c r="S122" s="5">
        <v>44361</v>
      </c>
      <c r="T122" s="4" t="s">
        <v>32</v>
      </c>
      <c r="U122" s="4">
        <v>76</v>
      </c>
      <c r="V122" s="4">
        <v>0</v>
      </c>
      <c r="W122" s="4">
        <v>0</v>
      </c>
    </row>
    <row r="123" s="4" customFormat="1" spans="1:24">
      <c r="A123" s="4">
        <v>15544360272</v>
      </c>
      <c r="B123" s="4" t="s">
        <v>24</v>
      </c>
      <c r="C123" s="4" t="s">
        <v>320</v>
      </c>
      <c r="D123" s="4" t="s">
        <v>279</v>
      </c>
      <c r="E123" s="4" t="s">
        <v>280</v>
      </c>
      <c r="F123" s="5">
        <v>44357</v>
      </c>
      <c r="G123" s="5">
        <v>44358</v>
      </c>
      <c r="H123" s="4">
        <v>1</v>
      </c>
      <c r="I123" s="4">
        <v>1</v>
      </c>
      <c r="J123" s="4">
        <v>1</v>
      </c>
      <c r="K123" s="4" t="s">
        <v>28</v>
      </c>
      <c r="L123" s="4">
        <v>-36</v>
      </c>
      <c r="M123" s="4">
        <v>-36</v>
      </c>
      <c r="N123" s="4" t="s">
        <v>281</v>
      </c>
      <c r="O123" s="4" t="s">
        <v>30</v>
      </c>
      <c r="P123" s="4" t="s">
        <v>31</v>
      </c>
      <c r="Q123" s="4">
        <v>0</v>
      </c>
      <c r="R123" s="7">
        <v>44356</v>
      </c>
      <c r="S123" s="5">
        <v>44361</v>
      </c>
      <c r="T123" s="4" t="s">
        <v>32</v>
      </c>
      <c r="U123" s="4">
        <v>-36</v>
      </c>
      <c r="V123" s="4">
        <v>0</v>
      </c>
      <c r="W123" s="4">
        <v>0</v>
      </c>
      <c r="X123" s="4">
        <v>2150870</v>
      </c>
    </row>
    <row r="124" s="4" customFormat="1" spans="1:24">
      <c r="A124" s="4">
        <v>15547428840</v>
      </c>
      <c r="B124" s="4" t="s">
        <v>24</v>
      </c>
      <c r="C124" s="4" t="s">
        <v>25</v>
      </c>
      <c r="D124" s="4" t="s">
        <v>321</v>
      </c>
      <c r="E124" s="4" t="s">
        <v>214</v>
      </c>
      <c r="F124" s="5">
        <v>44359</v>
      </c>
      <c r="G124" s="5">
        <v>44360</v>
      </c>
      <c r="H124" s="4">
        <v>1</v>
      </c>
      <c r="I124" s="4">
        <v>1</v>
      </c>
      <c r="J124" s="4">
        <v>1</v>
      </c>
      <c r="K124" s="4" t="s">
        <v>28</v>
      </c>
      <c r="L124" s="4">
        <v>17</v>
      </c>
      <c r="M124" s="4">
        <v>17</v>
      </c>
      <c r="N124" s="4" t="s">
        <v>322</v>
      </c>
      <c r="O124" s="4" t="s">
        <v>30</v>
      </c>
      <c r="P124" s="4" t="s">
        <v>31</v>
      </c>
      <c r="Q124" s="4">
        <v>0</v>
      </c>
      <c r="R124" s="7">
        <v>44358</v>
      </c>
      <c r="S124" s="5">
        <v>44361</v>
      </c>
      <c r="T124" s="4" t="s">
        <v>32</v>
      </c>
      <c r="U124" s="4">
        <v>17</v>
      </c>
      <c r="V124" s="4">
        <v>0</v>
      </c>
      <c r="W124" s="4">
        <v>0</v>
      </c>
      <c r="X124" s="4">
        <v>2153841</v>
      </c>
    </row>
    <row r="125" s="4" customFormat="1" spans="1:24">
      <c r="A125" s="4">
        <v>15547584580</v>
      </c>
      <c r="B125" s="4" t="s">
        <v>24</v>
      </c>
      <c r="C125" s="4" t="s">
        <v>25</v>
      </c>
      <c r="D125" s="4" t="s">
        <v>323</v>
      </c>
      <c r="E125" s="4" t="s">
        <v>324</v>
      </c>
      <c r="F125" s="5">
        <v>44359</v>
      </c>
      <c r="G125" s="5">
        <v>44360</v>
      </c>
      <c r="H125" s="4">
        <v>1</v>
      </c>
      <c r="I125" s="4">
        <v>1</v>
      </c>
      <c r="J125" s="4">
        <v>1</v>
      </c>
      <c r="K125" s="4" t="s">
        <v>28</v>
      </c>
      <c r="L125" s="4">
        <v>164</v>
      </c>
      <c r="M125" s="4">
        <v>164</v>
      </c>
      <c r="N125" s="4" t="s">
        <v>325</v>
      </c>
      <c r="O125" s="4" t="s">
        <v>30</v>
      </c>
      <c r="P125" s="4" t="s">
        <v>31</v>
      </c>
      <c r="Q125" s="4">
        <v>0</v>
      </c>
      <c r="R125" s="7">
        <v>44358</v>
      </c>
      <c r="S125" s="5">
        <v>44361</v>
      </c>
      <c r="T125" s="4" t="s">
        <v>32</v>
      </c>
      <c r="U125" s="4">
        <v>164</v>
      </c>
      <c r="V125" s="4">
        <v>0</v>
      </c>
      <c r="W125" s="4">
        <v>0</v>
      </c>
      <c r="X125" s="4">
        <v>2153971</v>
      </c>
    </row>
    <row r="126" s="4" customFormat="1" spans="1:24">
      <c r="A126" s="4">
        <v>15547743966</v>
      </c>
      <c r="B126" s="4" t="s">
        <v>24</v>
      </c>
      <c r="C126" s="4" t="s">
        <v>25</v>
      </c>
      <c r="D126" s="4" t="s">
        <v>326</v>
      </c>
      <c r="E126" s="4" t="s">
        <v>187</v>
      </c>
      <c r="F126" s="5">
        <v>44358</v>
      </c>
      <c r="G126" s="5">
        <v>44359</v>
      </c>
      <c r="H126" s="4">
        <v>1</v>
      </c>
      <c r="I126" s="4">
        <v>1</v>
      </c>
      <c r="J126" s="4">
        <v>1</v>
      </c>
      <c r="K126" s="4" t="s">
        <v>28</v>
      </c>
      <c r="L126" s="4">
        <v>44</v>
      </c>
      <c r="M126" s="4">
        <v>44</v>
      </c>
      <c r="N126" s="4" t="s">
        <v>327</v>
      </c>
      <c r="O126" s="4" t="s">
        <v>30</v>
      </c>
      <c r="P126" s="4" t="s">
        <v>31</v>
      </c>
      <c r="Q126" s="4">
        <v>0</v>
      </c>
      <c r="R126" s="7">
        <v>44358</v>
      </c>
      <c r="S126" s="5">
        <v>44361</v>
      </c>
      <c r="T126" s="4" t="s">
        <v>32</v>
      </c>
      <c r="U126" s="4">
        <v>44</v>
      </c>
      <c r="V126" s="4">
        <v>0</v>
      </c>
      <c r="W126" s="4">
        <v>0</v>
      </c>
      <c r="X126" s="4">
        <v>2154100</v>
      </c>
    </row>
    <row r="127" s="4" customFormat="1" spans="1:24">
      <c r="A127" s="4">
        <v>15547788505</v>
      </c>
      <c r="B127" s="4" t="s">
        <v>24</v>
      </c>
      <c r="C127" s="4" t="s">
        <v>25</v>
      </c>
      <c r="D127" s="4" t="s">
        <v>328</v>
      </c>
      <c r="E127" s="4" t="s">
        <v>329</v>
      </c>
      <c r="F127" s="5">
        <v>44358</v>
      </c>
      <c r="G127" s="5">
        <v>44359</v>
      </c>
      <c r="H127" s="4">
        <v>1</v>
      </c>
      <c r="I127" s="4">
        <v>1</v>
      </c>
      <c r="J127" s="4">
        <v>1</v>
      </c>
      <c r="K127" s="4" t="s">
        <v>28</v>
      </c>
      <c r="L127" s="4">
        <v>37</v>
      </c>
      <c r="M127" s="4">
        <v>37</v>
      </c>
      <c r="N127" s="4" t="s">
        <v>330</v>
      </c>
      <c r="O127" s="4" t="s">
        <v>30</v>
      </c>
      <c r="P127" s="4" t="s">
        <v>31</v>
      </c>
      <c r="Q127" s="4">
        <v>0</v>
      </c>
      <c r="R127" s="7">
        <v>44358</v>
      </c>
      <c r="S127" s="5">
        <v>44361</v>
      </c>
      <c r="T127" s="4" t="s">
        <v>32</v>
      </c>
      <c r="U127" s="4">
        <v>37</v>
      </c>
      <c r="V127" s="4">
        <v>0</v>
      </c>
      <c r="W127" s="4">
        <v>0</v>
      </c>
      <c r="X127" s="4">
        <v>2154133</v>
      </c>
    </row>
    <row r="128" s="4" customFormat="1" spans="1:24">
      <c r="A128" s="4">
        <v>15547973733</v>
      </c>
      <c r="B128" s="4" t="s">
        <v>24</v>
      </c>
      <c r="C128" s="4" t="s">
        <v>25</v>
      </c>
      <c r="D128" s="4" t="s">
        <v>331</v>
      </c>
      <c r="E128" s="4" t="s">
        <v>67</v>
      </c>
      <c r="F128" s="5">
        <v>44359</v>
      </c>
      <c r="G128" s="5">
        <v>44360</v>
      </c>
      <c r="H128" s="4">
        <v>1</v>
      </c>
      <c r="I128" s="4">
        <v>1</v>
      </c>
      <c r="J128" s="4">
        <v>1</v>
      </c>
      <c r="K128" s="4" t="s">
        <v>28</v>
      </c>
      <c r="L128" s="4">
        <v>117</v>
      </c>
      <c r="M128" s="4">
        <v>117</v>
      </c>
      <c r="N128" s="4" t="s">
        <v>332</v>
      </c>
      <c r="O128" s="4" t="s">
        <v>30</v>
      </c>
      <c r="P128" s="4" t="s">
        <v>31</v>
      </c>
      <c r="Q128" s="4">
        <v>0</v>
      </c>
      <c r="R128" s="7">
        <v>44358</v>
      </c>
      <c r="S128" s="5">
        <v>44361</v>
      </c>
      <c r="T128" s="4" t="s">
        <v>32</v>
      </c>
      <c r="U128" s="4">
        <v>117</v>
      </c>
      <c r="V128" s="4">
        <v>0</v>
      </c>
      <c r="W128" s="4">
        <v>0</v>
      </c>
      <c r="X128" s="4">
        <v>2154319</v>
      </c>
    </row>
    <row r="129" s="4" customFormat="1" spans="1:24">
      <c r="A129" s="4">
        <v>15547999855</v>
      </c>
      <c r="B129" s="4" t="s">
        <v>24</v>
      </c>
      <c r="C129" s="4" t="s">
        <v>25</v>
      </c>
      <c r="D129" s="4" t="s">
        <v>243</v>
      </c>
      <c r="E129" s="4" t="s">
        <v>244</v>
      </c>
      <c r="F129" s="5">
        <v>44359</v>
      </c>
      <c r="G129" s="5">
        <v>44360</v>
      </c>
      <c r="H129" s="4">
        <v>1</v>
      </c>
      <c r="I129" s="4">
        <v>1</v>
      </c>
      <c r="J129" s="4">
        <v>1</v>
      </c>
      <c r="K129" s="4" t="s">
        <v>28</v>
      </c>
      <c r="L129" s="4">
        <v>72</v>
      </c>
      <c r="M129" s="4">
        <v>72</v>
      </c>
      <c r="N129" s="4" t="s">
        <v>333</v>
      </c>
      <c r="O129" s="4" t="s">
        <v>30</v>
      </c>
      <c r="P129" s="4" t="s">
        <v>31</v>
      </c>
      <c r="Q129" s="4">
        <v>0</v>
      </c>
      <c r="R129" s="7">
        <v>44358</v>
      </c>
      <c r="S129" s="5">
        <v>44361</v>
      </c>
      <c r="T129" s="4" t="s">
        <v>32</v>
      </c>
      <c r="U129" s="4">
        <v>72</v>
      </c>
      <c r="V129" s="4">
        <v>0</v>
      </c>
      <c r="W129" s="4">
        <v>0</v>
      </c>
      <c r="X129" s="4">
        <v>2154343</v>
      </c>
    </row>
    <row r="130" s="4" customFormat="1" spans="1:24">
      <c r="A130" s="4">
        <v>15548020185</v>
      </c>
      <c r="B130" s="4" t="s">
        <v>24</v>
      </c>
      <c r="C130" s="4" t="s">
        <v>25</v>
      </c>
      <c r="D130" s="4" t="s">
        <v>255</v>
      </c>
      <c r="E130" s="4" t="s">
        <v>261</v>
      </c>
      <c r="F130" s="5">
        <v>44358</v>
      </c>
      <c r="G130" s="5">
        <v>44360</v>
      </c>
      <c r="H130" s="4">
        <v>1</v>
      </c>
      <c r="I130" s="4">
        <v>2</v>
      </c>
      <c r="J130" s="4">
        <v>2</v>
      </c>
      <c r="K130" s="4" t="s">
        <v>28</v>
      </c>
      <c r="L130" s="4">
        <v>400</v>
      </c>
      <c r="M130" s="4">
        <v>400</v>
      </c>
      <c r="N130" s="4" t="s">
        <v>334</v>
      </c>
      <c r="O130" s="4" t="s">
        <v>30</v>
      </c>
      <c r="P130" s="4" t="s">
        <v>31</v>
      </c>
      <c r="Q130" s="4">
        <v>0</v>
      </c>
      <c r="R130" s="7">
        <v>44358</v>
      </c>
      <c r="S130" s="5">
        <v>44361</v>
      </c>
      <c r="T130" s="4" t="s">
        <v>32</v>
      </c>
      <c r="U130" s="4">
        <v>400</v>
      </c>
      <c r="V130" s="4">
        <v>0</v>
      </c>
      <c r="W130" s="4">
        <v>0</v>
      </c>
      <c r="X130" s="4">
        <v>2154357</v>
      </c>
    </row>
    <row r="131" s="4" customFormat="1" spans="1:24">
      <c r="A131" s="4">
        <v>15548020185</v>
      </c>
      <c r="B131" s="4" t="s">
        <v>24</v>
      </c>
      <c r="C131" s="4" t="s">
        <v>45</v>
      </c>
      <c r="D131" s="4" t="s">
        <v>255</v>
      </c>
      <c r="E131" s="4" t="s">
        <v>261</v>
      </c>
      <c r="F131" s="5">
        <v>44358</v>
      </c>
      <c r="G131" s="5">
        <v>44360</v>
      </c>
      <c r="H131" s="4">
        <v>1</v>
      </c>
      <c r="I131" s="4">
        <v>2</v>
      </c>
      <c r="J131" s="4">
        <v>2</v>
      </c>
      <c r="K131" s="4" t="s">
        <v>28</v>
      </c>
      <c r="L131" s="4">
        <v>-400</v>
      </c>
      <c r="M131" s="4">
        <v>-400</v>
      </c>
      <c r="N131" s="4" t="s">
        <v>334</v>
      </c>
      <c r="O131" s="4" t="s">
        <v>30</v>
      </c>
      <c r="P131" s="4" t="s">
        <v>31</v>
      </c>
      <c r="Q131" s="4">
        <v>0</v>
      </c>
      <c r="R131" s="7">
        <v>44358</v>
      </c>
      <c r="S131" s="5">
        <v>44361</v>
      </c>
      <c r="T131" s="4" t="s">
        <v>32</v>
      </c>
      <c r="U131" s="4">
        <v>-400</v>
      </c>
      <c r="V131" s="4">
        <v>0</v>
      </c>
      <c r="W131" s="4">
        <v>0</v>
      </c>
      <c r="X131" s="4">
        <v>2154357</v>
      </c>
    </row>
    <row r="132" s="4" customFormat="1" spans="1:24">
      <c r="A132" s="4">
        <v>15548085078</v>
      </c>
      <c r="B132" s="4" t="s">
        <v>24</v>
      </c>
      <c r="C132" s="4" t="s">
        <v>25</v>
      </c>
      <c r="D132" s="4" t="s">
        <v>335</v>
      </c>
      <c r="E132" s="4" t="s">
        <v>132</v>
      </c>
      <c r="F132" s="5">
        <v>44359</v>
      </c>
      <c r="G132" s="5">
        <v>44360</v>
      </c>
      <c r="H132" s="4">
        <v>1</v>
      </c>
      <c r="I132" s="4">
        <v>1</v>
      </c>
      <c r="J132" s="4">
        <v>1</v>
      </c>
      <c r="K132" s="4" t="s">
        <v>28</v>
      </c>
      <c r="L132" s="4">
        <v>41</v>
      </c>
      <c r="M132" s="4">
        <v>41</v>
      </c>
      <c r="N132" s="4" t="s">
        <v>336</v>
      </c>
      <c r="O132" s="4" t="s">
        <v>30</v>
      </c>
      <c r="P132" s="4" t="s">
        <v>31</v>
      </c>
      <c r="Q132" s="4">
        <v>0</v>
      </c>
      <c r="R132" s="7">
        <v>44358</v>
      </c>
      <c r="S132" s="5">
        <v>44361</v>
      </c>
      <c r="T132" s="4" t="s">
        <v>32</v>
      </c>
      <c r="U132" s="4">
        <v>41</v>
      </c>
      <c r="V132" s="4">
        <v>0</v>
      </c>
      <c r="W132" s="4">
        <v>0</v>
      </c>
      <c r="X132" s="4">
        <v>2154430</v>
      </c>
    </row>
    <row r="133" s="4" customFormat="1" spans="1:24">
      <c r="A133" s="4">
        <v>15548078946</v>
      </c>
      <c r="B133" s="4" t="s">
        <v>24</v>
      </c>
      <c r="C133" s="4" t="s">
        <v>25</v>
      </c>
      <c r="D133" s="4" t="s">
        <v>337</v>
      </c>
      <c r="E133" s="4" t="s">
        <v>54</v>
      </c>
      <c r="F133" s="5">
        <v>44359</v>
      </c>
      <c r="G133" s="5">
        <v>44360</v>
      </c>
      <c r="H133" s="4">
        <v>1</v>
      </c>
      <c r="I133" s="4">
        <v>1</v>
      </c>
      <c r="J133" s="4">
        <v>1</v>
      </c>
      <c r="K133" s="4" t="s">
        <v>28</v>
      </c>
      <c r="L133" s="4">
        <v>33</v>
      </c>
      <c r="M133" s="4">
        <v>33</v>
      </c>
      <c r="N133" s="4" t="s">
        <v>338</v>
      </c>
      <c r="O133" s="4" t="s">
        <v>30</v>
      </c>
      <c r="P133" s="4" t="s">
        <v>31</v>
      </c>
      <c r="Q133" s="4">
        <v>0</v>
      </c>
      <c r="R133" s="7">
        <v>44358</v>
      </c>
      <c r="S133" s="5">
        <v>44361</v>
      </c>
      <c r="T133" s="4" t="s">
        <v>32</v>
      </c>
      <c r="U133" s="4">
        <v>33</v>
      </c>
      <c r="V133" s="4">
        <v>0</v>
      </c>
      <c r="W133" s="4">
        <v>0</v>
      </c>
      <c r="X133" s="4">
        <v>2154446</v>
      </c>
    </row>
    <row r="134" s="4" customFormat="1" spans="1:24">
      <c r="A134" s="4">
        <v>15548255245</v>
      </c>
      <c r="B134" s="4" t="s">
        <v>24</v>
      </c>
      <c r="C134" s="4" t="s">
        <v>25</v>
      </c>
      <c r="D134" s="4" t="s">
        <v>339</v>
      </c>
      <c r="E134" s="4" t="s">
        <v>340</v>
      </c>
      <c r="F134" s="5">
        <v>44359</v>
      </c>
      <c r="G134" s="5">
        <v>44360</v>
      </c>
      <c r="H134" s="4">
        <v>1</v>
      </c>
      <c r="I134" s="4">
        <v>1</v>
      </c>
      <c r="J134" s="4">
        <v>1</v>
      </c>
      <c r="K134" s="4" t="s">
        <v>28</v>
      </c>
      <c r="L134" s="4">
        <v>35</v>
      </c>
      <c r="M134" s="4">
        <v>35</v>
      </c>
      <c r="N134" s="4" t="s">
        <v>341</v>
      </c>
      <c r="O134" s="4" t="s">
        <v>30</v>
      </c>
      <c r="P134" s="4" t="s">
        <v>31</v>
      </c>
      <c r="Q134" s="4">
        <v>0</v>
      </c>
      <c r="R134" s="7">
        <v>44359</v>
      </c>
      <c r="S134" s="5">
        <v>44361</v>
      </c>
      <c r="T134" s="4" t="s">
        <v>32</v>
      </c>
      <c r="U134" s="4">
        <v>35</v>
      </c>
      <c r="V134" s="4">
        <v>0</v>
      </c>
      <c r="W134" s="4">
        <v>0</v>
      </c>
      <c r="X134" s="4">
        <v>2154585</v>
      </c>
    </row>
    <row r="135" s="4" customFormat="1" spans="1:24">
      <c r="A135" s="4">
        <v>15548350908</v>
      </c>
      <c r="B135" s="4" t="s">
        <v>24</v>
      </c>
      <c r="C135" s="4" t="s">
        <v>25</v>
      </c>
      <c r="D135" s="4" t="s">
        <v>342</v>
      </c>
      <c r="E135" s="4" t="s">
        <v>343</v>
      </c>
      <c r="F135" s="5">
        <v>44359</v>
      </c>
      <c r="G135" s="5">
        <v>44360</v>
      </c>
      <c r="H135" s="4">
        <v>1</v>
      </c>
      <c r="I135" s="4">
        <v>1</v>
      </c>
      <c r="J135" s="4">
        <v>1</v>
      </c>
      <c r="K135" s="4" t="s">
        <v>28</v>
      </c>
      <c r="L135" s="4">
        <v>66</v>
      </c>
      <c r="M135" s="4">
        <v>66</v>
      </c>
      <c r="N135" s="4" t="s">
        <v>344</v>
      </c>
      <c r="O135" s="4" t="s">
        <v>30</v>
      </c>
      <c r="P135" s="4" t="s">
        <v>31</v>
      </c>
      <c r="Q135" s="4">
        <v>0</v>
      </c>
      <c r="R135" s="7">
        <v>44359</v>
      </c>
      <c r="S135" s="5">
        <v>44361</v>
      </c>
      <c r="T135" s="4" t="s">
        <v>32</v>
      </c>
      <c r="U135" s="4">
        <v>66</v>
      </c>
      <c r="V135" s="4">
        <v>0</v>
      </c>
      <c r="W135" s="4">
        <v>0</v>
      </c>
      <c r="X135" s="4">
        <v>2154655</v>
      </c>
    </row>
    <row r="136" s="4" customFormat="1" spans="1:24">
      <c r="A136" s="4">
        <v>15548360239</v>
      </c>
      <c r="B136" s="4" t="s">
        <v>24</v>
      </c>
      <c r="C136" s="4" t="s">
        <v>25</v>
      </c>
      <c r="D136" s="4" t="s">
        <v>345</v>
      </c>
      <c r="E136" s="4" t="s">
        <v>132</v>
      </c>
      <c r="F136" s="5">
        <v>44359</v>
      </c>
      <c r="G136" s="5">
        <v>44360</v>
      </c>
      <c r="H136" s="4">
        <v>1</v>
      </c>
      <c r="I136" s="4">
        <v>1</v>
      </c>
      <c r="J136" s="4">
        <v>1</v>
      </c>
      <c r="K136" s="4" t="s">
        <v>28</v>
      </c>
      <c r="L136" s="4">
        <v>310</v>
      </c>
      <c r="M136" s="4">
        <v>310</v>
      </c>
      <c r="N136" s="4" t="s">
        <v>346</v>
      </c>
      <c r="O136" s="4" t="s">
        <v>30</v>
      </c>
      <c r="P136" s="4" t="s">
        <v>31</v>
      </c>
      <c r="Q136" s="4">
        <v>0</v>
      </c>
      <c r="R136" s="7">
        <v>44359</v>
      </c>
      <c r="S136" s="5">
        <v>44361</v>
      </c>
      <c r="T136" s="4" t="s">
        <v>32</v>
      </c>
      <c r="U136" s="4">
        <v>310</v>
      </c>
      <c r="V136" s="4">
        <v>0</v>
      </c>
      <c r="W136" s="4">
        <v>0</v>
      </c>
      <c r="X136" s="4">
        <v>2154665</v>
      </c>
    </row>
    <row r="137" s="4" customFormat="1" spans="1:24">
      <c r="A137" s="4">
        <v>15548362785</v>
      </c>
      <c r="B137" s="4" t="s">
        <v>24</v>
      </c>
      <c r="C137" s="4" t="s">
        <v>25</v>
      </c>
      <c r="D137" s="4" t="s">
        <v>243</v>
      </c>
      <c r="E137" s="4" t="s">
        <v>244</v>
      </c>
      <c r="F137" s="5">
        <v>44359</v>
      </c>
      <c r="G137" s="5">
        <v>44360</v>
      </c>
      <c r="H137" s="4">
        <v>1</v>
      </c>
      <c r="I137" s="4">
        <v>1</v>
      </c>
      <c r="J137" s="4">
        <v>1</v>
      </c>
      <c r="K137" s="4" t="s">
        <v>28</v>
      </c>
      <c r="L137" s="4">
        <v>72</v>
      </c>
      <c r="M137" s="4">
        <v>72</v>
      </c>
      <c r="N137" s="4" t="s">
        <v>347</v>
      </c>
      <c r="O137" s="4" t="s">
        <v>30</v>
      </c>
      <c r="P137" s="4" t="s">
        <v>31</v>
      </c>
      <c r="Q137" s="4">
        <v>0</v>
      </c>
      <c r="R137" s="7">
        <v>44359</v>
      </c>
      <c r="S137" s="5">
        <v>44361</v>
      </c>
      <c r="T137" s="4" t="s">
        <v>32</v>
      </c>
      <c r="U137" s="4">
        <v>72</v>
      </c>
      <c r="V137" s="4">
        <v>0</v>
      </c>
      <c r="W137" s="4">
        <v>0</v>
      </c>
      <c r="X137" s="4">
        <v>2154670</v>
      </c>
    </row>
    <row r="138" s="4" customFormat="1" spans="1:24">
      <c r="A138" s="4">
        <v>15548516407</v>
      </c>
      <c r="B138" s="4" t="s">
        <v>24</v>
      </c>
      <c r="C138" s="4" t="s">
        <v>25</v>
      </c>
      <c r="D138" s="4" t="s">
        <v>348</v>
      </c>
      <c r="E138" s="4" t="s">
        <v>349</v>
      </c>
      <c r="F138" s="5">
        <v>44359</v>
      </c>
      <c r="G138" s="5">
        <v>44360</v>
      </c>
      <c r="H138" s="4">
        <v>1</v>
      </c>
      <c r="I138" s="4">
        <v>1</v>
      </c>
      <c r="J138" s="4">
        <v>1</v>
      </c>
      <c r="K138" s="4" t="s">
        <v>28</v>
      </c>
      <c r="L138" s="4">
        <v>67</v>
      </c>
      <c r="M138" s="4">
        <v>67</v>
      </c>
      <c r="N138" s="4" t="s">
        <v>350</v>
      </c>
      <c r="O138" s="4" t="s">
        <v>30</v>
      </c>
      <c r="P138" s="4" t="s">
        <v>31</v>
      </c>
      <c r="Q138" s="4">
        <v>0</v>
      </c>
      <c r="R138" s="7">
        <v>44359</v>
      </c>
      <c r="S138" s="5">
        <v>44361</v>
      </c>
      <c r="T138" s="4" t="s">
        <v>32</v>
      </c>
      <c r="U138" s="4">
        <v>67</v>
      </c>
      <c r="V138" s="4">
        <v>0</v>
      </c>
      <c r="W138" s="4">
        <v>0</v>
      </c>
      <c r="X138" s="4">
        <v>2154832</v>
      </c>
    </row>
    <row r="139" s="4" customFormat="1" spans="1:24">
      <c r="A139" s="4">
        <v>15548933518</v>
      </c>
      <c r="B139" s="4" t="s">
        <v>24</v>
      </c>
      <c r="C139" s="4" t="s">
        <v>25</v>
      </c>
      <c r="D139" s="4" t="s">
        <v>351</v>
      </c>
      <c r="E139" s="4" t="s">
        <v>352</v>
      </c>
      <c r="F139" s="5">
        <v>44359</v>
      </c>
      <c r="G139" s="5">
        <v>44360</v>
      </c>
      <c r="H139" s="4">
        <v>2</v>
      </c>
      <c r="I139" s="4">
        <v>1</v>
      </c>
      <c r="J139" s="4">
        <v>2</v>
      </c>
      <c r="K139" s="4" t="s">
        <v>28</v>
      </c>
      <c r="L139" s="4">
        <v>212</v>
      </c>
      <c r="M139" s="4">
        <v>212</v>
      </c>
      <c r="N139" s="4" t="s">
        <v>353</v>
      </c>
      <c r="O139" s="4" t="s">
        <v>30</v>
      </c>
      <c r="P139" s="4" t="s">
        <v>31</v>
      </c>
      <c r="Q139" s="4">
        <v>0</v>
      </c>
      <c r="R139" s="7">
        <v>44359</v>
      </c>
      <c r="S139" s="5">
        <v>44361</v>
      </c>
      <c r="T139" s="4" t="s">
        <v>32</v>
      </c>
      <c r="U139" s="4">
        <v>212</v>
      </c>
      <c r="V139" s="4">
        <v>0</v>
      </c>
      <c r="W139" s="4">
        <v>0</v>
      </c>
      <c r="X139" s="4">
        <v>2155226</v>
      </c>
    </row>
    <row r="140" s="4" customFormat="1" spans="1:24">
      <c r="A140" s="4">
        <v>15549025471</v>
      </c>
      <c r="B140" s="4" t="s">
        <v>24</v>
      </c>
      <c r="C140" s="4" t="s">
        <v>25</v>
      </c>
      <c r="D140" s="4" t="s">
        <v>354</v>
      </c>
      <c r="E140" s="4" t="s">
        <v>355</v>
      </c>
      <c r="F140" s="5">
        <v>44359</v>
      </c>
      <c r="G140" s="5">
        <v>44360</v>
      </c>
      <c r="H140" s="4">
        <v>1</v>
      </c>
      <c r="I140" s="4">
        <v>1</v>
      </c>
      <c r="J140" s="4">
        <v>1</v>
      </c>
      <c r="K140" s="4" t="s">
        <v>28</v>
      </c>
      <c r="L140" s="4">
        <v>51</v>
      </c>
      <c r="M140" s="4">
        <v>51</v>
      </c>
      <c r="N140" s="4" t="s">
        <v>356</v>
      </c>
      <c r="O140" s="4" t="s">
        <v>30</v>
      </c>
      <c r="P140" s="4" t="s">
        <v>31</v>
      </c>
      <c r="Q140" s="4">
        <v>0</v>
      </c>
      <c r="R140" s="7">
        <v>44359</v>
      </c>
      <c r="S140" s="5">
        <v>44361</v>
      </c>
      <c r="T140" s="4" t="s">
        <v>32</v>
      </c>
      <c r="U140" s="4">
        <v>51</v>
      </c>
      <c r="V140" s="4">
        <v>0</v>
      </c>
      <c r="W140" s="4">
        <v>0</v>
      </c>
      <c r="X140" s="4">
        <v>2155289</v>
      </c>
    </row>
    <row r="141" s="4" customFormat="1" spans="1:24">
      <c r="A141" s="4">
        <v>15549047905</v>
      </c>
      <c r="B141" s="4" t="s">
        <v>24</v>
      </c>
      <c r="C141" s="4" t="s">
        <v>25</v>
      </c>
      <c r="D141" s="4" t="s">
        <v>165</v>
      </c>
      <c r="E141" s="4" t="s">
        <v>166</v>
      </c>
      <c r="F141" s="5">
        <v>44359</v>
      </c>
      <c r="G141" s="5">
        <v>44360</v>
      </c>
      <c r="H141" s="4">
        <v>1</v>
      </c>
      <c r="I141" s="4">
        <v>1</v>
      </c>
      <c r="J141" s="4">
        <v>1</v>
      </c>
      <c r="K141" s="4" t="s">
        <v>28</v>
      </c>
      <c r="L141" s="4">
        <v>45</v>
      </c>
      <c r="M141" s="4">
        <v>45</v>
      </c>
      <c r="N141" s="4" t="s">
        <v>357</v>
      </c>
      <c r="O141" s="4" t="s">
        <v>30</v>
      </c>
      <c r="P141" s="4" t="s">
        <v>31</v>
      </c>
      <c r="Q141" s="4">
        <v>0</v>
      </c>
      <c r="R141" s="7">
        <v>44359</v>
      </c>
      <c r="S141" s="5">
        <v>44361</v>
      </c>
      <c r="T141" s="4" t="s">
        <v>32</v>
      </c>
      <c r="U141" s="4">
        <v>45</v>
      </c>
      <c r="V141" s="4">
        <v>0</v>
      </c>
      <c r="W141" s="4">
        <v>0</v>
      </c>
      <c r="X141" s="4">
        <v>2155304</v>
      </c>
    </row>
    <row r="142" s="4" customFormat="1" spans="1:24">
      <c r="A142" s="4">
        <v>15549067491</v>
      </c>
      <c r="B142" s="4" t="s">
        <v>24</v>
      </c>
      <c r="C142" s="4" t="s">
        <v>25</v>
      </c>
      <c r="D142" s="4" t="s">
        <v>358</v>
      </c>
      <c r="E142" s="4" t="s">
        <v>359</v>
      </c>
      <c r="F142" s="5">
        <v>44359</v>
      </c>
      <c r="G142" s="5">
        <v>44360</v>
      </c>
      <c r="H142" s="4">
        <v>1</v>
      </c>
      <c r="I142" s="4">
        <v>1</v>
      </c>
      <c r="J142" s="4">
        <v>1</v>
      </c>
      <c r="K142" s="4" t="s">
        <v>28</v>
      </c>
      <c r="L142" s="4">
        <v>63</v>
      </c>
      <c r="M142" s="4">
        <v>63</v>
      </c>
      <c r="N142" s="4" t="s">
        <v>360</v>
      </c>
      <c r="O142" s="4" t="s">
        <v>30</v>
      </c>
      <c r="P142" s="4" t="s">
        <v>31</v>
      </c>
      <c r="Q142" s="4">
        <v>0</v>
      </c>
      <c r="R142" s="7">
        <v>44359</v>
      </c>
      <c r="S142" s="5">
        <v>44361</v>
      </c>
      <c r="T142" s="4" t="s">
        <v>32</v>
      </c>
      <c r="U142" s="4">
        <v>63</v>
      </c>
      <c r="V142" s="4">
        <v>0</v>
      </c>
      <c r="W142" s="4">
        <v>0</v>
      </c>
      <c r="X142" s="4">
        <v>2155330</v>
      </c>
    </row>
    <row r="143" s="4" customFormat="1" spans="1:24">
      <c r="A143" s="4">
        <v>15549181228</v>
      </c>
      <c r="B143" s="4" t="s">
        <v>24</v>
      </c>
      <c r="C143" s="4" t="s">
        <v>25</v>
      </c>
      <c r="D143" s="4" t="s">
        <v>361</v>
      </c>
      <c r="E143" s="4" t="s">
        <v>244</v>
      </c>
      <c r="F143" s="5">
        <v>44359</v>
      </c>
      <c r="G143" s="5">
        <v>44360</v>
      </c>
      <c r="H143" s="4">
        <v>1</v>
      </c>
      <c r="I143" s="4">
        <v>1</v>
      </c>
      <c r="J143" s="4">
        <v>1</v>
      </c>
      <c r="K143" s="4" t="s">
        <v>28</v>
      </c>
      <c r="L143" s="4">
        <v>48</v>
      </c>
      <c r="M143" s="4">
        <v>48</v>
      </c>
      <c r="N143" s="4" t="s">
        <v>362</v>
      </c>
      <c r="O143" s="4" t="s">
        <v>30</v>
      </c>
      <c r="P143" s="4" t="s">
        <v>31</v>
      </c>
      <c r="Q143" s="4">
        <v>0</v>
      </c>
      <c r="R143" s="7">
        <v>44359</v>
      </c>
      <c r="S143" s="5">
        <v>44361</v>
      </c>
      <c r="T143" s="4" t="s">
        <v>32</v>
      </c>
      <c r="U143" s="4">
        <v>48</v>
      </c>
      <c r="V143" s="4">
        <v>0</v>
      </c>
      <c r="W143" s="4">
        <v>0</v>
      </c>
      <c r="X143" s="4">
        <v>2155396</v>
      </c>
    </row>
    <row r="144" s="4" customFormat="1" spans="1:24">
      <c r="A144" s="4">
        <v>14673825623</v>
      </c>
      <c r="B144" s="4" t="s">
        <v>24</v>
      </c>
      <c r="C144" s="4" t="s">
        <v>320</v>
      </c>
      <c r="D144" s="4" t="s">
        <v>363</v>
      </c>
      <c r="E144" s="4" t="s">
        <v>151</v>
      </c>
      <c r="F144" s="5">
        <v>44277</v>
      </c>
      <c r="G144" s="5">
        <v>44279</v>
      </c>
      <c r="H144" s="4">
        <v>1</v>
      </c>
      <c r="I144" s="4">
        <v>2</v>
      </c>
      <c r="J144" s="4">
        <v>2</v>
      </c>
      <c r="K144" s="4" t="s">
        <v>28</v>
      </c>
      <c r="L144" s="4">
        <v>-52</v>
      </c>
      <c r="M144" s="4">
        <v>-52</v>
      </c>
      <c r="N144" s="4" t="s">
        <v>364</v>
      </c>
      <c r="O144" s="4" t="s">
        <v>30</v>
      </c>
      <c r="P144" s="4" t="s">
        <v>31</v>
      </c>
      <c r="Q144" s="4">
        <v>0</v>
      </c>
      <c r="R144" s="7">
        <v>44277</v>
      </c>
      <c r="S144" s="5">
        <v>44361</v>
      </c>
      <c r="T144" s="4" t="s">
        <v>32</v>
      </c>
      <c r="U144" s="4">
        <v>-52</v>
      </c>
      <c r="V144" s="4">
        <v>0</v>
      </c>
      <c r="W144" s="4">
        <v>0</v>
      </c>
      <c r="X144" s="4">
        <v>2030623</v>
      </c>
    </row>
    <row r="145" s="4" customFormat="1" spans="1:24">
      <c r="A145" s="4">
        <v>15549336899</v>
      </c>
      <c r="B145" s="4" t="s">
        <v>24</v>
      </c>
      <c r="C145" s="4" t="s">
        <v>25</v>
      </c>
      <c r="D145" s="4" t="s">
        <v>365</v>
      </c>
      <c r="E145" s="4" t="s">
        <v>81</v>
      </c>
      <c r="F145" s="5">
        <v>44359</v>
      </c>
      <c r="G145" s="5">
        <v>44360</v>
      </c>
      <c r="H145" s="4">
        <v>1</v>
      </c>
      <c r="I145" s="4">
        <v>1</v>
      </c>
      <c r="J145" s="4">
        <v>1</v>
      </c>
      <c r="K145" s="4" t="s">
        <v>28</v>
      </c>
      <c r="L145" s="4">
        <v>50</v>
      </c>
      <c r="M145" s="4">
        <v>50</v>
      </c>
      <c r="N145" s="4" t="s">
        <v>366</v>
      </c>
      <c r="O145" s="4" t="s">
        <v>30</v>
      </c>
      <c r="P145" s="4" t="s">
        <v>31</v>
      </c>
      <c r="Q145" s="4">
        <v>0</v>
      </c>
      <c r="R145" s="7">
        <v>44359</v>
      </c>
      <c r="S145" s="5">
        <v>44361</v>
      </c>
      <c r="T145" s="4" t="s">
        <v>32</v>
      </c>
      <c r="U145" s="4">
        <v>50</v>
      </c>
      <c r="V145" s="4">
        <v>0</v>
      </c>
      <c r="W145" s="4">
        <v>0</v>
      </c>
      <c r="X145" s="4">
        <v>2155499</v>
      </c>
    </row>
    <row r="146" s="4" customFormat="1" spans="1:24">
      <c r="A146" s="4">
        <v>15549421981</v>
      </c>
      <c r="B146" s="4" t="s">
        <v>24</v>
      </c>
      <c r="C146" s="4" t="s">
        <v>25</v>
      </c>
      <c r="D146" s="4" t="s">
        <v>367</v>
      </c>
      <c r="E146" s="4" t="s">
        <v>368</v>
      </c>
      <c r="F146" s="5">
        <v>44359</v>
      </c>
      <c r="G146" s="5">
        <v>44360</v>
      </c>
      <c r="H146" s="4">
        <v>1</v>
      </c>
      <c r="I146" s="4">
        <v>1</v>
      </c>
      <c r="J146" s="4">
        <v>1</v>
      </c>
      <c r="K146" s="4" t="s">
        <v>28</v>
      </c>
      <c r="L146" s="4">
        <v>214</v>
      </c>
      <c r="M146" s="4">
        <v>214</v>
      </c>
      <c r="N146" s="4" t="s">
        <v>369</v>
      </c>
      <c r="O146" s="4" t="s">
        <v>30</v>
      </c>
      <c r="P146" s="4" t="s">
        <v>31</v>
      </c>
      <c r="Q146" s="4">
        <v>0</v>
      </c>
      <c r="R146" s="7">
        <v>44359</v>
      </c>
      <c r="S146" s="5">
        <v>44361</v>
      </c>
      <c r="T146" s="4" t="s">
        <v>32</v>
      </c>
      <c r="U146" s="4">
        <v>214</v>
      </c>
      <c r="V146" s="4">
        <v>0</v>
      </c>
      <c r="W146" s="4">
        <v>0</v>
      </c>
      <c r="X146" s="4">
        <v>2155556</v>
      </c>
    </row>
    <row r="147" s="4" customFormat="1" spans="1:24">
      <c r="A147" s="4">
        <v>15548360239</v>
      </c>
      <c r="B147" s="4" t="s">
        <v>24</v>
      </c>
      <c r="C147" s="4" t="s">
        <v>45</v>
      </c>
      <c r="D147" s="4" t="s">
        <v>345</v>
      </c>
      <c r="E147" s="4" t="s">
        <v>132</v>
      </c>
      <c r="F147" s="5">
        <v>44359</v>
      </c>
      <c r="G147" s="5">
        <v>44360</v>
      </c>
      <c r="H147" s="4">
        <v>1</v>
      </c>
      <c r="I147" s="4">
        <v>1</v>
      </c>
      <c r="J147" s="4">
        <v>1</v>
      </c>
      <c r="K147" s="4" t="s">
        <v>28</v>
      </c>
      <c r="L147" s="4">
        <v>-310</v>
      </c>
      <c r="M147" s="4">
        <v>-310</v>
      </c>
      <c r="N147" s="4" t="s">
        <v>346</v>
      </c>
      <c r="O147" s="4" t="s">
        <v>30</v>
      </c>
      <c r="P147" s="4" t="s">
        <v>31</v>
      </c>
      <c r="Q147" s="4">
        <v>0</v>
      </c>
      <c r="R147" s="7">
        <v>44359</v>
      </c>
      <c r="S147" s="5">
        <v>44361</v>
      </c>
      <c r="T147" s="4" t="s">
        <v>32</v>
      </c>
      <c r="U147" s="4">
        <v>-310</v>
      </c>
      <c r="V147" s="4">
        <v>0</v>
      </c>
      <c r="W147" s="4">
        <v>0</v>
      </c>
      <c r="X147" s="4">
        <v>2154665</v>
      </c>
    </row>
    <row r="148" s="4" customFormat="1" spans="1:24">
      <c r="A148" s="4">
        <v>14352129825</v>
      </c>
      <c r="B148" s="4" t="s">
        <v>24</v>
      </c>
      <c r="C148" s="4" t="s">
        <v>25</v>
      </c>
      <c r="D148" s="4" t="s">
        <v>306</v>
      </c>
      <c r="E148" s="4" t="s">
        <v>370</v>
      </c>
      <c r="F148" s="5">
        <v>44354</v>
      </c>
      <c r="G148" s="5">
        <v>44355</v>
      </c>
      <c r="H148" s="4">
        <v>1</v>
      </c>
      <c r="I148" s="4">
        <v>1</v>
      </c>
      <c r="J148" s="4">
        <v>1</v>
      </c>
      <c r="K148" s="4" t="s">
        <v>28</v>
      </c>
      <c r="L148" s="4">
        <v>88</v>
      </c>
      <c r="M148" s="4">
        <v>88</v>
      </c>
      <c r="N148" s="4" t="s">
        <v>371</v>
      </c>
      <c r="O148" s="4" t="s">
        <v>30</v>
      </c>
      <c r="P148" s="4" t="s">
        <v>31</v>
      </c>
      <c r="Q148" s="4">
        <v>0</v>
      </c>
      <c r="R148" s="7">
        <v>44224</v>
      </c>
      <c r="S148" s="5">
        <v>44361</v>
      </c>
      <c r="T148" s="4" t="s">
        <v>32</v>
      </c>
      <c r="U148" s="4">
        <v>88</v>
      </c>
      <c r="V148" s="4">
        <v>0</v>
      </c>
      <c r="W148" s="4">
        <v>0</v>
      </c>
      <c r="X148" s="4">
        <v>1968055</v>
      </c>
    </row>
    <row r="149" s="4" customFormat="1" spans="1:24">
      <c r="A149" s="4">
        <v>14647285921</v>
      </c>
      <c r="B149" s="4" t="s">
        <v>24</v>
      </c>
      <c r="C149" s="4" t="s">
        <v>25</v>
      </c>
      <c r="D149" s="4" t="s">
        <v>372</v>
      </c>
      <c r="E149" s="4" t="s">
        <v>373</v>
      </c>
      <c r="F149" s="5">
        <v>44351</v>
      </c>
      <c r="G149" s="5">
        <v>44354</v>
      </c>
      <c r="H149" s="4">
        <v>1</v>
      </c>
      <c r="I149" s="4">
        <v>3</v>
      </c>
      <c r="J149" s="4">
        <v>3</v>
      </c>
      <c r="K149" s="4" t="s">
        <v>28</v>
      </c>
      <c r="L149" s="4">
        <v>414</v>
      </c>
      <c r="M149" s="4">
        <v>414</v>
      </c>
      <c r="N149" s="4" t="s">
        <v>374</v>
      </c>
      <c r="O149" s="4" t="s">
        <v>30</v>
      </c>
      <c r="P149" s="4" t="s">
        <v>31</v>
      </c>
      <c r="Q149" s="4">
        <v>0</v>
      </c>
      <c r="R149" s="7">
        <v>44274</v>
      </c>
      <c r="S149" s="5">
        <v>44361</v>
      </c>
      <c r="T149" s="4" t="s">
        <v>32</v>
      </c>
      <c r="U149" s="4">
        <v>414</v>
      </c>
      <c r="V149" s="4">
        <v>0</v>
      </c>
      <c r="W149" s="4">
        <v>0</v>
      </c>
      <c r="X149" s="4">
        <v>2025777</v>
      </c>
    </row>
    <row r="150" s="4" customFormat="1" spans="1:24">
      <c r="A150" s="4">
        <v>14662889439</v>
      </c>
      <c r="B150" s="4" t="s">
        <v>24</v>
      </c>
      <c r="C150" s="4" t="s">
        <v>25</v>
      </c>
      <c r="D150" s="4" t="s">
        <v>375</v>
      </c>
      <c r="E150" s="4" t="s">
        <v>376</v>
      </c>
      <c r="F150" s="5">
        <v>44354</v>
      </c>
      <c r="G150" s="5">
        <v>44355</v>
      </c>
      <c r="H150" s="4">
        <v>1</v>
      </c>
      <c r="I150" s="4">
        <v>1</v>
      </c>
      <c r="J150" s="4">
        <v>1</v>
      </c>
      <c r="K150" s="4" t="s">
        <v>28</v>
      </c>
      <c r="L150" s="4">
        <v>49</v>
      </c>
      <c r="M150" s="4">
        <v>49</v>
      </c>
      <c r="N150" s="4" t="s">
        <v>377</v>
      </c>
      <c r="O150" s="4" t="s">
        <v>30</v>
      </c>
      <c r="P150" s="4" t="s">
        <v>31</v>
      </c>
      <c r="Q150" s="4">
        <v>0</v>
      </c>
      <c r="R150" s="7">
        <v>44276</v>
      </c>
      <c r="S150" s="5">
        <v>44361</v>
      </c>
      <c r="T150" s="4" t="s">
        <v>32</v>
      </c>
      <c r="U150" s="4">
        <v>49</v>
      </c>
      <c r="V150" s="4">
        <v>0</v>
      </c>
      <c r="W150" s="4">
        <v>0</v>
      </c>
      <c r="X150" s="4">
        <v>2028871</v>
      </c>
    </row>
    <row r="151" s="4" customFormat="1" spans="1:24">
      <c r="A151" s="4">
        <v>14692743031</v>
      </c>
      <c r="B151" s="4" t="s">
        <v>24</v>
      </c>
      <c r="C151" s="4" t="s">
        <v>25</v>
      </c>
      <c r="D151" s="4" t="s">
        <v>378</v>
      </c>
      <c r="E151" s="4" t="s">
        <v>379</v>
      </c>
      <c r="F151" s="5">
        <v>44359</v>
      </c>
      <c r="G151" s="5">
        <v>44360</v>
      </c>
      <c r="H151" s="4">
        <v>1</v>
      </c>
      <c r="I151" s="4">
        <v>1</v>
      </c>
      <c r="J151" s="4">
        <v>1</v>
      </c>
      <c r="K151" s="4" t="s">
        <v>28</v>
      </c>
      <c r="L151" s="4">
        <v>88</v>
      </c>
      <c r="M151" s="4">
        <v>88</v>
      </c>
      <c r="N151" s="4" t="s">
        <v>380</v>
      </c>
      <c r="O151" s="4" t="s">
        <v>30</v>
      </c>
      <c r="P151" s="4" t="s">
        <v>31</v>
      </c>
      <c r="Q151" s="4">
        <v>0</v>
      </c>
      <c r="R151" s="7">
        <v>44280</v>
      </c>
      <c r="S151" s="5">
        <v>44361</v>
      </c>
      <c r="T151" s="4" t="s">
        <v>32</v>
      </c>
      <c r="U151" s="4">
        <v>88</v>
      </c>
      <c r="V151" s="4">
        <v>0</v>
      </c>
      <c r="W151" s="4">
        <v>0</v>
      </c>
      <c r="X151" s="4">
        <v>2034062</v>
      </c>
    </row>
    <row r="152" s="4" customFormat="1" spans="1:24">
      <c r="A152" s="4">
        <v>14717382989</v>
      </c>
      <c r="B152" s="4" t="s">
        <v>24</v>
      </c>
      <c r="C152" s="4" t="s">
        <v>25</v>
      </c>
      <c r="D152" s="4" t="s">
        <v>72</v>
      </c>
      <c r="E152" s="4" t="s">
        <v>73</v>
      </c>
      <c r="F152" s="5">
        <v>44352</v>
      </c>
      <c r="G152" s="5">
        <v>44354</v>
      </c>
      <c r="H152" s="4">
        <v>1</v>
      </c>
      <c r="I152" s="4">
        <v>2</v>
      </c>
      <c r="J152" s="4">
        <v>2</v>
      </c>
      <c r="K152" s="4" t="s">
        <v>28</v>
      </c>
      <c r="L152" s="4">
        <v>680</v>
      </c>
      <c r="M152" s="4">
        <v>680</v>
      </c>
      <c r="N152" s="4" t="s">
        <v>74</v>
      </c>
      <c r="O152" s="4" t="s">
        <v>30</v>
      </c>
      <c r="P152" s="4" t="s">
        <v>31</v>
      </c>
      <c r="Q152" s="4">
        <v>0</v>
      </c>
      <c r="R152" s="7">
        <v>44282</v>
      </c>
      <c r="S152" s="5">
        <v>44361</v>
      </c>
      <c r="T152" s="4" t="s">
        <v>32</v>
      </c>
      <c r="U152" s="4">
        <v>680</v>
      </c>
      <c r="V152" s="4">
        <v>0</v>
      </c>
      <c r="W152" s="4">
        <v>0</v>
      </c>
      <c r="X152" s="4">
        <v>2037625</v>
      </c>
    </row>
    <row r="153" s="4" customFormat="1" spans="1:24">
      <c r="A153" s="4">
        <v>14907768662</v>
      </c>
      <c r="B153" s="4" t="s">
        <v>24</v>
      </c>
      <c r="C153" s="4" t="s">
        <v>25</v>
      </c>
      <c r="D153" s="4" t="s">
        <v>381</v>
      </c>
      <c r="E153" s="4" t="s">
        <v>382</v>
      </c>
      <c r="F153" s="5">
        <v>44353</v>
      </c>
      <c r="G153" s="5">
        <v>44354</v>
      </c>
      <c r="H153" s="4">
        <v>1</v>
      </c>
      <c r="I153" s="4">
        <v>1</v>
      </c>
      <c r="J153" s="4">
        <v>1</v>
      </c>
      <c r="K153" s="4" t="s">
        <v>28</v>
      </c>
      <c r="L153" s="4">
        <v>130</v>
      </c>
      <c r="M153" s="4">
        <v>130</v>
      </c>
      <c r="N153" s="4" t="s">
        <v>383</v>
      </c>
      <c r="O153" s="4" t="s">
        <v>30</v>
      </c>
      <c r="P153" s="4" t="s">
        <v>31</v>
      </c>
      <c r="Q153" s="4">
        <v>0</v>
      </c>
      <c r="R153" s="7">
        <v>44300</v>
      </c>
      <c r="S153" s="5">
        <v>44361</v>
      </c>
      <c r="T153" s="4" t="s">
        <v>32</v>
      </c>
      <c r="U153" s="4">
        <v>130</v>
      </c>
      <c r="V153" s="4">
        <v>0</v>
      </c>
      <c r="W153" s="4">
        <v>0</v>
      </c>
      <c r="X153" s="4">
        <v>2065965</v>
      </c>
    </row>
    <row r="154" s="4" customFormat="1" spans="1:24">
      <c r="A154" s="4">
        <v>14907768662</v>
      </c>
      <c r="B154" s="4" t="s">
        <v>24</v>
      </c>
      <c r="C154" s="4" t="s">
        <v>45</v>
      </c>
      <c r="D154" s="4" t="s">
        <v>381</v>
      </c>
      <c r="E154" s="4" t="s">
        <v>382</v>
      </c>
      <c r="F154" s="5">
        <v>44353</v>
      </c>
      <c r="G154" s="5">
        <v>44354</v>
      </c>
      <c r="H154" s="4">
        <v>1</v>
      </c>
      <c r="I154" s="4">
        <v>1</v>
      </c>
      <c r="J154" s="4">
        <v>1</v>
      </c>
      <c r="K154" s="4" t="s">
        <v>28</v>
      </c>
      <c r="L154" s="4">
        <v>-130</v>
      </c>
      <c r="M154" s="4">
        <v>-130</v>
      </c>
      <c r="N154" s="4" t="s">
        <v>383</v>
      </c>
      <c r="O154" s="4" t="s">
        <v>30</v>
      </c>
      <c r="P154" s="4" t="s">
        <v>31</v>
      </c>
      <c r="Q154" s="4">
        <v>0</v>
      </c>
      <c r="R154" s="7">
        <v>44300</v>
      </c>
      <c r="S154" s="5">
        <v>44361</v>
      </c>
      <c r="T154" s="4" t="s">
        <v>32</v>
      </c>
      <c r="U154" s="4">
        <v>-130</v>
      </c>
      <c r="V154" s="4">
        <v>0</v>
      </c>
      <c r="W154" s="4">
        <v>0</v>
      </c>
      <c r="X154" s="4">
        <v>2065965</v>
      </c>
    </row>
    <row r="155" s="4" customFormat="1" spans="1:24">
      <c r="A155" s="4">
        <v>14934506567</v>
      </c>
      <c r="B155" s="4" t="s">
        <v>24</v>
      </c>
      <c r="C155" s="4" t="s">
        <v>25</v>
      </c>
      <c r="D155" s="4" t="s">
        <v>372</v>
      </c>
      <c r="E155" s="4" t="s">
        <v>373</v>
      </c>
      <c r="F155" s="5">
        <v>44351</v>
      </c>
      <c r="G155" s="5">
        <v>44354</v>
      </c>
      <c r="H155" s="4">
        <v>1</v>
      </c>
      <c r="I155" s="4">
        <v>3</v>
      </c>
      <c r="J155" s="4">
        <v>3</v>
      </c>
      <c r="K155" s="4" t="s">
        <v>28</v>
      </c>
      <c r="L155" s="4">
        <v>441</v>
      </c>
      <c r="M155" s="4">
        <v>441</v>
      </c>
      <c r="N155" s="4" t="s">
        <v>384</v>
      </c>
      <c r="O155" s="4" t="s">
        <v>30</v>
      </c>
      <c r="P155" s="4" t="s">
        <v>31</v>
      </c>
      <c r="Q155" s="4">
        <v>0</v>
      </c>
      <c r="R155" s="7">
        <v>44303</v>
      </c>
      <c r="S155" s="5">
        <v>44361</v>
      </c>
      <c r="T155" s="4" t="s">
        <v>32</v>
      </c>
      <c r="U155" s="4">
        <v>441</v>
      </c>
      <c r="V155" s="4">
        <v>0</v>
      </c>
      <c r="W155" s="4">
        <v>0</v>
      </c>
      <c r="X155" s="4">
        <v>2070349</v>
      </c>
    </row>
    <row r="156" s="4" customFormat="1" spans="1:24">
      <c r="A156" s="4">
        <v>14949548617</v>
      </c>
      <c r="B156" s="4" t="s">
        <v>24</v>
      </c>
      <c r="C156" s="4" t="s">
        <v>25</v>
      </c>
      <c r="D156" s="4" t="s">
        <v>168</v>
      </c>
      <c r="E156" s="4" t="s">
        <v>385</v>
      </c>
      <c r="F156" s="5">
        <v>44358</v>
      </c>
      <c r="G156" s="5">
        <v>44359</v>
      </c>
      <c r="H156" s="4">
        <v>1</v>
      </c>
      <c r="I156" s="4">
        <v>1</v>
      </c>
      <c r="J156" s="4">
        <v>1</v>
      </c>
      <c r="K156" s="4" t="s">
        <v>28</v>
      </c>
      <c r="L156" s="4">
        <v>81</v>
      </c>
      <c r="M156" s="4">
        <v>81</v>
      </c>
      <c r="N156" s="4" t="s">
        <v>386</v>
      </c>
      <c r="O156" s="4" t="s">
        <v>30</v>
      </c>
      <c r="P156" s="4" t="s">
        <v>31</v>
      </c>
      <c r="Q156" s="4">
        <v>0</v>
      </c>
      <c r="R156" s="7">
        <v>44305</v>
      </c>
      <c r="S156" s="5">
        <v>44361</v>
      </c>
      <c r="T156" s="4" t="s">
        <v>32</v>
      </c>
      <c r="U156" s="4">
        <v>81</v>
      </c>
      <c r="V156" s="4">
        <v>0</v>
      </c>
      <c r="W156" s="4">
        <v>0</v>
      </c>
      <c r="X156" s="4">
        <v>2072954</v>
      </c>
    </row>
    <row r="157" s="4" customFormat="1" spans="1:24">
      <c r="A157" s="4">
        <v>14977352702</v>
      </c>
      <c r="B157" s="4" t="s">
        <v>24</v>
      </c>
      <c r="C157" s="4" t="s">
        <v>25</v>
      </c>
      <c r="D157" s="4" t="s">
        <v>387</v>
      </c>
      <c r="E157" s="4" t="s">
        <v>388</v>
      </c>
      <c r="F157" s="5">
        <v>44356</v>
      </c>
      <c r="G157" s="5">
        <v>44360</v>
      </c>
      <c r="H157" s="4">
        <v>1</v>
      </c>
      <c r="I157" s="4">
        <v>4</v>
      </c>
      <c r="J157" s="4">
        <v>4</v>
      </c>
      <c r="K157" s="4" t="s">
        <v>28</v>
      </c>
      <c r="L157" s="4">
        <v>602</v>
      </c>
      <c r="M157" s="4">
        <v>602</v>
      </c>
      <c r="N157" s="4" t="s">
        <v>389</v>
      </c>
      <c r="O157" s="4" t="s">
        <v>30</v>
      </c>
      <c r="P157" s="4" t="s">
        <v>31</v>
      </c>
      <c r="Q157" s="4">
        <v>0</v>
      </c>
      <c r="R157" s="7">
        <v>44308</v>
      </c>
      <c r="S157" s="5">
        <v>44361</v>
      </c>
      <c r="T157" s="4" t="s">
        <v>32</v>
      </c>
      <c r="U157" s="4">
        <v>602</v>
      </c>
      <c r="V157" s="4">
        <v>0</v>
      </c>
      <c r="W157" s="4">
        <v>0</v>
      </c>
      <c r="X157" s="4">
        <v>2077306</v>
      </c>
    </row>
    <row r="158" s="4" customFormat="1" spans="1:24">
      <c r="A158" s="4">
        <v>14982859313</v>
      </c>
      <c r="B158" s="4" t="s">
        <v>24</v>
      </c>
      <c r="C158" s="4" t="s">
        <v>25</v>
      </c>
      <c r="D158" s="4" t="s">
        <v>390</v>
      </c>
      <c r="E158" s="4" t="s">
        <v>391</v>
      </c>
      <c r="F158" s="5">
        <v>44359</v>
      </c>
      <c r="G158" s="5">
        <v>44360</v>
      </c>
      <c r="H158" s="4">
        <v>1</v>
      </c>
      <c r="I158" s="4">
        <v>1</v>
      </c>
      <c r="J158" s="4">
        <v>1</v>
      </c>
      <c r="K158" s="4" t="s">
        <v>28</v>
      </c>
      <c r="L158" s="4">
        <v>153</v>
      </c>
      <c r="M158" s="4">
        <v>153</v>
      </c>
      <c r="N158" s="4" t="s">
        <v>392</v>
      </c>
      <c r="O158" s="4" t="s">
        <v>30</v>
      </c>
      <c r="P158" s="4" t="s">
        <v>31</v>
      </c>
      <c r="Q158" s="4">
        <v>0</v>
      </c>
      <c r="R158" s="7">
        <v>44308</v>
      </c>
      <c r="S158" s="5">
        <v>44361</v>
      </c>
      <c r="T158" s="4" t="s">
        <v>32</v>
      </c>
      <c r="U158" s="4">
        <v>153</v>
      </c>
      <c r="V158" s="4">
        <v>0</v>
      </c>
      <c r="W158" s="4">
        <v>0</v>
      </c>
      <c r="X158" s="4">
        <v>2078028</v>
      </c>
    </row>
    <row r="159" s="4" customFormat="1" spans="1:24">
      <c r="A159" s="4">
        <v>15021292735</v>
      </c>
      <c r="B159" s="4" t="s">
        <v>24</v>
      </c>
      <c r="C159" s="4" t="s">
        <v>25</v>
      </c>
      <c r="D159" s="4" t="s">
        <v>140</v>
      </c>
      <c r="E159" s="4" t="s">
        <v>141</v>
      </c>
      <c r="F159" s="5">
        <v>44350</v>
      </c>
      <c r="G159" s="5">
        <v>44354</v>
      </c>
      <c r="H159" s="4">
        <v>1</v>
      </c>
      <c r="I159" s="4">
        <v>4</v>
      </c>
      <c r="J159" s="4">
        <v>4</v>
      </c>
      <c r="K159" s="4" t="s">
        <v>28</v>
      </c>
      <c r="L159" s="4">
        <v>540</v>
      </c>
      <c r="M159" s="4">
        <v>540</v>
      </c>
      <c r="N159" s="4" t="s">
        <v>142</v>
      </c>
      <c r="O159" s="4" t="s">
        <v>30</v>
      </c>
      <c r="P159" s="4" t="s">
        <v>31</v>
      </c>
      <c r="Q159" s="4">
        <v>0</v>
      </c>
      <c r="R159" s="7">
        <v>44313</v>
      </c>
      <c r="S159" s="5">
        <v>44361</v>
      </c>
      <c r="T159" s="4" t="s">
        <v>32</v>
      </c>
      <c r="U159" s="4">
        <v>540</v>
      </c>
      <c r="V159" s="4">
        <v>0</v>
      </c>
      <c r="W159" s="4">
        <v>0</v>
      </c>
      <c r="X159" s="4">
        <v>2086430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6"/>
  <sheetViews>
    <sheetView tabSelected="1" workbookViewId="0">
      <selection activeCell="D169" sqref="D169"/>
    </sheetView>
  </sheetViews>
  <sheetFormatPr defaultColWidth="9" defaultRowHeight="13.5"/>
  <cols>
    <col min="1" max="1" width="12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393</v>
      </c>
    </row>
    <row r="2" s="4" customFormat="1" hidden="1" spans="1:9">
      <c r="A2" s="4">
        <v>15071995318</v>
      </c>
      <c r="B2" s="5">
        <v>44356</v>
      </c>
      <c r="C2" s="5">
        <v>44357</v>
      </c>
      <c r="D2" s="4">
        <v>151</v>
      </c>
      <c r="E2" s="4" t="str">
        <f>VLOOKUP(A2,HOP!A:L,12,0)</f>
        <v>151.00</v>
      </c>
      <c r="F2" s="4" t="str">
        <f>VLOOKUP(A2,HOP!A:C,3,0)</f>
        <v>2095718</v>
      </c>
      <c r="G2" s="4">
        <f>D2-E2</f>
        <v>0</v>
      </c>
      <c r="H2" s="4" t="str">
        <f>$H$1&amp;F2</f>
        <v>，2095718</v>
      </c>
      <c r="I2" s="4" t="str">
        <f>VLOOKUP(A2,HOP!A:T,20,0)</f>
        <v>直连</v>
      </c>
    </row>
    <row r="3" s="4" customFormat="1" hidden="1" spans="1:9">
      <c r="A3" s="4">
        <v>15092800207</v>
      </c>
      <c r="B3" s="5">
        <v>44359</v>
      </c>
      <c r="C3" s="5">
        <v>44360</v>
      </c>
      <c r="D3" s="4">
        <v>65</v>
      </c>
      <c r="E3" s="4" t="str">
        <f>VLOOKUP(A3,HOP!A:L,12,0)</f>
        <v>65.00</v>
      </c>
      <c r="F3" s="4" t="str">
        <f>VLOOKUP(A3,HOP!A:C,3,0)</f>
        <v>2098469</v>
      </c>
      <c r="G3" s="4">
        <f>D3-E3</f>
        <v>0</v>
      </c>
      <c r="H3" s="4" t="str">
        <f>$H$1&amp;F3</f>
        <v>，2098469</v>
      </c>
      <c r="I3" s="4" t="str">
        <f>VLOOKUP(A3,HOP!A:T,20,0)</f>
        <v>直连</v>
      </c>
    </row>
    <row r="4" s="4" customFormat="1" hidden="1" spans="1:9">
      <c r="A4" s="4">
        <v>15136548409</v>
      </c>
      <c r="B4" s="5">
        <v>44353</v>
      </c>
      <c r="C4" s="5">
        <v>44355</v>
      </c>
      <c r="D4" s="4">
        <v>140</v>
      </c>
      <c r="E4" s="4" t="str">
        <f>VLOOKUP(A4,HOP!A:L,12,0)</f>
        <v>140.00</v>
      </c>
      <c r="F4" s="4" t="str">
        <f>VLOOKUP(A4,HOP!A:C,3,0)</f>
        <v>2106629</v>
      </c>
      <c r="G4" s="4">
        <f>D4-E4</f>
        <v>0</v>
      </c>
      <c r="H4" s="4" t="str">
        <f>$H$1&amp;F4</f>
        <v>，2106629</v>
      </c>
      <c r="I4" s="4" t="str">
        <f>VLOOKUP(A4,HOP!A:T,20,0)</f>
        <v>直连</v>
      </c>
    </row>
    <row r="5" s="4" customFormat="1" hidden="1" spans="1:9">
      <c r="A5" s="4">
        <v>15140820441</v>
      </c>
      <c r="B5" s="5">
        <v>44354</v>
      </c>
      <c r="C5" s="5">
        <v>44355</v>
      </c>
      <c r="D5" s="4">
        <v>82</v>
      </c>
      <c r="E5" s="4" t="str">
        <f>VLOOKUP(A5,HOP!A:L,12,0)</f>
        <v>82.00</v>
      </c>
      <c r="F5" s="4" t="str">
        <f>VLOOKUP(A5,HOP!A:C,3,0)</f>
        <v>2107432</v>
      </c>
      <c r="G5" s="4">
        <f>D5-E5</f>
        <v>0</v>
      </c>
      <c r="H5" s="4" t="str">
        <f>$H$1&amp;F5</f>
        <v>，2107432</v>
      </c>
      <c r="I5" s="4" t="str">
        <f>VLOOKUP(A5,HOP!A:T,20,0)</f>
        <v>直连</v>
      </c>
    </row>
    <row r="6" s="4" customFormat="1" hidden="1" spans="1:9">
      <c r="A6" s="4">
        <v>15143112006</v>
      </c>
      <c r="B6" s="5">
        <v>44353</v>
      </c>
      <c r="C6" s="5">
        <v>44354</v>
      </c>
      <c r="D6" s="4">
        <v>0</v>
      </c>
      <c r="E6" s="4" t="str">
        <f>VLOOKUP(A6,HOP!A:L,12,0)</f>
        <v>0.00</v>
      </c>
      <c r="F6" s="4" t="str">
        <f>VLOOKUP(A6,HOP!A:C,3,0)</f>
        <v>2108000</v>
      </c>
      <c r="G6" s="4">
        <f>D6-E6</f>
        <v>0</v>
      </c>
      <c r="H6" s="4" t="str">
        <f>$H$1&amp;F6</f>
        <v>，2108000</v>
      </c>
      <c r="I6" s="4" t="str">
        <f>VLOOKUP(A6,HOP!A:T,20,0)</f>
        <v>直连</v>
      </c>
    </row>
    <row r="7" s="4" customFormat="1" hidden="1" spans="1:9">
      <c r="A7" s="4">
        <v>15189085143</v>
      </c>
      <c r="B7" s="5">
        <v>44353</v>
      </c>
      <c r="C7" s="5">
        <v>44355</v>
      </c>
      <c r="D7" s="4">
        <v>204</v>
      </c>
      <c r="E7" s="4" t="str">
        <f>VLOOKUP(A7,HOP!A:L,12,0)</f>
        <v>204.00</v>
      </c>
      <c r="F7" s="4" t="str">
        <f>VLOOKUP(A7,HOP!A:C,3,0)</f>
        <v>2110277</v>
      </c>
      <c r="G7" s="4">
        <f>D7-E7</f>
        <v>0</v>
      </c>
      <c r="H7" s="4" t="str">
        <f>$H$1&amp;F7</f>
        <v>，2110277</v>
      </c>
      <c r="I7" s="4" t="str">
        <f>VLOOKUP(A7,HOP!A:T,20,0)</f>
        <v>直连</v>
      </c>
    </row>
    <row r="8" s="4" customFormat="1" hidden="1" spans="1:9">
      <c r="A8" s="4">
        <v>15190494225</v>
      </c>
      <c r="B8" s="5">
        <v>44358</v>
      </c>
      <c r="C8" s="5">
        <v>44360</v>
      </c>
      <c r="D8" s="4">
        <v>386</v>
      </c>
      <c r="E8" s="4" t="str">
        <f>VLOOKUP(A8,HOP!A:L,12,0)</f>
        <v>386.00</v>
      </c>
      <c r="F8" s="4" t="str">
        <f>VLOOKUP(A8,HOP!A:C,3,0)</f>
        <v>2110596</v>
      </c>
      <c r="G8" s="4">
        <f>D8-E8</f>
        <v>0</v>
      </c>
      <c r="H8" s="4" t="str">
        <f>$H$1&amp;F8</f>
        <v>，2110596</v>
      </c>
      <c r="I8" s="4" t="str">
        <f>VLOOKUP(A8,HOP!A:T,20,0)</f>
        <v>直连</v>
      </c>
    </row>
    <row r="9" s="4" customFormat="1" hidden="1" spans="1:9">
      <c r="A9" s="4">
        <v>15195256156</v>
      </c>
      <c r="B9" s="5">
        <v>44358</v>
      </c>
      <c r="C9" s="5">
        <v>44360</v>
      </c>
      <c r="D9" s="4">
        <v>370</v>
      </c>
      <c r="E9" s="4" t="str">
        <f>VLOOKUP(A9,HOP!A:L,12,0)</f>
        <v>370.00</v>
      </c>
      <c r="F9" s="4" t="str">
        <f>VLOOKUP(A9,HOP!A:C,3,0)</f>
        <v>2112277</v>
      </c>
      <c r="G9" s="4">
        <f>D9-E9</f>
        <v>0</v>
      </c>
      <c r="H9" s="4" t="str">
        <f>$H$1&amp;F9</f>
        <v>，2112277</v>
      </c>
      <c r="I9" s="4" t="str">
        <f>VLOOKUP(A9,HOP!A:T,20,0)</f>
        <v>直连</v>
      </c>
    </row>
    <row r="10" s="4" customFormat="1" hidden="1" spans="1:9">
      <c r="A10" s="4">
        <v>15195069164</v>
      </c>
      <c r="B10" s="5">
        <v>44358</v>
      </c>
      <c r="C10" s="5">
        <v>44360</v>
      </c>
      <c r="D10" s="4">
        <v>164</v>
      </c>
      <c r="E10" s="4" t="str">
        <f>VLOOKUP(A10,HOP!A:L,12,0)</f>
        <v>164.00</v>
      </c>
      <c r="F10" s="4" t="str">
        <f>VLOOKUP(A10,HOP!A:C,3,0)</f>
        <v>2112208</v>
      </c>
      <c r="G10" s="4">
        <f>D10-E10</f>
        <v>0</v>
      </c>
      <c r="H10" s="4" t="str">
        <f>$H$1&amp;F10</f>
        <v>，2112208</v>
      </c>
      <c r="I10" s="4" t="str">
        <f>VLOOKUP(A10,HOP!A:T,20,0)</f>
        <v>直连</v>
      </c>
    </row>
    <row r="11" s="4" customFormat="1" hidden="1" spans="1:9">
      <c r="A11" s="4">
        <v>15200323063</v>
      </c>
      <c r="B11" s="5">
        <v>44359</v>
      </c>
      <c r="C11" s="5">
        <v>44360</v>
      </c>
      <c r="D11" s="4">
        <v>203</v>
      </c>
      <c r="E11" s="4" t="str">
        <f>VLOOKUP(A11,HOP!A:L,12,0)</f>
        <v>203.00</v>
      </c>
      <c r="F11" s="4" t="str">
        <f>VLOOKUP(A11,HOP!A:C,3,0)</f>
        <v>2115021</v>
      </c>
      <c r="G11" s="4">
        <f>D11-E11</f>
        <v>0</v>
      </c>
      <c r="H11" s="4" t="str">
        <f>$H$1&amp;F11</f>
        <v>，2115021</v>
      </c>
      <c r="I11" s="4" t="str">
        <f>VLOOKUP(A11,HOP!A:T,20,0)</f>
        <v>直连</v>
      </c>
    </row>
    <row r="12" s="4" customFormat="1" hidden="1" spans="1:9">
      <c r="A12" s="4">
        <v>15200918220</v>
      </c>
      <c r="B12" s="5">
        <v>44353</v>
      </c>
      <c r="C12" s="5">
        <v>44355</v>
      </c>
      <c r="D12" s="4">
        <v>142</v>
      </c>
      <c r="E12" s="4" t="str">
        <f>VLOOKUP(A12,HOP!A:L,12,0)</f>
        <v>142.00</v>
      </c>
      <c r="F12" s="4" t="str">
        <f>VLOOKUP(A12,HOP!A:C,3,0)</f>
        <v>2115507</v>
      </c>
      <c r="G12" s="4">
        <f>D12-E12</f>
        <v>0</v>
      </c>
      <c r="H12" s="4" t="str">
        <f>$H$1&amp;F12</f>
        <v>，2115507</v>
      </c>
      <c r="I12" s="4" t="str">
        <f>VLOOKUP(A12,HOP!A:T,20,0)</f>
        <v>直连</v>
      </c>
    </row>
    <row r="13" s="4" customFormat="1" hidden="1" spans="1:9">
      <c r="A13" s="4">
        <v>15243266334</v>
      </c>
      <c r="B13" s="5">
        <v>44359</v>
      </c>
      <c r="C13" s="5">
        <v>44360</v>
      </c>
      <c r="D13" s="4">
        <v>217</v>
      </c>
      <c r="E13" s="4" t="str">
        <f>VLOOKUP(A13,HOP!A:L,12,0)</f>
        <v>217.00</v>
      </c>
      <c r="F13" s="4" t="str">
        <f>VLOOKUP(A13,HOP!A:C,3,0)</f>
        <v>2122318</v>
      </c>
      <c r="G13" s="4">
        <f>D13-E13</f>
        <v>0</v>
      </c>
      <c r="H13" s="4" t="str">
        <f>$H$1&amp;F13</f>
        <v>，2122318</v>
      </c>
      <c r="I13" s="4" t="str">
        <f>VLOOKUP(A13,HOP!A:T,20,0)</f>
        <v>直连</v>
      </c>
    </row>
    <row r="14" s="4" customFormat="1" hidden="1" spans="1:9">
      <c r="A14" s="4">
        <v>15245066138</v>
      </c>
      <c r="B14" s="5">
        <v>44359</v>
      </c>
      <c r="C14" s="5">
        <v>44360</v>
      </c>
      <c r="D14" s="4">
        <v>0</v>
      </c>
      <c r="E14" s="4" t="str">
        <f>VLOOKUP(A14,HOP!A:L,12,0)</f>
        <v>0.00</v>
      </c>
      <c r="F14" s="4" t="str">
        <f>VLOOKUP(A14,HOP!A:C,3,0)</f>
        <v>2123116</v>
      </c>
      <c r="G14" s="4">
        <f>D14-E14</f>
        <v>0</v>
      </c>
      <c r="H14" s="4" t="str">
        <f>$H$1&amp;F14</f>
        <v>，2123116</v>
      </c>
      <c r="I14" s="4" t="str">
        <f>VLOOKUP(A14,HOP!A:T,20,0)</f>
        <v>直连</v>
      </c>
    </row>
    <row r="15" s="4" customFormat="1" hidden="1" spans="1:9">
      <c r="A15" s="4">
        <v>15245636332</v>
      </c>
      <c r="B15" s="5">
        <v>44352</v>
      </c>
      <c r="C15" s="5">
        <v>44354</v>
      </c>
      <c r="D15" s="4">
        <v>194</v>
      </c>
      <c r="E15" s="4" t="str">
        <f>VLOOKUP(A15,HOP!A:L,12,0)</f>
        <v>194.00</v>
      </c>
      <c r="F15" s="4" t="str">
        <f>VLOOKUP(A15,HOP!A:C,3,0)</f>
        <v>2123444</v>
      </c>
      <c r="G15" s="4">
        <f>D15-E15</f>
        <v>0</v>
      </c>
      <c r="H15" s="4" t="str">
        <f>$H$1&amp;F15</f>
        <v>，2123444</v>
      </c>
      <c r="I15" s="4" t="str">
        <f>VLOOKUP(A15,HOP!A:T,20,0)</f>
        <v>直连</v>
      </c>
    </row>
    <row r="16" s="4" customFormat="1" hidden="1" spans="1:9">
      <c r="A16" s="4">
        <v>15246564732</v>
      </c>
      <c r="B16" s="5">
        <v>44354</v>
      </c>
      <c r="C16" s="5">
        <v>44355</v>
      </c>
      <c r="D16" s="4">
        <v>206</v>
      </c>
      <c r="E16" s="4" t="str">
        <f>VLOOKUP(A16,HOP!A:L,12,0)</f>
        <v>206.00</v>
      </c>
      <c r="F16" s="4" t="str">
        <f>VLOOKUP(A16,HOP!A:C,3,0)</f>
        <v>2123993</v>
      </c>
      <c r="G16" s="4">
        <f>D16-E16</f>
        <v>0</v>
      </c>
      <c r="H16" s="4" t="str">
        <f>$H$1&amp;F16</f>
        <v>，2123993</v>
      </c>
      <c r="I16" s="4" t="str">
        <f>VLOOKUP(A16,HOP!A:T,20,0)</f>
        <v>直连</v>
      </c>
    </row>
    <row r="17" s="4" customFormat="1" hidden="1" spans="1:9">
      <c r="A17" s="4">
        <v>14717382989</v>
      </c>
      <c r="B17" s="5">
        <v>44352</v>
      </c>
      <c r="C17" s="5">
        <v>44354</v>
      </c>
      <c r="D17" s="4">
        <v>0</v>
      </c>
      <c r="E17" s="4" t="str">
        <f>VLOOKUP(A17,HOP!A:L,12,0)</f>
        <v>0.00</v>
      </c>
      <c r="F17" s="4" t="str">
        <f>VLOOKUP(A17,HOP!A:C,3,0)</f>
        <v>2037625</v>
      </c>
      <c r="G17" s="4">
        <f t="shared" ref="G17:G32" si="0">D17-E17</f>
        <v>0</v>
      </c>
      <c r="H17" s="4" t="str">
        <f t="shared" ref="H17:H32" si="1">$H$1&amp;F17</f>
        <v>，2037625</v>
      </c>
      <c r="I17" s="4" t="str">
        <f>VLOOKUP(A17,HOP!A:T,20,0)</f>
        <v>直连</v>
      </c>
    </row>
    <row r="18" s="4" customFormat="1" hidden="1" spans="1:9">
      <c r="A18" s="4">
        <v>15250025039</v>
      </c>
      <c r="B18" s="5">
        <v>44354</v>
      </c>
      <c r="C18" s="5">
        <v>44355</v>
      </c>
      <c r="D18" s="4">
        <v>27</v>
      </c>
      <c r="E18" s="4" t="str">
        <f>VLOOKUP(A18,HOP!A:L,12,0)</f>
        <v>27.00</v>
      </c>
      <c r="F18" s="4" t="str">
        <f>VLOOKUP(A18,HOP!A:C,3,0)</f>
        <v>2126777</v>
      </c>
      <c r="G18" s="4">
        <f t="shared" si="0"/>
        <v>0</v>
      </c>
      <c r="H18" s="4" t="str">
        <f t="shared" si="1"/>
        <v>，2126777</v>
      </c>
      <c r="I18" s="4" t="str">
        <f>VLOOKUP(A18,HOP!A:T,20,0)</f>
        <v>直连</v>
      </c>
    </row>
    <row r="19" s="4" customFormat="1" hidden="1" spans="1:9">
      <c r="A19" s="4">
        <v>15251113036</v>
      </c>
      <c r="B19" s="5">
        <v>44359</v>
      </c>
      <c r="C19" s="5">
        <v>44360</v>
      </c>
      <c r="D19" s="4">
        <v>127</v>
      </c>
      <c r="E19" s="4" t="str">
        <f>VLOOKUP(A19,HOP!A:L,12,0)</f>
        <v>127.00</v>
      </c>
      <c r="F19" s="4" t="str">
        <f>VLOOKUP(A19,HOP!A:C,3,0)</f>
        <v>2128014</v>
      </c>
      <c r="G19" s="4">
        <f t="shared" si="0"/>
        <v>0</v>
      </c>
      <c r="H19" s="4" t="str">
        <f t="shared" si="1"/>
        <v>，2128014</v>
      </c>
      <c r="I19" s="4" t="str">
        <f>VLOOKUP(A19,HOP!A:T,20,0)</f>
        <v>直连</v>
      </c>
    </row>
    <row r="20" s="4" customFormat="1" hidden="1" spans="1:9">
      <c r="A20" s="4">
        <v>15251405845</v>
      </c>
      <c r="B20" s="5">
        <v>44357</v>
      </c>
      <c r="C20" s="5">
        <v>44359</v>
      </c>
      <c r="D20" s="4">
        <v>176</v>
      </c>
      <c r="E20" s="4" t="str">
        <f>VLOOKUP(A20,HOP!A:L,12,0)</f>
        <v>176.00</v>
      </c>
      <c r="F20" s="4" t="str">
        <f>VLOOKUP(A20,HOP!A:C,3,0)</f>
        <v>2128260</v>
      </c>
      <c r="G20" s="4">
        <f t="shared" si="0"/>
        <v>0</v>
      </c>
      <c r="H20" s="4" t="str">
        <f t="shared" si="1"/>
        <v>，2128260</v>
      </c>
      <c r="I20" s="4" t="str">
        <f>VLOOKUP(A20,HOP!A:T,20,0)</f>
        <v>直连</v>
      </c>
    </row>
    <row r="21" s="4" customFormat="1" hidden="1" spans="1:9">
      <c r="A21" s="4">
        <v>15252233758</v>
      </c>
      <c r="B21" s="5">
        <v>44355</v>
      </c>
      <c r="C21" s="5">
        <v>44356</v>
      </c>
      <c r="D21" s="4">
        <v>160</v>
      </c>
      <c r="E21" s="4" t="str">
        <f>VLOOKUP(A21,HOP!A:L,12,0)</f>
        <v>160.00</v>
      </c>
      <c r="F21" s="4" t="str">
        <f>VLOOKUP(A21,HOP!A:C,3,0)</f>
        <v>2129133</v>
      </c>
      <c r="G21" s="4">
        <f t="shared" si="0"/>
        <v>0</v>
      </c>
      <c r="H21" s="4" t="str">
        <f t="shared" si="1"/>
        <v>，2129133</v>
      </c>
      <c r="I21" s="4" t="str">
        <f>VLOOKUP(A21,HOP!A:T,20,0)</f>
        <v>直连</v>
      </c>
    </row>
    <row r="22" s="4" customFormat="1" hidden="1" spans="1:9">
      <c r="A22" s="4">
        <v>15253438396</v>
      </c>
      <c r="B22" s="5">
        <v>44357</v>
      </c>
      <c r="C22" s="5">
        <v>44358</v>
      </c>
      <c r="D22" s="4">
        <v>139</v>
      </c>
      <c r="E22" s="4" t="str">
        <f>VLOOKUP(A22,HOP!A:L,12,0)</f>
        <v>139.00</v>
      </c>
      <c r="F22" s="4" t="str">
        <f>VLOOKUP(A22,HOP!A:C,3,0)</f>
        <v>2130398</v>
      </c>
      <c r="G22" s="4">
        <f t="shared" si="0"/>
        <v>0</v>
      </c>
      <c r="H22" s="4" t="str">
        <f t="shared" si="1"/>
        <v>，2130398</v>
      </c>
      <c r="I22" s="4" t="str">
        <f>VLOOKUP(A22,HOP!A:T,20,0)</f>
        <v>直连</v>
      </c>
    </row>
    <row r="23" s="4" customFormat="1" hidden="1" spans="1:9">
      <c r="A23" s="4">
        <v>15253546844</v>
      </c>
      <c r="B23" s="5">
        <v>44358</v>
      </c>
      <c r="C23" s="5">
        <v>44360</v>
      </c>
      <c r="D23" s="4">
        <v>318</v>
      </c>
      <c r="E23" s="4" t="str">
        <f>VLOOKUP(A23,HOP!A:L,12,0)</f>
        <v>318.00</v>
      </c>
      <c r="F23" s="4" t="str">
        <f>VLOOKUP(A23,HOP!A:C,3,0)</f>
        <v>2130527</v>
      </c>
      <c r="G23" s="4">
        <f t="shared" si="0"/>
        <v>0</v>
      </c>
      <c r="H23" s="4" t="str">
        <f t="shared" si="1"/>
        <v>，2130527</v>
      </c>
      <c r="I23" s="4" t="str">
        <f>VLOOKUP(A23,HOP!A:T,20,0)</f>
        <v>直连</v>
      </c>
    </row>
    <row r="24" s="4" customFormat="1" hidden="1" spans="1:9">
      <c r="A24" s="4">
        <v>15254289851</v>
      </c>
      <c r="B24" s="5">
        <v>44356</v>
      </c>
      <c r="C24" s="5">
        <v>44357</v>
      </c>
      <c r="D24" s="4">
        <v>128</v>
      </c>
      <c r="E24" s="4" t="str">
        <f>VLOOKUP(A24,HOP!A:L,12,0)</f>
        <v>128.00</v>
      </c>
      <c r="F24" s="4" t="str">
        <f>VLOOKUP(A24,HOP!A:C,3,0)</f>
        <v>2131454</v>
      </c>
      <c r="G24" s="4">
        <f t="shared" si="0"/>
        <v>0</v>
      </c>
      <c r="H24" s="4" t="str">
        <f t="shared" si="1"/>
        <v>，2131454</v>
      </c>
      <c r="I24" s="4" t="str">
        <f>VLOOKUP(A24,HOP!A:T,20,0)</f>
        <v>直连</v>
      </c>
    </row>
    <row r="25" s="4" customFormat="1" hidden="1" spans="1:9">
      <c r="A25" s="4">
        <v>15254749885</v>
      </c>
      <c r="B25" s="5">
        <v>44353</v>
      </c>
      <c r="C25" s="5">
        <v>44354</v>
      </c>
      <c r="D25" s="4">
        <v>109</v>
      </c>
      <c r="E25" s="4" t="str">
        <f>VLOOKUP(A25,HOP!A:L,12,0)</f>
        <v>109.00</v>
      </c>
      <c r="F25" s="4" t="str">
        <f>VLOOKUP(A25,HOP!A:C,3,0)</f>
        <v>2131979</v>
      </c>
      <c r="G25" s="4">
        <f t="shared" si="0"/>
        <v>0</v>
      </c>
      <c r="H25" s="4" t="str">
        <f t="shared" si="1"/>
        <v>，2131979</v>
      </c>
      <c r="I25" s="4" t="str">
        <f>VLOOKUP(A25,HOP!A:T,20,0)</f>
        <v>直连</v>
      </c>
    </row>
    <row r="26" s="4" customFormat="1" hidden="1" spans="1:9">
      <c r="A26" s="4">
        <v>15319601952</v>
      </c>
      <c r="B26" s="5">
        <v>44358</v>
      </c>
      <c r="C26" s="5">
        <v>44359</v>
      </c>
      <c r="D26" s="4">
        <v>190</v>
      </c>
      <c r="E26" s="4" t="str">
        <f>VLOOKUP(A26,HOP!A:L,12,0)</f>
        <v>190.00</v>
      </c>
      <c r="F26" s="4" t="str">
        <f>VLOOKUP(A26,HOP!A:C,3,0)</f>
        <v>2133084</v>
      </c>
      <c r="G26" s="4">
        <f t="shared" si="0"/>
        <v>0</v>
      </c>
      <c r="H26" s="4" t="str">
        <f t="shared" si="1"/>
        <v>，2133084</v>
      </c>
      <c r="I26" s="4" t="str">
        <f>VLOOKUP(A26,HOP!A:T,20,0)</f>
        <v>直连</v>
      </c>
    </row>
    <row r="27" s="4" customFormat="1" hidden="1" spans="1:9">
      <c r="A27" s="4">
        <v>15322751046</v>
      </c>
      <c r="B27" s="5">
        <v>44358</v>
      </c>
      <c r="C27" s="5">
        <v>44359</v>
      </c>
      <c r="D27" s="4">
        <v>124</v>
      </c>
      <c r="E27" s="4" t="str">
        <f>VLOOKUP(A27,HOP!A:L,12,0)</f>
        <v>124.00</v>
      </c>
      <c r="F27" s="4" t="str">
        <f>VLOOKUP(A27,HOP!A:C,3,0)</f>
        <v>2134135</v>
      </c>
      <c r="G27" s="4">
        <f>D27-E27</f>
        <v>0</v>
      </c>
      <c r="H27" s="4" t="str">
        <f>$H$1&amp;F27</f>
        <v>，2134135</v>
      </c>
      <c r="I27" s="4" t="str">
        <f>VLOOKUP(A27,HOP!A:T,20,0)</f>
        <v>直连</v>
      </c>
    </row>
    <row r="28" s="4" customFormat="1" hidden="1" spans="1:9">
      <c r="A28" s="4">
        <v>15329461158</v>
      </c>
      <c r="B28" s="5">
        <v>44353</v>
      </c>
      <c r="C28" s="5">
        <v>44354</v>
      </c>
      <c r="D28" s="4">
        <v>88</v>
      </c>
      <c r="E28" s="4" t="str">
        <f>VLOOKUP(A28,HOP!A:L,12,0)</f>
        <v>88.00</v>
      </c>
      <c r="F28" s="4" t="str">
        <f>VLOOKUP(A28,HOP!A:C,3,0)</f>
        <v>2136373</v>
      </c>
      <c r="G28" s="4">
        <f>D28-E28</f>
        <v>0</v>
      </c>
      <c r="H28" s="4" t="str">
        <f>$H$1&amp;F28</f>
        <v>，2136373</v>
      </c>
      <c r="I28" s="4" t="str">
        <f>VLOOKUP(A28,HOP!A:T,20,0)</f>
        <v>直连</v>
      </c>
    </row>
    <row r="29" s="4" customFormat="1" hidden="1" spans="1:9">
      <c r="A29" s="4">
        <v>15331547114</v>
      </c>
      <c r="B29" s="5">
        <v>44355</v>
      </c>
      <c r="C29" s="5">
        <v>44357</v>
      </c>
      <c r="D29" s="4">
        <v>196</v>
      </c>
      <c r="E29" s="4" t="str">
        <f>VLOOKUP(A29,HOP!A:L,12,0)</f>
        <v>196.00</v>
      </c>
      <c r="F29" s="4" t="str">
        <f>VLOOKUP(A29,HOP!A:C,3,0)</f>
        <v>2137245</v>
      </c>
      <c r="G29" s="4">
        <f>D29-E29</f>
        <v>0</v>
      </c>
      <c r="H29" s="4" t="str">
        <f>$H$1&amp;F29</f>
        <v>，2137245</v>
      </c>
      <c r="I29" s="4" t="str">
        <f>VLOOKUP(A29,HOP!A:T,20,0)</f>
        <v>直连</v>
      </c>
    </row>
    <row r="30" s="4" customFormat="1" spans="1:9">
      <c r="A30" s="4">
        <v>15332143196</v>
      </c>
      <c r="B30" s="5">
        <v>44354</v>
      </c>
      <c r="C30" s="5">
        <v>44357</v>
      </c>
      <c r="D30" s="4">
        <v>415</v>
      </c>
      <c r="E30" s="4" t="str">
        <f>VLOOKUP(A30,HOP!A:L,12,0)</f>
        <v>414.99</v>
      </c>
      <c r="F30" s="4" t="str">
        <f>VLOOKUP(A30,HOP!A:C,3,0)</f>
        <v>2137612</v>
      </c>
      <c r="G30" s="4">
        <f>D30-E30</f>
        <v>0.00999999999999091</v>
      </c>
      <c r="H30" s="4" t="str">
        <f>$H$1&amp;F30</f>
        <v>，2137612</v>
      </c>
      <c r="I30" s="4" t="str">
        <f>VLOOKUP(A30,HOP!A:T,20,0)</f>
        <v>直连</v>
      </c>
    </row>
    <row r="31" s="4" customFormat="1" hidden="1" spans="1:9">
      <c r="A31" s="4">
        <v>15332240265</v>
      </c>
      <c r="B31" s="5">
        <v>44359</v>
      </c>
      <c r="C31" s="5">
        <v>44360</v>
      </c>
      <c r="D31" s="4">
        <v>195</v>
      </c>
      <c r="E31" s="4" t="str">
        <f>VLOOKUP(A31,HOP!A:L,12,0)</f>
        <v>195.00</v>
      </c>
      <c r="F31" s="4" t="str">
        <f>VLOOKUP(A31,HOP!A:C,3,0)</f>
        <v>2137661</v>
      </c>
      <c r="G31" s="4">
        <f>D31-E31</f>
        <v>0</v>
      </c>
      <c r="H31" s="4" t="str">
        <f>$H$1&amp;F31</f>
        <v>，2137661</v>
      </c>
      <c r="I31" s="4" t="str">
        <f>VLOOKUP(A31,HOP!A:T,20,0)</f>
        <v>直连</v>
      </c>
    </row>
    <row r="32" s="4" customFormat="1" hidden="1" spans="1:9">
      <c r="A32" s="4">
        <v>15332359131</v>
      </c>
      <c r="B32" s="5">
        <v>44356</v>
      </c>
      <c r="C32" s="5">
        <v>44357</v>
      </c>
      <c r="D32" s="4">
        <v>165</v>
      </c>
      <c r="E32" s="4" t="str">
        <f>VLOOKUP(A32,HOP!A:L,12,0)</f>
        <v>165.00</v>
      </c>
      <c r="F32" s="4" t="str">
        <f>VLOOKUP(A32,HOP!A:C,3,0)</f>
        <v>2137729</v>
      </c>
      <c r="G32" s="4">
        <f>D32-E32</f>
        <v>0</v>
      </c>
      <c r="H32" s="4" t="str">
        <f>$H$1&amp;F32</f>
        <v>，2137729</v>
      </c>
      <c r="I32" s="4" t="str">
        <f>VLOOKUP(A32,HOP!A:T,20,0)</f>
        <v>直连</v>
      </c>
    </row>
    <row r="33" s="4" customFormat="1" hidden="1" spans="1:9">
      <c r="A33" s="4">
        <v>15332791222</v>
      </c>
      <c r="B33" s="5">
        <v>44353</v>
      </c>
      <c r="C33" s="5">
        <v>44354</v>
      </c>
      <c r="D33" s="4">
        <v>98</v>
      </c>
      <c r="E33" s="4" t="str">
        <f>VLOOKUP(A33,HOP!A:L,12,0)</f>
        <v>98.00</v>
      </c>
      <c r="F33" s="4" t="str">
        <f>VLOOKUP(A33,HOP!A:C,3,0)</f>
        <v>2137983</v>
      </c>
      <c r="G33" s="4">
        <f>D33-E33</f>
        <v>0</v>
      </c>
      <c r="H33" s="4" t="str">
        <f>$H$1&amp;F33</f>
        <v>，2137983</v>
      </c>
      <c r="I33" s="4" t="str">
        <f>VLOOKUP(A33,HOP!A:T,20,0)</f>
        <v>直连</v>
      </c>
    </row>
    <row r="34" s="4" customFormat="1" hidden="1" spans="1:9">
      <c r="A34" s="4">
        <v>15332803870</v>
      </c>
      <c r="B34" s="5">
        <v>44359</v>
      </c>
      <c r="C34" s="5">
        <v>44360</v>
      </c>
      <c r="D34" s="4">
        <v>195</v>
      </c>
      <c r="E34" s="4" t="str">
        <f>VLOOKUP(A34,HOP!A:L,12,0)</f>
        <v>195.00</v>
      </c>
      <c r="F34" s="4" t="str">
        <f>VLOOKUP(A34,HOP!A:C,3,0)</f>
        <v>2137991</v>
      </c>
      <c r="G34" s="4">
        <f>D34-E34</f>
        <v>0</v>
      </c>
      <c r="H34" s="4" t="str">
        <f>$H$1&amp;F34</f>
        <v>，2137991</v>
      </c>
      <c r="I34" s="4" t="str">
        <f>VLOOKUP(A34,HOP!A:T,20,0)</f>
        <v>直连</v>
      </c>
    </row>
    <row r="35" s="4" customFormat="1" hidden="1" spans="1:9">
      <c r="A35" s="4">
        <v>15333418050</v>
      </c>
      <c r="B35" s="5">
        <v>44359</v>
      </c>
      <c r="C35" s="5">
        <v>44360</v>
      </c>
      <c r="D35" s="4">
        <v>227</v>
      </c>
      <c r="E35" s="4" t="str">
        <f>VLOOKUP(A35,HOP!A:L,12,0)</f>
        <v>227.00</v>
      </c>
      <c r="F35" s="4" t="str">
        <f>VLOOKUP(A35,HOP!A:C,3,0)</f>
        <v>2138506</v>
      </c>
      <c r="G35" s="4">
        <f>D35-E35</f>
        <v>0</v>
      </c>
      <c r="H35" s="4" t="str">
        <f>$H$1&amp;F35</f>
        <v>，2138506</v>
      </c>
      <c r="I35" s="4" t="str">
        <f>VLOOKUP(A35,HOP!A:T,20,0)</f>
        <v>直连</v>
      </c>
    </row>
    <row r="36" s="4" customFormat="1" hidden="1" spans="1:9">
      <c r="A36" s="4">
        <v>15333448520</v>
      </c>
      <c r="B36" s="5">
        <v>44353</v>
      </c>
      <c r="C36" s="5">
        <v>44355</v>
      </c>
      <c r="D36" s="4">
        <v>290</v>
      </c>
      <c r="E36" s="4" t="str">
        <f>VLOOKUP(A36,HOP!A:L,12,0)</f>
        <v>290.00</v>
      </c>
      <c r="F36" s="4" t="str">
        <f>VLOOKUP(A36,HOP!A:C,3,0)</f>
        <v>2138558</v>
      </c>
      <c r="G36" s="4">
        <f>D36-E36</f>
        <v>0</v>
      </c>
      <c r="H36" s="4" t="str">
        <f>$H$1&amp;F36</f>
        <v>，2138558</v>
      </c>
      <c r="I36" s="4" t="str">
        <f>VLOOKUP(A36,HOP!A:T,20,0)</f>
        <v>直连</v>
      </c>
    </row>
    <row r="37" s="4" customFormat="1" hidden="1" spans="1:9">
      <c r="A37" s="4">
        <v>15333622317</v>
      </c>
      <c r="B37" s="5">
        <v>44353</v>
      </c>
      <c r="C37" s="5">
        <v>44355</v>
      </c>
      <c r="D37" s="4">
        <v>184</v>
      </c>
      <c r="E37" s="4" t="str">
        <f>VLOOKUP(A37,HOP!A:L,12,0)</f>
        <v>184.00</v>
      </c>
      <c r="F37" s="4" t="str">
        <f>VLOOKUP(A37,HOP!A:C,3,0)</f>
        <v>2138794</v>
      </c>
      <c r="G37" s="4">
        <f>D37-E37</f>
        <v>0</v>
      </c>
      <c r="H37" s="4" t="str">
        <f>$H$1&amp;F37</f>
        <v>，2138794</v>
      </c>
      <c r="I37" s="4" t="str">
        <f>VLOOKUP(A37,HOP!A:T,20,0)</f>
        <v>直连</v>
      </c>
    </row>
    <row r="38" s="4" customFormat="1" hidden="1" spans="1:9">
      <c r="A38" s="4">
        <v>15333665324</v>
      </c>
      <c r="B38" s="5">
        <v>44352</v>
      </c>
      <c r="C38" s="5">
        <v>44355</v>
      </c>
      <c r="D38" s="4">
        <v>276</v>
      </c>
      <c r="E38" s="4" t="str">
        <f>VLOOKUP(A38,HOP!A:L,12,0)</f>
        <v>276.00</v>
      </c>
      <c r="F38" s="4" t="str">
        <f>VLOOKUP(A38,HOP!A:C,3,0)</f>
        <v>2138853</v>
      </c>
      <c r="G38" s="4">
        <f>D38-E38</f>
        <v>0</v>
      </c>
      <c r="H38" s="4" t="str">
        <f>$H$1&amp;F38</f>
        <v>，2138853</v>
      </c>
      <c r="I38" s="4" t="str">
        <f>VLOOKUP(A38,HOP!A:T,20,0)</f>
        <v>直连</v>
      </c>
    </row>
    <row r="39" s="4" customFormat="1" hidden="1" spans="1:9">
      <c r="A39" s="4">
        <v>15333675882</v>
      </c>
      <c r="B39" s="5">
        <v>44354</v>
      </c>
      <c r="C39" s="5">
        <v>44357</v>
      </c>
      <c r="D39" s="4">
        <v>294</v>
      </c>
      <c r="E39" s="4" t="str">
        <f>VLOOKUP(A39,HOP!A:L,12,0)</f>
        <v>294.00</v>
      </c>
      <c r="F39" s="4" t="str">
        <f>VLOOKUP(A39,HOP!A:C,3,0)</f>
        <v>2138867</v>
      </c>
      <c r="G39" s="4">
        <f>D39-E39</f>
        <v>0</v>
      </c>
      <c r="H39" s="4" t="str">
        <f>$H$1&amp;F39</f>
        <v>，2138867</v>
      </c>
      <c r="I39" s="4" t="str">
        <f>VLOOKUP(A39,HOP!A:T,20,0)</f>
        <v>直连</v>
      </c>
    </row>
    <row r="40" s="4" customFormat="1" hidden="1" spans="1:9">
      <c r="A40" s="4">
        <v>15334222743</v>
      </c>
      <c r="B40" s="5">
        <v>44358</v>
      </c>
      <c r="C40" s="5">
        <v>44359</v>
      </c>
      <c r="D40" s="4">
        <v>114</v>
      </c>
      <c r="E40" s="4" t="str">
        <f>VLOOKUP(A40,HOP!A:L,12,0)</f>
        <v>114.00</v>
      </c>
      <c r="F40" s="4" t="str">
        <f>VLOOKUP(A40,HOP!A:C,3,0)</f>
        <v>2139525</v>
      </c>
      <c r="G40" s="4">
        <f>D40-E40</f>
        <v>0</v>
      </c>
      <c r="H40" s="4" t="str">
        <f>$H$1&amp;F40</f>
        <v>，2139525</v>
      </c>
      <c r="I40" s="4" t="str">
        <f>VLOOKUP(A40,HOP!A:T,20,0)</f>
        <v>直连</v>
      </c>
    </row>
    <row r="41" s="4" customFormat="1" hidden="1" spans="1:9">
      <c r="A41" s="4">
        <v>15334735983</v>
      </c>
      <c r="B41" s="5">
        <v>44359</v>
      </c>
      <c r="C41" s="5">
        <v>44360</v>
      </c>
      <c r="D41" s="4">
        <v>110</v>
      </c>
      <c r="E41" s="4" t="str">
        <f>VLOOKUP(A41,HOP!A:L,12,0)</f>
        <v>110.00</v>
      </c>
      <c r="F41" s="4" t="str">
        <f>VLOOKUP(A41,HOP!A:C,3,0)</f>
        <v>2140119</v>
      </c>
      <c r="G41" s="4">
        <f>D41-E41</f>
        <v>0</v>
      </c>
      <c r="H41" s="4" t="str">
        <f>$H$1&amp;F41</f>
        <v>，2140119</v>
      </c>
      <c r="I41" s="4" t="str">
        <f>VLOOKUP(A41,HOP!A:T,20,0)</f>
        <v>直连</v>
      </c>
    </row>
    <row r="42" s="4" customFormat="1" hidden="1" spans="1:9">
      <c r="A42" s="4">
        <v>15334840136</v>
      </c>
      <c r="B42" s="5">
        <v>44356</v>
      </c>
      <c r="C42" s="5">
        <v>44357</v>
      </c>
      <c r="D42" s="4">
        <v>97</v>
      </c>
      <c r="E42" s="4" t="str">
        <f>VLOOKUP(A42,HOP!A:L,12,0)</f>
        <v>97.00</v>
      </c>
      <c r="F42" s="4" t="str">
        <f>VLOOKUP(A42,HOP!A:C,3,0)</f>
        <v>2140237</v>
      </c>
      <c r="G42" s="4">
        <f>D42-E42</f>
        <v>0</v>
      </c>
      <c r="H42" s="4" t="str">
        <f>$H$1&amp;F42</f>
        <v>，2140237</v>
      </c>
      <c r="I42" s="4" t="str">
        <f>VLOOKUP(A42,HOP!A:T,20,0)</f>
        <v>直连</v>
      </c>
    </row>
    <row r="43" s="4" customFormat="1" hidden="1" spans="1:9">
      <c r="A43" s="4">
        <v>15320253039</v>
      </c>
      <c r="B43" s="5">
        <v>44354</v>
      </c>
      <c r="C43" s="5">
        <v>44356</v>
      </c>
      <c r="D43" s="4">
        <v>139</v>
      </c>
      <c r="E43" s="4" t="str">
        <f>VLOOKUP(A43,HOP!A:L,12,0)</f>
        <v>139.00</v>
      </c>
      <c r="F43" s="4" t="str">
        <f>VLOOKUP(A43,HOP!A:C,3,0)</f>
        <v>2133286</v>
      </c>
      <c r="G43" s="4">
        <f t="shared" ref="G43:G62" si="2">D43-E43</f>
        <v>0</v>
      </c>
      <c r="H43" s="4" t="str">
        <f t="shared" ref="H43:H62" si="3">$H$1&amp;F43</f>
        <v>，2133286</v>
      </c>
      <c r="I43" s="4" t="str">
        <f>VLOOKUP(A43,HOP!A:T,20,0)</f>
        <v>直连</v>
      </c>
    </row>
    <row r="44" s="4" customFormat="1" hidden="1" spans="1:9">
      <c r="A44" s="4">
        <v>15021292735</v>
      </c>
      <c r="B44" s="5">
        <v>44350</v>
      </c>
      <c r="C44" s="5">
        <v>44354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VLOOKUP(A44,HOP!A:T,20,0)</f>
        <v>#N/A</v>
      </c>
    </row>
    <row r="45" s="4" customFormat="1" hidden="1" spans="1:9">
      <c r="A45" s="4">
        <v>15336025375</v>
      </c>
      <c r="B45" s="5">
        <v>44355</v>
      </c>
      <c r="C45" s="5">
        <v>44356</v>
      </c>
      <c r="D45" s="4">
        <v>48</v>
      </c>
      <c r="E45" s="4" t="str">
        <f>VLOOKUP(A45,HOP!A:L,12,0)</f>
        <v>48.00</v>
      </c>
      <c r="F45" s="4" t="str">
        <f>VLOOKUP(A45,HOP!A:C,3,0)</f>
        <v>2141727</v>
      </c>
      <c r="G45" s="4">
        <f t="shared" si="2"/>
        <v>0</v>
      </c>
      <c r="H45" s="4" t="str">
        <f t="shared" si="3"/>
        <v>，2141727</v>
      </c>
      <c r="I45" s="4" t="str">
        <f>VLOOKUP(A45,HOP!A:T,20,0)</f>
        <v>直连</v>
      </c>
    </row>
    <row r="46" s="4" customFormat="1" hidden="1" spans="1:9">
      <c r="A46" s="4">
        <v>15336744028</v>
      </c>
      <c r="B46" s="5">
        <v>44359</v>
      </c>
      <c r="C46" s="5">
        <v>44360</v>
      </c>
      <c r="D46" s="4">
        <v>95</v>
      </c>
      <c r="E46" s="4" t="str">
        <f>VLOOKUP(A46,HOP!A:L,12,0)</f>
        <v>95.00</v>
      </c>
      <c r="F46" s="4" t="str">
        <f>VLOOKUP(A46,HOP!A:C,3,0)</f>
        <v>2142643</v>
      </c>
      <c r="G46" s="4">
        <f t="shared" si="2"/>
        <v>0</v>
      </c>
      <c r="H46" s="4" t="str">
        <f t="shared" si="3"/>
        <v>，2142643</v>
      </c>
      <c r="I46" s="4" t="str">
        <f>VLOOKUP(A46,HOP!A:T,20,0)</f>
        <v>直连</v>
      </c>
    </row>
    <row r="47" s="4" customFormat="1" hidden="1" spans="1:9">
      <c r="A47" s="4">
        <v>15337915645</v>
      </c>
      <c r="B47" s="5">
        <v>44355</v>
      </c>
      <c r="C47" s="5">
        <v>44356</v>
      </c>
      <c r="D47" s="4">
        <v>179</v>
      </c>
      <c r="E47" s="4" t="str">
        <f>VLOOKUP(A47,HOP!A:L,12,0)</f>
        <v>179.00</v>
      </c>
      <c r="F47" s="4" t="str">
        <f>VLOOKUP(A47,HOP!A:C,3,0)</f>
        <v>2144080</v>
      </c>
      <c r="G47" s="4">
        <f t="shared" si="2"/>
        <v>0</v>
      </c>
      <c r="H47" s="4" t="str">
        <f t="shared" si="3"/>
        <v>，2144080</v>
      </c>
      <c r="I47" s="4" t="str">
        <f>VLOOKUP(A47,HOP!A:T,20,0)</f>
        <v>直连</v>
      </c>
    </row>
    <row r="48" s="4" customFormat="1" hidden="1" spans="1:9">
      <c r="A48" s="4">
        <v>15337917538</v>
      </c>
      <c r="B48" s="5">
        <v>44357</v>
      </c>
      <c r="C48" s="5">
        <v>44358</v>
      </c>
      <c r="D48" s="4">
        <v>75</v>
      </c>
      <c r="E48" s="4" t="str">
        <f>VLOOKUP(A48,HOP!A:L,12,0)</f>
        <v>75.00</v>
      </c>
      <c r="F48" s="4" t="str">
        <f>VLOOKUP(A48,HOP!A:C,3,0)</f>
        <v>2144084</v>
      </c>
      <c r="G48" s="4">
        <f t="shared" si="2"/>
        <v>0</v>
      </c>
      <c r="H48" s="4" t="str">
        <f t="shared" si="3"/>
        <v>，2144084</v>
      </c>
      <c r="I48" s="4" t="str">
        <f>VLOOKUP(A48,HOP!A:T,20,0)</f>
        <v>直连</v>
      </c>
    </row>
    <row r="49" s="4" customFormat="1" hidden="1" spans="1:9">
      <c r="A49" s="4">
        <v>15338005797</v>
      </c>
      <c r="B49" s="5">
        <v>44353</v>
      </c>
      <c r="C49" s="5">
        <v>44354</v>
      </c>
      <c r="D49" s="4">
        <v>94</v>
      </c>
      <c r="E49" s="4" t="str">
        <f>VLOOKUP(A49,HOP!A:L,12,0)</f>
        <v>94.00</v>
      </c>
      <c r="F49" s="4" t="str">
        <f>VLOOKUP(A49,HOP!A:C,3,0)</f>
        <v>2144219</v>
      </c>
      <c r="G49" s="4">
        <f t="shared" si="2"/>
        <v>0</v>
      </c>
      <c r="H49" s="4" t="str">
        <f t="shared" si="3"/>
        <v>，2144219</v>
      </c>
      <c r="I49" s="4" t="str">
        <f>VLOOKUP(A49,HOP!A:T,20,0)</f>
        <v>直连</v>
      </c>
    </row>
    <row r="50" s="4" customFormat="1" hidden="1" spans="1:9">
      <c r="A50" s="4">
        <v>15338107884</v>
      </c>
      <c r="B50" s="5">
        <v>44359</v>
      </c>
      <c r="C50" s="5">
        <v>44360</v>
      </c>
      <c r="D50" s="4">
        <v>123</v>
      </c>
      <c r="E50" s="4" t="str">
        <f>VLOOKUP(A50,HOP!A:L,12,0)</f>
        <v>123.00</v>
      </c>
      <c r="F50" s="4" t="str">
        <f>VLOOKUP(A50,HOP!A:C,3,0)</f>
        <v>2144355</v>
      </c>
      <c r="G50" s="4">
        <f t="shared" si="2"/>
        <v>0</v>
      </c>
      <c r="H50" s="4" t="str">
        <f t="shared" si="3"/>
        <v>，2144355</v>
      </c>
      <c r="I50" s="4" t="str">
        <f>VLOOKUP(A50,HOP!A:T,20,0)</f>
        <v>直连</v>
      </c>
    </row>
    <row r="51" s="4" customFormat="1" hidden="1" spans="1:9">
      <c r="A51" s="4">
        <v>15349217968</v>
      </c>
      <c r="B51" s="5">
        <v>44357</v>
      </c>
      <c r="C51" s="5">
        <v>44358</v>
      </c>
      <c r="D51" s="4">
        <v>103</v>
      </c>
      <c r="E51" s="4" t="str">
        <f>VLOOKUP(A51,HOP!A:L,12,0)</f>
        <v>103.00</v>
      </c>
      <c r="F51" s="4" t="str">
        <f>VLOOKUP(A51,HOP!A:C,3,0)</f>
        <v>2144633</v>
      </c>
      <c r="G51" s="4">
        <f t="shared" si="2"/>
        <v>0</v>
      </c>
      <c r="H51" s="4" t="str">
        <f t="shared" si="3"/>
        <v>，2144633</v>
      </c>
      <c r="I51" s="4" t="str">
        <f>VLOOKUP(A51,HOP!A:T,20,0)</f>
        <v>直连</v>
      </c>
    </row>
    <row r="52" s="4" customFormat="1" hidden="1" spans="1:9">
      <c r="A52" s="4">
        <v>15358388796</v>
      </c>
      <c r="B52" s="5">
        <v>44355</v>
      </c>
      <c r="C52" s="5">
        <v>44358</v>
      </c>
      <c r="D52" s="4">
        <v>120</v>
      </c>
      <c r="E52" s="4" t="str">
        <f>VLOOKUP(A52,HOP!A:L,12,0)</f>
        <v>120.00</v>
      </c>
      <c r="F52" s="4" t="str">
        <f>VLOOKUP(A52,HOP!A:C,3,0)</f>
        <v>2144662</v>
      </c>
      <c r="G52" s="4">
        <f t="shared" si="2"/>
        <v>0</v>
      </c>
      <c r="H52" s="4" t="str">
        <f t="shared" si="3"/>
        <v>，2144662</v>
      </c>
      <c r="I52" s="4" t="str">
        <f>VLOOKUP(A52,HOP!A:T,20,0)</f>
        <v>直连</v>
      </c>
    </row>
    <row r="53" s="4" customFormat="1" hidden="1" spans="1:9">
      <c r="A53" s="4">
        <v>15520278859</v>
      </c>
      <c r="B53" s="5">
        <v>44359</v>
      </c>
      <c r="C53" s="5">
        <v>44360</v>
      </c>
      <c r="D53" s="4">
        <v>44</v>
      </c>
      <c r="E53" s="4" t="str">
        <f>VLOOKUP(A53,HOP!A:L,12,0)</f>
        <v>44.00</v>
      </c>
      <c r="F53" s="4" t="str">
        <f>VLOOKUP(A53,HOP!A:C,3,0)</f>
        <v>2145196</v>
      </c>
      <c r="G53" s="4">
        <f t="shared" si="2"/>
        <v>0</v>
      </c>
      <c r="H53" s="4" t="str">
        <f t="shared" si="3"/>
        <v>，2145196</v>
      </c>
      <c r="I53" s="4" t="str">
        <f>VLOOKUP(A53,HOP!A:T,20,0)</f>
        <v>直连</v>
      </c>
    </row>
    <row r="54" s="4" customFormat="1" hidden="1" spans="1:9">
      <c r="A54" s="4">
        <v>15520437830</v>
      </c>
      <c r="B54" s="5">
        <v>44352</v>
      </c>
      <c r="C54" s="5">
        <v>44357</v>
      </c>
      <c r="D54" s="4">
        <v>540</v>
      </c>
      <c r="E54" s="4" t="str">
        <f>VLOOKUP(A54,HOP!A:L,12,0)</f>
        <v>540.00</v>
      </c>
      <c r="F54" s="4" t="str">
        <f>VLOOKUP(A54,HOP!A:C,3,0)</f>
        <v>2145244</v>
      </c>
      <c r="G54" s="4">
        <f t="shared" si="2"/>
        <v>0</v>
      </c>
      <c r="H54" s="4" t="str">
        <f t="shared" si="3"/>
        <v>，2145244</v>
      </c>
      <c r="I54" s="4" t="str">
        <f>VLOOKUP(A54,HOP!A:T,20,0)</f>
        <v>直连</v>
      </c>
    </row>
    <row r="55" s="4" customFormat="1" hidden="1" spans="1:9">
      <c r="A55" s="4">
        <v>15521022294</v>
      </c>
      <c r="B55" s="5">
        <v>44354</v>
      </c>
      <c r="C55" s="5">
        <v>44355</v>
      </c>
      <c r="D55" s="4">
        <v>63</v>
      </c>
      <c r="E55" s="4" t="str">
        <f>VLOOKUP(A55,HOP!A:L,12,0)</f>
        <v>63.00</v>
      </c>
      <c r="F55" s="4" t="str">
        <f>VLOOKUP(A55,HOP!A:C,3,0)</f>
        <v>2145415</v>
      </c>
      <c r="G55" s="4">
        <f t="shared" si="2"/>
        <v>0</v>
      </c>
      <c r="H55" s="4" t="str">
        <f t="shared" si="3"/>
        <v>，2145415</v>
      </c>
      <c r="I55" s="4" t="str">
        <f>VLOOKUP(A55,HOP!A:T,20,0)</f>
        <v>直连</v>
      </c>
    </row>
    <row r="56" s="4" customFormat="1" hidden="1" spans="1:9">
      <c r="A56" s="4">
        <v>15521412270</v>
      </c>
      <c r="B56" s="5">
        <v>44353</v>
      </c>
      <c r="C56" s="5">
        <v>44354</v>
      </c>
      <c r="D56" s="4">
        <v>0</v>
      </c>
      <c r="E56" s="4" t="str">
        <f>VLOOKUP(A56,HOP!A:L,12,0)</f>
        <v>95.00</v>
      </c>
      <c r="F56" s="4" t="str">
        <f>VLOOKUP(A56,HOP!A:C,3,0)</f>
        <v>2145494</v>
      </c>
      <c r="G56" s="4">
        <f t="shared" si="2"/>
        <v>-95</v>
      </c>
      <c r="H56" s="4" t="str">
        <f t="shared" si="3"/>
        <v>，2145494</v>
      </c>
      <c r="I56" s="4" t="str">
        <f>VLOOKUP(A56,HOP!A:T,20,0)</f>
        <v>直连</v>
      </c>
    </row>
    <row r="57" s="4" customFormat="1" hidden="1" spans="1:9">
      <c r="A57" s="4">
        <v>15521497806</v>
      </c>
      <c r="B57" s="5">
        <v>44353</v>
      </c>
      <c r="C57" s="5">
        <v>44354</v>
      </c>
      <c r="D57" s="4">
        <v>104</v>
      </c>
      <c r="E57" s="4" t="str">
        <f>VLOOKUP(A57,HOP!A:L,12,0)</f>
        <v>104.00</v>
      </c>
      <c r="F57" s="4" t="str">
        <f>VLOOKUP(A57,HOP!A:C,3,0)</f>
        <v>2145523</v>
      </c>
      <c r="G57" s="4">
        <f>D57-E57</f>
        <v>0</v>
      </c>
      <c r="H57" s="4" t="str">
        <f>$H$1&amp;F57</f>
        <v>，2145523</v>
      </c>
      <c r="I57" s="4" t="str">
        <f>VLOOKUP(A57,HOP!A:T,20,0)</f>
        <v>直连</v>
      </c>
    </row>
    <row r="58" s="4" customFormat="1" hidden="1" spans="1:9">
      <c r="A58" s="4">
        <v>15521696988</v>
      </c>
      <c r="B58" s="5">
        <v>44358</v>
      </c>
      <c r="C58" s="5">
        <v>44359</v>
      </c>
      <c r="D58" s="4">
        <v>65</v>
      </c>
      <c r="E58" s="4" t="str">
        <f>VLOOKUP(A58,HOP!A:L,12,0)</f>
        <v>65.00</v>
      </c>
      <c r="F58" s="4" t="str">
        <f>VLOOKUP(A58,HOP!A:C,3,0)</f>
        <v>2145585</v>
      </c>
      <c r="G58" s="4">
        <f>D58-E58</f>
        <v>0</v>
      </c>
      <c r="H58" s="4" t="str">
        <f>$H$1&amp;F58</f>
        <v>，2145585</v>
      </c>
      <c r="I58" s="4" t="str">
        <f>VLOOKUP(A58,HOP!A:T,20,0)</f>
        <v>直连</v>
      </c>
    </row>
    <row r="59" s="4" customFormat="1" hidden="1" spans="1:9">
      <c r="A59" s="4">
        <v>15521705371</v>
      </c>
      <c r="B59" s="5">
        <v>44356</v>
      </c>
      <c r="C59" s="5">
        <v>44357</v>
      </c>
      <c r="D59" s="4">
        <v>94</v>
      </c>
      <c r="E59" s="4" t="str">
        <f>VLOOKUP(A59,HOP!A:L,12,0)</f>
        <v>94.00</v>
      </c>
      <c r="F59" s="4" t="str">
        <f>VLOOKUP(A59,HOP!A:C,3,0)</f>
        <v>2145589</v>
      </c>
      <c r="G59" s="4">
        <f>D59-E59</f>
        <v>0</v>
      </c>
      <c r="H59" s="4" t="str">
        <f>$H$1&amp;F59</f>
        <v>，2145589</v>
      </c>
      <c r="I59" s="4" t="str">
        <f>VLOOKUP(A59,HOP!A:T,20,0)</f>
        <v>直连</v>
      </c>
    </row>
    <row r="60" s="4" customFormat="1" hidden="1" spans="1:9">
      <c r="A60" s="4">
        <v>15528329339</v>
      </c>
      <c r="B60" s="5">
        <v>44358</v>
      </c>
      <c r="C60" s="5">
        <v>44359</v>
      </c>
      <c r="D60" s="4">
        <v>76</v>
      </c>
      <c r="E60" s="4" t="str">
        <f>VLOOKUP(A60,HOP!A:L,12,0)</f>
        <v>76.00</v>
      </c>
      <c r="F60" s="4" t="str">
        <f>VLOOKUP(A60,HOP!A:C,3,0)</f>
        <v>2145988</v>
      </c>
      <c r="G60" s="4">
        <f>D60-E60</f>
        <v>0</v>
      </c>
      <c r="H60" s="4" t="str">
        <f>$H$1&amp;F60</f>
        <v>，2145988</v>
      </c>
      <c r="I60" s="4" t="str">
        <f>VLOOKUP(A60,HOP!A:T,20,0)</f>
        <v>直连</v>
      </c>
    </row>
    <row r="61" s="4" customFormat="1" hidden="1" spans="1:9">
      <c r="A61" s="4">
        <v>15528326757</v>
      </c>
      <c r="B61" s="5">
        <v>44354</v>
      </c>
      <c r="C61" s="5">
        <v>44355</v>
      </c>
      <c r="D61" s="4">
        <v>111</v>
      </c>
      <c r="E61" s="4" t="str">
        <f>VLOOKUP(A61,HOP!A:L,12,0)</f>
        <v>111.00</v>
      </c>
      <c r="F61" s="4" t="str">
        <f>VLOOKUP(A61,HOP!A:C,3,0)</f>
        <v>2145991</v>
      </c>
      <c r="G61" s="4">
        <f>D61-E61</f>
        <v>0</v>
      </c>
      <c r="H61" s="4" t="str">
        <f>$H$1&amp;F61</f>
        <v>，2145991</v>
      </c>
      <c r="I61" s="4" t="str">
        <f>VLOOKUP(A61,HOP!A:T,20,0)</f>
        <v>直连</v>
      </c>
    </row>
    <row r="62" s="4" customFormat="1" hidden="1" spans="1:9">
      <c r="A62" s="4">
        <v>15530927326</v>
      </c>
      <c r="B62" s="5">
        <v>44355</v>
      </c>
      <c r="C62" s="5">
        <v>44356</v>
      </c>
      <c r="D62" s="4">
        <v>94</v>
      </c>
      <c r="E62" s="4" t="str">
        <f>VLOOKUP(A62,HOP!A:L,12,0)</f>
        <v>94.00</v>
      </c>
      <c r="F62" s="4" t="str">
        <f>VLOOKUP(A62,HOP!A:C,3,0)</f>
        <v>2146803</v>
      </c>
      <c r="G62" s="4">
        <f t="shared" ref="G62:G93" si="4">D62-E62</f>
        <v>0</v>
      </c>
      <c r="H62" s="4" t="str">
        <f t="shared" ref="H62:H93" si="5">$H$1&amp;F62</f>
        <v>，2146803</v>
      </c>
      <c r="I62" s="4" t="str">
        <f>VLOOKUP(A62,HOP!A:T,20,0)</f>
        <v>直连</v>
      </c>
    </row>
    <row r="63" s="4" customFormat="1" hidden="1" spans="1:9">
      <c r="A63" s="4">
        <v>15531033981</v>
      </c>
      <c r="B63" s="5">
        <v>44353</v>
      </c>
      <c r="C63" s="5">
        <v>44355</v>
      </c>
      <c r="D63" s="4">
        <v>118</v>
      </c>
      <c r="E63" s="4" t="str">
        <f>VLOOKUP(A63,HOP!A:L,12,0)</f>
        <v>118.00</v>
      </c>
      <c r="F63" s="4" t="str">
        <f>VLOOKUP(A63,HOP!A:C,3,0)</f>
        <v>2146840</v>
      </c>
      <c r="G63" s="4">
        <f t="shared" si="4"/>
        <v>0</v>
      </c>
      <c r="H63" s="4" t="str">
        <f t="shared" si="5"/>
        <v>，2146840</v>
      </c>
      <c r="I63" s="4" t="str">
        <f>VLOOKUP(A63,HOP!A:T,20,0)</f>
        <v>直连</v>
      </c>
    </row>
    <row r="64" s="4" customFormat="1" hidden="1" spans="1:9">
      <c r="A64" s="4">
        <v>15531065777</v>
      </c>
      <c r="B64" s="5">
        <v>44359</v>
      </c>
      <c r="C64" s="5">
        <v>44360</v>
      </c>
      <c r="D64" s="4">
        <v>82</v>
      </c>
      <c r="E64" s="4" t="str">
        <f>VLOOKUP(A64,HOP!A:L,12,0)</f>
        <v>82.00</v>
      </c>
      <c r="F64" s="4" t="str">
        <f>VLOOKUP(A64,HOP!A:C,3,0)</f>
        <v>2146854</v>
      </c>
      <c r="G64" s="4">
        <f t="shared" si="4"/>
        <v>0</v>
      </c>
      <c r="H64" s="4" t="str">
        <f t="shared" si="5"/>
        <v>，2146854</v>
      </c>
      <c r="I64" s="4" t="str">
        <f>VLOOKUP(A64,HOP!A:T,20,0)</f>
        <v>直连</v>
      </c>
    </row>
    <row r="65" s="4" customFormat="1" hidden="1" spans="1:9">
      <c r="A65" s="4">
        <v>15531081614</v>
      </c>
      <c r="B65" s="5">
        <v>44353</v>
      </c>
      <c r="C65" s="5">
        <v>44354</v>
      </c>
      <c r="D65" s="4">
        <v>243</v>
      </c>
      <c r="E65" s="4" t="str">
        <f>VLOOKUP(A65,HOP!A:L,12,0)</f>
        <v>243.00</v>
      </c>
      <c r="F65" s="4" t="str">
        <f>VLOOKUP(A65,HOP!A:C,3,0)</f>
        <v>2146870</v>
      </c>
      <c r="G65" s="4">
        <f t="shared" si="4"/>
        <v>0</v>
      </c>
      <c r="H65" s="4" t="str">
        <f t="shared" si="5"/>
        <v>，2146870</v>
      </c>
      <c r="I65" s="4" t="str">
        <f>VLOOKUP(A65,HOP!A:T,20,0)</f>
        <v>直连</v>
      </c>
    </row>
    <row r="66" s="4" customFormat="1" hidden="1" spans="1:9">
      <c r="A66" s="4">
        <v>15531168598</v>
      </c>
      <c r="B66" s="5">
        <v>44356</v>
      </c>
      <c r="C66" s="5">
        <v>44357</v>
      </c>
      <c r="D66" s="4">
        <v>94</v>
      </c>
      <c r="E66" s="4" t="str">
        <f>VLOOKUP(A66,HOP!A:L,12,0)</f>
        <v>94.00</v>
      </c>
      <c r="F66" s="4" t="str">
        <f>VLOOKUP(A66,HOP!A:C,3,0)</f>
        <v>2146911</v>
      </c>
      <c r="G66" s="4">
        <f t="shared" si="4"/>
        <v>0</v>
      </c>
      <c r="H66" s="4" t="str">
        <f t="shared" si="5"/>
        <v>，2146911</v>
      </c>
      <c r="I66" s="4" t="str">
        <f>VLOOKUP(A66,HOP!A:T,20,0)</f>
        <v>直连</v>
      </c>
    </row>
    <row r="67" s="4" customFormat="1" hidden="1" spans="1:9">
      <c r="A67" s="4">
        <v>15531236523</v>
      </c>
      <c r="B67" s="5">
        <v>44354</v>
      </c>
      <c r="C67" s="5">
        <v>44355</v>
      </c>
      <c r="D67" s="4">
        <v>90</v>
      </c>
      <c r="E67" s="4" t="str">
        <f>VLOOKUP(A67,HOP!A:L,12,0)</f>
        <v>90.00</v>
      </c>
      <c r="F67" s="4" t="str">
        <f>VLOOKUP(A67,HOP!A:C,3,0)</f>
        <v>2146946</v>
      </c>
      <c r="G67" s="4">
        <f t="shared" si="4"/>
        <v>0</v>
      </c>
      <c r="H67" s="4" t="str">
        <f t="shared" si="5"/>
        <v>，2146946</v>
      </c>
      <c r="I67" s="4" t="str">
        <f>VLOOKUP(A67,HOP!A:T,20,0)</f>
        <v>直连</v>
      </c>
    </row>
    <row r="68" s="4" customFormat="1" hidden="1" spans="1:9">
      <c r="A68" s="4">
        <v>15535056500</v>
      </c>
      <c r="B68" s="5">
        <v>44353</v>
      </c>
      <c r="C68" s="5">
        <v>44354</v>
      </c>
      <c r="D68" s="4">
        <v>53</v>
      </c>
      <c r="E68" s="4" t="str">
        <f>VLOOKUP(A68,HOP!A:L,12,0)</f>
        <v>53.00</v>
      </c>
      <c r="F68" s="4" t="str">
        <f>VLOOKUP(A68,HOP!A:C,3,0)</f>
        <v>2147223</v>
      </c>
      <c r="G68" s="4">
        <f t="shared" si="4"/>
        <v>0</v>
      </c>
      <c r="H68" s="4" t="str">
        <f t="shared" si="5"/>
        <v>，2147223</v>
      </c>
      <c r="I68" s="4" t="str">
        <f>VLOOKUP(A68,HOP!A:T,20,0)</f>
        <v>直连</v>
      </c>
    </row>
    <row r="69" s="4" customFormat="1" hidden="1" spans="1:9">
      <c r="A69" s="4">
        <v>15535972926</v>
      </c>
      <c r="B69" s="5">
        <v>44353</v>
      </c>
      <c r="C69" s="5">
        <v>44354</v>
      </c>
      <c r="D69" s="4">
        <v>27</v>
      </c>
      <c r="E69" s="4" t="str">
        <f>VLOOKUP(A69,HOP!A:L,12,0)</f>
        <v>27.00</v>
      </c>
      <c r="F69" s="4" t="str">
        <f>VLOOKUP(A69,HOP!A:C,3,0)</f>
        <v>2147349</v>
      </c>
      <c r="G69" s="4">
        <f t="shared" si="4"/>
        <v>0</v>
      </c>
      <c r="H69" s="4" t="str">
        <f t="shared" si="5"/>
        <v>，2147349</v>
      </c>
      <c r="I69" s="4" t="str">
        <f>VLOOKUP(A69,HOP!A:T,20,0)</f>
        <v>直连</v>
      </c>
    </row>
    <row r="70" s="4" customFormat="1" hidden="1" spans="1:9">
      <c r="A70" s="4">
        <v>15535993258</v>
      </c>
      <c r="B70" s="5">
        <v>44353</v>
      </c>
      <c r="C70" s="5">
        <v>44354</v>
      </c>
      <c r="D70" s="4">
        <v>176</v>
      </c>
      <c r="E70" s="4" t="str">
        <f>VLOOKUP(A70,HOP!A:L,12,0)</f>
        <v>176.00</v>
      </c>
      <c r="F70" s="4" t="str">
        <f>VLOOKUP(A70,HOP!A:C,3,0)</f>
        <v>2147356</v>
      </c>
      <c r="G70" s="4">
        <f t="shared" si="4"/>
        <v>0</v>
      </c>
      <c r="H70" s="4" t="str">
        <f t="shared" si="5"/>
        <v>，2147356</v>
      </c>
      <c r="I70" s="4" t="str">
        <f>VLOOKUP(A70,HOP!A:T,20,0)</f>
        <v>直连</v>
      </c>
    </row>
    <row r="71" s="4" customFormat="1" hidden="1" spans="1:9">
      <c r="A71" s="4">
        <v>15536044432</v>
      </c>
      <c r="B71" s="5">
        <v>44353</v>
      </c>
      <c r="C71" s="5">
        <v>44354</v>
      </c>
      <c r="D71" s="4">
        <v>50</v>
      </c>
      <c r="E71" s="4" t="str">
        <f>VLOOKUP(A71,HOP!A:L,12,0)</f>
        <v>50.00</v>
      </c>
      <c r="F71" s="4" t="str">
        <f>VLOOKUP(A71,HOP!A:C,3,0)</f>
        <v>2147370</v>
      </c>
      <c r="G71" s="4">
        <f t="shared" si="4"/>
        <v>0</v>
      </c>
      <c r="H71" s="4" t="str">
        <f t="shared" si="5"/>
        <v>，2147370</v>
      </c>
      <c r="I71" s="4" t="str">
        <f>VLOOKUP(A71,HOP!A:T,20,0)</f>
        <v>直连</v>
      </c>
    </row>
    <row r="72" s="4" customFormat="1" hidden="1" spans="1:9">
      <c r="A72" s="4">
        <v>15536838527</v>
      </c>
      <c r="B72" s="5">
        <v>44355</v>
      </c>
      <c r="C72" s="5">
        <v>44356</v>
      </c>
      <c r="D72" s="4">
        <v>73</v>
      </c>
      <c r="E72" s="4" t="str">
        <f>VLOOKUP(A72,HOP!A:L,12,0)</f>
        <v>73.00</v>
      </c>
      <c r="F72" s="4" t="str">
        <f>VLOOKUP(A72,HOP!A:C,3,0)</f>
        <v>2147595</v>
      </c>
      <c r="G72" s="4">
        <f t="shared" si="4"/>
        <v>0</v>
      </c>
      <c r="H72" s="4" t="str">
        <f t="shared" si="5"/>
        <v>，2147595</v>
      </c>
      <c r="I72" s="4" t="str">
        <f>VLOOKUP(A72,HOP!A:T,20,0)</f>
        <v>直连</v>
      </c>
    </row>
    <row r="73" s="4" customFormat="1" hidden="1" spans="1:9">
      <c r="A73" s="4">
        <v>15537117908</v>
      </c>
      <c r="B73" s="5">
        <v>44354</v>
      </c>
      <c r="C73" s="5">
        <v>44355</v>
      </c>
      <c r="D73" s="4">
        <v>71</v>
      </c>
      <c r="E73" s="4" t="str">
        <f>VLOOKUP(A73,HOP!A:L,12,0)</f>
        <v>71.00</v>
      </c>
      <c r="F73" s="4" t="str">
        <f>VLOOKUP(A73,HOP!A:C,3,0)</f>
        <v>2147681</v>
      </c>
      <c r="G73" s="4">
        <f t="shared" si="4"/>
        <v>0</v>
      </c>
      <c r="H73" s="4" t="str">
        <f t="shared" si="5"/>
        <v>，2147681</v>
      </c>
      <c r="I73" s="4" t="str">
        <f>VLOOKUP(A73,HOP!A:T,20,0)</f>
        <v>直连</v>
      </c>
    </row>
    <row r="74" s="4" customFormat="1" hidden="1" spans="1:9">
      <c r="A74" s="4">
        <v>15537375064</v>
      </c>
      <c r="B74" s="5">
        <v>44353</v>
      </c>
      <c r="C74" s="5">
        <v>44354</v>
      </c>
      <c r="D74" s="4">
        <v>50</v>
      </c>
      <c r="E74" s="4" t="str">
        <f>VLOOKUP(A74,HOP!A:L,12,0)</f>
        <v>50.00</v>
      </c>
      <c r="F74" s="4" t="str">
        <f>VLOOKUP(A74,HOP!A:C,3,0)</f>
        <v>2147758</v>
      </c>
      <c r="G74" s="4">
        <f t="shared" si="4"/>
        <v>0</v>
      </c>
      <c r="H74" s="4" t="str">
        <f t="shared" si="5"/>
        <v>，2147758</v>
      </c>
      <c r="I74" s="4" t="str">
        <f>VLOOKUP(A74,HOP!A:T,20,0)</f>
        <v>直连</v>
      </c>
    </row>
    <row r="75" s="4" customFormat="1" hidden="1" spans="1:9">
      <c r="A75" s="4">
        <v>15537890401</v>
      </c>
      <c r="B75" s="5">
        <v>44359</v>
      </c>
      <c r="C75" s="5">
        <v>44360</v>
      </c>
      <c r="D75" s="4">
        <v>498</v>
      </c>
      <c r="E75" s="4" t="str">
        <f>VLOOKUP(A75,HOP!A:L,12,0)</f>
        <v>498.00</v>
      </c>
      <c r="F75" s="4" t="str">
        <f>VLOOKUP(A75,HOP!A:C,3,0)</f>
        <v>2147903</v>
      </c>
      <c r="G75" s="4">
        <f t="shared" si="4"/>
        <v>0</v>
      </c>
      <c r="H75" s="4" t="str">
        <f t="shared" si="5"/>
        <v>，2147903</v>
      </c>
      <c r="I75" s="4" t="str">
        <f>VLOOKUP(A75,HOP!A:T,20,0)</f>
        <v>直连</v>
      </c>
    </row>
    <row r="76" s="4" customFormat="1" hidden="1" spans="1:9">
      <c r="A76" s="4">
        <v>15538018082</v>
      </c>
      <c r="B76" s="5">
        <v>44359</v>
      </c>
      <c r="C76" s="5">
        <v>44360</v>
      </c>
      <c r="D76" s="4">
        <v>142</v>
      </c>
      <c r="E76" s="4" t="str">
        <f>VLOOKUP(A76,HOP!A:L,12,0)</f>
        <v>142.00</v>
      </c>
      <c r="F76" s="4" t="str">
        <f>VLOOKUP(A76,HOP!A:C,3,0)</f>
        <v>2147942</v>
      </c>
      <c r="G76" s="4">
        <f t="shared" si="4"/>
        <v>0</v>
      </c>
      <c r="H76" s="4" t="str">
        <f t="shared" si="5"/>
        <v>，2147942</v>
      </c>
      <c r="I76" s="4" t="str">
        <f>VLOOKUP(A76,HOP!A:T,20,0)</f>
        <v>直连</v>
      </c>
    </row>
    <row r="77" s="4" customFormat="1" hidden="1" spans="1:9">
      <c r="A77" s="4">
        <v>15538348718</v>
      </c>
      <c r="B77" s="5">
        <v>44354</v>
      </c>
      <c r="C77" s="5">
        <v>44355</v>
      </c>
      <c r="D77" s="4">
        <v>67</v>
      </c>
      <c r="E77" s="4" t="str">
        <f>VLOOKUP(A77,HOP!A:L,12,0)</f>
        <v>67.00</v>
      </c>
      <c r="F77" s="4" t="str">
        <f>VLOOKUP(A77,HOP!A:C,3,0)</f>
        <v>2148045</v>
      </c>
      <c r="G77" s="4">
        <f t="shared" si="4"/>
        <v>0</v>
      </c>
      <c r="H77" s="4" t="str">
        <f t="shared" si="5"/>
        <v>，2148045</v>
      </c>
      <c r="I77" s="4" t="str">
        <f>VLOOKUP(A77,HOP!A:T,20,0)</f>
        <v>直连</v>
      </c>
    </row>
    <row r="78" s="4" customFormat="1" hidden="1" spans="1:9">
      <c r="A78" s="4">
        <v>15539672071</v>
      </c>
      <c r="B78" s="5">
        <v>44355</v>
      </c>
      <c r="C78" s="5">
        <v>44356</v>
      </c>
      <c r="D78" s="4">
        <v>62</v>
      </c>
      <c r="E78" s="4" t="str">
        <f>VLOOKUP(A78,HOP!A:L,12,0)</f>
        <v>62.00</v>
      </c>
      <c r="F78" s="4" t="str">
        <f>VLOOKUP(A78,HOP!A:C,3,0)</f>
        <v>2148444</v>
      </c>
      <c r="G78" s="4">
        <f t="shared" si="4"/>
        <v>0</v>
      </c>
      <c r="H78" s="4" t="str">
        <f t="shared" si="5"/>
        <v>，2148444</v>
      </c>
      <c r="I78" s="4" t="str">
        <f>VLOOKUP(A78,HOP!A:T,20,0)</f>
        <v>直连</v>
      </c>
    </row>
    <row r="79" s="4" customFormat="1" hidden="1" spans="1:9">
      <c r="A79" s="4">
        <v>15539799147</v>
      </c>
      <c r="B79" s="5">
        <v>44354</v>
      </c>
      <c r="C79" s="5">
        <v>44355</v>
      </c>
      <c r="D79" s="4">
        <v>83</v>
      </c>
      <c r="E79" s="4" t="str">
        <f>VLOOKUP(A79,HOP!A:L,12,0)</f>
        <v>83.00</v>
      </c>
      <c r="F79" s="4" t="str">
        <f>VLOOKUP(A79,HOP!A:C,3,0)</f>
        <v>2148493</v>
      </c>
      <c r="G79" s="4">
        <f t="shared" si="4"/>
        <v>0</v>
      </c>
      <c r="H79" s="4" t="str">
        <f t="shared" si="5"/>
        <v>，2148493</v>
      </c>
      <c r="I79" s="4" t="str">
        <f>VLOOKUP(A79,HOP!A:T,20,0)</f>
        <v>直连</v>
      </c>
    </row>
    <row r="80" s="4" customFormat="1" hidden="1" spans="1:9">
      <c r="A80" s="4">
        <v>15540348476</v>
      </c>
      <c r="B80" s="5">
        <v>44354</v>
      </c>
      <c r="C80" s="5">
        <v>44356</v>
      </c>
      <c r="D80" s="4">
        <v>487</v>
      </c>
      <c r="E80" s="4" t="str">
        <f>VLOOKUP(A80,HOP!A:L,12,0)</f>
        <v>487.00</v>
      </c>
      <c r="F80" s="4" t="str">
        <f>VLOOKUP(A80,HOP!A:C,3,0)</f>
        <v>2148674</v>
      </c>
      <c r="G80" s="4">
        <f t="shared" si="4"/>
        <v>0</v>
      </c>
      <c r="H80" s="4" t="str">
        <f t="shared" si="5"/>
        <v>，2148674</v>
      </c>
      <c r="I80" s="4" t="str">
        <f>VLOOKUP(A80,HOP!A:T,20,0)</f>
        <v>直连</v>
      </c>
    </row>
    <row r="81" s="4" customFormat="1" hidden="1" spans="1:9">
      <c r="A81" s="4">
        <v>15540959294</v>
      </c>
      <c r="B81" s="5">
        <v>44354</v>
      </c>
      <c r="C81" s="5">
        <v>44355</v>
      </c>
      <c r="D81" s="4">
        <v>90</v>
      </c>
      <c r="E81" s="4" t="str">
        <f>VLOOKUP(A81,HOP!A:L,12,0)</f>
        <v>90.00</v>
      </c>
      <c r="F81" s="4" t="str">
        <f>VLOOKUP(A81,HOP!A:C,3,0)</f>
        <v>2148870</v>
      </c>
      <c r="G81" s="4">
        <f t="shared" si="4"/>
        <v>0</v>
      </c>
      <c r="H81" s="4" t="str">
        <f t="shared" si="5"/>
        <v>，2148870</v>
      </c>
      <c r="I81" s="4" t="str">
        <f>VLOOKUP(A81,HOP!A:T,20,0)</f>
        <v>直连</v>
      </c>
    </row>
    <row r="82" s="4" customFormat="1" hidden="1" spans="1:9">
      <c r="A82" s="4">
        <v>15541173788</v>
      </c>
      <c r="B82" s="5">
        <v>44354</v>
      </c>
      <c r="C82" s="5">
        <v>44355</v>
      </c>
      <c r="D82" s="4">
        <v>133</v>
      </c>
      <c r="E82" s="4" t="str">
        <f>VLOOKUP(A82,HOP!A:L,12,0)</f>
        <v>133.00</v>
      </c>
      <c r="F82" s="4" t="str">
        <f>VLOOKUP(A82,HOP!A:C,3,0)</f>
        <v>2148972</v>
      </c>
      <c r="G82" s="4">
        <f t="shared" si="4"/>
        <v>0</v>
      </c>
      <c r="H82" s="4" t="str">
        <f t="shared" si="5"/>
        <v>，2148972</v>
      </c>
      <c r="I82" s="4" t="str">
        <f>VLOOKUP(A82,HOP!A:T,20,0)</f>
        <v>直连</v>
      </c>
    </row>
    <row r="83" s="4" customFormat="1" hidden="1" spans="1:9">
      <c r="A83" s="4">
        <v>15541500925</v>
      </c>
      <c r="B83" s="5">
        <v>44356</v>
      </c>
      <c r="C83" s="5">
        <v>44360</v>
      </c>
      <c r="D83" s="4">
        <v>340</v>
      </c>
      <c r="E83" s="4" t="str">
        <f>VLOOKUP(A83,HOP!A:L,12,0)</f>
        <v>340.00</v>
      </c>
      <c r="F83" s="4" t="str">
        <f>VLOOKUP(A83,HOP!A:C,3,0)</f>
        <v>2149126</v>
      </c>
      <c r="G83" s="4">
        <f t="shared" si="4"/>
        <v>0</v>
      </c>
      <c r="H83" s="4" t="str">
        <f t="shared" si="5"/>
        <v>，2149126</v>
      </c>
      <c r="I83" s="4" t="str">
        <f>VLOOKUP(A83,HOP!A:T,20,0)</f>
        <v>直连</v>
      </c>
    </row>
    <row r="84" s="4" customFormat="1" hidden="1" spans="1:9">
      <c r="A84" s="4">
        <v>15541579165</v>
      </c>
      <c r="B84" s="5">
        <v>44359</v>
      </c>
      <c r="C84" s="5">
        <v>44360</v>
      </c>
      <c r="D84" s="4">
        <v>271</v>
      </c>
      <c r="E84" s="4" t="str">
        <f>VLOOKUP(A84,HOP!A:L,12,0)</f>
        <v>271.00</v>
      </c>
      <c r="F84" s="4" t="str">
        <f>VLOOKUP(A84,HOP!A:C,3,0)</f>
        <v>2149172</v>
      </c>
      <c r="G84" s="4">
        <f t="shared" si="4"/>
        <v>0</v>
      </c>
      <c r="H84" s="4" t="str">
        <f t="shared" si="5"/>
        <v>，2149172</v>
      </c>
      <c r="I84" s="4" t="str">
        <f>VLOOKUP(A84,HOP!A:T,20,0)</f>
        <v>直连</v>
      </c>
    </row>
    <row r="85" s="4" customFormat="1" hidden="1" spans="1:9">
      <c r="A85" s="4">
        <v>15542000872</v>
      </c>
      <c r="B85" s="5">
        <v>44359</v>
      </c>
      <c r="C85" s="5">
        <v>44360</v>
      </c>
      <c r="D85" s="4">
        <v>72</v>
      </c>
      <c r="E85" s="4" t="str">
        <f>VLOOKUP(A85,HOP!A:L,12,0)</f>
        <v>72.00</v>
      </c>
      <c r="F85" s="4" t="str">
        <f>VLOOKUP(A85,HOP!A:C,3,0)</f>
        <v>2149415</v>
      </c>
      <c r="G85" s="4">
        <f t="shared" si="4"/>
        <v>0</v>
      </c>
      <c r="H85" s="4" t="str">
        <f t="shared" si="5"/>
        <v>，2149415</v>
      </c>
      <c r="I85" s="4" t="str">
        <f>VLOOKUP(A85,HOP!A:T,20,0)</f>
        <v>直连</v>
      </c>
    </row>
    <row r="86" s="4" customFormat="1" hidden="1" spans="1:9">
      <c r="A86" s="4">
        <v>15542013278</v>
      </c>
      <c r="B86" s="5">
        <v>44355</v>
      </c>
      <c r="C86" s="5">
        <v>44357</v>
      </c>
      <c r="D86" s="4">
        <v>262</v>
      </c>
      <c r="E86" s="4" t="str">
        <f>VLOOKUP(A86,HOP!A:L,12,0)</f>
        <v>262.00</v>
      </c>
      <c r="F86" s="4" t="str">
        <f>VLOOKUP(A86,HOP!A:C,3,0)</f>
        <v>2149417</v>
      </c>
      <c r="G86" s="4">
        <f t="shared" si="4"/>
        <v>0</v>
      </c>
      <c r="H86" s="4" t="str">
        <f t="shared" si="5"/>
        <v>，2149417</v>
      </c>
      <c r="I86" s="4" t="str">
        <f>VLOOKUP(A86,HOP!A:T,20,0)</f>
        <v>直连</v>
      </c>
    </row>
    <row r="87" s="4" customFormat="1" hidden="1" spans="1:9">
      <c r="A87" s="4">
        <v>15542109711</v>
      </c>
      <c r="B87" s="5">
        <v>44355</v>
      </c>
      <c r="C87" s="5">
        <v>44356</v>
      </c>
      <c r="D87" s="4">
        <v>11</v>
      </c>
      <c r="E87" s="4" t="str">
        <f>VLOOKUP(A87,HOP!A:L,12,0)</f>
        <v>11.00</v>
      </c>
      <c r="F87" s="4" t="str">
        <f>VLOOKUP(A87,HOP!A:C,3,0)</f>
        <v>2149475</v>
      </c>
      <c r="G87" s="4">
        <f t="shared" si="4"/>
        <v>0</v>
      </c>
      <c r="H87" s="4" t="str">
        <f t="shared" si="5"/>
        <v>，2149475</v>
      </c>
      <c r="I87" s="4" t="str">
        <f>VLOOKUP(A87,HOP!A:T,20,0)</f>
        <v>直连</v>
      </c>
    </row>
    <row r="88" s="4" customFormat="1" hidden="1" spans="1:9">
      <c r="A88" s="4">
        <v>15542419933</v>
      </c>
      <c r="B88" s="5">
        <v>44355</v>
      </c>
      <c r="C88" s="5">
        <v>44356</v>
      </c>
      <c r="D88" s="4">
        <v>46</v>
      </c>
      <c r="E88" s="4" t="str">
        <f>VLOOKUP(A88,HOP!A:L,12,0)</f>
        <v>46.00</v>
      </c>
      <c r="F88" s="4" t="str">
        <f>VLOOKUP(A88,HOP!A:C,3,0)</f>
        <v>2149653</v>
      </c>
      <c r="G88" s="4">
        <f t="shared" si="4"/>
        <v>0</v>
      </c>
      <c r="H88" s="4" t="str">
        <f t="shared" si="5"/>
        <v>，2149653</v>
      </c>
      <c r="I88" s="4" t="str">
        <f>VLOOKUP(A88,HOP!A:T,20,0)</f>
        <v>直连</v>
      </c>
    </row>
    <row r="89" s="4" customFormat="1" hidden="1" spans="1:9">
      <c r="A89" s="4">
        <v>15542484818</v>
      </c>
      <c r="B89" s="5">
        <v>44355</v>
      </c>
      <c r="C89" s="5">
        <v>44356</v>
      </c>
      <c r="D89" s="4">
        <v>104</v>
      </c>
      <c r="E89" s="4" t="str">
        <f>VLOOKUP(A89,HOP!A:L,12,0)</f>
        <v>104.00</v>
      </c>
      <c r="F89" s="4" t="str">
        <f>VLOOKUP(A89,HOP!A:C,3,0)</f>
        <v>2149693</v>
      </c>
      <c r="G89" s="4">
        <f t="shared" si="4"/>
        <v>0</v>
      </c>
      <c r="H89" s="4" t="str">
        <f t="shared" si="5"/>
        <v>，2149693</v>
      </c>
      <c r="I89" s="4" t="str">
        <f>VLOOKUP(A89,HOP!A:T,20,0)</f>
        <v>直连</v>
      </c>
    </row>
    <row r="90" s="4" customFormat="1" hidden="1" spans="1:9">
      <c r="A90" s="4">
        <v>15542551052</v>
      </c>
      <c r="B90" s="5">
        <v>44355</v>
      </c>
      <c r="C90" s="5">
        <v>44356</v>
      </c>
      <c r="D90" s="4">
        <v>65</v>
      </c>
      <c r="E90" s="4" t="str">
        <f>VLOOKUP(A90,HOP!A:L,12,0)</f>
        <v>65.00</v>
      </c>
      <c r="F90" s="4" t="str">
        <f>VLOOKUP(A90,HOP!A:C,3,0)</f>
        <v>2149722</v>
      </c>
      <c r="G90" s="4">
        <f t="shared" si="4"/>
        <v>0</v>
      </c>
      <c r="H90" s="4" t="str">
        <f t="shared" si="5"/>
        <v>，2149722</v>
      </c>
      <c r="I90" s="4" t="str">
        <f>VLOOKUP(A90,HOP!A:T,20,0)</f>
        <v>直连</v>
      </c>
    </row>
    <row r="91" s="4" customFormat="1" hidden="1" spans="1:9">
      <c r="A91" s="4">
        <v>15542655966</v>
      </c>
      <c r="B91" s="5">
        <v>44355</v>
      </c>
      <c r="C91" s="5">
        <v>44356</v>
      </c>
      <c r="D91" s="4">
        <v>192</v>
      </c>
      <c r="E91" s="4" t="str">
        <f>VLOOKUP(A91,HOP!A:L,12,0)</f>
        <v>192.00</v>
      </c>
      <c r="F91" s="4" t="str">
        <f>VLOOKUP(A91,HOP!A:C,3,0)</f>
        <v>2149783</v>
      </c>
      <c r="G91" s="4">
        <f t="shared" si="4"/>
        <v>0</v>
      </c>
      <c r="H91" s="4" t="str">
        <f t="shared" si="5"/>
        <v>，2149783</v>
      </c>
      <c r="I91" s="4" t="str">
        <f>VLOOKUP(A91,HOP!A:T,20,0)</f>
        <v>直连</v>
      </c>
    </row>
    <row r="92" s="4" customFormat="1" hidden="1" spans="1:9">
      <c r="A92" s="4">
        <v>15542721218</v>
      </c>
      <c r="B92" s="5">
        <v>44355</v>
      </c>
      <c r="C92" s="5">
        <v>44356</v>
      </c>
      <c r="D92" s="4">
        <v>21</v>
      </c>
      <c r="E92" s="4" t="str">
        <f>VLOOKUP(A92,HOP!A:L,12,0)</f>
        <v>21.00</v>
      </c>
      <c r="F92" s="4" t="str">
        <f>VLOOKUP(A92,HOP!A:C,3,0)</f>
        <v>2149826</v>
      </c>
      <c r="G92" s="4">
        <f t="shared" si="4"/>
        <v>0</v>
      </c>
      <c r="H92" s="4" t="str">
        <f t="shared" si="5"/>
        <v>，2149826</v>
      </c>
      <c r="I92" s="4" t="str">
        <f>VLOOKUP(A92,HOP!A:T,20,0)</f>
        <v>直连</v>
      </c>
    </row>
    <row r="93" s="4" customFormat="1" hidden="1" spans="1:9">
      <c r="A93" s="4">
        <v>15543092874</v>
      </c>
      <c r="B93" s="5">
        <v>44355</v>
      </c>
      <c r="C93" s="5">
        <v>44356</v>
      </c>
      <c r="D93" s="4">
        <v>62</v>
      </c>
      <c r="E93" s="4" t="str">
        <f>VLOOKUP(A93,HOP!A:L,12,0)</f>
        <v>62.00</v>
      </c>
      <c r="F93" s="4" t="str">
        <f>VLOOKUP(A93,HOP!A:C,3,0)</f>
        <v>2150085</v>
      </c>
      <c r="G93" s="4">
        <f t="shared" si="4"/>
        <v>0</v>
      </c>
      <c r="H93" s="4" t="str">
        <f t="shared" si="5"/>
        <v>，2150085</v>
      </c>
      <c r="I93" s="4" t="str">
        <f>VLOOKUP(A93,HOP!A:T,20,0)</f>
        <v>直连</v>
      </c>
    </row>
    <row r="94" s="4" customFormat="1" hidden="1" spans="1:9">
      <c r="A94" s="4">
        <v>15543440706</v>
      </c>
      <c r="B94" s="5">
        <v>44356</v>
      </c>
      <c r="C94" s="5">
        <v>44357</v>
      </c>
      <c r="D94" s="4">
        <v>37</v>
      </c>
      <c r="E94" s="4" t="str">
        <f>VLOOKUP(A94,HOP!A:L,12,0)</f>
        <v>37.00</v>
      </c>
      <c r="F94" s="4" t="str">
        <f>VLOOKUP(A94,HOP!A:C,3,0)</f>
        <v>2150321</v>
      </c>
      <c r="G94" s="4">
        <f t="shared" ref="G94:G125" si="6">D94-E94</f>
        <v>0</v>
      </c>
      <c r="H94" s="4" t="str">
        <f t="shared" ref="H94:H125" si="7">$H$1&amp;F94</f>
        <v>，2150321</v>
      </c>
      <c r="I94" s="4" t="str">
        <f>VLOOKUP(A94,HOP!A:T,20,0)</f>
        <v>直连</v>
      </c>
    </row>
    <row r="95" s="4" customFormat="1" hidden="1" spans="1:9">
      <c r="A95" s="4">
        <v>15543567484</v>
      </c>
      <c r="B95" s="5">
        <v>44356</v>
      </c>
      <c r="C95" s="5">
        <v>44357</v>
      </c>
      <c r="D95" s="4">
        <v>47</v>
      </c>
      <c r="E95" s="4" t="str">
        <f>VLOOKUP(A95,HOP!A:L,12,0)</f>
        <v>47.00</v>
      </c>
      <c r="F95" s="4" t="str">
        <f>VLOOKUP(A95,HOP!A:C,3,0)</f>
        <v>2150382</v>
      </c>
      <c r="G95" s="4">
        <f t="shared" si="6"/>
        <v>0</v>
      </c>
      <c r="H95" s="4" t="str">
        <f t="shared" si="7"/>
        <v>，2150382</v>
      </c>
      <c r="I95" s="4" t="str">
        <f>VLOOKUP(A95,HOP!A:T,20,0)</f>
        <v>直连</v>
      </c>
    </row>
    <row r="96" s="4" customFormat="1" hidden="1" spans="1:9">
      <c r="A96" s="4">
        <v>15543732524</v>
      </c>
      <c r="B96" s="5">
        <v>44358</v>
      </c>
      <c r="C96" s="5">
        <v>44360</v>
      </c>
      <c r="D96" s="4">
        <v>192</v>
      </c>
      <c r="E96" s="4" t="str">
        <f>VLOOKUP(A96,HOP!A:L,12,0)</f>
        <v>192.00</v>
      </c>
      <c r="F96" s="4" t="str">
        <f>VLOOKUP(A96,HOP!A:C,3,0)</f>
        <v>2150457</v>
      </c>
      <c r="G96" s="4">
        <f t="shared" si="6"/>
        <v>0</v>
      </c>
      <c r="H96" s="4" t="str">
        <f t="shared" si="7"/>
        <v>，2150457</v>
      </c>
      <c r="I96" s="4" t="str">
        <f>VLOOKUP(A96,HOP!A:T,20,0)</f>
        <v>直连</v>
      </c>
    </row>
    <row r="97" s="4" customFormat="1" hidden="1" spans="1:9">
      <c r="A97" s="4">
        <v>15543754965</v>
      </c>
      <c r="B97" s="5">
        <v>44358</v>
      </c>
      <c r="C97" s="5">
        <v>44359</v>
      </c>
      <c r="D97" s="4">
        <v>94</v>
      </c>
      <c r="E97" s="4" t="str">
        <f>VLOOKUP(A97,HOP!A:L,12,0)</f>
        <v>94.00</v>
      </c>
      <c r="F97" s="4" t="str">
        <f>VLOOKUP(A97,HOP!A:C,3,0)</f>
        <v>2150475</v>
      </c>
      <c r="G97" s="4">
        <f t="shared" si="6"/>
        <v>0</v>
      </c>
      <c r="H97" s="4" t="str">
        <f t="shared" si="7"/>
        <v>，2150475</v>
      </c>
      <c r="I97" s="4" t="str">
        <f>VLOOKUP(A97,HOP!A:T,20,0)</f>
        <v>直连</v>
      </c>
    </row>
    <row r="98" s="4" customFormat="1" hidden="1" spans="1:9">
      <c r="A98" s="4">
        <v>15544278016</v>
      </c>
      <c r="B98" s="5">
        <v>44357</v>
      </c>
      <c r="C98" s="5">
        <v>44358</v>
      </c>
      <c r="D98" s="4">
        <v>51</v>
      </c>
      <c r="E98" s="4" t="str">
        <f>VLOOKUP(A98,HOP!A:L,12,0)</f>
        <v>51.00</v>
      </c>
      <c r="F98" s="4" t="str">
        <f>VLOOKUP(A98,HOP!A:C,3,0)</f>
        <v>2150825</v>
      </c>
      <c r="G98" s="4">
        <f t="shared" si="6"/>
        <v>0</v>
      </c>
      <c r="H98" s="4" t="str">
        <f t="shared" si="7"/>
        <v>，2150825</v>
      </c>
      <c r="I98" s="4" t="str">
        <f>VLOOKUP(A98,HOP!A:T,20,0)</f>
        <v>直连</v>
      </c>
    </row>
    <row r="99" s="4" customFormat="1" hidden="1" spans="1:9">
      <c r="A99" s="4">
        <v>15544360272</v>
      </c>
      <c r="B99" s="5">
        <v>44357</v>
      </c>
      <c r="C99" s="5">
        <v>44358</v>
      </c>
      <c r="D99" s="4">
        <v>0</v>
      </c>
      <c r="E99" s="4" t="str">
        <f>VLOOKUP(A99,HOP!A:L,12,0)</f>
        <v>0.00</v>
      </c>
      <c r="F99" s="4" t="str">
        <f>VLOOKUP(A99,HOP!A:C,3,0)</f>
        <v>2150870</v>
      </c>
      <c r="G99" s="4">
        <f t="shared" si="6"/>
        <v>0</v>
      </c>
      <c r="H99" s="4" t="str">
        <f t="shared" si="7"/>
        <v>，2150870</v>
      </c>
      <c r="I99" s="4" t="str">
        <f>VLOOKUP(A99,HOP!A:T,20,0)</f>
        <v>直连</v>
      </c>
    </row>
    <row r="100" s="4" customFormat="1" hidden="1" spans="1:9">
      <c r="A100" s="4">
        <v>15544379893</v>
      </c>
      <c r="B100" s="5">
        <v>44356</v>
      </c>
      <c r="C100" s="5">
        <v>44357</v>
      </c>
      <c r="D100" s="4">
        <v>124</v>
      </c>
      <c r="E100" s="4" t="str">
        <f>VLOOKUP(A100,HOP!A:L,12,0)</f>
        <v>124.00</v>
      </c>
      <c r="F100" s="4" t="str">
        <f>VLOOKUP(A100,HOP!A:C,3,0)</f>
        <v>2150880</v>
      </c>
      <c r="G100" s="4">
        <f t="shared" si="6"/>
        <v>0</v>
      </c>
      <c r="H100" s="4" t="str">
        <f t="shared" si="7"/>
        <v>，2150880</v>
      </c>
      <c r="I100" s="4" t="str">
        <f>VLOOKUP(A100,HOP!A:T,20,0)</f>
        <v>直连</v>
      </c>
    </row>
    <row r="101" s="4" customFormat="1" hidden="1" spans="1:9">
      <c r="A101" s="4">
        <v>15544811167</v>
      </c>
      <c r="B101" s="5">
        <v>44356</v>
      </c>
      <c r="C101" s="5">
        <v>44357</v>
      </c>
      <c r="D101" s="4">
        <v>47</v>
      </c>
      <c r="E101" s="4" t="str">
        <f>VLOOKUP(A101,HOP!A:L,12,0)</f>
        <v>47.00</v>
      </c>
      <c r="F101" s="4" t="str">
        <f>VLOOKUP(A101,HOP!A:C,3,0)</f>
        <v>2151147</v>
      </c>
      <c r="G101" s="4">
        <f t="shared" si="6"/>
        <v>0</v>
      </c>
      <c r="H101" s="4" t="str">
        <f t="shared" si="7"/>
        <v>，2151147</v>
      </c>
      <c r="I101" s="4" t="str">
        <f>VLOOKUP(A101,HOP!A:T,20,0)</f>
        <v>直连</v>
      </c>
    </row>
    <row r="102" s="4" customFormat="1" hidden="1" spans="1:9">
      <c r="A102" s="4">
        <v>15544841120</v>
      </c>
      <c r="B102" s="5">
        <v>44358</v>
      </c>
      <c r="C102" s="5">
        <v>44360</v>
      </c>
      <c r="D102" s="4">
        <v>168</v>
      </c>
      <c r="E102" s="4" t="str">
        <f>VLOOKUP(A102,HOP!A:L,12,0)</f>
        <v>168.00</v>
      </c>
      <c r="F102" s="4" t="str">
        <f>VLOOKUP(A102,HOP!A:C,3,0)</f>
        <v>2151166</v>
      </c>
      <c r="G102" s="4">
        <f t="shared" si="6"/>
        <v>0</v>
      </c>
      <c r="H102" s="4" t="str">
        <f t="shared" si="7"/>
        <v>，2151166</v>
      </c>
      <c r="I102" s="4" t="str">
        <f>VLOOKUP(A102,HOP!A:T,20,0)</f>
        <v>直连</v>
      </c>
    </row>
    <row r="103" s="4" customFormat="1" hidden="1" spans="1:9">
      <c r="A103" s="4">
        <v>15544846309</v>
      </c>
      <c r="B103" s="5">
        <v>44356</v>
      </c>
      <c r="C103" s="5">
        <v>44357</v>
      </c>
      <c r="D103" s="4">
        <v>48</v>
      </c>
      <c r="E103" s="4" t="str">
        <f>VLOOKUP(A103,HOP!A:L,12,0)</f>
        <v>48.00</v>
      </c>
      <c r="F103" s="4" t="str">
        <f>VLOOKUP(A103,HOP!A:C,3,0)</f>
        <v>2151169</v>
      </c>
      <c r="G103" s="4">
        <f t="shared" si="6"/>
        <v>0</v>
      </c>
      <c r="H103" s="4" t="str">
        <f t="shared" si="7"/>
        <v>，2151169</v>
      </c>
      <c r="I103" s="4" t="str">
        <f>VLOOKUP(A103,HOP!A:T,20,0)</f>
        <v>直连</v>
      </c>
    </row>
    <row r="104" s="4" customFormat="1" hidden="1" spans="1:9">
      <c r="A104" s="4">
        <v>15545541912</v>
      </c>
      <c r="B104" s="5">
        <v>44356</v>
      </c>
      <c r="C104" s="5">
        <v>44357</v>
      </c>
      <c r="D104" s="4">
        <v>53</v>
      </c>
      <c r="E104" s="4" t="str">
        <f>VLOOKUP(A104,HOP!A:L,12,0)</f>
        <v>53.00</v>
      </c>
      <c r="F104" s="4" t="str">
        <f>VLOOKUP(A104,HOP!A:C,3,0)</f>
        <v>2151621</v>
      </c>
      <c r="G104" s="4">
        <f t="shared" si="6"/>
        <v>0</v>
      </c>
      <c r="H104" s="4" t="str">
        <f t="shared" si="7"/>
        <v>，2151621</v>
      </c>
      <c r="I104" s="4" t="str">
        <f>VLOOKUP(A104,HOP!A:T,20,0)</f>
        <v>直连</v>
      </c>
    </row>
    <row r="105" s="4" customFormat="1" hidden="1" spans="1:9">
      <c r="A105" s="4">
        <v>15545817078</v>
      </c>
      <c r="B105" s="5">
        <v>44357</v>
      </c>
      <c r="C105" s="5">
        <v>44358</v>
      </c>
      <c r="D105" s="4">
        <v>55</v>
      </c>
      <c r="E105" s="4" t="str">
        <f>VLOOKUP(A105,HOP!A:L,12,0)</f>
        <v>55.00</v>
      </c>
      <c r="F105" s="4" t="str">
        <f>VLOOKUP(A105,HOP!A:C,3,0)</f>
        <v>2151915</v>
      </c>
      <c r="G105" s="4">
        <f t="shared" si="6"/>
        <v>0</v>
      </c>
      <c r="H105" s="4" t="str">
        <f t="shared" si="7"/>
        <v>，2151915</v>
      </c>
      <c r="I105" s="4" t="str">
        <f>VLOOKUP(A105,HOP!A:T,20,0)</f>
        <v>直连</v>
      </c>
    </row>
    <row r="106" s="4" customFormat="1" hidden="1" spans="1:9">
      <c r="A106" s="4">
        <v>15545845916</v>
      </c>
      <c r="B106" s="5">
        <v>44357</v>
      </c>
      <c r="C106" s="5">
        <v>44358</v>
      </c>
      <c r="D106" s="4">
        <v>138</v>
      </c>
      <c r="E106" s="4" t="str">
        <f>VLOOKUP(A106,HOP!A:L,12,0)</f>
        <v>138.00</v>
      </c>
      <c r="F106" s="4" t="str">
        <f>VLOOKUP(A106,HOP!A:C,3,0)</f>
        <v>2151952</v>
      </c>
      <c r="G106" s="4">
        <f t="shared" si="6"/>
        <v>0</v>
      </c>
      <c r="H106" s="4" t="str">
        <f t="shared" si="7"/>
        <v>，2151952</v>
      </c>
      <c r="I106" s="4" t="str">
        <f>VLOOKUP(A106,HOP!A:T,20,0)</f>
        <v>直连</v>
      </c>
    </row>
    <row r="107" s="4" customFormat="1" hidden="1" spans="1:9">
      <c r="A107" s="4">
        <v>15545959177</v>
      </c>
      <c r="B107" s="5">
        <v>44357</v>
      </c>
      <c r="C107" s="5">
        <v>44358</v>
      </c>
      <c r="D107" s="4">
        <v>113</v>
      </c>
      <c r="E107" s="4" t="str">
        <f>VLOOKUP(A107,HOP!A:L,12,0)</f>
        <v>113.00</v>
      </c>
      <c r="F107" s="4" t="str">
        <f>VLOOKUP(A107,HOP!A:C,3,0)</f>
        <v>2152125</v>
      </c>
      <c r="G107" s="4">
        <f t="shared" si="6"/>
        <v>0</v>
      </c>
      <c r="H107" s="4" t="str">
        <f t="shared" si="7"/>
        <v>，2152125</v>
      </c>
      <c r="I107" s="4" t="str">
        <f>VLOOKUP(A107,HOP!A:T,20,0)</f>
        <v>直连</v>
      </c>
    </row>
    <row r="108" s="4" customFormat="1" hidden="1" spans="1:9">
      <c r="A108" s="4">
        <v>15545961634</v>
      </c>
      <c r="B108" s="5">
        <v>44358</v>
      </c>
      <c r="C108" s="5">
        <v>44359</v>
      </c>
      <c r="D108" s="4">
        <v>60</v>
      </c>
      <c r="E108" s="4" t="str">
        <f>VLOOKUP(A108,HOP!A:L,12,0)</f>
        <v>60.00</v>
      </c>
      <c r="F108" s="4" t="str">
        <f>VLOOKUP(A108,HOP!A:C,3,0)</f>
        <v>2152126</v>
      </c>
      <c r="G108" s="4">
        <f t="shared" si="6"/>
        <v>0</v>
      </c>
      <c r="H108" s="4" t="str">
        <f t="shared" si="7"/>
        <v>，2152126</v>
      </c>
      <c r="I108" s="4" t="str">
        <f>VLOOKUP(A108,HOP!A:T,20,0)</f>
        <v>直连</v>
      </c>
    </row>
    <row r="109" s="4" customFormat="1" hidden="1" spans="1:9">
      <c r="A109" s="4">
        <v>15546331820</v>
      </c>
      <c r="B109" s="5">
        <v>44357</v>
      </c>
      <c r="C109" s="5">
        <v>44358</v>
      </c>
      <c r="D109" s="4">
        <v>79</v>
      </c>
      <c r="E109" s="4" t="str">
        <f>VLOOKUP(A109,HOP!A:L,12,0)</f>
        <v>79.00</v>
      </c>
      <c r="F109" s="4" t="str">
        <f>VLOOKUP(A109,HOP!A:C,3,0)</f>
        <v>2152554</v>
      </c>
      <c r="G109" s="4">
        <f t="shared" si="6"/>
        <v>0</v>
      </c>
      <c r="H109" s="4" t="str">
        <f t="shared" si="7"/>
        <v>，2152554</v>
      </c>
      <c r="I109" s="4" t="str">
        <f>VLOOKUP(A109,HOP!A:T,20,0)</f>
        <v>直连</v>
      </c>
    </row>
    <row r="110" s="4" customFormat="1" hidden="1" spans="1:9">
      <c r="A110" s="4">
        <v>15546588672</v>
      </c>
      <c r="B110" s="5">
        <v>44357</v>
      </c>
      <c r="C110" s="5">
        <v>44358</v>
      </c>
      <c r="D110" s="4">
        <v>81</v>
      </c>
      <c r="E110" s="4" t="str">
        <f>VLOOKUP(A110,HOP!A:L,12,0)</f>
        <v>81.00</v>
      </c>
      <c r="F110" s="4" t="str">
        <f>VLOOKUP(A110,HOP!A:C,3,0)</f>
        <v>2152835</v>
      </c>
      <c r="G110" s="4">
        <f t="shared" si="6"/>
        <v>0</v>
      </c>
      <c r="H110" s="4" t="str">
        <f t="shared" si="7"/>
        <v>，2152835</v>
      </c>
      <c r="I110" s="4" t="str">
        <f>VLOOKUP(A110,HOP!A:T,20,0)</f>
        <v>直连</v>
      </c>
    </row>
    <row r="111" s="4" customFormat="1" hidden="1" spans="1:9">
      <c r="A111" s="4">
        <v>15546627332</v>
      </c>
      <c r="B111" s="5">
        <v>44359</v>
      </c>
      <c r="C111" s="5">
        <v>44360</v>
      </c>
      <c r="D111" s="4">
        <v>160</v>
      </c>
      <c r="E111" s="4" t="str">
        <f>VLOOKUP(A111,HOP!A:L,12,0)</f>
        <v>160.00</v>
      </c>
      <c r="F111" s="4" t="str">
        <f>VLOOKUP(A111,HOP!A:C,3,0)</f>
        <v>2152889</v>
      </c>
      <c r="G111" s="4">
        <f t="shared" si="6"/>
        <v>0</v>
      </c>
      <c r="H111" s="4" t="str">
        <f t="shared" si="7"/>
        <v>，2152889</v>
      </c>
      <c r="I111" s="4" t="str">
        <f>VLOOKUP(A111,HOP!A:T,20,0)</f>
        <v>直连</v>
      </c>
    </row>
    <row r="112" s="4" customFormat="1" hidden="1" spans="1:9">
      <c r="A112" s="4">
        <v>15546663822</v>
      </c>
      <c r="B112" s="5">
        <v>44357</v>
      </c>
      <c r="C112" s="5">
        <v>44358</v>
      </c>
      <c r="D112" s="4">
        <v>53</v>
      </c>
      <c r="E112" s="4" t="str">
        <f>VLOOKUP(A112,HOP!A:L,12,0)</f>
        <v>53.00</v>
      </c>
      <c r="F112" s="4" t="str">
        <f>VLOOKUP(A112,HOP!A:C,3,0)</f>
        <v>2152929</v>
      </c>
      <c r="G112" s="4">
        <f t="shared" si="6"/>
        <v>0</v>
      </c>
      <c r="H112" s="4" t="str">
        <f t="shared" si="7"/>
        <v>，2152929</v>
      </c>
      <c r="I112" s="4" t="str">
        <f>VLOOKUP(A112,HOP!A:T,20,0)</f>
        <v>直连</v>
      </c>
    </row>
    <row r="113" s="4" customFormat="1" hidden="1" spans="1:9">
      <c r="A113" s="4">
        <v>15546832303</v>
      </c>
      <c r="B113" s="5">
        <v>44359</v>
      </c>
      <c r="C113" s="5">
        <v>44360</v>
      </c>
      <c r="D113" s="4">
        <v>43</v>
      </c>
      <c r="E113" s="4" t="str">
        <f>VLOOKUP(A113,HOP!A:L,12,0)</f>
        <v>43.00</v>
      </c>
      <c r="F113" s="4" t="str">
        <f>VLOOKUP(A113,HOP!A:C,3,0)</f>
        <v>2153136</v>
      </c>
      <c r="G113" s="4">
        <f t="shared" si="6"/>
        <v>0</v>
      </c>
      <c r="H113" s="4" t="str">
        <f t="shared" si="7"/>
        <v>，2153136</v>
      </c>
      <c r="I113" s="4" t="str">
        <f>VLOOKUP(A113,HOP!A:T,20,0)</f>
        <v>直连</v>
      </c>
    </row>
    <row r="114" s="4" customFormat="1" hidden="1" spans="1:9">
      <c r="A114" s="4">
        <v>15546851247</v>
      </c>
      <c r="B114" s="5">
        <v>44357</v>
      </c>
      <c r="C114" s="5">
        <v>44358</v>
      </c>
      <c r="D114" s="4">
        <v>138</v>
      </c>
      <c r="E114" s="4" t="str">
        <f>VLOOKUP(A114,HOP!A:L,12,0)</f>
        <v>138.00</v>
      </c>
      <c r="F114" s="4" t="str">
        <f>VLOOKUP(A114,HOP!A:C,3,0)</f>
        <v>2153178</v>
      </c>
      <c r="G114" s="4">
        <f t="shared" si="6"/>
        <v>0</v>
      </c>
      <c r="H114" s="4" t="str">
        <f t="shared" si="7"/>
        <v>，2153178</v>
      </c>
      <c r="I114" s="4" t="str">
        <f>VLOOKUP(A114,HOP!A:T,20,0)</f>
        <v>直连</v>
      </c>
    </row>
    <row r="115" s="4" customFormat="1" hidden="1" spans="1:9">
      <c r="A115" s="4">
        <v>15547039884</v>
      </c>
      <c r="B115" s="5">
        <v>44359</v>
      </c>
      <c r="C115" s="5">
        <v>44360</v>
      </c>
      <c r="D115" s="4">
        <v>164</v>
      </c>
      <c r="E115" s="4" t="str">
        <f>VLOOKUP(A115,HOP!A:L,12,0)</f>
        <v>164.00</v>
      </c>
      <c r="F115" s="4" t="str">
        <f>VLOOKUP(A115,HOP!A:C,3,0)</f>
        <v>2153395</v>
      </c>
      <c r="G115" s="4">
        <f t="shared" si="6"/>
        <v>0</v>
      </c>
      <c r="H115" s="4" t="str">
        <f t="shared" si="7"/>
        <v>，2153395</v>
      </c>
      <c r="I115" s="4" t="str">
        <f>VLOOKUP(A115,HOP!A:T,20,0)</f>
        <v>直连</v>
      </c>
    </row>
    <row r="116" s="4" customFormat="1" hidden="1" spans="1:9">
      <c r="A116" s="4">
        <v>15547050361</v>
      </c>
      <c r="B116" s="5">
        <v>44358</v>
      </c>
      <c r="C116" s="5">
        <v>44359</v>
      </c>
      <c r="D116" s="4">
        <v>59</v>
      </c>
      <c r="E116" s="4" t="str">
        <f>VLOOKUP(A116,HOP!A:L,12,0)</f>
        <v>59.00</v>
      </c>
      <c r="F116" s="4" t="str">
        <f>VLOOKUP(A116,HOP!A:C,3,0)</f>
        <v>2153405</v>
      </c>
      <c r="G116" s="4">
        <f t="shared" si="6"/>
        <v>0</v>
      </c>
      <c r="H116" s="4" t="str">
        <f t="shared" si="7"/>
        <v>，2153405</v>
      </c>
      <c r="I116" s="4" t="str">
        <f>VLOOKUP(A116,HOP!A:T,20,0)</f>
        <v>直连</v>
      </c>
    </row>
    <row r="117" s="4" customFormat="1" hidden="1" spans="1:9">
      <c r="A117" s="4">
        <v>15547192748</v>
      </c>
      <c r="B117" s="5">
        <v>44358</v>
      </c>
      <c r="C117" s="5">
        <v>44359</v>
      </c>
      <c r="D117" s="4">
        <v>76</v>
      </c>
      <c r="E117" s="4" t="str">
        <f>VLOOKUP(A117,HOP!A:L,12,0)</f>
        <v>76.00</v>
      </c>
      <c r="F117" s="4" t="str">
        <f>VLOOKUP(A117,HOP!A:C,3,0)</f>
        <v>2153608</v>
      </c>
      <c r="G117" s="4">
        <f t="shared" si="6"/>
        <v>0</v>
      </c>
      <c r="H117" s="4" t="str">
        <f t="shared" si="7"/>
        <v>，2153608</v>
      </c>
      <c r="I117" s="4" t="str">
        <f>VLOOKUP(A117,HOP!A:T,20,0)</f>
        <v>直连</v>
      </c>
    </row>
    <row r="118" s="4" customFormat="1" hidden="1" spans="1:9">
      <c r="A118" s="4">
        <v>15547428840</v>
      </c>
      <c r="B118" s="5">
        <v>44359</v>
      </c>
      <c r="C118" s="5">
        <v>44360</v>
      </c>
      <c r="D118" s="4">
        <v>17</v>
      </c>
      <c r="E118" s="4" t="str">
        <f>VLOOKUP(A118,HOP!A:L,12,0)</f>
        <v>17.00</v>
      </c>
      <c r="F118" s="4" t="str">
        <f>VLOOKUP(A118,HOP!A:C,3,0)</f>
        <v>2153841</v>
      </c>
      <c r="G118" s="4">
        <f>D118-E118</f>
        <v>0</v>
      </c>
      <c r="H118" s="4" t="str">
        <f>$H$1&amp;F118</f>
        <v>，2153841</v>
      </c>
      <c r="I118" s="4" t="str">
        <f>VLOOKUP(A118,HOP!A:T,20,0)</f>
        <v>直连</v>
      </c>
    </row>
    <row r="119" s="4" customFormat="1" hidden="1" spans="1:9">
      <c r="A119" s="4">
        <v>15547584580</v>
      </c>
      <c r="B119" s="5">
        <v>44359</v>
      </c>
      <c r="C119" s="5">
        <v>44360</v>
      </c>
      <c r="D119" s="4">
        <v>164</v>
      </c>
      <c r="E119" s="4" t="str">
        <f>VLOOKUP(A119,HOP!A:L,12,0)</f>
        <v>164.00</v>
      </c>
      <c r="F119" s="4" t="str">
        <f>VLOOKUP(A119,HOP!A:C,3,0)</f>
        <v>2153971</v>
      </c>
      <c r="G119" s="4">
        <f>D119-E119</f>
        <v>0</v>
      </c>
      <c r="H119" s="4" t="str">
        <f>$H$1&amp;F119</f>
        <v>，2153971</v>
      </c>
      <c r="I119" s="4" t="str">
        <f>VLOOKUP(A119,HOP!A:T,20,0)</f>
        <v>直连</v>
      </c>
    </row>
    <row r="120" s="4" customFormat="1" hidden="1" spans="1:9">
      <c r="A120" s="4">
        <v>15547743966</v>
      </c>
      <c r="B120" s="5">
        <v>44358</v>
      </c>
      <c r="C120" s="5">
        <v>44359</v>
      </c>
      <c r="D120" s="4">
        <v>44</v>
      </c>
      <c r="E120" s="4" t="str">
        <f>VLOOKUP(A120,HOP!A:L,12,0)</f>
        <v>44.00</v>
      </c>
      <c r="F120" s="4" t="str">
        <f>VLOOKUP(A120,HOP!A:C,3,0)</f>
        <v>2154100</v>
      </c>
      <c r="G120" s="4">
        <f>D120-E120</f>
        <v>0</v>
      </c>
      <c r="H120" s="4" t="str">
        <f>$H$1&amp;F120</f>
        <v>，2154100</v>
      </c>
      <c r="I120" s="4" t="str">
        <f>VLOOKUP(A120,HOP!A:T,20,0)</f>
        <v>直连</v>
      </c>
    </row>
    <row r="121" s="4" customFormat="1" hidden="1" spans="1:9">
      <c r="A121" s="4">
        <v>15547788505</v>
      </c>
      <c r="B121" s="5">
        <v>44358</v>
      </c>
      <c r="C121" s="5">
        <v>44359</v>
      </c>
      <c r="D121" s="4">
        <v>37</v>
      </c>
      <c r="E121" s="4" t="str">
        <f>VLOOKUP(A121,HOP!A:L,12,0)</f>
        <v>37.00</v>
      </c>
      <c r="F121" s="4" t="str">
        <f>VLOOKUP(A121,HOP!A:C,3,0)</f>
        <v>2154133</v>
      </c>
      <c r="G121" s="4">
        <f>D121-E121</f>
        <v>0</v>
      </c>
      <c r="H121" s="4" t="str">
        <f>$H$1&amp;F121</f>
        <v>，2154133</v>
      </c>
      <c r="I121" s="4" t="str">
        <f>VLOOKUP(A121,HOP!A:T,20,0)</f>
        <v>直连</v>
      </c>
    </row>
    <row r="122" s="4" customFormat="1" hidden="1" spans="1:9">
      <c r="A122" s="4">
        <v>15547973733</v>
      </c>
      <c r="B122" s="5">
        <v>44359</v>
      </c>
      <c r="C122" s="5">
        <v>44360</v>
      </c>
      <c r="D122" s="4">
        <v>117</v>
      </c>
      <c r="E122" s="4" t="str">
        <f>VLOOKUP(A122,HOP!A:L,12,0)</f>
        <v>117.00</v>
      </c>
      <c r="F122" s="4" t="str">
        <f>VLOOKUP(A122,HOP!A:C,3,0)</f>
        <v>2154319</v>
      </c>
      <c r="G122" s="4">
        <f>D122-E122</f>
        <v>0</v>
      </c>
      <c r="H122" s="4" t="str">
        <f>$H$1&amp;F122</f>
        <v>，2154319</v>
      </c>
      <c r="I122" s="4" t="str">
        <f>VLOOKUP(A122,HOP!A:T,20,0)</f>
        <v>直连</v>
      </c>
    </row>
    <row r="123" s="4" customFormat="1" hidden="1" spans="1:9">
      <c r="A123" s="4">
        <v>15547999855</v>
      </c>
      <c r="B123" s="5">
        <v>44359</v>
      </c>
      <c r="C123" s="5">
        <v>44360</v>
      </c>
      <c r="D123" s="4">
        <v>72</v>
      </c>
      <c r="E123" s="4" t="str">
        <f>VLOOKUP(A123,HOP!A:L,12,0)</f>
        <v>72.00</v>
      </c>
      <c r="F123" s="4" t="str">
        <f>VLOOKUP(A123,HOP!A:C,3,0)</f>
        <v>2154343</v>
      </c>
      <c r="G123" s="4">
        <f>D123-E123</f>
        <v>0</v>
      </c>
      <c r="H123" s="4" t="str">
        <f>$H$1&amp;F123</f>
        <v>，2154343</v>
      </c>
      <c r="I123" s="4" t="str">
        <f>VLOOKUP(A123,HOP!A:T,20,0)</f>
        <v>直连</v>
      </c>
    </row>
    <row r="124" s="4" customFormat="1" hidden="1" spans="1:9">
      <c r="A124" s="4">
        <v>15548020185</v>
      </c>
      <c r="B124" s="5">
        <v>44358</v>
      </c>
      <c r="C124" s="5">
        <v>44360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>D124-E124</f>
        <v>#N/A</v>
      </c>
      <c r="H124" s="4" t="e">
        <f>$H$1&amp;F124</f>
        <v>#N/A</v>
      </c>
      <c r="I124" s="4" t="e">
        <f>VLOOKUP(A124,HOP!A:T,20,0)</f>
        <v>#N/A</v>
      </c>
    </row>
    <row r="125" s="4" customFormat="1" hidden="1" spans="1:9">
      <c r="A125" s="4">
        <v>15548085078</v>
      </c>
      <c r="B125" s="5">
        <v>44359</v>
      </c>
      <c r="C125" s="5">
        <v>44360</v>
      </c>
      <c r="D125" s="4">
        <v>41</v>
      </c>
      <c r="E125" s="4" t="str">
        <f>VLOOKUP(A125,HOP!A:L,12,0)</f>
        <v>41.00</v>
      </c>
      <c r="F125" s="4" t="str">
        <f>VLOOKUP(A125,HOP!A:C,3,0)</f>
        <v>2154430</v>
      </c>
      <c r="G125" s="4">
        <f t="shared" ref="G125:G152" si="8">D125-E125</f>
        <v>0</v>
      </c>
      <c r="H125" s="4" t="str">
        <f t="shared" ref="H125:H152" si="9">$H$1&amp;F125</f>
        <v>，2154430</v>
      </c>
      <c r="I125" s="4" t="str">
        <f>VLOOKUP(A125,HOP!A:T,20,0)</f>
        <v>直连</v>
      </c>
    </row>
    <row r="126" s="4" customFormat="1" hidden="1" spans="1:9">
      <c r="A126" s="4">
        <v>15548078946</v>
      </c>
      <c r="B126" s="5">
        <v>44359</v>
      </c>
      <c r="C126" s="5">
        <v>44360</v>
      </c>
      <c r="D126" s="4">
        <v>33</v>
      </c>
      <c r="E126" s="4" t="str">
        <f>VLOOKUP(A126,HOP!A:L,12,0)</f>
        <v>33.00</v>
      </c>
      <c r="F126" s="4" t="str">
        <f>VLOOKUP(A126,HOP!A:C,3,0)</f>
        <v>2154446</v>
      </c>
      <c r="G126" s="4">
        <f t="shared" si="8"/>
        <v>0</v>
      </c>
      <c r="H126" s="4" t="str">
        <f t="shared" si="9"/>
        <v>，2154446</v>
      </c>
      <c r="I126" s="4" t="str">
        <f>VLOOKUP(A126,HOP!A:T,20,0)</f>
        <v>直连</v>
      </c>
    </row>
    <row r="127" s="4" customFormat="1" hidden="1" spans="1:9">
      <c r="A127" s="4">
        <v>15548255245</v>
      </c>
      <c r="B127" s="5">
        <v>44359</v>
      </c>
      <c r="C127" s="5">
        <v>44360</v>
      </c>
      <c r="D127" s="4">
        <v>35</v>
      </c>
      <c r="E127" s="4" t="str">
        <f>VLOOKUP(A127,HOP!A:L,12,0)</f>
        <v>35.00</v>
      </c>
      <c r="F127" s="4" t="str">
        <f>VLOOKUP(A127,HOP!A:C,3,0)</f>
        <v>2154585</v>
      </c>
      <c r="G127" s="4">
        <f t="shared" si="8"/>
        <v>0</v>
      </c>
      <c r="H127" s="4" t="str">
        <f t="shared" si="9"/>
        <v>，2154585</v>
      </c>
      <c r="I127" s="4" t="str">
        <f>VLOOKUP(A127,HOP!A:T,20,0)</f>
        <v>直连</v>
      </c>
    </row>
    <row r="128" s="4" customFormat="1" hidden="1" spans="1:9">
      <c r="A128" s="4">
        <v>15548350908</v>
      </c>
      <c r="B128" s="5">
        <v>44359</v>
      </c>
      <c r="C128" s="5">
        <v>44360</v>
      </c>
      <c r="D128" s="4">
        <v>66</v>
      </c>
      <c r="E128" s="4" t="str">
        <f>VLOOKUP(A128,HOP!A:L,12,0)</f>
        <v>66.00</v>
      </c>
      <c r="F128" s="4" t="str">
        <f>VLOOKUP(A128,HOP!A:C,3,0)</f>
        <v>2154655</v>
      </c>
      <c r="G128" s="4">
        <f t="shared" si="8"/>
        <v>0</v>
      </c>
      <c r="H128" s="4" t="str">
        <f t="shared" si="9"/>
        <v>，2154655</v>
      </c>
      <c r="I128" s="4" t="str">
        <f>VLOOKUP(A128,HOP!A:T,20,0)</f>
        <v>直连</v>
      </c>
    </row>
    <row r="129" s="4" customFormat="1" hidden="1" spans="1:9">
      <c r="A129" s="4">
        <v>15548360239</v>
      </c>
      <c r="B129" s="5">
        <v>44359</v>
      </c>
      <c r="C129" s="5">
        <v>44360</v>
      </c>
      <c r="D129" s="4">
        <v>0</v>
      </c>
      <c r="E129" s="4" t="str">
        <f>VLOOKUP(A129,HOP!A:L,12,0)</f>
        <v>310.00</v>
      </c>
      <c r="F129" s="4" t="str">
        <f>VLOOKUP(A129,HOP!A:C,3,0)</f>
        <v>2154665</v>
      </c>
      <c r="G129" s="4">
        <f t="shared" si="8"/>
        <v>-310</v>
      </c>
      <c r="H129" s="4" t="str">
        <f t="shared" si="9"/>
        <v>，2154665</v>
      </c>
      <c r="I129" s="4" t="str">
        <f>VLOOKUP(A129,HOP!A:T,20,0)</f>
        <v>直连</v>
      </c>
    </row>
    <row r="130" s="4" customFormat="1" hidden="1" spans="1:9">
      <c r="A130" s="4">
        <v>15548362785</v>
      </c>
      <c r="B130" s="5">
        <v>44359</v>
      </c>
      <c r="C130" s="5">
        <v>44360</v>
      </c>
      <c r="D130" s="4">
        <v>72</v>
      </c>
      <c r="E130" s="4" t="str">
        <f>VLOOKUP(A130,HOP!A:L,12,0)</f>
        <v>72.00</v>
      </c>
      <c r="F130" s="4" t="str">
        <f>VLOOKUP(A130,HOP!A:C,3,0)</f>
        <v>2154670</v>
      </c>
      <c r="G130" s="4">
        <f t="shared" si="8"/>
        <v>0</v>
      </c>
      <c r="H130" s="4" t="str">
        <f t="shared" si="9"/>
        <v>，2154670</v>
      </c>
      <c r="I130" s="4" t="str">
        <f>VLOOKUP(A130,HOP!A:T,20,0)</f>
        <v>直连</v>
      </c>
    </row>
    <row r="131" s="4" customFormat="1" hidden="1" spans="1:9">
      <c r="A131" s="4">
        <v>15548516407</v>
      </c>
      <c r="B131" s="5">
        <v>44359</v>
      </c>
      <c r="C131" s="5">
        <v>44360</v>
      </c>
      <c r="D131" s="4">
        <v>67</v>
      </c>
      <c r="E131" s="4" t="str">
        <f>VLOOKUP(A131,HOP!A:L,12,0)</f>
        <v>67.00</v>
      </c>
      <c r="F131" s="4" t="str">
        <f>VLOOKUP(A131,HOP!A:C,3,0)</f>
        <v>2154832</v>
      </c>
      <c r="G131" s="4">
        <f t="shared" si="8"/>
        <v>0</v>
      </c>
      <c r="H131" s="4" t="str">
        <f t="shared" si="9"/>
        <v>，2154832</v>
      </c>
      <c r="I131" s="4" t="str">
        <f>VLOOKUP(A131,HOP!A:T,20,0)</f>
        <v>直连</v>
      </c>
    </row>
    <row r="132" s="4" customFormat="1" hidden="1" spans="1:9">
      <c r="A132" s="4">
        <v>15548933518</v>
      </c>
      <c r="B132" s="5">
        <v>44359</v>
      </c>
      <c r="C132" s="5">
        <v>44360</v>
      </c>
      <c r="D132" s="4">
        <v>212</v>
      </c>
      <c r="E132" s="4" t="str">
        <f>VLOOKUP(A132,HOP!A:L,12,0)</f>
        <v>212.00</v>
      </c>
      <c r="F132" s="4" t="str">
        <f>VLOOKUP(A132,HOP!A:C,3,0)</f>
        <v>2155226</v>
      </c>
      <c r="G132" s="4">
        <f t="shared" si="8"/>
        <v>0</v>
      </c>
      <c r="H132" s="4" t="str">
        <f t="shared" si="9"/>
        <v>，2155226</v>
      </c>
      <c r="I132" s="4" t="str">
        <f>VLOOKUP(A132,HOP!A:T,20,0)</f>
        <v>直连</v>
      </c>
    </row>
    <row r="133" s="4" customFormat="1" hidden="1" spans="1:9">
      <c r="A133" s="4">
        <v>15549025471</v>
      </c>
      <c r="B133" s="5">
        <v>44359</v>
      </c>
      <c r="C133" s="5">
        <v>44360</v>
      </c>
      <c r="D133" s="4">
        <v>51</v>
      </c>
      <c r="E133" s="4" t="str">
        <f>VLOOKUP(A133,HOP!A:L,12,0)</f>
        <v>51.00</v>
      </c>
      <c r="F133" s="4" t="str">
        <f>VLOOKUP(A133,HOP!A:C,3,0)</f>
        <v>2155289</v>
      </c>
      <c r="G133" s="4">
        <f t="shared" si="8"/>
        <v>0</v>
      </c>
      <c r="H133" s="4" t="str">
        <f t="shared" si="9"/>
        <v>，2155289</v>
      </c>
      <c r="I133" s="4" t="str">
        <f>VLOOKUP(A133,HOP!A:T,20,0)</f>
        <v>直连</v>
      </c>
    </row>
    <row r="134" s="4" customFormat="1" hidden="1" spans="1:9">
      <c r="A134" s="4">
        <v>15549047905</v>
      </c>
      <c r="B134" s="5">
        <v>44359</v>
      </c>
      <c r="C134" s="5">
        <v>44360</v>
      </c>
      <c r="D134" s="4">
        <v>45</v>
      </c>
      <c r="E134" s="4" t="str">
        <f>VLOOKUP(A134,HOP!A:L,12,0)</f>
        <v>45.00</v>
      </c>
      <c r="F134" s="4" t="str">
        <f>VLOOKUP(A134,HOP!A:C,3,0)</f>
        <v>2155304</v>
      </c>
      <c r="G134" s="4">
        <f t="shared" si="8"/>
        <v>0</v>
      </c>
      <c r="H134" s="4" t="str">
        <f t="shared" si="9"/>
        <v>，2155304</v>
      </c>
      <c r="I134" s="4" t="str">
        <f>VLOOKUP(A134,HOP!A:T,20,0)</f>
        <v>直连</v>
      </c>
    </row>
    <row r="135" s="4" customFormat="1" hidden="1" spans="1:9">
      <c r="A135" s="4">
        <v>15549067491</v>
      </c>
      <c r="B135" s="5">
        <v>44359</v>
      </c>
      <c r="C135" s="5">
        <v>44360</v>
      </c>
      <c r="D135" s="4">
        <v>63</v>
      </c>
      <c r="E135" s="4" t="str">
        <f>VLOOKUP(A135,HOP!A:L,12,0)</f>
        <v>63.00</v>
      </c>
      <c r="F135" s="4" t="str">
        <f>VLOOKUP(A135,HOP!A:C,3,0)</f>
        <v>2155330</v>
      </c>
      <c r="G135" s="4">
        <f t="shared" si="8"/>
        <v>0</v>
      </c>
      <c r="H135" s="4" t="str">
        <f t="shared" si="9"/>
        <v>，2155330</v>
      </c>
      <c r="I135" s="4" t="str">
        <f>VLOOKUP(A135,HOP!A:T,20,0)</f>
        <v>直连</v>
      </c>
    </row>
    <row r="136" s="4" customFormat="1" hidden="1" spans="1:9">
      <c r="A136" s="4">
        <v>15549181228</v>
      </c>
      <c r="B136" s="5">
        <v>44359</v>
      </c>
      <c r="C136" s="5">
        <v>44360</v>
      </c>
      <c r="D136" s="4">
        <v>48</v>
      </c>
      <c r="E136" s="4" t="str">
        <f>VLOOKUP(A136,HOP!A:L,12,0)</f>
        <v>48.00</v>
      </c>
      <c r="F136" s="4" t="str">
        <f>VLOOKUP(A136,HOP!A:C,3,0)</f>
        <v>2155396</v>
      </c>
      <c r="G136" s="4">
        <f t="shared" si="8"/>
        <v>0</v>
      </c>
      <c r="H136" s="4" t="str">
        <f t="shared" si="9"/>
        <v>，2155396</v>
      </c>
      <c r="I136" s="4" t="str">
        <f>VLOOKUP(A136,HOP!A:T,20,0)</f>
        <v>直连</v>
      </c>
    </row>
    <row r="137" s="4" customFormat="1" spans="1:10">
      <c r="A137" s="4">
        <v>14673825623</v>
      </c>
      <c r="B137" s="5">
        <v>44277</v>
      </c>
      <c r="C137" s="5">
        <v>44279</v>
      </c>
      <c r="D137" s="4">
        <v>-52</v>
      </c>
      <c r="E137" s="4" t="e">
        <f>VLOOKUP(A137,HOP!A:L,12,0)</f>
        <v>#N/A</v>
      </c>
      <c r="F137" s="4">
        <v>2030623</v>
      </c>
      <c r="G137" s="4" t="e">
        <f t="shared" si="8"/>
        <v>#N/A</v>
      </c>
      <c r="H137" s="4" t="str">
        <f t="shared" si="9"/>
        <v>，2030623</v>
      </c>
      <c r="I137" s="4" t="e">
        <f>VLOOKUP(A137,HOP!A:T,20,0)</f>
        <v>#N/A</v>
      </c>
      <c r="J137" s="4" t="s">
        <v>394</v>
      </c>
    </row>
    <row r="138" s="4" customFormat="1" hidden="1" spans="1:9">
      <c r="A138" s="4">
        <v>15549336899</v>
      </c>
      <c r="B138" s="5">
        <v>44359</v>
      </c>
      <c r="C138" s="5">
        <v>44360</v>
      </c>
      <c r="D138" s="4">
        <v>50</v>
      </c>
      <c r="E138" s="4" t="str">
        <f>VLOOKUP(A138,HOP!A:L,12,0)</f>
        <v>50.00</v>
      </c>
      <c r="F138" s="4" t="str">
        <f>VLOOKUP(A138,HOP!A:C,3,0)</f>
        <v>2155499</v>
      </c>
      <c r="G138" s="4">
        <f t="shared" si="8"/>
        <v>0</v>
      </c>
      <c r="H138" s="4" t="str">
        <f t="shared" si="9"/>
        <v>，2155499</v>
      </c>
      <c r="I138" s="4" t="str">
        <f>VLOOKUP(A138,HOP!A:T,20,0)</f>
        <v>直连</v>
      </c>
    </row>
    <row r="139" s="4" customFormat="1" hidden="1" spans="1:9">
      <c r="A139" s="4">
        <v>15549421981</v>
      </c>
      <c r="B139" s="5">
        <v>44359</v>
      </c>
      <c r="C139" s="5">
        <v>44360</v>
      </c>
      <c r="D139" s="4">
        <v>214</v>
      </c>
      <c r="E139" s="4" t="str">
        <f>VLOOKUP(A139,HOP!A:L,12,0)</f>
        <v>214.00</v>
      </c>
      <c r="F139" s="4" t="str">
        <f>VLOOKUP(A139,HOP!A:C,3,0)</f>
        <v>2155556</v>
      </c>
      <c r="G139" s="4">
        <f t="shared" si="8"/>
        <v>0</v>
      </c>
      <c r="H139" s="4" t="str">
        <f t="shared" si="9"/>
        <v>，2155556</v>
      </c>
      <c r="I139" s="4" t="str">
        <f>VLOOKUP(A139,HOP!A:T,20,0)</f>
        <v>直连</v>
      </c>
    </row>
    <row r="140" s="4" customFormat="1" hidden="1" spans="1:9">
      <c r="A140" s="4">
        <v>14352129825</v>
      </c>
      <c r="B140" s="5">
        <v>44354</v>
      </c>
      <c r="C140" s="5">
        <v>44355</v>
      </c>
      <c r="D140" s="4">
        <v>88</v>
      </c>
      <c r="E140" s="4" t="str">
        <f>VLOOKUP(A140,HOP!A:L,12,0)</f>
        <v>88.00</v>
      </c>
      <c r="F140" s="4" t="str">
        <f>VLOOKUP(A140,HOP!A:C,3,0)</f>
        <v>1968055</v>
      </c>
      <c r="G140" s="4">
        <f>D140-E140</f>
        <v>0</v>
      </c>
      <c r="H140" s="4" t="str">
        <f>$H$1&amp;F140</f>
        <v>，1968055</v>
      </c>
      <c r="I140" s="4" t="str">
        <f>VLOOKUP(A140,HOP!A:T,20,0)</f>
        <v>直连</v>
      </c>
    </row>
    <row r="141" s="4" customFormat="1" hidden="1" spans="1:9">
      <c r="A141" s="4">
        <v>14647285921</v>
      </c>
      <c r="B141" s="5">
        <v>44351</v>
      </c>
      <c r="C141" s="5">
        <v>44354</v>
      </c>
      <c r="D141" s="4">
        <v>414</v>
      </c>
      <c r="E141" s="4" t="str">
        <f>VLOOKUP(A141,HOP!A:L,12,0)</f>
        <v>414.00</v>
      </c>
      <c r="F141" s="4" t="str">
        <f>VLOOKUP(A141,HOP!A:C,3,0)</f>
        <v>2025777</v>
      </c>
      <c r="G141" s="4">
        <f>D141-E141</f>
        <v>0</v>
      </c>
      <c r="H141" s="4" t="str">
        <f>$H$1&amp;F141</f>
        <v>，2025777</v>
      </c>
      <c r="I141" s="4" t="str">
        <f>VLOOKUP(A141,HOP!A:T,20,0)</f>
        <v>直连</v>
      </c>
    </row>
    <row r="142" s="4" customFormat="1" hidden="1" spans="1:9">
      <c r="A142" s="4">
        <v>14662889439</v>
      </c>
      <c r="B142" s="5">
        <v>44354</v>
      </c>
      <c r="C142" s="5">
        <v>44355</v>
      </c>
      <c r="D142" s="4">
        <v>49</v>
      </c>
      <c r="E142" s="4" t="str">
        <f>VLOOKUP(A142,HOP!A:L,12,0)</f>
        <v>49.00</v>
      </c>
      <c r="F142" s="4" t="str">
        <f>VLOOKUP(A142,HOP!A:C,3,0)</f>
        <v>2028871</v>
      </c>
      <c r="G142" s="4">
        <f>D142-E142</f>
        <v>0</v>
      </c>
      <c r="H142" s="4" t="str">
        <f>$H$1&amp;F142</f>
        <v>，2028871</v>
      </c>
      <c r="I142" s="4" t="str">
        <f>VLOOKUP(A142,HOP!A:T,20,0)</f>
        <v>直连</v>
      </c>
    </row>
    <row r="143" s="4" customFormat="1" hidden="1" spans="1:9">
      <c r="A143" s="4">
        <v>14692743031</v>
      </c>
      <c r="B143" s="5">
        <v>44359</v>
      </c>
      <c r="C143" s="5">
        <v>44360</v>
      </c>
      <c r="D143" s="4">
        <v>88</v>
      </c>
      <c r="E143" s="4" t="str">
        <f>VLOOKUP(A143,HOP!A:L,12,0)</f>
        <v>88.00</v>
      </c>
      <c r="F143" s="4" t="str">
        <f>VLOOKUP(A143,HOP!A:C,3,0)</f>
        <v>2034062</v>
      </c>
      <c r="G143" s="4">
        <f>D143-E143</f>
        <v>0</v>
      </c>
      <c r="H143" s="4" t="str">
        <f>$H$1&amp;F143</f>
        <v>，2034062</v>
      </c>
      <c r="I143" s="4" t="str">
        <f>VLOOKUP(A143,HOP!A:T,20,0)</f>
        <v>直连</v>
      </c>
    </row>
    <row r="144" s="4" customFormat="1" hidden="1" spans="1:9">
      <c r="A144" s="4">
        <v>14907768662</v>
      </c>
      <c r="B144" s="5">
        <v>44353</v>
      </c>
      <c r="C144" s="5">
        <v>44354</v>
      </c>
      <c r="D144" s="4">
        <v>0</v>
      </c>
      <c r="E144" s="4" t="str">
        <f>VLOOKUP(A144,HOP!A:L,12,0)</f>
        <v>0.00</v>
      </c>
      <c r="F144" s="4" t="str">
        <f>VLOOKUP(A144,HOP!A:C,3,0)</f>
        <v>2065965</v>
      </c>
      <c r="G144" s="4">
        <f>D144-E144</f>
        <v>0</v>
      </c>
      <c r="H144" s="4" t="str">
        <f>$H$1&amp;F144</f>
        <v>，2065965</v>
      </c>
      <c r="I144" s="4" t="str">
        <f>VLOOKUP(A144,HOP!A:T,20,0)</f>
        <v>直连</v>
      </c>
    </row>
    <row r="145" s="4" customFormat="1" hidden="1" spans="1:9">
      <c r="A145" s="4">
        <v>14934506567</v>
      </c>
      <c r="B145" s="5">
        <v>44351</v>
      </c>
      <c r="C145" s="5">
        <v>44354</v>
      </c>
      <c r="D145" s="4">
        <v>441</v>
      </c>
      <c r="E145" s="4" t="str">
        <f>VLOOKUP(A145,HOP!A:L,12,0)</f>
        <v>441.00</v>
      </c>
      <c r="F145" s="4" t="str">
        <f>VLOOKUP(A145,HOP!A:C,3,0)</f>
        <v>2070349</v>
      </c>
      <c r="G145" s="4">
        <f>D145-E145</f>
        <v>0</v>
      </c>
      <c r="H145" s="4" t="str">
        <f>$H$1&amp;F145</f>
        <v>，2070349</v>
      </c>
      <c r="I145" s="4" t="str">
        <f>VLOOKUP(A145,HOP!A:T,20,0)</f>
        <v>直连</v>
      </c>
    </row>
    <row r="146" s="4" customFormat="1" hidden="1" spans="1:9">
      <c r="A146" s="4">
        <v>14949548617</v>
      </c>
      <c r="B146" s="5">
        <v>44358</v>
      </c>
      <c r="C146" s="5">
        <v>44359</v>
      </c>
      <c r="D146" s="4">
        <v>81</v>
      </c>
      <c r="E146" s="4" t="str">
        <f>VLOOKUP(A146,HOP!A:L,12,0)</f>
        <v>81.00</v>
      </c>
      <c r="F146" s="4" t="str">
        <f>VLOOKUP(A146,HOP!A:C,3,0)</f>
        <v>2072954</v>
      </c>
      <c r="G146" s="4">
        <f>D146-E146</f>
        <v>0</v>
      </c>
      <c r="H146" s="4" t="str">
        <f>$H$1&amp;F146</f>
        <v>，2072954</v>
      </c>
      <c r="I146" s="4" t="str">
        <f>VLOOKUP(A146,HOP!A:T,20,0)</f>
        <v>直连</v>
      </c>
    </row>
    <row r="147" s="4" customFormat="1" hidden="1" spans="1:9">
      <c r="A147" s="4">
        <v>14977352702</v>
      </c>
      <c r="B147" s="5">
        <v>44356</v>
      </c>
      <c r="C147" s="5">
        <v>44360</v>
      </c>
      <c r="D147" s="4">
        <v>602</v>
      </c>
      <c r="E147" s="4" t="str">
        <f>VLOOKUP(A147,HOP!A:L,12,0)</f>
        <v>602.00</v>
      </c>
      <c r="F147" s="4" t="str">
        <f>VLOOKUP(A147,HOP!A:C,3,0)</f>
        <v>2077306</v>
      </c>
      <c r="G147" s="4">
        <f>D147-E147</f>
        <v>0</v>
      </c>
      <c r="H147" s="4" t="str">
        <f>$H$1&amp;F147</f>
        <v>，2077306</v>
      </c>
      <c r="I147" s="4" t="str">
        <f>VLOOKUP(A147,HOP!A:T,20,0)</f>
        <v>直连</v>
      </c>
    </row>
    <row r="148" s="4" customFormat="1" hidden="1" spans="1:9">
      <c r="A148" s="4">
        <v>14982859313</v>
      </c>
      <c r="B148" s="5">
        <v>44359</v>
      </c>
      <c r="C148" s="5">
        <v>44360</v>
      </c>
      <c r="D148" s="4">
        <v>153</v>
      </c>
      <c r="E148" s="4" t="str">
        <f>VLOOKUP(A148,HOP!A:L,12,0)</f>
        <v>153.00</v>
      </c>
      <c r="F148" s="4" t="str">
        <f>VLOOKUP(A148,HOP!A:C,3,0)</f>
        <v>2078028</v>
      </c>
      <c r="G148" s="4">
        <f>D148-E148</f>
        <v>0</v>
      </c>
      <c r="H148" s="4" t="str">
        <f>$H$1&amp;F148</f>
        <v>，2078028</v>
      </c>
      <c r="I148" s="4" t="str">
        <f>VLOOKUP(A148,HOP!A:T,20,0)</f>
        <v>直连</v>
      </c>
    </row>
    <row r="150" spans="4:4">
      <c r="D150" s="4">
        <f>SUM(D2:D149)</f>
        <v>18660</v>
      </c>
    </row>
    <row r="153" spans="1:1">
      <c r="A153" s="4" t="s">
        <v>395</v>
      </c>
    </row>
    <row r="154" spans="1:1">
      <c r="A154" s="4" t="s">
        <v>396</v>
      </c>
    </row>
    <row r="155" spans="1:1">
      <c r="A155" s="4" t="s">
        <v>397</v>
      </c>
    </row>
    <row r="156" spans="2:2">
      <c r="B156" s="6"/>
    </row>
  </sheetData>
  <autoFilter ref="A1:XFD155">
    <filterColumn colId="3">
      <filters blank="1">
        <filter val="602"/>
        <filter val="103"/>
        <filter val="203"/>
        <filter val="104"/>
        <filter val="204"/>
        <filter val="206"/>
        <filter val="109"/>
        <filter val="110"/>
        <filter val="11"/>
        <filter val="111"/>
        <filter val="212"/>
        <filter val="113"/>
        <filter val="114"/>
        <filter val="214"/>
        <filter val="414"/>
        <filter val="415"/>
        <filter val="17"/>
        <filter val="117"/>
        <filter val="217"/>
        <filter val="118"/>
        <filter val="318"/>
        <filter val="120"/>
        <filter val="21"/>
        <filter val="123"/>
        <filter val="124"/>
        <filter val="27"/>
        <filter val="127"/>
        <filter val="227"/>
        <filter val="128"/>
        <filter val="33"/>
        <filter val="133"/>
        <filter val="35"/>
        <filter val="37"/>
        <filter val="138"/>
        <filter val="139"/>
        <filter val="140"/>
        <filter val="340"/>
        <filter val="540"/>
        <filter val="41"/>
        <filter val="441"/>
        <filter val="142"/>
        <filter val="43"/>
        <filter val="243"/>
        <filter val="44"/>
        <filter val="45"/>
        <filter val="46"/>
        <filter val="47"/>
        <filter val="48"/>
        <filter val="49"/>
        <filter val="50"/>
        <filter val="51"/>
        <filter val="151"/>
        <filter val="-52"/>
        <filter val="53"/>
        <filter val="153"/>
        <filter val="55"/>
        <filter val="59"/>
        <filter val="60"/>
        <filter val="160"/>
        <filter val="18660"/>
        <filter val="62"/>
        <filter val="262"/>
        <filter val="63"/>
        <filter val="164"/>
        <filter val="65"/>
        <filter val="165"/>
        <filter val="66"/>
        <filter val="67"/>
        <filter val="168"/>
        <filter val="370"/>
        <filter val="71"/>
        <filter val="271"/>
        <filter val="72"/>
        <filter val="73"/>
        <filter val="75"/>
        <filter val="76"/>
        <filter val="176"/>
        <filter val="276"/>
        <filter val="79"/>
        <filter val="179"/>
        <filter val="81"/>
        <filter val="82"/>
        <filter val="83"/>
        <filter val="184"/>
        <filter val="386"/>
        <filter val="487"/>
        <filter val="88"/>
        <filter val="90"/>
        <filter val="190"/>
        <filter val="290"/>
        <filter val="192"/>
        <filter val="94"/>
        <filter val="194"/>
        <filter val="294"/>
        <filter val="95"/>
        <filter val="195"/>
        <filter val="196"/>
        <filter val="97"/>
        <filter val="98"/>
        <filter val="498"/>
      </filters>
    </filterColumn>
    <filterColumn colId="6">
      <filters blank="1">
        <filter val="#N/A"/>
        <filter val="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398</v>
      </c>
      <c r="B1" s="2" t="s">
        <v>399</v>
      </c>
      <c r="C1" s="2" t="s">
        <v>400</v>
      </c>
      <c r="D1" s="2" t="s">
        <v>401</v>
      </c>
      <c r="E1" s="2" t="s">
        <v>13</v>
      </c>
      <c r="F1" s="2" t="s">
        <v>5</v>
      </c>
      <c r="G1" s="2" t="s">
        <v>6</v>
      </c>
      <c r="H1" s="2" t="s">
        <v>402</v>
      </c>
      <c r="I1" s="2" t="s">
        <v>403</v>
      </c>
      <c r="J1" s="2" t="s">
        <v>404</v>
      </c>
      <c r="K1" s="2" t="s">
        <v>405</v>
      </c>
      <c r="L1" s="2" t="s">
        <v>406</v>
      </c>
      <c r="M1" s="2" t="s">
        <v>407</v>
      </c>
      <c r="N1" s="2" t="s">
        <v>408</v>
      </c>
      <c r="O1" s="2" t="s">
        <v>409</v>
      </c>
      <c r="P1" s="2" t="s">
        <v>410</v>
      </c>
      <c r="Q1" s="2" t="s">
        <v>411</v>
      </c>
      <c r="R1" s="2" t="s">
        <v>412</v>
      </c>
      <c r="S1" s="2" t="s">
        <v>413</v>
      </c>
      <c r="T1" s="2" t="s">
        <v>414</v>
      </c>
    </row>
    <row r="2" s="1" customFormat="1" spans="1:20">
      <c r="A2" s="3">
        <v>15549421981</v>
      </c>
      <c r="B2" s="1" t="s">
        <v>415</v>
      </c>
      <c r="C2" s="1" t="s">
        <v>416</v>
      </c>
      <c r="D2" s="1" t="s">
        <v>417</v>
      </c>
      <c r="E2" s="1" t="s">
        <v>418</v>
      </c>
      <c r="F2" s="1" t="s">
        <v>415</v>
      </c>
      <c r="G2" s="1" t="s">
        <v>419</v>
      </c>
      <c r="H2" s="1" t="s">
        <v>420</v>
      </c>
      <c r="I2" s="1" t="s">
        <v>421</v>
      </c>
      <c r="J2" s="1" t="s">
        <v>28</v>
      </c>
      <c r="K2" s="1" t="s">
        <v>422</v>
      </c>
      <c r="L2" s="1" t="s">
        <v>422</v>
      </c>
      <c r="M2" s="1" t="s">
        <v>423</v>
      </c>
      <c r="N2" s="1" t="s">
        <v>423</v>
      </c>
      <c r="O2" s="1" t="s">
        <v>424</v>
      </c>
      <c r="P2" s="1" t="s">
        <v>425</v>
      </c>
      <c r="Q2" s="1" t="s">
        <v>426</v>
      </c>
      <c r="R2" s="1" t="s">
        <v>427</v>
      </c>
      <c r="S2" s="1" t="s">
        <v>428</v>
      </c>
      <c r="T2" s="1" t="s">
        <v>429</v>
      </c>
    </row>
    <row r="3" s="1" customFormat="1" spans="1:20">
      <c r="A3" s="3">
        <v>15549336899</v>
      </c>
      <c r="B3" s="1" t="s">
        <v>415</v>
      </c>
      <c r="C3" s="1" t="s">
        <v>430</v>
      </c>
      <c r="D3" s="1" t="s">
        <v>431</v>
      </c>
      <c r="E3" s="1" t="s">
        <v>432</v>
      </c>
      <c r="F3" s="1" t="s">
        <v>415</v>
      </c>
      <c r="G3" s="1" t="s">
        <v>419</v>
      </c>
      <c r="H3" s="1" t="s">
        <v>420</v>
      </c>
      <c r="I3" s="1" t="s">
        <v>433</v>
      </c>
      <c r="J3" s="1" t="s">
        <v>28</v>
      </c>
      <c r="K3" s="1" t="s">
        <v>434</v>
      </c>
      <c r="L3" s="1" t="s">
        <v>434</v>
      </c>
      <c r="M3" s="1" t="s">
        <v>423</v>
      </c>
      <c r="N3" s="1" t="s">
        <v>423</v>
      </c>
      <c r="O3" s="1" t="s">
        <v>424</v>
      </c>
      <c r="P3" s="1" t="s">
        <v>425</v>
      </c>
      <c r="Q3" s="1" t="s">
        <v>435</v>
      </c>
      <c r="R3" s="1" t="s">
        <v>427</v>
      </c>
      <c r="S3" s="1" t="s">
        <v>428</v>
      </c>
      <c r="T3" s="1" t="s">
        <v>429</v>
      </c>
    </row>
    <row r="4" s="1" customFormat="1" spans="1:20">
      <c r="A4" s="3">
        <v>15549181228</v>
      </c>
      <c r="B4" s="1" t="s">
        <v>415</v>
      </c>
      <c r="C4" s="1" t="s">
        <v>436</v>
      </c>
      <c r="D4" s="1" t="s">
        <v>437</v>
      </c>
      <c r="E4" s="1" t="s">
        <v>438</v>
      </c>
      <c r="F4" s="1" t="s">
        <v>415</v>
      </c>
      <c r="G4" s="1" t="s">
        <v>419</v>
      </c>
      <c r="H4" s="1" t="s">
        <v>420</v>
      </c>
      <c r="I4" s="1" t="s">
        <v>439</v>
      </c>
      <c r="J4" s="1" t="s">
        <v>28</v>
      </c>
      <c r="K4" s="1" t="s">
        <v>440</v>
      </c>
      <c r="L4" s="1" t="s">
        <v>440</v>
      </c>
      <c r="M4" s="1" t="s">
        <v>423</v>
      </c>
      <c r="N4" s="1" t="s">
        <v>423</v>
      </c>
      <c r="O4" s="1" t="s">
        <v>424</v>
      </c>
      <c r="P4" s="1" t="s">
        <v>425</v>
      </c>
      <c r="Q4" s="1" t="s">
        <v>441</v>
      </c>
      <c r="R4" s="1" t="s">
        <v>427</v>
      </c>
      <c r="S4" s="1" t="s">
        <v>428</v>
      </c>
      <c r="T4" s="1" t="s">
        <v>429</v>
      </c>
    </row>
    <row r="5" s="1" customFormat="1" spans="1:20">
      <c r="A5" s="3">
        <v>15549067491</v>
      </c>
      <c r="B5" s="1" t="s">
        <v>415</v>
      </c>
      <c r="C5" s="1" t="s">
        <v>442</v>
      </c>
      <c r="D5" s="1" t="s">
        <v>443</v>
      </c>
      <c r="E5" s="1" t="s">
        <v>444</v>
      </c>
      <c r="F5" s="1" t="s">
        <v>415</v>
      </c>
      <c r="G5" s="1" t="s">
        <v>419</v>
      </c>
      <c r="H5" s="1" t="s">
        <v>420</v>
      </c>
      <c r="I5" s="1" t="s">
        <v>445</v>
      </c>
      <c r="J5" s="1" t="s">
        <v>28</v>
      </c>
      <c r="K5" s="1" t="s">
        <v>446</v>
      </c>
      <c r="L5" s="1" t="s">
        <v>446</v>
      </c>
      <c r="M5" s="1" t="s">
        <v>423</v>
      </c>
      <c r="N5" s="1" t="s">
        <v>423</v>
      </c>
      <c r="O5" s="1" t="s">
        <v>424</v>
      </c>
      <c r="P5" s="1" t="s">
        <v>425</v>
      </c>
      <c r="Q5" s="1" t="s">
        <v>447</v>
      </c>
      <c r="R5" s="1" t="s">
        <v>427</v>
      </c>
      <c r="S5" s="1" t="s">
        <v>428</v>
      </c>
      <c r="T5" s="1" t="s">
        <v>429</v>
      </c>
    </row>
    <row r="6" s="1" customFormat="1" spans="1:20">
      <c r="A6" s="3">
        <v>15549047905</v>
      </c>
      <c r="B6" s="1" t="s">
        <v>415</v>
      </c>
      <c r="C6" s="1" t="s">
        <v>448</v>
      </c>
      <c r="D6" s="1" t="s">
        <v>449</v>
      </c>
      <c r="E6" s="1" t="s">
        <v>450</v>
      </c>
      <c r="F6" s="1" t="s">
        <v>415</v>
      </c>
      <c r="G6" s="1" t="s">
        <v>419</v>
      </c>
      <c r="H6" s="1" t="s">
        <v>420</v>
      </c>
      <c r="I6" s="1" t="s">
        <v>451</v>
      </c>
      <c r="J6" s="1" t="s">
        <v>28</v>
      </c>
      <c r="K6" s="1" t="s">
        <v>452</v>
      </c>
      <c r="L6" s="1" t="s">
        <v>452</v>
      </c>
      <c r="M6" s="1" t="s">
        <v>423</v>
      </c>
      <c r="N6" s="1" t="s">
        <v>423</v>
      </c>
      <c r="O6" s="1" t="s">
        <v>424</v>
      </c>
      <c r="P6" s="1" t="s">
        <v>425</v>
      </c>
      <c r="Q6" s="1" t="s">
        <v>453</v>
      </c>
      <c r="R6" s="1" t="s">
        <v>427</v>
      </c>
      <c r="S6" s="1" t="s">
        <v>428</v>
      </c>
      <c r="T6" s="1" t="s">
        <v>429</v>
      </c>
    </row>
    <row r="7" s="1" customFormat="1" spans="1:20">
      <c r="A7" s="3">
        <v>15549025471</v>
      </c>
      <c r="B7" s="1" t="s">
        <v>415</v>
      </c>
      <c r="C7" s="1" t="s">
        <v>454</v>
      </c>
      <c r="D7" s="1" t="s">
        <v>455</v>
      </c>
      <c r="E7" s="1" t="s">
        <v>456</v>
      </c>
      <c r="F7" s="1" t="s">
        <v>415</v>
      </c>
      <c r="G7" s="1" t="s">
        <v>419</v>
      </c>
      <c r="H7" s="1" t="s">
        <v>420</v>
      </c>
      <c r="I7" s="1" t="s">
        <v>457</v>
      </c>
      <c r="J7" s="1" t="s">
        <v>28</v>
      </c>
      <c r="K7" s="1" t="s">
        <v>458</v>
      </c>
      <c r="L7" s="1" t="s">
        <v>458</v>
      </c>
      <c r="M7" s="1" t="s">
        <v>423</v>
      </c>
      <c r="N7" s="1" t="s">
        <v>423</v>
      </c>
      <c r="O7" s="1" t="s">
        <v>424</v>
      </c>
      <c r="P7" s="1" t="s">
        <v>425</v>
      </c>
      <c r="Q7" s="1" t="s">
        <v>459</v>
      </c>
      <c r="R7" s="1" t="s">
        <v>427</v>
      </c>
      <c r="S7" s="1" t="s">
        <v>428</v>
      </c>
      <c r="T7" s="1" t="s">
        <v>429</v>
      </c>
    </row>
    <row r="8" s="1" customFormat="1" spans="1:20">
      <c r="A8" s="3">
        <v>15548933518</v>
      </c>
      <c r="B8" s="1" t="s">
        <v>415</v>
      </c>
      <c r="C8" s="1" t="s">
        <v>460</v>
      </c>
      <c r="D8" s="1" t="s">
        <v>461</v>
      </c>
      <c r="E8" s="1" t="s">
        <v>462</v>
      </c>
      <c r="F8" s="1" t="s">
        <v>415</v>
      </c>
      <c r="G8" s="1" t="s">
        <v>419</v>
      </c>
      <c r="H8" s="1" t="s">
        <v>420</v>
      </c>
      <c r="I8" s="1" t="s">
        <v>463</v>
      </c>
      <c r="J8" s="1" t="s">
        <v>28</v>
      </c>
      <c r="K8" s="1" t="s">
        <v>464</v>
      </c>
      <c r="L8" s="1" t="s">
        <v>464</v>
      </c>
      <c r="M8" s="1" t="s">
        <v>423</v>
      </c>
      <c r="N8" s="1" t="s">
        <v>423</v>
      </c>
      <c r="O8" s="1" t="s">
        <v>424</v>
      </c>
      <c r="P8" s="1" t="s">
        <v>425</v>
      </c>
      <c r="Q8" s="1" t="s">
        <v>465</v>
      </c>
      <c r="R8" s="1" t="s">
        <v>427</v>
      </c>
      <c r="S8" s="1" t="s">
        <v>428</v>
      </c>
      <c r="T8" s="1" t="s">
        <v>429</v>
      </c>
    </row>
    <row r="9" s="1" customFormat="1" spans="1:20">
      <c r="A9" s="3">
        <v>15548516407</v>
      </c>
      <c r="B9" s="1" t="s">
        <v>415</v>
      </c>
      <c r="C9" s="1" t="s">
        <v>466</v>
      </c>
      <c r="D9" s="1" t="s">
        <v>467</v>
      </c>
      <c r="E9" s="1" t="s">
        <v>468</v>
      </c>
      <c r="F9" s="1" t="s">
        <v>415</v>
      </c>
      <c r="G9" s="1" t="s">
        <v>419</v>
      </c>
      <c r="H9" s="1" t="s">
        <v>420</v>
      </c>
      <c r="I9" s="1" t="s">
        <v>469</v>
      </c>
      <c r="J9" s="1" t="s">
        <v>28</v>
      </c>
      <c r="K9" s="1" t="s">
        <v>470</v>
      </c>
      <c r="L9" s="1" t="s">
        <v>470</v>
      </c>
      <c r="M9" s="1" t="s">
        <v>423</v>
      </c>
      <c r="N9" s="1" t="s">
        <v>423</v>
      </c>
      <c r="O9" s="1" t="s">
        <v>424</v>
      </c>
      <c r="P9" s="1" t="s">
        <v>425</v>
      </c>
      <c r="Q9" s="1" t="s">
        <v>471</v>
      </c>
      <c r="R9" s="1" t="s">
        <v>427</v>
      </c>
      <c r="S9" s="1" t="s">
        <v>428</v>
      </c>
      <c r="T9" s="1" t="s">
        <v>429</v>
      </c>
    </row>
    <row r="10" s="1" customFormat="1" spans="1:20">
      <c r="A10" s="3">
        <v>15548362785</v>
      </c>
      <c r="B10" s="1" t="s">
        <v>415</v>
      </c>
      <c r="C10" s="1" t="s">
        <v>472</v>
      </c>
      <c r="D10" s="1" t="s">
        <v>473</v>
      </c>
      <c r="E10" s="1" t="s">
        <v>474</v>
      </c>
      <c r="F10" s="1" t="s">
        <v>415</v>
      </c>
      <c r="G10" s="1" t="s">
        <v>419</v>
      </c>
      <c r="H10" s="1" t="s">
        <v>420</v>
      </c>
      <c r="I10" s="1" t="s">
        <v>475</v>
      </c>
      <c r="J10" s="1" t="s">
        <v>28</v>
      </c>
      <c r="K10" s="1" t="s">
        <v>476</v>
      </c>
      <c r="L10" s="1" t="s">
        <v>476</v>
      </c>
      <c r="M10" s="1" t="s">
        <v>423</v>
      </c>
      <c r="N10" s="1" t="s">
        <v>423</v>
      </c>
      <c r="O10" s="1" t="s">
        <v>424</v>
      </c>
      <c r="P10" s="1" t="s">
        <v>425</v>
      </c>
      <c r="Q10" s="1" t="s">
        <v>477</v>
      </c>
      <c r="R10" s="1" t="s">
        <v>427</v>
      </c>
      <c r="S10" s="1" t="s">
        <v>428</v>
      </c>
      <c r="T10" s="1" t="s">
        <v>429</v>
      </c>
    </row>
    <row r="11" s="1" customFormat="1" spans="1:20">
      <c r="A11" s="3">
        <v>15548360239</v>
      </c>
      <c r="B11" s="1" t="s">
        <v>415</v>
      </c>
      <c r="C11" s="1" t="s">
        <v>478</v>
      </c>
      <c r="D11" s="1" t="s">
        <v>479</v>
      </c>
      <c r="E11" s="1" t="s">
        <v>480</v>
      </c>
      <c r="F11" s="1" t="s">
        <v>415</v>
      </c>
      <c r="G11" s="1" t="s">
        <v>419</v>
      </c>
      <c r="H11" s="1" t="s">
        <v>420</v>
      </c>
      <c r="I11" s="1" t="s">
        <v>481</v>
      </c>
      <c r="J11" s="1" t="s">
        <v>28</v>
      </c>
      <c r="K11" s="1" t="s">
        <v>482</v>
      </c>
      <c r="L11" s="1" t="s">
        <v>482</v>
      </c>
      <c r="M11" s="1" t="s">
        <v>423</v>
      </c>
      <c r="N11" s="1" t="s">
        <v>423</v>
      </c>
      <c r="O11" s="1" t="s">
        <v>424</v>
      </c>
      <c r="P11" s="1" t="s">
        <v>425</v>
      </c>
      <c r="Q11" s="1" t="s">
        <v>483</v>
      </c>
      <c r="R11" s="1" t="s">
        <v>427</v>
      </c>
      <c r="S11" s="1" t="s">
        <v>428</v>
      </c>
      <c r="T11" s="1" t="s">
        <v>429</v>
      </c>
    </row>
    <row r="12" s="1" customFormat="1" spans="1:20">
      <c r="A12" s="3">
        <v>15548350908</v>
      </c>
      <c r="B12" s="1" t="s">
        <v>415</v>
      </c>
      <c r="C12" s="1" t="s">
        <v>484</v>
      </c>
      <c r="D12" s="1" t="s">
        <v>485</v>
      </c>
      <c r="E12" s="1" t="s">
        <v>486</v>
      </c>
      <c r="F12" s="1" t="s">
        <v>415</v>
      </c>
      <c r="G12" s="1" t="s">
        <v>419</v>
      </c>
      <c r="H12" s="1" t="s">
        <v>420</v>
      </c>
      <c r="I12" s="1" t="s">
        <v>487</v>
      </c>
      <c r="J12" s="1" t="s">
        <v>28</v>
      </c>
      <c r="K12" s="1" t="s">
        <v>488</v>
      </c>
      <c r="L12" s="1" t="s">
        <v>488</v>
      </c>
      <c r="M12" s="1" t="s">
        <v>423</v>
      </c>
      <c r="N12" s="1" t="s">
        <v>423</v>
      </c>
      <c r="O12" s="1" t="s">
        <v>424</v>
      </c>
      <c r="P12" s="1" t="s">
        <v>425</v>
      </c>
      <c r="Q12" s="1" t="s">
        <v>489</v>
      </c>
      <c r="R12" s="1" t="s">
        <v>427</v>
      </c>
      <c r="S12" s="1" t="s">
        <v>428</v>
      </c>
      <c r="T12" s="1" t="s">
        <v>429</v>
      </c>
    </row>
    <row r="13" s="1" customFormat="1" spans="1:20">
      <c r="A13" s="3">
        <v>15548255245</v>
      </c>
      <c r="B13" s="1" t="s">
        <v>415</v>
      </c>
      <c r="C13" s="1" t="s">
        <v>490</v>
      </c>
      <c r="D13" s="1" t="s">
        <v>491</v>
      </c>
      <c r="E13" s="1" t="s">
        <v>492</v>
      </c>
      <c r="F13" s="1" t="s">
        <v>415</v>
      </c>
      <c r="G13" s="1" t="s">
        <v>419</v>
      </c>
      <c r="H13" s="1" t="s">
        <v>420</v>
      </c>
      <c r="I13" s="1" t="s">
        <v>493</v>
      </c>
      <c r="J13" s="1" t="s">
        <v>28</v>
      </c>
      <c r="K13" s="1" t="s">
        <v>494</v>
      </c>
      <c r="L13" s="1" t="s">
        <v>494</v>
      </c>
      <c r="M13" s="1" t="s">
        <v>423</v>
      </c>
      <c r="N13" s="1" t="s">
        <v>423</v>
      </c>
      <c r="O13" s="1" t="s">
        <v>424</v>
      </c>
      <c r="P13" s="1" t="s">
        <v>425</v>
      </c>
      <c r="Q13" s="1" t="s">
        <v>495</v>
      </c>
      <c r="R13" s="1" t="s">
        <v>427</v>
      </c>
      <c r="S13" s="1" t="s">
        <v>428</v>
      </c>
      <c r="T13" s="1" t="s">
        <v>429</v>
      </c>
    </row>
    <row r="14" s="1" customFormat="1" spans="1:20">
      <c r="A14" s="3">
        <v>15548078946</v>
      </c>
      <c r="B14" s="1" t="s">
        <v>496</v>
      </c>
      <c r="C14" s="1" t="s">
        <v>497</v>
      </c>
      <c r="D14" s="1" t="s">
        <v>498</v>
      </c>
      <c r="E14" s="1" t="s">
        <v>499</v>
      </c>
      <c r="F14" s="1" t="s">
        <v>415</v>
      </c>
      <c r="G14" s="1" t="s">
        <v>419</v>
      </c>
      <c r="H14" s="1" t="s">
        <v>420</v>
      </c>
      <c r="I14" s="1" t="s">
        <v>500</v>
      </c>
      <c r="J14" s="1" t="s">
        <v>28</v>
      </c>
      <c r="K14" s="1" t="s">
        <v>501</v>
      </c>
      <c r="L14" s="1" t="s">
        <v>501</v>
      </c>
      <c r="M14" s="1" t="s">
        <v>423</v>
      </c>
      <c r="N14" s="1" t="s">
        <v>423</v>
      </c>
      <c r="O14" s="1" t="s">
        <v>424</v>
      </c>
      <c r="P14" s="1" t="s">
        <v>425</v>
      </c>
      <c r="Q14" s="1" t="s">
        <v>502</v>
      </c>
      <c r="R14" s="1" t="s">
        <v>427</v>
      </c>
      <c r="S14" s="1" t="s">
        <v>428</v>
      </c>
      <c r="T14" s="1" t="s">
        <v>429</v>
      </c>
    </row>
    <row r="15" s="1" customFormat="1" spans="1:20">
      <c r="A15" s="3">
        <v>15548085078</v>
      </c>
      <c r="B15" s="1" t="s">
        <v>496</v>
      </c>
      <c r="C15" s="1" t="s">
        <v>503</v>
      </c>
      <c r="D15" s="1" t="s">
        <v>504</v>
      </c>
      <c r="E15" s="1" t="s">
        <v>505</v>
      </c>
      <c r="F15" s="1" t="s">
        <v>415</v>
      </c>
      <c r="G15" s="1" t="s">
        <v>419</v>
      </c>
      <c r="H15" s="1" t="s">
        <v>420</v>
      </c>
      <c r="I15" s="1" t="s">
        <v>506</v>
      </c>
      <c r="J15" s="1" t="s">
        <v>28</v>
      </c>
      <c r="K15" s="1" t="s">
        <v>507</v>
      </c>
      <c r="L15" s="1" t="s">
        <v>507</v>
      </c>
      <c r="M15" s="1" t="s">
        <v>423</v>
      </c>
      <c r="N15" s="1" t="s">
        <v>423</v>
      </c>
      <c r="O15" s="1" t="s">
        <v>424</v>
      </c>
      <c r="P15" s="1" t="s">
        <v>425</v>
      </c>
      <c r="Q15" s="1" t="s">
        <v>508</v>
      </c>
      <c r="R15" s="1" t="s">
        <v>427</v>
      </c>
      <c r="S15" s="1" t="s">
        <v>428</v>
      </c>
      <c r="T15" s="1" t="s">
        <v>429</v>
      </c>
    </row>
    <row r="16" s="1" customFormat="1" spans="1:20">
      <c r="A16" s="3">
        <v>15547999855</v>
      </c>
      <c r="B16" s="1" t="s">
        <v>496</v>
      </c>
      <c r="C16" s="1" t="s">
        <v>509</v>
      </c>
      <c r="D16" s="1" t="s">
        <v>473</v>
      </c>
      <c r="E16" s="1" t="s">
        <v>510</v>
      </c>
      <c r="F16" s="1" t="s">
        <v>415</v>
      </c>
      <c r="G16" s="1" t="s">
        <v>419</v>
      </c>
      <c r="H16" s="1" t="s">
        <v>420</v>
      </c>
      <c r="I16" s="1" t="s">
        <v>511</v>
      </c>
      <c r="J16" s="1" t="s">
        <v>28</v>
      </c>
      <c r="K16" s="1" t="s">
        <v>476</v>
      </c>
      <c r="L16" s="1" t="s">
        <v>476</v>
      </c>
      <c r="M16" s="1" t="s">
        <v>423</v>
      </c>
      <c r="N16" s="1" t="s">
        <v>423</v>
      </c>
      <c r="O16" s="1" t="s">
        <v>424</v>
      </c>
      <c r="P16" s="1" t="s">
        <v>425</v>
      </c>
      <c r="Q16" s="1" t="s">
        <v>512</v>
      </c>
      <c r="R16" s="1" t="s">
        <v>427</v>
      </c>
      <c r="S16" s="1" t="s">
        <v>428</v>
      </c>
      <c r="T16" s="1" t="s">
        <v>429</v>
      </c>
    </row>
    <row r="17" s="1" customFormat="1" spans="1:20">
      <c r="A17" s="3">
        <v>15547973733</v>
      </c>
      <c r="B17" s="1" t="s">
        <v>496</v>
      </c>
      <c r="C17" s="1" t="s">
        <v>513</v>
      </c>
      <c r="D17" s="1" t="s">
        <v>514</v>
      </c>
      <c r="E17" s="1" t="s">
        <v>515</v>
      </c>
      <c r="F17" s="1" t="s">
        <v>415</v>
      </c>
      <c r="G17" s="1" t="s">
        <v>419</v>
      </c>
      <c r="H17" s="1" t="s">
        <v>420</v>
      </c>
      <c r="I17" s="1" t="s">
        <v>516</v>
      </c>
      <c r="J17" s="1" t="s">
        <v>28</v>
      </c>
      <c r="K17" s="1" t="s">
        <v>517</v>
      </c>
      <c r="L17" s="1" t="s">
        <v>517</v>
      </c>
      <c r="M17" s="1" t="s">
        <v>423</v>
      </c>
      <c r="N17" s="1" t="s">
        <v>423</v>
      </c>
      <c r="O17" s="1" t="s">
        <v>424</v>
      </c>
      <c r="P17" s="1" t="s">
        <v>425</v>
      </c>
      <c r="Q17" s="1" t="s">
        <v>518</v>
      </c>
      <c r="R17" s="1" t="s">
        <v>427</v>
      </c>
      <c r="S17" s="1" t="s">
        <v>428</v>
      </c>
      <c r="T17" s="1" t="s">
        <v>429</v>
      </c>
    </row>
    <row r="18" s="1" customFormat="1" spans="1:20">
      <c r="A18" s="3">
        <v>15547788505</v>
      </c>
      <c r="B18" s="1" t="s">
        <v>496</v>
      </c>
      <c r="C18" s="1" t="s">
        <v>519</v>
      </c>
      <c r="D18" s="1" t="s">
        <v>520</v>
      </c>
      <c r="E18" s="1" t="s">
        <v>521</v>
      </c>
      <c r="F18" s="1" t="s">
        <v>496</v>
      </c>
      <c r="G18" s="1" t="s">
        <v>415</v>
      </c>
      <c r="H18" s="1" t="s">
        <v>420</v>
      </c>
      <c r="I18" s="1" t="s">
        <v>522</v>
      </c>
      <c r="J18" s="1" t="s">
        <v>28</v>
      </c>
      <c r="K18" s="1" t="s">
        <v>523</v>
      </c>
      <c r="L18" s="1" t="s">
        <v>523</v>
      </c>
      <c r="M18" s="1" t="s">
        <v>423</v>
      </c>
      <c r="N18" s="1" t="s">
        <v>423</v>
      </c>
      <c r="O18" s="1" t="s">
        <v>424</v>
      </c>
      <c r="P18" s="1" t="s">
        <v>425</v>
      </c>
      <c r="Q18" s="1" t="s">
        <v>524</v>
      </c>
      <c r="R18" s="1" t="s">
        <v>427</v>
      </c>
      <c r="S18" s="1" t="s">
        <v>428</v>
      </c>
      <c r="T18" s="1" t="s">
        <v>429</v>
      </c>
    </row>
    <row r="19" s="1" customFormat="1" spans="1:20">
      <c r="A19" s="3">
        <v>15547743966</v>
      </c>
      <c r="B19" s="1" t="s">
        <v>496</v>
      </c>
      <c r="C19" s="1" t="s">
        <v>525</v>
      </c>
      <c r="D19" s="1" t="s">
        <v>526</v>
      </c>
      <c r="E19" s="1" t="s">
        <v>527</v>
      </c>
      <c r="F19" s="1" t="s">
        <v>496</v>
      </c>
      <c r="G19" s="1" t="s">
        <v>415</v>
      </c>
      <c r="H19" s="1" t="s">
        <v>420</v>
      </c>
      <c r="I19" s="1" t="s">
        <v>528</v>
      </c>
      <c r="J19" s="1" t="s">
        <v>28</v>
      </c>
      <c r="K19" s="1" t="s">
        <v>529</v>
      </c>
      <c r="L19" s="1" t="s">
        <v>529</v>
      </c>
      <c r="M19" s="1" t="s">
        <v>423</v>
      </c>
      <c r="N19" s="1" t="s">
        <v>423</v>
      </c>
      <c r="O19" s="1" t="s">
        <v>424</v>
      </c>
      <c r="P19" s="1" t="s">
        <v>425</v>
      </c>
      <c r="Q19" s="1" t="s">
        <v>530</v>
      </c>
      <c r="R19" s="1" t="s">
        <v>427</v>
      </c>
      <c r="S19" s="1" t="s">
        <v>428</v>
      </c>
      <c r="T19" s="1" t="s">
        <v>429</v>
      </c>
    </row>
    <row r="20" s="1" customFormat="1" spans="1:20">
      <c r="A20" s="3">
        <v>15547584580</v>
      </c>
      <c r="B20" s="1" t="s">
        <v>496</v>
      </c>
      <c r="C20" s="1" t="s">
        <v>531</v>
      </c>
      <c r="D20" s="1" t="s">
        <v>532</v>
      </c>
      <c r="E20" s="1" t="s">
        <v>533</v>
      </c>
      <c r="F20" s="1" t="s">
        <v>415</v>
      </c>
      <c r="G20" s="1" t="s">
        <v>419</v>
      </c>
      <c r="H20" s="1" t="s">
        <v>420</v>
      </c>
      <c r="I20" s="1" t="s">
        <v>534</v>
      </c>
      <c r="J20" s="1" t="s">
        <v>28</v>
      </c>
      <c r="K20" s="1" t="s">
        <v>535</v>
      </c>
      <c r="L20" s="1" t="s">
        <v>535</v>
      </c>
      <c r="M20" s="1" t="s">
        <v>423</v>
      </c>
      <c r="N20" s="1" t="s">
        <v>423</v>
      </c>
      <c r="O20" s="1" t="s">
        <v>424</v>
      </c>
      <c r="P20" s="1" t="s">
        <v>425</v>
      </c>
      <c r="Q20" s="1" t="s">
        <v>536</v>
      </c>
      <c r="R20" s="1" t="s">
        <v>427</v>
      </c>
      <c r="S20" s="1" t="s">
        <v>428</v>
      </c>
      <c r="T20" s="1" t="s">
        <v>429</v>
      </c>
    </row>
    <row r="21" s="1" customFormat="1" spans="1:20">
      <c r="A21" s="3">
        <v>15547428840</v>
      </c>
      <c r="B21" s="1" t="s">
        <v>496</v>
      </c>
      <c r="C21" s="1" t="s">
        <v>537</v>
      </c>
      <c r="D21" s="1" t="s">
        <v>538</v>
      </c>
      <c r="E21" s="1" t="s">
        <v>539</v>
      </c>
      <c r="F21" s="1" t="s">
        <v>415</v>
      </c>
      <c r="G21" s="1" t="s">
        <v>419</v>
      </c>
      <c r="H21" s="1" t="s">
        <v>420</v>
      </c>
      <c r="I21" s="1" t="s">
        <v>540</v>
      </c>
      <c r="J21" s="1" t="s">
        <v>28</v>
      </c>
      <c r="K21" s="1" t="s">
        <v>541</v>
      </c>
      <c r="L21" s="1" t="s">
        <v>541</v>
      </c>
      <c r="M21" s="1" t="s">
        <v>423</v>
      </c>
      <c r="N21" s="1" t="s">
        <v>423</v>
      </c>
      <c r="O21" s="1" t="s">
        <v>424</v>
      </c>
      <c r="P21" s="1" t="s">
        <v>425</v>
      </c>
      <c r="Q21" s="1" t="s">
        <v>542</v>
      </c>
      <c r="R21" s="1" t="s">
        <v>427</v>
      </c>
      <c r="S21" s="1" t="s">
        <v>428</v>
      </c>
      <c r="T21" s="1" t="s">
        <v>429</v>
      </c>
    </row>
    <row r="22" s="1" customFormat="1" spans="1:20">
      <c r="A22" s="3">
        <v>15547192748</v>
      </c>
      <c r="B22" s="1" t="s">
        <v>496</v>
      </c>
      <c r="C22" s="1" t="s">
        <v>543</v>
      </c>
      <c r="D22" s="1" t="s">
        <v>544</v>
      </c>
      <c r="E22" s="1" t="s">
        <v>545</v>
      </c>
      <c r="F22" s="1" t="s">
        <v>496</v>
      </c>
      <c r="G22" s="1" t="s">
        <v>415</v>
      </c>
      <c r="H22" s="1" t="s">
        <v>420</v>
      </c>
      <c r="I22" s="1" t="s">
        <v>546</v>
      </c>
      <c r="J22" s="1" t="s">
        <v>28</v>
      </c>
      <c r="K22" s="1" t="s">
        <v>547</v>
      </c>
      <c r="L22" s="1" t="s">
        <v>547</v>
      </c>
      <c r="M22" s="1" t="s">
        <v>423</v>
      </c>
      <c r="N22" s="1" t="s">
        <v>423</v>
      </c>
      <c r="O22" s="1" t="s">
        <v>424</v>
      </c>
      <c r="P22" s="1" t="s">
        <v>425</v>
      </c>
      <c r="Q22" s="1" t="s">
        <v>548</v>
      </c>
      <c r="R22" s="1" t="s">
        <v>427</v>
      </c>
      <c r="S22" s="1" t="s">
        <v>428</v>
      </c>
      <c r="T22" s="1" t="s">
        <v>429</v>
      </c>
    </row>
    <row r="23" s="1" customFormat="1" spans="1:20">
      <c r="A23" s="3">
        <v>15547050361</v>
      </c>
      <c r="B23" s="1" t="s">
        <v>496</v>
      </c>
      <c r="C23" s="1" t="s">
        <v>549</v>
      </c>
      <c r="D23" s="1" t="s">
        <v>550</v>
      </c>
      <c r="E23" s="1" t="s">
        <v>551</v>
      </c>
      <c r="F23" s="1" t="s">
        <v>496</v>
      </c>
      <c r="G23" s="1" t="s">
        <v>415</v>
      </c>
      <c r="H23" s="1" t="s">
        <v>420</v>
      </c>
      <c r="I23" s="1" t="s">
        <v>552</v>
      </c>
      <c r="J23" s="1" t="s">
        <v>28</v>
      </c>
      <c r="K23" s="1" t="s">
        <v>553</v>
      </c>
      <c r="L23" s="1" t="s">
        <v>553</v>
      </c>
      <c r="M23" s="1" t="s">
        <v>423</v>
      </c>
      <c r="N23" s="1" t="s">
        <v>423</v>
      </c>
      <c r="O23" s="1" t="s">
        <v>424</v>
      </c>
      <c r="P23" s="1" t="s">
        <v>425</v>
      </c>
      <c r="Q23" s="1" t="s">
        <v>554</v>
      </c>
      <c r="R23" s="1" t="s">
        <v>427</v>
      </c>
      <c r="S23" s="1" t="s">
        <v>428</v>
      </c>
      <c r="T23" s="1" t="s">
        <v>429</v>
      </c>
    </row>
    <row r="24" s="1" customFormat="1" spans="1:20">
      <c r="A24" s="3">
        <v>15547039884</v>
      </c>
      <c r="B24" s="1" t="s">
        <v>496</v>
      </c>
      <c r="C24" s="1" t="s">
        <v>555</v>
      </c>
      <c r="D24" s="1" t="s">
        <v>556</v>
      </c>
      <c r="E24" s="1" t="s">
        <v>557</v>
      </c>
      <c r="F24" s="1" t="s">
        <v>415</v>
      </c>
      <c r="G24" s="1" t="s">
        <v>419</v>
      </c>
      <c r="H24" s="1" t="s">
        <v>420</v>
      </c>
      <c r="I24" s="1" t="s">
        <v>534</v>
      </c>
      <c r="J24" s="1" t="s">
        <v>28</v>
      </c>
      <c r="K24" s="1" t="s">
        <v>535</v>
      </c>
      <c r="L24" s="1" t="s">
        <v>535</v>
      </c>
      <c r="M24" s="1" t="s">
        <v>423</v>
      </c>
      <c r="N24" s="1" t="s">
        <v>423</v>
      </c>
      <c r="O24" s="1" t="s">
        <v>424</v>
      </c>
      <c r="P24" s="1" t="s">
        <v>425</v>
      </c>
      <c r="Q24" s="1" t="s">
        <v>558</v>
      </c>
      <c r="R24" s="1" t="s">
        <v>427</v>
      </c>
      <c r="S24" s="1" t="s">
        <v>428</v>
      </c>
      <c r="T24" s="1" t="s">
        <v>429</v>
      </c>
    </row>
    <row r="25" s="1" customFormat="1" spans="1:20">
      <c r="A25" s="3">
        <v>15546851247</v>
      </c>
      <c r="B25" s="1" t="s">
        <v>559</v>
      </c>
      <c r="C25" s="1" t="s">
        <v>560</v>
      </c>
      <c r="D25" s="1" t="s">
        <v>561</v>
      </c>
      <c r="E25" s="1" t="s">
        <v>562</v>
      </c>
      <c r="F25" s="1" t="s">
        <v>559</v>
      </c>
      <c r="G25" s="1" t="s">
        <v>496</v>
      </c>
      <c r="H25" s="1" t="s">
        <v>420</v>
      </c>
      <c r="I25" s="1" t="s">
        <v>563</v>
      </c>
      <c r="J25" s="1" t="s">
        <v>28</v>
      </c>
      <c r="K25" s="1" t="s">
        <v>564</v>
      </c>
      <c r="L25" s="1" t="s">
        <v>564</v>
      </c>
      <c r="M25" s="1" t="s">
        <v>423</v>
      </c>
      <c r="N25" s="1" t="s">
        <v>423</v>
      </c>
      <c r="O25" s="1" t="s">
        <v>424</v>
      </c>
      <c r="P25" s="1" t="s">
        <v>425</v>
      </c>
      <c r="Q25" s="1" t="s">
        <v>565</v>
      </c>
      <c r="R25" s="1" t="s">
        <v>427</v>
      </c>
      <c r="S25" s="1" t="s">
        <v>428</v>
      </c>
      <c r="T25" s="1" t="s">
        <v>429</v>
      </c>
    </row>
    <row r="26" s="1" customFormat="1" spans="1:20">
      <c r="A26" s="3">
        <v>15546832303</v>
      </c>
      <c r="B26" s="1" t="s">
        <v>559</v>
      </c>
      <c r="C26" s="1" t="s">
        <v>566</v>
      </c>
      <c r="D26" s="1" t="s">
        <v>567</v>
      </c>
      <c r="E26" s="1" t="s">
        <v>568</v>
      </c>
      <c r="F26" s="1" t="s">
        <v>415</v>
      </c>
      <c r="G26" s="1" t="s">
        <v>419</v>
      </c>
      <c r="H26" s="1" t="s">
        <v>420</v>
      </c>
      <c r="I26" s="1" t="s">
        <v>569</v>
      </c>
      <c r="J26" s="1" t="s">
        <v>28</v>
      </c>
      <c r="K26" s="1" t="s">
        <v>570</v>
      </c>
      <c r="L26" s="1" t="s">
        <v>570</v>
      </c>
      <c r="M26" s="1" t="s">
        <v>423</v>
      </c>
      <c r="N26" s="1" t="s">
        <v>423</v>
      </c>
      <c r="O26" s="1" t="s">
        <v>424</v>
      </c>
      <c r="P26" s="1" t="s">
        <v>425</v>
      </c>
      <c r="Q26" s="1" t="s">
        <v>571</v>
      </c>
      <c r="R26" s="1" t="s">
        <v>427</v>
      </c>
      <c r="S26" s="1" t="s">
        <v>428</v>
      </c>
      <c r="T26" s="1" t="s">
        <v>429</v>
      </c>
    </row>
    <row r="27" s="1" customFormat="1" spans="1:20">
      <c r="A27" s="3">
        <v>15546663822</v>
      </c>
      <c r="B27" s="1" t="s">
        <v>559</v>
      </c>
      <c r="C27" s="1" t="s">
        <v>572</v>
      </c>
      <c r="D27" s="1" t="s">
        <v>573</v>
      </c>
      <c r="E27" s="1" t="s">
        <v>574</v>
      </c>
      <c r="F27" s="1" t="s">
        <v>559</v>
      </c>
      <c r="G27" s="1" t="s">
        <v>496</v>
      </c>
      <c r="H27" s="1" t="s">
        <v>420</v>
      </c>
      <c r="I27" s="1" t="s">
        <v>575</v>
      </c>
      <c r="J27" s="1" t="s">
        <v>28</v>
      </c>
      <c r="K27" s="1" t="s">
        <v>576</v>
      </c>
      <c r="L27" s="1" t="s">
        <v>576</v>
      </c>
      <c r="M27" s="1" t="s">
        <v>423</v>
      </c>
      <c r="N27" s="1" t="s">
        <v>423</v>
      </c>
      <c r="O27" s="1" t="s">
        <v>424</v>
      </c>
      <c r="P27" s="1" t="s">
        <v>425</v>
      </c>
      <c r="Q27" s="1" t="s">
        <v>577</v>
      </c>
      <c r="R27" s="1" t="s">
        <v>427</v>
      </c>
      <c r="S27" s="1" t="s">
        <v>428</v>
      </c>
      <c r="T27" s="1" t="s">
        <v>429</v>
      </c>
    </row>
    <row r="28" s="1" customFormat="1" spans="1:20">
      <c r="A28" s="3">
        <v>15546627332</v>
      </c>
      <c r="B28" s="1" t="s">
        <v>559</v>
      </c>
      <c r="C28" s="1" t="s">
        <v>578</v>
      </c>
      <c r="D28" s="1" t="s">
        <v>579</v>
      </c>
      <c r="E28" s="1" t="s">
        <v>580</v>
      </c>
      <c r="F28" s="1" t="s">
        <v>415</v>
      </c>
      <c r="G28" s="1" t="s">
        <v>419</v>
      </c>
      <c r="H28" s="1" t="s">
        <v>420</v>
      </c>
      <c r="I28" s="1" t="s">
        <v>581</v>
      </c>
      <c r="J28" s="1" t="s">
        <v>28</v>
      </c>
      <c r="K28" s="1" t="s">
        <v>582</v>
      </c>
      <c r="L28" s="1" t="s">
        <v>582</v>
      </c>
      <c r="M28" s="1" t="s">
        <v>423</v>
      </c>
      <c r="N28" s="1" t="s">
        <v>423</v>
      </c>
      <c r="O28" s="1" t="s">
        <v>424</v>
      </c>
      <c r="P28" s="1" t="s">
        <v>425</v>
      </c>
      <c r="Q28" s="1" t="s">
        <v>583</v>
      </c>
      <c r="R28" s="1" t="s">
        <v>427</v>
      </c>
      <c r="S28" s="1" t="s">
        <v>428</v>
      </c>
      <c r="T28" s="1" t="s">
        <v>429</v>
      </c>
    </row>
    <row r="29" s="1" customFormat="1" spans="1:20">
      <c r="A29" s="3">
        <v>15546588672</v>
      </c>
      <c r="B29" s="1" t="s">
        <v>559</v>
      </c>
      <c r="C29" s="1" t="s">
        <v>584</v>
      </c>
      <c r="D29" s="1" t="s">
        <v>585</v>
      </c>
      <c r="E29" s="1" t="s">
        <v>586</v>
      </c>
      <c r="F29" s="1" t="s">
        <v>559</v>
      </c>
      <c r="G29" s="1" t="s">
        <v>496</v>
      </c>
      <c r="H29" s="1" t="s">
        <v>420</v>
      </c>
      <c r="I29" s="1" t="s">
        <v>587</v>
      </c>
      <c r="J29" s="1" t="s">
        <v>28</v>
      </c>
      <c r="K29" s="1" t="s">
        <v>588</v>
      </c>
      <c r="L29" s="1" t="s">
        <v>588</v>
      </c>
      <c r="M29" s="1" t="s">
        <v>423</v>
      </c>
      <c r="N29" s="1" t="s">
        <v>423</v>
      </c>
      <c r="O29" s="1" t="s">
        <v>424</v>
      </c>
      <c r="P29" s="1" t="s">
        <v>425</v>
      </c>
      <c r="Q29" s="1" t="s">
        <v>589</v>
      </c>
      <c r="R29" s="1" t="s">
        <v>427</v>
      </c>
      <c r="S29" s="1" t="s">
        <v>428</v>
      </c>
      <c r="T29" s="1" t="s">
        <v>429</v>
      </c>
    </row>
    <row r="30" s="1" customFormat="1" spans="1:20">
      <c r="A30" s="3">
        <v>15546331820</v>
      </c>
      <c r="B30" s="1" t="s">
        <v>559</v>
      </c>
      <c r="C30" s="1" t="s">
        <v>590</v>
      </c>
      <c r="D30" s="1" t="s">
        <v>591</v>
      </c>
      <c r="E30" s="1" t="s">
        <v>592</v>
      </c>
      <c r="F30" s="1" t="s">
        <v>559</v>
      </c>
      <c r="G30" s="1" t="s">
        <v>496</v>
      </c>
      <c r="H30" s="1" t="s">
        <v>420</v>
      </c>
      <c r="I30" s="1" t="s">
        <v>593</v>
      </c>
      <c r="J30" s="1" t="s">
        <v>28</v>
      </c>
      <c r="K30" s="1" t="s">
        <v>594</v>
      </c>
      <c r="L30" s="1" t="s">
        <v>594</v>
      </c>
      <c r="M30" s="1" t="s">
        <v>423</v>
      </c>
      <c r="N30" s="1" t="s">
        <v>423</v>
      </c>
      <c r="O30" s="1" t="s">
        <v>424</v>
      </c>
      <c r="P30" s="1" t="s">
        <v>425</v>
      </c>
      <c r="Q30" s="1" t="s">
        <v>595</v>
      </c>
      <c r="R30" s="1" t="s">
        <v>427</v>
      </c>
      <c r="S30" s="1" t="s">
        <v>428</v>
      </c>
      <c r="T30" s="1" t="s">
        <v>429</v>
      </c>
    </row>
    <row r="31" s="1" customFormat="1" spans="1:20">
      <c r="A31" s="3">
        <v>15545961634</v>
      </c>
      <c r="B31" s="1" t="s">
        <v>559</v>
      </c>
      <c r="C31" s="1" t="s">
        <v>596</v>
      </c>
      <c r="D31" s="1" t="s">
        <v>597</v>
      </c>
      <c r="E31" s="1" t="s">
        <v>598</v>
      </c>
      <c r="F31" s="1" t="s">
        <v>496</v>
      </c>
      <c r="G31" s="1" t="s">
        <v>415</v>
      </c>
      <c r="H31" s="1" t="s">
        <v>420</v>
      </c>
      <c r="I31" s="1" t="s">
        <v>599</v>
      </c>
      <c r="J31" s="1" t="s">
        <v>28</v>
      </c>
      <c r="K31" s="1" t="s">
        <v>600</v>
      </c>
      <c r="L31" s="1" t="s">
        <v>600</v>
      </c>
      <c r="M31" s="1" t="s">
        <v>423</v>
      </c>
      <c r="N31" s="1" t="s">
        <v>423</v>
      </c>
      <c r="O31" s="1" t="s">
        <v>424</v>
      </c>
      <c r="P31" s="1" t="s">
        <v>425</v>
      </c>
      <c r="Q31" s="1" t="s">
        <v>601</v>
      </c>
      <c r="R31" s="1" t="s">
        <v>427</v>
      </c>
      <c r="S31" s="1" t="s">
        <v>428</v>
      </c>
      <c r="T31" s="1" t="s">
        <v>429</v>
      </c>
    </row>
    <row r="32" s="1" customFormat="1" spans="1:20">
      <c r="A32" s="3">
        <v>15545959177</v>
      </c>
      <c r="B32" s="1" t="s">
        <v>559</v>
      </c>
      <c r="C32" s="1" t="s">
        <v>602</v>
      </c>
      <c r="D32" s="1" t="s">
        <v>603</v>
      </c>
      <c r="E32" s="1" t="s">
        <v>604</v>
      </c>
      <c r="F32" s="1" t="s">
        <v>559</v>
      </c>
      <c r="G32" s="1" t="s">
        <v>496</v>
      </c>
      <c r="H32" s="1" t="s">
        <v>420</v>
      </c>
      <c r="I32" s="1" t="s">
        <v>605</v>
      </c>
      <c r="J32" s="1" t="s">
        <v>28</v>
      </c>
      <c r="K32" s="1" t="s">
        <v>606</v>
      </c>
      <c r="L32" s="1" t="s">
        <v>606</v>
      </c>
      <c r="M32" s="1" t="s">
        <v>423</v>
      </c>
      <c r="N32" s="1" t="s">
        <v>423</v>
      </c>
      <c r="O32" s="1" t="s">
        <v>424</v>
      </c>
      <c r="P32" s="1" t="s">
        <v>425</v>
      </c>
      <c r="Q32" s="1" t="s">
        <v>607</v>
      </c>
      <c r="R32" s="1" t="s">
        <v>427</v>
      </c>
      <c r="S32" s="1" t="s">
        <v>428</v>
      </c>
      <c r="T32" s="1" t="s">
        <v>429</v>
      </c>
    </row>
    <row r="33" s="1" customFormat="1" spans="1:20">
      <c r="A33" s="3">
        <v>15545845916</v>
      </c>
      <c r="B33" s="1" t="s">
        <v>559</v>
      </c>
      <c r="C33" s="1" t="s">
        <v>608</v>
      </c>
      <c r="D33" s="1" t="s">
        <v>561</v>
      </c>
      <c r="E33" s="1" t="s">
        <v>609</v>
      </c>
      <c r="F33" s="1" t="s">
        <v>559</v>
      </c>
      <c r="G33" s="1" t="s">
        <v>496</v>
      </c>
      <c r="H33" s="1" t="s">
        <v>420</v>
      </c>
      <c r="I33" s="1" t="s">
        <v>563</v>
      </c>
      <c r="J33" s="1" t="s">
        <v>28</v>
      </c>
      <c r="K33" s="1" t="s">
        <v>564</v>
      </c>
      <c r="L33" s="1" t="s">
        <v>564</v>
      </c>
      <c r="M33" s="1" t="s">
        <v>423</v>
      </c>
      <c r="N33" s="1" t="s">
        <v>423</v>
      </c>
      <c r="O33" s="1" t="s">
        <v>424</v>
      </c>
      <c r="P33" s="1" t="s">
        <v>425</v>
      </c>
      <c r="Q33" s="1" t="s">
        <v>610</v>
      </c>
      <c r="R33" s="1" t="s">
        <v>427</v>
      </c>
      <c r="S33" s="1" t="s">
        <v>428</v>
      </c>
      <c r="T33" s="1" t="s">
        <v>429</v>
      </c>
    </row>
    <row r="34" s="1" customFormat="1" spans="1:20">
      <c r="A34" s="3">
        <v>15545817078</v>
      </c>
      <c r="B34" s="1" t="s">
        <v>559</v>
      </c>
      <c r="C34" s="1" t="s">
        <v>611</v>
      </c>
      <c r="D34" s="1" t="s">
        <v>612</v>
      </c>
      <c r="E34" s="1" t="s">
        <v>613</v>
      </c>
      <c r="F34" s="1" t="s">
        <v>559</v>
      </c>
      <c r="G34" s="1" t="s">
        <v>496</v>
      </c>
      <c r="H34" s="1" t="s">
        <v>420</v>
      </c>
      <c r="I34" s="1" t="s">
        <v>614</v>
      </c>
      <c r="J34" s="1" t="s">
        <v>28</v>
      </c>
      <c r="K34" s="1" t="s">
        <v>615</v>
      </c>
      <c r="L34" s="1" t="s">
        <v>615</v>
      </c>
      <c r="M34" s="1" t="s">
        <v>423</v>
      </c>
      <c r="N34" s="1" t="s">
        <v>423</v>
      </c>
      <c r="O34" s="1" t="s">
        <v>424</v>
      </c>
      <c r="P34" s="1" t="s">
        <v>425</v>
      </c>
      <c r="Q34" s="1" t="s">
        <v>616</v>
      </c>
      <c r="R34" s="1" t="s">
        <v>427</v>
      </c>
      <c r="S34" s="1" t="s">
        <v>428</v>
      </c>
      <c r="T34" s="1" t="s">
        <v>429</v>
      </c>
    </row>
    <row r="35" s="1" customFormat="1" spans="1:20">
      <c r="A35" s="3">
        <v>15545541912</v>
      </c>
      <c r="B35" s="1" t="s">
        <v>617</v>
      </c>
      <c r="C35" s="1" t="s">
        <v>618</v>
      </c>
      <c r="D35" s="1" t="s">
        <v>573</v>
      </c>
      <c r="E35" s="1" t="s">
        <v>619</v>
      </c>
      <c r="F35" s="1" t="s">
        <v>617</v>
      </c>
      <c r="G35" s="1" t="s">
        <v>559</v>
      </c>
      <c r="H35" s="1" t="s">
        <v>420</v>
      </c>
      <c r="I35" s="1" t="s">
        <v>620</v>
      </c>
      <c r="J35" s="1" t="s">
        <v>28</v>
      </c>
      <c r="K35" s="1" t="s">
        <v>576</v>
      </c>
      <c r="L35" s="1" t="s">
        <v>576</v>
      </c>
      <c r="M35" s="1" t="s">
        <v>423</v>
      </c>
      <c r="N35" s="1" t="s">
        <v>423</v>
      </c>
      <c r="O35" s="1" t="s">
        <v>424</v>
      </c>
      <c r="P35" s="1" t="s">
        <v>425</v>
      </c>
      <c r="Q35" s="1" t="s">
        <v>621</v>
      </c>
      <c r="R35" s="1" t="s">
        <v>427</v>
      </c>
      <c r="S35" s="1" t="s">
        <v>428</v>
      </c>
      <c r="T35" s="1" t="s">
        <v>429</v>
      </c>
    </row>
    <row r="36" s="1" customFormat="1" spans="1:20">
      <c r="A36" s="3">
        <v>15544846309</v>
      </c>
      <c r="B36" s="1" t="s">
        <v>617</v>
      </c>
      <c r="C36" s="1" t="s">
        <v>622</v>
      </c>
      <c r="D36" s="1" t="s">
        <v>623</v>
      </c>
      <c r="E36" s="1" t="s">
        <v>624</v>
      </c>
      <c r="F36" s="1" t="s">
        <v>617</v>
      </c>
      <c r="G36" s="1" t="s">
        <v>559</v>
      </c>
      <c r="H36" s="1" t="s">
        <v>420</v>
      </c>
      <c r="I36" s="1" t="s">
        <v>625</v>
      </c>
      <c r="J36" s="1" t="s">
        <v>28</v>
      </c>
      <c r="K36" s="1" t="s">
        <v>440</v>
      </c>
      <c r="L36" s="1" t="s">
        <v>440</v>
      </c>
      <c r="M36" s="1" t="s">
        <v>423</v>
      </c>
      <c r="N36" s="1" t="s">
        <v>423</v>
      </c>
      <c r="O36" s="1" t="s">
        <v>424</v>
      </c>
      <c r="P36" s="1" t="s">
        <v>425</v>
      </c>
      <c r="Q36" s="1" t="s">
        <v>626</v>
      </c>
      <c r="R36" s="1" t="s">
        <v>427</v>
      </c>
      <c r="S36" s="1" t="s">
        <v>428</v>
      </c>
      <c r="T36" s="1" t="s">
        <v>429</v>
      </c>
    </row>
    <row r="37" s="1" customFormat="1" spans="1:20">
      <c r="A37" s="3">
        <v>15544841120</v>
      </c>
      <c r="B37" s="1" t="s">
        <v>617</v>
      </c>
      <c r="C37" s="1" t="s">
        <v>627</v>
      </c>
      <c r="D37" s="1" t="s">
        <v>628</v>
      </c>
      <c r="E37" s="1" t="s">
        <v>629</v>
      </c>
      <c r="F37" s="1" t="s">
        <v>496</v>
      </c>
      <c r="G37" s="1" t="s">
        <v>419</v>
      </c>
      <c r="H37" s="1" t="s">
        <v>420</v>
      </c>
      <c r="I37" s="1" t="s">
        <v>630</v>
      </c>
      <c r="J37" s="1" t="s">
        <v>28</v>
      </c>
      <c r="K37" s="1" t="s">
        <v>631</v>
      </c>
      <c r="L37" s="1" t="s">
        <v>631</v>
      </c>
      <c r="M37" s="1" t="s">
        <v>423</v>
      </c>
      <c r="N37" s="1" t="s">
        <v>423</v>
      </c>
      <c r="O37" s="1" t="s">
        <v>424</v>
      </c>
      <c r="P37" s="1" t="s">
        <v>425</v>
      </c>
      <c r="Q37" s="1" t="s">
        <v>632</v>
      </c>
      <c r="R37" s="1" t="s">
        <v>427</v>
      </c>
      <c r="S37" s="1" t="s">
        <v>428</v>
      </c>
      <c r="T37" s="1" t="s">
        <v>429</v>
      </c>
    </row>
    <row r="38" s="1" customFormat="1" spans="1:20">
      <c r="A38" s="3">
        <v>15544811167</v>
      </c>
      <c r="B38" s="1" t="s">
        <v>617</v>
      </c>
      <c r="C38" s="1" t="s">
        <v>633</v>
      </c>
      <c r="D38" s="1" t="s">
        <v>634</v>
      </c>
      <c r="E38" s="1" t="s">
        <v>635</v>
      </c>
      <c r="F38" s="1" t="s">
        <v>617</v>
      </c>
      <c r="G38" s="1" t="s">
        <v>559</v>
      </c>
      <c r="H38" s="1" t="s">
        <v>420</v>
      </c>
      <c r="I38" s="1" t="s">
        <v>636</v>
      </c>
      <c r="J38" s="1" t="s">
        <v>28</v>
      </c>
      <c r="K38" s="1" t="s">
        <v>637</v>
      </c>
      <c r="L38" s="1" t="s">
        <v>637</v>
      </c>
      <c r="M38" s="1" t="s">
        <v>423</v>
      </c>
      <c r="N38" s="1" t="s">
        <v>423</v>
      </c>
      <c r="O38" s="1" t="s">
        <v>424</v>
      </c>
      <c r="P38" s="1" t="s">
        <v>425</v>
      </c>
      <c r="Q38" s="1" t="s">
        <v>638</v>
      </c>
      <c r="R38" s="1" t="s">
        <v>427</v>
      </c>
      <c r="S38" s="1" t="s">
        <v>428</v>
      </c>
      <c r="T38" s="1" t="s">
        <v>429</v>
      </c>
    </row>
    <row r="39" s="1" customFormat="1" spans="1:20">
      <c r="A39" s="3">
        <v>15544379893</v>
      </c>
      <c r="B39" s="1" t="s">
        <v>617</v>
      </c>
      <c r="C39" s="1" t="s">
        <v>639</v>
      </c>
      <c r="D39" s="1" t="s">
        <v>640</v>
      </c>
      <c r="E39" s="1" t="s">
        <v>641</v>
      </c>
      <c r="F39" s="1" t="s">
        <v>617</v>
      </c>
      <c r="G39" s="1" t="s">
        <v>559</v>
      </c>
      <c r="H39" s="1" t="s">
        <v>420</v>
      </c>
      <c r="I39" s="1" t="s">
        <v>642</v>
      </c>
      <c r="J39" s="1" t="s">
        <v>28</v>
      </c>
      <c r="K39" s="1" t="s">
        <v>643</v>
      </c>
      <c r="L39" s="1" t="s">
        <v>643</v>
      </c>
      <c r="M39" s="1" t="s">
        <v>423</v>
      </c>
      <c r="N39" s="1" t="s">
        <v>423</v>
      </c>
      <c r="O39" s="1" t="s">
        <v>424</v>
      </c>
      <c r="P39" s="1" t="s">
        <v>425</v>
      </c>
      <c r="Q39" s="1" t="s">
        <v>644</v>
      </c>
      <c r="R39" s="1" t="s">
        <v>427</v>
      </c>
      <c r="S39" s="1" t="s">
        <v>428</v>
      </c>
      <c r="T39" s="1" t="s">
        <v>429</v>
      </c>
    </row>
    <row r="40" s="1" customFormat="1" spans="1:20">
      <c r="A40" s="3">
        <v>15544360272</v>
      </c>
      <c r="B40" s="1" t="s">
        <v>617</v>
      </c>
      <c r="C40" s="1" t="s">
        <v>645</v>
      </c>
      <c r="D40" s="1" t="s">
        <v>646</v>
      </c>
      <c r="E40" s="1" t="s">
        <v>647</v>
      </c>
      <c r="F40" s="1" t="s">
        <v>559</v>
      </c>
      <c r="G40" s="1" t="s">
        <v>496</v>
      </c>
      <c r="H40" s="1" t="s">
        <v>420</v>
      </c>
      <c r="I40" s="1" t="s">
        <v>424</v>
      </c>
      <c r="J40" s="1" t="s">
        <v>28</v>
      </c>
      <c r="K40" s="1" t="s">
        <v>424</v>
      </c>
      <c r="L40" s="1" t="s">
        <v>424</v>
      </c>
      <c r="M40" s="1" t="s">
        <v>423</v>
      </c>
      <c r="N40" s="1" t="s">
        <v>423</v>
      </c>
      <c r="O40" s="1" t="s">
        <v>424</v>
      </c>
      <c r="P40" s="1" t="s">
        <v>425</v>
      </c>
      <c r="Q40" s="1" t="s">
        <v>648</v>
      </c>
      <c r="R40" s="1" t="s">
        <v>427</v>
      </c>
      <c r="S40" s="1" t="s">
        <v>428</v>
      </c>
      <c r="T40" s="1" t="s">
        <v>429</v>
      </c>
    </row>
    <row r="41" s="1" customFormat="1" spans="1:20">
      <c r="A41" s="3">
        <v>15544278016</v>
      </c>
      <c r="B41" s="1" t="s">
        <v>617</v>
      </c>
      <c r="C41" s="1" t="s">
        <v>649</v>
      </c>
      <c r="D41" s="1" t="s">
        <v>650</v>
      </c>
      <c r="E41" s="1" t="s">
        <v>651</v>
      </c>
      <c r="F41" s="1" t="s">
        <v>559</v>
      </c>
      <c r="G41" s="1" t="s">
        <v>496</v>
      </c>
      <c r="H41" s="1" t="s">
        <v>420</v>
      </c>
      <c r="I41" s="1" t="s">
        <v>652</v>
      </c>
      <c r="J41" s="1" t="s">
        <v>28</v>
      </c>
      <c r="K41" s="1" t="s">
        <v>458</v>
      </c>
      <c r="L41" s="1" t="s">
        <v>458</v>
      </c>
      <c r="M41" s="1" t="s">
        <v>423</v>
      </c>
      <c r="N41" s="1" t="s">
        <v>423</v>
      </c>
      <c r="O41" s="1" t="s">
        <v>424</v>
      </c>
      <c r="P41" s="1" t="s">
        <v>425</v>
      </c>
      <c r="Q41" s="1" t="s">
        <v>653</v>
      </c>
      <c r="R41" s="1" t="s">
        <v>427</v>
      </c>
      <c r="S41" s="1" t="s">
        <v>428</v>
      </c>
      <c r="T41" s="1" t="s">
        <v>429</v>
      </c>
    </row>
    <row r="42" s="1" customFormat="1" spans="1:20">
      <c r="A42" s="3">
        <v>15543754965</v>
      </c>
      <c r="B42" s="1" t="s">
        <v>617</v>
      </c>
      <c r="C42" s="1" t="s">
        <v>654</v>
      </c>
      <c r="D42" s="1" t="s">
        <v>655</v>
      </c>
      <c r="E42" s="1" t="s">
        <v>656</v>
      </c>
      <c r="F42" s="1" t="s">
        <v>496</v>
      </c>
      <c r="G42" s="1" t="s">
        <v>415</v>
      </c>
      <c r="H42" s="1" t="s">
        <v>420</v>
      </c>
      <c r="I42" s="1" t="s">
        <v>657</v>
      </c>
      <c r="J42" s="1" t="s">
        <v>28</v>
      </c>
      <c r="K42" s="1" t="s">
        <v>658</v>
      </c>
      <c r="L42" s="1" t="s">
        <v>658</v>
      </c>
      <c r="M42" s="1" t="s">
        <v>423</v>
      </c>
      <c r="N42" s="1" t="s">
        <v>423</v>
      </c>
      <c r="O42" s="1" t="s">
        <v>424</v>
      </c>
      <c r="P42" s="1" t="s">
        <v>425</v>
      </c>
      <c r="Q42" s="1" t="s">
        <v>659</v>
      </c>
      <c r="R42" s="1" t="s">
        <v>427</v>
      </c>
      <c r="S42" s="1" t="s">
        <v>428</v>
      </c>
      <c r="T42" s="1" t="s">
        <v>429</v>
      </c>
    </row>
    <row r="43" s="1" customFormat="1" spans="1:20">
      <c r="A43" s="3">
        <v>15543732524</v>
      </c>
      <c r="B43" s="1" t="s">
        <v>617</v>
      </c>
      <c r="C43" s="1" t="s">
        <v>660</v>
      </c>
      <c r="D43" s="1" t="s">
        <v>661</v>
      </c>
      <c r="E43" s="1" t="s">
        <v>662</v>
      </c>
      <c r="F43" s="1" t="s">
        <v>496</v>
      </c>
      <c r="G43" s="1" t="s">
        <v>419</v>
      </c>
      <c r="H43" s="1" t="s">
        <v>420</v>
      </c>
      <c r="I43" s="1" t="s">
        <v>663</v>
      </c>
      <c r="J43" s="1" t="s">
        <v>28</v>
      </c>
      <c r="K43" s="1" t="s">
        <v>664</v>
      </c>
      <c r="L43" s="1" t="s">
        <v>664</v>
      </c>
      <c r="M43" s="1" t="s">
        <v>423</v>
      </c>
      <c r="N43" s="1" t="s">
        <v>423</v>
      </c>
      <c r="O43" s="1" t="s">
        <v>424</v>
      </c>
      <c r="P43" s="1" t="s">
        <v>425</v>
      </c>
      <c r="Q43" s="1" t="s">
        <v>665</v>
      </c>
      <c r="R43" s="1" t="s">
        <v>427</v>
      </c>
      <c r="S43" s="1" t="s">
        <v>428</v>
      </c>
      <c r="T43" s="1" t="s">
        <v>429</v>
      </c>
    </row>
    <row r="44" s="1" customFormat="1" spans="1:20">
      <c r="A44" s="3">
        <v>15543567484</v>
      </c>
      <c r="B44" s="1" t="s">
        <v>666</v>
      </c>
      <c r="C44" s="1" t="s">
        <v>667</v>
      </c>
      <c r="D44" s="1" t="s">
        <v>668</v>
      </c>
      <c r="E44" s="1" t="s">
        <v>669</v>
      </c>
      <c r="F44" s="1" t="s">
        <v>617</v>
      </c>
      <c r="G44" s="1" t="s">
        <v>559</v>
      </c>
      <c r="H44" s="1" t="s">
        <v>420</v>
      </c>
      <c r="I44" s="1" t="s">
        <v>670</v>
      </c>
      <c r="J44" s="1" t="s">
        <v>28</v>
      </c>
      <c r="K44" s="1" t="s">
        <v>637</v>
      </c>
      <c r="L44" s="1" t="s">
        <v>637</v>
      </c>
      <c r="M44" s="1" t="s">
        <v>423</v>
      </c>
      <c r="N44" s="1" t="s">
        <v>423</v>
      </c>
      <c r="O44" s="1" t="s">
        <v>424</v>
      </c>
      <c r="P44" s="1" t="s">
        <v>425</v>
      </c>
      <c r="Q44" s="1" t="s">
        <v>671</v>
      </c>
      <c r="R44" s="1" t="s">
        <v>427</v>
      </c>
      <c r="S44" s="1" t="s">
        <v>428</v>
      </c>
      <c r="T44" s="1" t="s">
        <v>429</v>
      </c>
    </row>
    <row r="45" s="1" customFormat="1" spans="1:20">
      <c r="A45" s="3">
        <v>15543440706</v>
      </c>
      <c r="B45" s="1" t="s">
        <v>666</v>
      </c>
      <c r="C45" s="1" t="s">
        <v>672</v>
      </c>
      <c r="D45" s="1" t="s">
        <v>567</v>
      </c>
      <c r="E45" s="1" t="s">
        <v>673</v>
      </c>
      <c r="F45" s="1" t="s">
        <v>617</v>
      </c>
      <c r="G45" s="1" t="s">
        <v>559</v>
      </c>
      <c r="H45" s="1" t="s">
        <v>420</v>
      </c>
      <c r="I45" s="1" t="s">
        <v>674</v>
      </c>
      <c r="J45" s="1" t="s">
        <v>28</v>
      </c>
      <c r="K45" s="1" t="s">
        <v>523</v>
      </c>
      <c r="L45" s="1" t="s">
        <v>523</v>
      </c>
      <c r="M45" s="1" t="s">
        <v>423</v>
      </c>
      <c r="N45" s="1" t="s">
        <v>423</v>
      </c>
      <c r="O45" s="1" t="s">
        <v>424</v>
      </c>
      <c r="P45" s="1" t="s">
        <v>425</v>
      </c>
      <c r="Q45" s="1" t="s">
        <v>675</v>
      </c>
      <c r="R45" s="1" t="s">
        <v>427</v>
      </c>
      <c r="S45" s="1" t="s">
        <v>428</v>
      </c>
      <c r="T45" s="1" t="s">
        <v>429</v>
      </c>
    </row>
    <row r="46" s="1" customFormat="1" spans="1:20">
      <c r="A46" s="3">
        <v>15543092874</v>
      </c>
      <c r="B46" s="1" t="s">
        <v>666</v>
      </c>
      <c r="C46" s="1" t="s">
        <v>676</v>
      </c>
      <c r="D46" s="1" t="s">
        <v>677</v>
      </c>
      <c r="E46" s="1" t="s">
        <v>678</v>
      </c>
      <c r="F46" s="1" t="s">
        <v>666</v>
      </c>
      <c r="G46" s="1" t="s">
        <v>617</v>
      </c>
      <c r="H46" s="1" t="s">
        <v>420</v>
      </c>
      <c r="I46" s="1" t="s">
        <v>679</v>
      </c>
      <c r="J46" s="1" t="s">
        <v>28</v>
      </c>
      <c r="K46" s="1" t="s">
        <v>680</v>
      </c>
      <c r="L46" s="1" t="s">
        <v>680</v>
      </c>
      <c r="M46" s="1" t="s">
        <v>423</v>
      </c>
      <c r="N46" s="1" t="s">
        <v>423</v>
      </c>
      <c r="O46" s="1" t="s">
        <v>424</v>
      </c>
      <c r="P46" s="1" t="s">
        <v>425</v>
      </c>
      <c r="Q46" s="1" t="s">
        <v>681</v>
      </c>
      <c r="R46" s="1" t="s">
        <v>427</v>
      </c>
      <c r="S46" s="1" t="s">
        <v>428</v>
      </c>
      <c r="T46" s="1" t="s">
        <v>429</v>
      </c>
    </row>
    <row r="47" s="1" customFormat="1" spans="1:20">
      <c r="A47" s="3">
        <v>15542721218</v>
      </c>
      <c r="B47" s="1" t="s">
        <v>666</v>
      </c>
      <c r="C47" s="1" t="s">
        <v>682</v>
      </c>
      <c r="D47" s="1" t="s">
        <v>683</v>
      </c>
      <c r="E47" s="1" t="s">
        <v>684</v>
      </c>
      <c r="F47" s="1" t="s">
        <v>666</v>
      </c>
      <c r="G47" s="1" t="s">
        <v>617</v>
      </c>
      <c r="H47" s="1" t="s">
        <v>420</v>
      </c>
      <c r="I47" s="1" t="s">
        <v>685</v>
      </c>
      <c r="J47" s="1" t="s">
        <v>28</v>
      </c>
      <c r="K47" s="1" t="s">
        <v>686</v>
      </c>
      <c r="L47" s="1" t="s">
        <v>686</v>
      </c>
      <c r="M47" s="1" t="s">
        <v>423</v>
      </c>
      <c r="N47" s="1" t="s">
        <v>423</v>
      </c>
      <c r="O47" s="1" t="s">
        <v>424</v>
      </c>
      <c r="P47" s="1" t="s">
        <v>425</v>
      </c>
      <c r="Q47" s="1" t="s">
        <v>687</v>
      </c>
      <c r="R47" s="1" t="s">
        <v>427</v>
      </c>
      <c r="S47" s="1" t="s">
        <v>428</v>
      </c>
      <c r="T47" s="1" t="s">
        <v>429</v>
      </c>
    </row>
    <row r="48" s="1" customFormat="1" spans="1:20">
      <c r="A48" s="3">
        <v>15542655966</v>
      </c>
      <c r="B48" s="1" t="s">
        <v>666</v>
      </c>
      <c r="C48" s="1" t="s">
        <v>688</v>
      </c>
      <c r="D48" s="1" t="s">
        <v>689</v>
      </c>
      <c r="E48" s="1" t="s">
        <v>690</v>
      </c>
      <c r="F48" s="1" t="s">
        <v>666</v>
      </c>
      <c r="G48" s="1" t="s">
        <v>617</v>
      </c>
      <c r="H48" s="1" t="s">
        <v>420</v>
      </c>
      <c r="I48" s="1" t="s">
        <v>691</v>
      </c>
      <c r="J48" s="1" t="s">
        <v>28</v>
      </c>
      <c r="K48" s="1" t="s">
        <v>664</v>
      </c>
      <c r="L48" s="1" t="s">
        <v>664</v>
      </c>
      <c r="M48" s="1" t="s">
        <v>423</v>
      </c>
      <c r="N48" s="1" t="s">
        <v>423</v>
      </c>
      <c r="O48" s="1" t="s">
        <v>424</v>
      </c>
      <c r="P48" s="1" t="s">
        <v>425</v>
      </c>
      <c r="Q48" s="1" t="s">
        <v>692</v>
      </c>
      <c r="R48" s="1" t="s">
        <v>427</v>
      </c>
      <c r="S48" s="1" t="s">
        <v>428</v>
      </c>
      <c r="T48" s="1" t="s">
        <v>429</v>
      </c>
    </row>
    <row r="49" s="1" customFormat="1" spans="1:20">
      <c r="A49" s="3">
        <v>15542551052</v>
      </c>
      <c r="B49" s="1" t="s">
        <v>666</v>
      </c>
      <c r="C49" s="1" t="s">
        <v>693</v>
      </c>
      <c r="D49" s="1" t="s">
        <v>694</v>
      </c>
      <c r="E49" s="1" t="s">
        <v>695</v>
      </c>
      <c r="F49" s="1" t="s">
        <v>666</v>
      </c>
      <c r="G49" s="1" t="s">
        <v>617</v>
      </c>
      <c r="H49" s="1" t="s">
        <v>420</v>
      </c>
      <c r="I49" s="1" t="s">
        <v>696</v>
      </c>
      <c r="J49" s="1" t="s">
        <v>28</v>
      </c>
      <c r="K49" s="1" t="s">
        <v>697</v>
      </c>
      <c r="L49" s="1" t="s">
        <v>697</v>
      </c>
      <c r="M49" s="1" t="s">
        <v>423</v>
      </c>
      <c r="N49" s="1" t="s">
        <v>423</v>
      </c>
      <c r="O49" s="1" t="s">
        <v>424</v>
      </c>
      <c r="P49" s="1" t="s">
        <v>425</v>
      </c>
      <c r="Q49" s="1" t="s">
        <v>698</v>
      </c>
      <c r="R49" s="1" t="s">
        <v>427</v>
      </c>
      <c r="S49" s="1" t="s">
        <v>428</v>
      </c>
      <c r="T49" s="1" t="s">
        <v>429</v>
      </c>
    </row>
    <row r="50" s="1" customFormat="1" spans="1:20">
      <c r="A50" s="3">
        <v>15542484818</v>
      </c>
      <c r="B50" s="1" t="s">
        <v>666</v>
      </c>
      <c r="C50" s="1" t="s">
        <v>699</v>
      </c>
      <c r="D50" s="1" t="s">
        <v>689</v>
      </c>
      <c r="E50" s="1" t="s">
        <v>700</v>
      </c>
      <c r="F50" s="1" t="s">
        <v>666</v>
      </c>
      <c r="G50" s="1" t="s">
        <v>617</v>
      </c>
      <c r="H50" s="1" t="s">
        <v>420</v>
      </c>
      <c r="I50" s="1" t="s">
        <v>701</v>
      </c>
      <c r="J50" s="1" t="s">
        <v>28</v>
      </c>
      <c r="K50" s="1" t="s">
        <v>702</v>
      </c>
      <c r="L50" s="1" t="s">
        <v>702</v>
      </c>
      <c r="M50" s="1" t="s">
        <v>423</v>
      </c>
      <c r="N50" s="1" t="s">
        <v>423</v>
      </c>
      <c r="O50" s="1" t="s">
        <v>424</v>
      </c>
      <c r="P50" s="1" t="s">
        <v>425</v>
      </c>
      <c r="Q50" s="1" t="s">
        <v>703</v>
      </c>
      <c r="R50" s="1" t="s">
        <v>427</v>
      </c>
      <c r="S50" s="1" t="s">
        <v>428</v>
      </c>
      <c r="T50" s="1" t="s">
        <v>429</v>
      </c>
    </row>
    <row r="51" s="1" customFormat="1" spans="1:20">
      <c r="A51" s="3">
        <v>15542419933</v>
      </c>
      <c r="B51" s="1" t="s">
        <v>666</v>
      </c>
      <c r="C51" s="1" t="s">
        <v>704</v>
      </c>
      <c r="D51" s="1" t="s">
        <v>668</v>
      </c>
      <c r="E51" s="1" t="s">
        <v>705</v>
      </c>
      <c r="F51" s="1" t="s">
        <v>666</v>
      </c>
      <c r="G51" s="1" t="s">
        <v>617</v>
      </c>
      <c r="H51" s="1" t="s">
        <v>420</v>
      </c>
      <c r="I51" s="1" t="s">
        <v>706</v>
      </c>
      <c r="J51" s="1" t="s">
        <v>28</v>
      </c>
      <c r="K51" s="1" t="s">
        <v>707</v>
      </c>
      <c r="L51" s="1" t="s">
        <v>707</v>
      </c>
      <c r="M51" s="1" t="s">
        <v>423</v>
      </c>
      <c r="N51" s="1" t="s">
        <v>423</v>
      </c>
      <c r="O51" s="1" t="s">
        <v>424</v>
      </c>
      <c r="P51" s="1" t="s">
        <v>425</v>
      </c>
      <c r="Q51" s="1" t="s">
        <v>708</v>
      </c>
      <c r="R51" s="1" t="s">
        <v>427</v>
      </c>
      <c r="S51" s="1" t="s">
        <v>428</v>
      </c>
      <c r="T51" s="1" t="s">
        <v>429</v>
      </c>
    </row>
    <row r="52" s="1" customFormat="1" spans="1:20">
      <c r="A52" s="3">
        <v>15542109711</v>
      </c>
      <c r="B52" s="1" t="s">
        <v>666</v>
      </c>
      <c r="C52" s="1" t="s">
        <v>709</v>
      </c>
      <c r="D52" s="1" t="s">
        <v>710</v>
      </c>
      <c r="E52" s="1" t="s">
        <v>711</v>
      </c>
      <c r="F52" s="1" t="s">
        <v>666</v>
      </c>
      <c r="G52" s="1" t="s">
        <v>617</v>
      </c>
      <c r="H52" s="1" t="s">
        <v>420</v>
      </c>
      <c r="I52" s="1" t="s">
        <v>712</v>
      </c>
      <c r="J52" s="1" t="s">
        <v>28</v>
      </c>
      <c r="K52" s="1" t="s">
        <v>713</v>
      </c>
      <c r="L52" s="1" t="s">
        <v>713</v>
      </c>
      <c r="M52" s="1" t="s">
        <v>423</v>
      </c>
      <c r="N52" s="1" t="s">
        <v>423</v>
      </c>
      <c r="O52" s="1" t="s">
        <v>424</v>
      </c>
      <c r="P52" s="1" t="s">
        <v>425</v>
      </c>
      <c r="Q52" s="1" t="s">
        <v>714</v>
      </c>
      <c r="R52" s="1" t="s">
        <v>427</v>
      </c>
      <c r="S52" s="1" t="s">
        <v>428</v>
      </c>
      <c r="T52" s="1" t="s">
        <v>429</v>
      </c>
    </row>
    <row r="53" s="1" customFormat="1" spans="1:20">
      <c r="A53" s="3">
        <v>15542013278</v>
      </c>
      <c r="B53" s="1" t="s">
        <v>666</v>
      </c>
      <c r="C53" s="1" t="s">
        <v>715</v>
      </c>
      <c r="D53" s="1" t="s">
        <v>716</v>
      </c>
      <c r="E53" s="1" t="s">
        <v>717</v>
      </c>
      <c r="F53" s="1" t="s">
        <v>666</v>
      </c>
      <c r="G53" s="1" t="s">
        <v>559</v>
      </c>
      <c r="H53" s="1" t="s">
        <v>420</v>
      </c>
      <c r="I53" s="1" t="s">
        <v>718</v>
      </c>
      <c r="J53" s="1" t="s">
        <v>28</v>
      </c>
      <c r="K53" s="1" t="s">
        <v>719</v>
      </c>
      <c r="L53" s="1" t="s">
        <v>719</v>
      </c>
      <c r="M53" s="1" t="s">
        <v>423</v>
      </c>
      <c r="N53" s="1" t="s">
        <v>423</v>
      </c>
      <c r="O53" s="1" t="s">
        <v>424</v>
      </c>
      <c r="P53" s="1" t="s">
        <v>425</v>
      </c>
      <c r="Q53" s="1" t="s">
        <v>720</v>
      </c>
      <c r="R53" s="1" t="s">
        <v>427</v>
      </c>
      <c r="S53" s="1" t="s">
        <v>428</v>
      </c>
      <c r="T53" s="1" t="s">
        <v>429</v>
      </c>
    </row>
    <row r="54" s="1" customFormat="1" spans="1:20">
      <c r="A54" s="3">
        <v>15542000872</v>
      </c>
      <c r="B54" s="1" t="s">
        <v>666</v>
      </c>
      <c r="C54" s="1" t="s">
        <v>721</v>
      </c>
      <c r="D54" s="1" t="s">
        <v>473</v>
      </c>
      <c r="E54" s="1" t="s">
        <v>722</v>
      </c>
      <c r="F54" s="1" t="s">
        <v>415</v>
      </c>
      <c r="G54" s="1" t="s">
        <v>419</v>
      </c>
      <c r="H54" s="1" t="s">
        <v>420</v>
      </c>
      <c r="I54" s="1" t="s">
        <v>723</v>
      </c>
      <c r="J54" s="1" t="s">
        <v>28</v>
      </c>
      <c r="K54" s="1" t="s">
        <v>476</v>
      </c>
      <c r="L54" s="1" t="s">
        <v>476</v>
      </c>
      <c r="M54" s="1" t="s">
        <v>423</v>
      </c>
      <c r="N54" s="1" t="s">
        <v>423</v>
      </c>
      <c r="O54" s="1" t="s">
        <v>424</v>
      </c>
      <c r="P54" s="1" t="s">
        <v>425</v>
      </c>
      <c r="Q54" s="1" t="s">
        <v>724</v>
      </c>
      <c r="R54" s="1" t="s">
        <v>427</v>
      </c>
      <c r="S54" s="1" t="s">
        <v>428</v>
      </c>
      <c r="T54" s="1" t="s">
        <v>429</v>
      </c>
    </row>
    <row r="55" s="1" customFormat="1" spans="1:20">
      <c r="A55" s="3">
        <v>15541579165</v>
      </c>
      <c r="B55" s="1" t="s">
        <v>666</v>
      </c>
      <c r="C55" s="1" t="s">
        <v>725</v>
      </c>
      <c r="D55" s="1" t="s">
        <v>726</v>
      </c>
      <c r="E55" s="1" t="s">
        <v>727</v>
      </c>
      <c r="F55" s="1" t="s">
        <v>415</v>
      </c>
      <c r="G55" s="1" t="s">
        <v>419</v>
      </c>
      <c r="H55" s="1" t="s">
        <v>420</v>
      </c>
      <c r="I55" s="1" t="s">
        <v>728</v>
      </c>
      <c r="J55" s="1" t="s">
        <v>28</v>
      </c>
      <c r="K55" s="1" t="s">
        <v>729</v>
      </c>
      <c r="L55" s="1" t="s">
        <v>729</v>
      </c>
      <c r="M55" s="1" t="s">
        <v>423</v>
      </c>
      <c r="N55" s="1" t="s">
        <v>423</v>
      </c>
      <c r="O55" s="1" t="s">
        <v>424</v>
      </c>
      <c r="P55" s="1" t="s">
        <v>425</v>
      </c>
      <c r="Q55" s="1" t="s">
        <v>730</v>
      </c>
      <c r="R55" s="1" t="s">
        <v>427</v>
      </c>
      <c r="S55" s="1" t="s">
        <v>428</v>
      </c>
      <c r="T55" s="1" t="s">
        <v>429</v>
      </c>
    </row>
    <row r="56" s="1" customFormat="1" spans="1:20">
      <c r="A56" s="3">
        <v>15541500925</v>
      </c>
      <c r="B56" s="1" t="s">
        <v>666</v>
      </c>
      <c r="C56" s="1" t="s">
        <v>731</v>
      </c>
      <c r="D56" s="1" t="s">
        <v>732</v>
      </c>
      <c r="E56" s="1" t="s">
        <v>733</v>
      </c>
      <c r="F56" s="1" t="s">
        <v>617</v>
      </c>
      <c r="G56" s="1" t="s">
        <v>419</v>
      </c>
      <c r="H56" s="1" t="s">
        <v>420</v>
      </c>
      <c r="I56" s="1" t="s">
        <v>734</v>
      </c>
      <c r="J56" s="1" t="s">
        <v>28</v>
      </c>
      <c r="K56" s="1" t="s">
        <v>735</v>
      </c>
      <c r="L56" s="1" t="s">
        <v>735</v>
      </c>
      <c r="M56" s="1" t="s">
        <v>423</v>
      </c>
      <c r="N56" s="1" t="s">
        <v>423</v>
      </c>
      <c r="O56" s="1" t="s">
        <v>424</v>
      </c>
      <c r="P56" s="1" t="s">
        <v>425</v>
      </c>
      <c r="Q56" s="1" t="s">
        <v>736</v>
      </c>
      <c r="R56" s="1" t="s">
        <v>427</v>
      </c>
      <c r="S56" s="1" t="s">
        <v>428</v>
      </c>
      <c r="T56" s="1" t="s">
        <v>429</v>
      </c>
    </row>
    <row r="57" s="1" customFormat="1" spans="1:20">
      <c r="A57" s="3">
        <v>15541173788</v>
      </c>
      <c r="B57" s="1" t="s">
        <v>737</v>
      </c>
      <c r="C57" s="1" t="s">
        <v>738</v>
      </c>
      <c r="D57" s="1" t="s">
        <v>739</v>
      </c>
      <c r="E57" s="1" t="s">
        <v>740</v>
      </c>
      <c r="F57" s="1" t="s">
        <v>737</v>
      </c>
      <c r="G57" s="1" t="s">
        <v>666</v>
      </c>
      <c r="H57" s="1" t="s">
        <v>420</v>
      </c>
      <c r="I57" s="1" t="s">
        <v>741</v>
      </c>
      <c r="J57" s="1" t="s">
        <v>28</v>
      </c>
      <c r="K57" s="1" t="s">
        <v>742</v>
      </c>
      <c r="L57" s="1" t="s">
        <v>742</v>
      </c>
      <c r="M57" s="1" t="s">
        <v>423</v>
      </c>
      <c r="N57" s="1" t="s">
        <v>423</v>
      </c>
      <c r="O57" s="1" t="s">
        <v>424</v>
      </c>
      <c r="P57" s="1" t="s">
        <v>425</v>
      </c>
      <c r="Q57" s="1" t="s">
        <v>743</v>
      </c>
      <c r="R57" s="1" t="s">
        <v>427</v>
      </c>
      <c r="S57" s="1" t="s">
        <v>428</v>
      </c>
      <c r="T57" s="1" t="s">
        <v>429</v>
      </c>
    </row>
    <row r="58" s="1" customFormat="1" spans="1:20">
      <c r="A58" s="3">
        <v>15540959294</v>
      </c>
      <c r="B58" s="1" t="s">
        <v>737</v>
      </c>
      <c r="C58" s="1" t="s">
        <v>744</v>
      </c>
      <c r="D58" s="1" t="s">
        <v>745</v>
      </c>
      <c r="E58" s="1" t="s">
        <v>746</v>
      </c>
      <c r="F58" s="1" t="s">
        <v>737</v>
      </c>
      <c r="G58" s="1" t="s">
        <v>666</v>
      </c>
      <c r="H58" s="1" t="s">
        <v>420</v>
      </c>
      <c r="I58" s="1" t="s">
        <v>747</v>
      </c>
      <c r="J58" s="1" t="s">
        <v>28</v>
      </c>
      <c r="K58" s="1" t="s">
        <v>748</v>
      </c>
      <c r="L58" s="1" t="s">
        <v>748</v>
      </c>
      <c r="M58" s="1" t="s">
        <v>423</v>
      </c>
      <c r="N58" s="1" t="s">
        <v>423</v>
      </c>
      <c r="O58" s="1" t="s">
        <v>424</v>
      </c>
      <c r="P58" s="1" t="s">
        <v>425</v>
      </c>
      <c r="Q58" s="1" t="s">
        <v>749</v>
      </c>
      <c r="R58" s="1" t="s">
        <v>427</v>
      </c>
      <c r="S58" s="1" t="s">
        <v>428</v>
      </c>
      <c r="T58" s="1" t="s">
        <v>429</v>
      </c>
    </row>
    <row r="59" s="1" customFormat="1" spans="1:20">
      <c r="A59" s="3">
        <v>15540348476</v>
      </c>
      <c r="B59" s="1" t="s">
        <v>737</v>
      </c>
      <c r="C59" s="1" t="s">
        <v>750</v>
      </c>
      <c r="D59" s="1" t="s">
        <v>751</v>
      </c>
      <c r="E59" s="1" t="s">
        <v>752</v>
      </c>
      <c r="F59" s="1" t="s">
        <v>737</v>
      </c>
      <c r="G59" s="1" t="s">
        <v>617</v>
      </c>
      <c r="H59" s="1" t="s">
        <v>420</v>
      </c>
      <c r="I59" s="1" t="s">
        <v>753</v>
      </c>
      <c r="J59" s="1" t="s">
        <v>28</v>
      </c>
      <c r="K59" s="1" t="s">
        <v>754</v>
      </c>
      <c r="L59" s="1" t="s">
        <v>754</v>
      </c>
      <c r="M59" s="1" t="s">
        <v>423</v>
      </c>
      <c r="N59" s="1" t="s">
        <v>423</v>
      </c>
      <c r="O59" s="1" t="s">
        <v>424</v>
      </c>
      <c r="P59" s="1" t="s">
        <v>425</v>
      </c>
      <c r="Q59" s="1" t="s">
        <v>755</v>
      </c>
      <c r="R59" s="1" t="s">
        <v>427</v>
      </c>
      <c r="S59" s="1" t="s">
        <v>428</v>
      </c>
      <c r="T59" s="1" t="s">
        <v>429</v>
      </c>
    </row>
    <row r="60" s="1" customFormat="1" spans="1:20">
      <c r="A60" s="3">
        <v>15539799147</v>
      </c>
      <c r="B60" s="1" t="s">
        <v>737</v>
      </c>
      <c r="C60" s="1" t="s">
        <v>756</v>
      </c>
      <c r="D60" s="1" t="s">
        <v>757</v>
      </c>
      <c r="E60" s="1" t="s">
        <v>758</v>
      </c>
      <c r="F60" s="1" t="s">
        <v>737</v>
      </c>
      <c r="G60" s="1" t="s">
        <v>666</v>
      </c>
      <c r="H60" s="1" t="s">
        <v>420</v>
      </c>
      <c r="I60" s="1" t="s">
        <v>759</v>
      </c>
      <c r="J60" s="1" t="s">
        <v>28</v>
      </c>
      <c r="K60" s="1" t="s">
        <v>760</v>
      </c>
      <c r="L60" s="1" t="s">
        <v>760</v>
      </c>
      <c r="M60" s="1" t="s">
        <v>423</v>
      </c>
      <c r="N60" s="1" t="s">
        <v>423</v>
      </c>
      <c r="O60" s="1" t="s">
        <v>424</v>
      </c>
      <c r="P60" s="1" t="s">
        <v>425</v>
      </c>
      <c r="Q60" s="1" t="s">
        <v>761</v>
      </c>
      <c r="R60" s="1" t="s">
        <v>427</v>
      </c>
      <c r="S60" s="1" t="s">
        <v>428</v>
      </c>
      <c r="T60" s="1" t="s">
        <v>429</v>
      </c>
    </row>
    <row r="61" s="1" customFormat="1" spans="1:20">
      <c r="A61" s="3">
        <v>15539672071</v>
      </c>
      <c r="B61" s="1" t="s">
        <v>737</v>
      </c>
      <c r="C61" s="1" t="s">
        <v>762</v>
      </c>
      <c r="D61" s="1" t="s">
        <v>763</v>
      </c>
      <c r="E61" s="1" t="s">
        <v>764</v>
      </c>
      <c r="F61" s="1" t="s">
        <v>666</v>
      </c>
      <c r="G61" s="1" t="s">
        <v>617</v>
      </c>
      <c r="H61" s="1" t="s">
        <v>420</v>
      </c>
      <c r="I61" s="1" t="s">
        <v>765</v>
      </c>
      <c r="J61" s="1" t="s">
        <v>28</v>
      </c>
      <c r="K61" s="1" t="s">
        <v>680</v>
      </c>
      <c r="L61" s="1" t="s">
        <v>680</v>
      </c>
      <c r="M61" s="1" t="s">
        <v>423</v>
      </c>
      <c r="N61" s="1" t="s">
        <v>423</v>
      </c>
      <c r="O61" s="1" t="s">
        <v>424</v>
      </c>
      <c r="P61" s="1" t="s">
        <v>425</v>
      </c>
      <c r="Q61" s="1" t="s">
        <v>766</v>
      </c>
      <c r="R61" s="1" t="s">
        <v>427</v>
      </c>
      <c r="S61" s="1" t="s">
        <v>428</v>
      </c>
      <c r="T61" s="1" t="s">
        <v>429</v>
      </c>
    </row>
    <row r="62" s="1" customFormat="1" spans="1:20">
      <c r="A62" s="3">
        <v>15538348718</v>
      </c>
      <c r="B62" s="1" t="s">
        <v>737</v>
      </c>
      <c r="C62" s="1" t="s">
        <v>767</v>
      </c>
      <c r="D62" s="1" t="s">
        <v>585</v>
      </c>
      <c r="E62" s="1" t="s">
        <v>768</v>
      </c>
      <c r="F62" s="1" t="s">
        <v>737</v>
      </c>
      <c r="G62" s="1" t="s">
        <v>666</v>
      </c>
      <c r="H62" s="1" t="s">
        <v>420</v>
      </c>
      <c r="I62" s="1" t="s">
        <v>769</v>
      </c>
      <c r="J62" s="1" t="s">
        <v>28</v>
      </c>
      <c r="K62" s="1" t="s">
        <v>470</v>
      </c>
      <c r="L62" s="1" t="s">
        <v>470</v>
      </c>
      <c r="M62" s="1" t="s">
        <v>423</v>
      </c>
      <c r="N62" s="1" t="s">
        <v>423</v>
      </c>
      <c r="O62" s="1" t="s">
        <v>424</v>
      </c>
      <c r="P62" s="1" t="s">
        <v>425</v>
      </c>
      <c r="Q62" s="1" t="s">
        <v>770</v>
      </c>
      <c r="R62" s="1" t="s">
        <v>427</v>
      </c>
      <c r="S62" s="1" t="s">
        <v>428</v>
      </c>
      <c r="T62" s="1" t="s">
        <v>429</v>
      </c>
    </row>
    <row r="63" s="1" customFormat="1" spans="1:20">
      <c r="A63" s="3">
        <v>15538018082</v>
      </c>
      <c r="B63" s="1" t="s">
        <v>737</v>
      </c>
      <c r="C63" s="1" t="s">
        <v>771</v>
      </c>
      <c r="D63" s="1" t="s">
        <v>772</v>
      </c>
      <c r="E63" s="1" t="s">
        <v>773</v>
      </c>
      <c r="F63" s="1" t="s">
        <v>415</v>
      </c>
      <c r="G63" s="1" t="s">
        <v>419</v>
      </c>
      <c r="H63" s="1" t="s">
        <v>420</v>
      </c>
      <c r="I63" s="1" t="s">
        <v>774</v>
      </c>
      <c r="J63" s="1" t="s">
        <v>28</v>
      </c>
      <c r="K63" s="1" t="s">
        <v>775</v>
      </c>
      <c r="L63" s="1" t="s">
        <v>775</v>
      </c>
      <c r="M63" s="1" t="s">
        <v>423</v>
      </c>
      <c r="N63" s="1" t="s">
        <v>423</v>
      </c>
      <c r="O63" s="1" t="s">
        <v>424</v>
      </c>
      <c r="P63" s="1" t="s">
        <v>425</v>
      </c>
      <c r="Q63" s="1" t="s">
        <v>776</v>
      </c>
      <c r="R63" s="1" t="s">
        <v>427</v>
      </c>
      <c r="S63" s="1" t="s">
        <v>428</v>
      </c>
      <c r="T63" s="1" t="s">
        <v>429</v>
      </c>
    </row>
    <row r="64" s="1" customFormat="1" spans="1:20">
      <c r="A64" s="3">
        <v>15537890401</v>
      </c>
      <c r="B64" s="1" t="s">
        <v>737</v>
      </c>
      <c r="C64" s="1" t="s">
        <v>777</v>
      </c>
      <c r="D64" s="1" t="s">
        <v>778</v>
      </c>
      <c r="E64" s="1" t="s">
        <v>779</v>
      </c>
      <c r="F64" s="1" t="s">
        <v>415</v>
      </c>
      <c r="G64" s="1" t="s">
        <v>419</v>
      </c>
      <c r="H64" s="1" t="s">
        <v>420</v>
      </c>
      <c r="I64" s="1" t="s">
        <v>780</v>
      </c>
      <c r="J64" s="1" t="s">
        <v>28</v>
      </c>
      <c r="K64" s="1" t="s">
        <v>781</v>
      </c>
      <c r="L64" s="1" t="s">
        <v>781</v>
      </c>
      <c r="M64" s="1" t="s">
        <v>423</v>
      </c>
      <c r="N64" s="1" t="s">
        <v>423</v>
      </c>
      <c r="O64" s="1" t="s">
        <v>424</v>
      </c>
      <c r="P64" s="1" t="s">
        <v>425</v>
      </c>
      <c r="Q64" s="1" t="s">
        <v>782</v>
      </c>
      <c r="R64" s="1" t="s">
        <v>427</v>
      </c>
      <c r="S64" s="1" t="s">
        <v>428</v>
      </c>
      <c r="T64" s="1" t="s">
        <v>429</v>
      </c>
    </row>
    <row r="65" s="1" customFormat="1" spans="1:20">
      <c r="A65" s="3">
        <v>15537375064</v>
      </c>
      <c r="B65" s="1" t="s">
        <v>783</v>
      </c>
      <c r="C65" s="1" t="s">
        <v>784</v>
      </c>
      <c r="D65" s="1" t="s">
        <v>785</v>
      </c>
      <c r="E65" s="1" t="s">
        <v>786</v>
      </c>
      <c r="F65" s="1" t="s">
        <v>783</v>
      </c>
      <c r="G65" s="1" t="s">
        <v>737</v>
      </c>
      <c r="H65" s="1" t="s">
        <v>420</v>
      </c>
      <c r="I65" s="1" t="s">
        <v>787</v>
      </c>
      <c r="J65" s="1" t="s">
        <v>28</v>
      </c>
      <c r="K65" s="1" t="s">
        <v>434</v>
      </c>
      <c r="L65" s="1" t="s">
        <v>434</v>
      </c>
      <c r="M65" s="1" t="s">
        <v>423</v>
      </c>
      <c r="N65" s="1" t="s">
        <v>423</v>
      </c>
      <c r="O65" s="1" t="s">
        <v>424</v>
      </c>
      <c r="P65" s="1" t="s">
        <v>425</v>
      </c>
      <c r="Q65" s="1" t="s">
        <v>788</v>
      </c>
      <c r="R65" s="1" t="s">
        <v>427</v>
      </c>
      <c r="S65" s="1" t="s">
        <v>428</v>
      </c>
      <c r="T65" s="1" t="s">
        <v>429</v>
      </c>
    </row>
    <row r="66" s="1" customFormat="1" spans="1:20">
      <c r="A66" s="3">
        <v>15537117908</v>
      </c>
      <c r="B66" s="1" t="s">
        <v>783</v>
      </c>
      <c r="C66" s="1" t="s">
        <v>789</v>
      </c>
      <c r="D66" s="1" t="s">
        <v>790</v>
      </c>
      <c r="E66" s="1" t="s">
        <v>791</v>
      </c>
      <c r="F66" s="1" t="s">
        <v>737</v>
      </c>
      <c r="G66" s="1" t="s">
        <v>666</v>
      </c>
      <c r="H66" s="1" t="s">
        <v>420</v>
      </c>
      <c r="I66" s="1" t="s">
        <v>792</v>
      </c>
      <c r="J66" s="1" t="s">
        <v>28</v>
      </c>
      <c r="K66" s="1" t="s">
        <v>793</v>
      </c>
      <c r="L66" s="1" t="s">
        <v>793</v>
      </c>
      <c r="M66" s="1" t="s">
        <v>423</v>
      </c>
      <c r="N66" s="1" t="s">
        <v>423</v>
      </c>
      <c r="O66" s="1" t="s">
        <v>424</v>
      </c>
      <c r="P66" s="1" t="s">
        <v>425</v>
      </c>
      <c r="Q66" s="1" t="s">
        <v>794</v>
      </c>
      <c r="R66" s="1" t="s">
        <v>427</v>
      </c>
      <c r="S66" s="1" t="s">
        <v>428</v>
      </c>
      <c r="T66" s="1" t="s">
        <v>429</v>
      </c>
    </row>
    <row r="67" s="1" customFormat="1" spans="1:20">
      <c r="A67" s="3">
        <v>15536838527</v>
      </c>
      <c r="B67" s="1" t="s">
        <v>783</v>
      </c>
      <c r="C67" s="1" t="s">
        <v>795</v>
      </c>
      <c r="D67" s="1" t="s">
        <v>796</v>
      </c>
      <c r="E67" s="1" t="s">
        <v>797</v>
      </c>
      <c r="F67" s="1" t="s">
        <v>666</v>
      </c>
      <c r="G67" s="1" t="s">
        <v>617</v>
      </c>
      <c r="H67" s="1" t="s">
        <v>420</v>
      </c>
      <c r="I67" s="1" t="s">
        <v>798</v>
      </c>
      <c r="J67" s="1" t="s">
        <v>28</v>
      </c>
      <c r="K67" s="1" t="s">
        <v>799</v>
      </c>
      <c r="L67" s="1" t="s">
        <v>799</v>
      </c>
      <c r="M67" s="1" t="s">
        <v>423</v>
      </c>
      <c r="N67" s="1" t="s">
        <v>423</v>
      </c>
      <c r="O67" s="1" t="s">
        <v>424</v>
      </c>
      <c r="P67" s="1" t="s">
        <v>425</v>
      </c>
      <c r="Q67" s="1" t="s">
        <v>800</v>
      </c>
      <c r="R67" s="1" t="s">
        <v>427</v>
      </c>
      <c r="S67" s="1" t="s">
        <v>428</v>
      </c>
      <c r="T67" s="1" t="s">
        <v>429</v>
      </c>
    </row>
    <row r="68" s="1" customFormat="1" spans="1:20">
      <c r="A68" s="3">
        <v>15536044432</v>
      </c>
      <c r="B68" s="1" t="s">
        <v>783</v>
      </c>
      <c r="C68" s="1" t="s">
        <v>801</v>
      </c>
      <c r="D68" s="1" t="s">
        <v>785</v>
      </c>
      <c r="E68" s="1" t="s">
        <v>802</v>
      </c>
      <c r="F68" s="1" t="s">
        <v>783</v>
      </c>
      <c r="G68" s="1" t="s">
        <v>737</v>
      </c>
      <c r="H68" s="1" t="s">
        <v>420</v>
      </c>
      <c r="I68" s="1" t="s">
        <v>787</v>
      </c>
      <c r="J68" s="1" t="s">
        <v>28</v>
      </c>
      <c r="K68" s="1" t="s">
        <v>434</v>
      </c>
      <c r="L68" s="1" t="s">
        <v>434</v>
      </c>
      <c r="M68" s="1" t="s">
        <v>423</v>
      </c>
      <c r="N68" s="1" t="s">
        <v>423</v>
      </c>
      <c r="O68" s="1" t="s">
        <v>424</v>
      </c>
      <c r="P68" s="1" t="s">
        <v>425</v>
      </c>
      <c r="Q68" s="1" t="s">
        <v>803</v>
      </c>
      <c r="R68" s="1" t="s">
        <v>427</v>
      </c>
      <c r="S68" s="1" t="s">
        <v>428</v>
      </c>
      <c r="T68" s="1" t="s">
        <v>429</v>
      </c>
    </row>
    <row r="69" s="1" customFormat="1" spans="1:20">
      <c r="A69" s="3">
        <v>15535993258</v>
      </c>
      <c r="B69" s="1" t="s">
        <v>783</v>
      </c>
      <c r="C69" s="1" t="s">
        <v>804</v>
      </c>
      <c r="D69" s="1" t="s">
        <v>805</v>
      </c>
      <c r="E69" s="1" t="s">
        <v>806</v>
      </c>
      <c r="F69" s="1" t="s">
        <v>783</v>
      </c>
      <c r="G69" s="1" t="s">
        <v>737</v>
      </c>
      <c r="H69" s="1" t="s">
        <v>420</v>
      </c>
      <c r="I69" s="1" t="s">
        <v>807</v>
      </c>
      <c r="J69" s="1" t="s">
        <v>28</v>
      </c>
      <c r="K69" s="1" t="s">
        <v>808</v>
      </c>
      <c r="L69" s="1" t="s">
        <v>808</v>
      </c>
      <c r="M69" s="1" t="s">
        <v>423</v>
      </c>
      <c r="N69" s="1" t="s">
        <v>423</v>
      </c>
      <c r="O69" s="1" t="s">
        <v>424</v>
      </c>
      <c r="P69" s="1" t="s">
        <v>425</v>
      </c>
      <c r="Q69" s="1" t="s">
        <v>809</v>
      </c>
      <c r="R69" s="1" t="s">
        <v>427</v>
      </c>
      <c r="S69" s="1" t="s">
        <v>428</v>
      </c>
      <c r="T69" s="1" t="s">
        <v>429</v>
      </c>
    </row>
    <row r="70" s="1" customFormat="1" spans="1:20">
      <c r="A70" s="3">
        <v>15535972926</v>
      </c>
      <c r="B70" s="1" t="s">
        <v>783</v>
      </c>
      <c r="C70" s="1" t="s">
        <v>810</v>
      </c>
      <c r="D70" s="1" t="s">
        <v>811</v>
      </c>
      <c r="E70" s="1" t="s">
        <v>812</v>
      </c>
      <c r="F70" s="1" t="s">
        <v>783</v>
      </c>
      <c r="G70" s="1" t="s">
        <v>737</v>
      </c>
      <c r="H70" s="1" t="s">
        <v>420</v>
      </c>
      <c r="I70" s="1" t="s">
        <v>813</v>
      </c>
      <c r="J70" s="1" t="s">
        <v>28</v>
      </c>
      <c r="K70" s="1" t="s">
        <v>814</v>
      </c>
      <c r="L70" s="1" t="s">
        <v>814</v>
      </c>
      <c r="M70" s="1" t="s">
        <v>423</v>
      </c>
      <c r="N70" s="1" t="s">
        <v>423</v>
      </c>
      <c r="O70" s="1" t="s">
        <v>424</v>
      </c>
      <c r="P70" s="1" t="s">
        <v>425</v>
      </c>
      <c r="Q70" s="1" t="s">
        <v>815</v>
      </c>
      <c r="R70" s="1" t="s">
        <v>427</v>
      </c>
      <c r="S70" s="1" t="s">
        <v>428</v>
      </c>
      <c r="T70" s="1" t="s">
        <v>429</v>
      </c>
    </row>
    <row r="71" s="1" customFormat="1" spans="1:20">
      <c r="A71" s="3">
        <v>15535056500</v>
      </c>
      <c r="B71" s="1" t="s">
        <v>783</v>
      </c>
      <c r="C71" s="1" t="s">
        <v>816</v>
      </c>
      <c r="D71" s="1" t="s">
        <v>817</v>
      </c>
      <c r="E71" s="1" t="s">
        <v>818</v>
      </c>
      <c r="F71" s="1" t="s">
        <v>783</v>
      </c>
      <c r="G71" s="1" t="s">
        <v>737</v>
      </c>
      <c r="H71" s="1" t="s">
        <v>420</v>
      </c>
      <c r="I71" s="1" t="s">
        <v>819</v>
      </c>
      <c r="J71" s="1" t="s">
        <v>28</v>
      </c>
      <c r="K71" s="1" t="s">
        <v>576</v>
      </c>
      <c r="L71" s="1" t="s">
        <v>576</v>
      </c>
      <c r="M71" s="1" t="s">
        <v>423</v>
      </c>
      <c r="N71" s="1" t="s">
        <v>423</v>
      </c>
      <c r="O71" s="1" t="s">
        <v>424</v>
      </c>
      <c r="P71" s="1" t="s">
        <v>425</v>
      </c>
      <c r="Q71" s="1" t="s">
        <v>820</v>
      </c>
      <c r="R71" s="1" t="s">
        <v>427</v>
      </c>
      <c r="S71" s="1" t="s">
        <v>428</v>
      </c>
      <c r="T71" s="1" t="s">
        <v>429</v>
      </c>
    </row>
    <row r="72" s="1" customFormat="1" spans="1:20">
      <c r="A72" s="3">
        <v>15531236523</v>
      </c>
      <c r="B72" s="1" t="s">
        <v>783</v>
      </c>
      <c r="C72" s="1" t="s">
        <v>821</v>
      </c>
      <c r="D72" s="1" t="s">
        <v>822</v>
      </c>
      <c r="E72" s="1" t="s">
        <v>823</v>
      </c>
      <c r="F72" s="1" t="s">
        <v>737</v>
      </c>
      <c r="G72" s="1" t="s">
        <v>666</v>
      </c>
      <c r="H72" s="1" t="s">
        <v>420</v>
      </c>
      <c r="I72" s="1" t="s">
        <v>747</v>
      </c>
      <c r="J72" s="1" t="s">
        <v>28</v>
      </c>
      <c r="K72" s="1" t="s">
        <v>748</v>
      </c>
      <c r="L72" s="1" t="s">
        <v>748</v>
      </c>
      <c r="M72" s="1" t="s">
        <v>423</v>
      </c>
      <c r="N72" s="1" t="s">
        <v>423</v>
      </c>
      <c r="O72" s="1" t="s">
        <v>424</v>
      </c>
      <c r="P72" s="1" t="s">
        <v>425</v>
      </c>
      <c r="Q72" s="1" t="s">
        <v>824</v>
      </c>
      <c r="R72" s="1" t="s">
        <v>427</v>
      </c>
      <c r="S72" s="1" t="s">
        <v>428</v>
      </c>
      <c r="T72" s="1" t="s">
        <v>429</v>
      </c>
    </row>
    <row r="73" s="1" customFormat="1" spans="1:20">
      <c r="A73" s="3">
        <v>15531168598</v>
      </c>
      <c r="B73" s="1" t="s">
        <v>783</v>
      </c>
      <c r="C73" s="1" t="s">
        <v>825</v>
      </c>
      <c r="D73" s="1" t="s">
        <v>556</v>
      </c>
      <c r="E73" s="1" t="s">
        <v>826</v>
      </c>
      <c r="F73" s="1" t="s">
        <v>617</v>
      </c>
      <c r="G73" s="1" t="s">
        <v>559</v>
      </c>
      <c r="H73" s="1" t="s">
        <v>420</v>
      </c>
      <c r="I73" s="1" t="s">
        <v>827</v>
      </c>
      <c r="J73" s="1" t="s">
        <v>28</v>
      </c>
      <c r="K73" s="1" t="s">
        <v>658</v>
      </c>
      <c r="L73" s="1" t="s">
        <v>658</v>
      </c>
      <c r="M73" s="1" t="s">
        <v>423</v>
      </c>
      <c r="N73" s="1" t="s">
        <v>423</v>
      </c>
      <c r="O73" s="1" t="s">
        <v>424</v>
      </c>
      <c r="P73" s="1" t="s">
        <v>425</v>
      </c>
      <c r="Q73" s="1" t="s">
        <v>828</v>
      </c>
      <c r="R73" s="1" t="s">
        <v>427</v>
      </c>
      <c r="S73" s="1" t="s">
        <v>428</v>
      </c>
      <c r="T73" s="1" t="s">
        <v>429</v>
      </c>
    </row>
    <row r="74" s="1" customFormat="1" spans="1:20">
      <c r="A74" s="3">
        <v>15531081614</v>
      </c>
      <c r="B74" s="1" t="s">
        <v>783</v>
      </c>
      <c r="C74" s="1" t="s">
        <v>829</v>
      </c>
      <c r="D74" s="1" t="s">
        <v>830</v>
      </c>
      <c r="E74" s="1" t="s">
        <v>831</v>
      </c>
      <c r="F74" s="1" t="s">
        <v>783</v>
      </c>
      <c r="G74" s="1" t="s">
        <v>737</v>
      </c>
      <c r="H74" s="1" t="s">
        <v>420</v>
      </c>
      <c r="I74" s="1" t="s">
        <v>832</v>
      </c>
      <c r="J74" s="1" t="s">
        <v>28</v>
      </c>
      <c r="K74" s="1" t="s">
        <v>833</v>
      </c>
      <c r="L74" s="1" t="s">
        <v>833</v>
      </c>
      <c r="M74" s="1" t="s">
        <v>423</v>
      </c>
      <c r="N74" s="1" t="s">
        <v>423</v>
      </c>
      <c r="O74" s="1" t="s">
        <v>424</v>
      </c>
      <c r="P74" s="1" t="s">
        <v>425</v>
      </c>
      <c r="Q74" s="1" t="s">
        <v>834</v>
      </c>
      <c r="R74" s="1" t="s">
        <v>427</v>
      </c>
      <c r="S74" s="1" t="s">
        <v>428</v>
      </c>
      <c r="T74" s="1" t="s">
        <v>429</v>
      </c>
    </row>
    <row r="75" s="1" customFormat="1" spans="1:20">
      <c r="A75" s="3">
        <v>15531065777</v>
      </c>
      <c r="B75" s="1" t="s">
        <v>783</v>
      </c>
      <c r="C75" s="1" t="s">
        <v>835</v>
      </c>
      <c r="D75" s="1" t="s">
        <v>732</v>
      </c>
      <c r="E75" s="1" t="s">
        <v>836</v>
      </c>
      <c r="F75" s="1" t="s">
        <v>415</v>
      </c>
      <c r="G75" s="1" t="s">
        <v>419</v>
      </c>
      <c r="H75" s="1" t="s">
        <v>420</v>
      </c>
      <c r="I75" s="1" t="s">
        <v>837</v>
      </c>
      <c r="J75" s="1" t="s">
        <v>28</v>
      </c>
      <c r="K75" s="1" t="s">
        <v>838</v>
      </c>
      <c r="L75" s="1" t="s">
        <v>838</v>
      </c>
      <c r="M75" s="1" t="s">
        <v>423</v>
      </c>
      <c r="N75" s="1" t="s">
        <v>423</v>
      </c>
      <c r="O75" s="1" t="s">
        <v>424</v>
      </c>
      <c r="P75" s="1" t="s">
        <v>425</v>
      </c>
      <c r="Q75" s="1" t="s">
        <v>839</v>
      </c>
      <c r="R75" s="1" t="s">
        <v>427</v>
      </c>
      <c r="S75" s="1" t="s">
        <v>428</v>
      </c>
      <c r="T75" s="1" t="s">
        <v>429</v>
      </c>
    </row>
    <row r="76" s="1" customFormat="1" spans="1:20">
      <c r="A76" s="3">
        <v>15531033981</v>
      </c>
      <c r="B76" s="1" t="s">
        <v>783</v>
      </c>
      <c r="C76" s="1" t="s">
        <v>840</v>
      </c>
      <c r="D76" s="1" t="s">
        <v>841</v>
      </c>
      <c r="E76" s="1" t="s">
        <v>842</v>
      </c>
      <c r="F76" s="1" t="s">
        <v>783</v>
      </c>
      <c r="G76" s="1" t="s">
        <v>666</v>
      </c>
      <c r="H76" s="1" t="s">
        <v>420</v>
      </c>
      <c r="I76" s="1" t="s">
        <v>843</v>
      </c>
      <c r="J76" s="1" t="s">
        <v>28</v>
      </c>
      <c r="K76" s="1" t="s">
        <v>844</v>
      </c>
      <c r="L76" s="1" t="s">
        <v>844</v>
      </c>
      <c r="M76" s="1" t="s">
        <v>423</v>
      </c>
      <c r="N76" s="1" t="s">
        <v>423</v>
      </c>
      <c r="O76" s="1" t="s">
        <v>424</v>
      </c>
      <c r="P76" s="1" t="s">
        <v>425</v>
      </c>
      <c r="Q76" s="1" t="s">
        <v>845</v>
      </c>
      <c r="R76" s="1" t="s">
        <v>427</v>
      </c>
      <c r="S76" s="1" t="s">
        <v>428</v>
      </c>
      <c r="T76" s="1" t="s">
        <v>429</v>
      </c>
    </row>
    <row r="77" s="1" customFormat="1" spans="1:20">
      <c r="A77" s="3">
        <v>15530927326</v>
      </c>
      <c r="B77" s="1" t="s">
        <v>783</v>
      </c>
      <c r="C77" s="1" t="s">
        <v>846</v>
      </c>
      <c r="D77" s="1" t="s">
        <v>655</v>
      </c>
      <c r="E77" s="1" t="s">
        <v>847</v>
      </c>
      <c r="F77" s="1" t="s">
        <v>666</v>
      </c>
      <c r="G77" s="1" t="s">
        <v>617</v>
      </c>
      <c r="H77" s="1" t="s">
        <v>420</v>
      </c>
      <c r="I77" s="1" t="s">
        <v>827</v>
      </c>
      <c r="J77" s="1" t="s">
        <v>28</v>
      </c>
      <c r="K77" s="1" t="s">
        <v>658</v>
      </c>
      <c r="L77" s="1" t="s">
        <v>658</v>
      </c>
      <c r="M77" s="1" t="s">
        <v>423</v>
      </c>
      <c r="N77" s="1" t="s">
        <v>423</v>
      </c>
      <c r="O77" s="1" t="s">
        <v>424</v>
      </c>
      <c r="P77" s="1" t="s">
        <v>425</v>
      </c>
      <c r="Q77" s="1" t="s">
        <v>848</v>
      </c>
      <c r="R77" s="1" t="s">
        <v>427</v>
      </c>
      <c r="S77" s="1" t="s">
        <v>428</v>
      </c>
      <c r="T77" s="1" t="s">
        <v>429</v>
      </c>
    </row>
    <row r="78" s="1" customFormat="1" spans="1:20">
      <c r="A78" s="3">
        <v>15528326757</v>
      </c>
      <c r="B78" s="1" t="s">
        <v>849</v>
      </c>
      <c r="C78" s="1" t="s">
        <v>850</v>
      </c>
      <c r="D78" s="1" t="s">
        <v>851</v>
      </c>
      <c r="E78" s="1" t="s">
        <v>852</v>
      </c>
      <c r="F78" s="1" t="s">
        <v>737</v>
      </c>
      <c r="G78" s="1" t="s">
        <v>666</v>
      </c>
      <c r="H78" s="1" t="s">
        <v>420</v>
      </c>
      <c r="I78" s="1" t="s">
        <v>853</v>
      </c>
      <c r="J78" s="1" t="s">
        <v>28</v>
      </c>
      <c r="K78" s="1" t="s">
        <v>854</v>
      </c>
      <c r="L78" s="1" t="s">
        <v>854</v>
      </c>
      <c r="M78" s="1" t="s">
        <v>423</v>
      </c>
      <c r="N78" s="1" t="s">
        <v>423</v>
      </c>
      <c r="O78" s="1" t="s">
        <v>424</v>
      </c>
      <c r="P78" s="1" t="s">
        <v>425</v>
      </c>
      <c r="Q78" s="1" t="s">
        <v>855</v>
      </c>
      <c r="R78" s="1" t="s">
        <v>427</v>
      </c>
      <c r="S78" s="1" t="s">
        <v>428</v>
      </c>
      <c r="T78" s="1" t="s">
        <v>429</v>
      </c>
    </row>
    <row r="79" s="1" customFormat="1" spans="1:20">
      <c r="A79" s="3">
        <v>15528329339</v>
      </c>
      <c r="B79" s="1" t="s">
        <v>849</v>
      </c>
      <c r="C79" s="1" t="s">
        <v>856</v>
      </c>
      <c r="D79" s="1" t="s">
        <v>857</v>
      </c>
      <c r="E79" s="1" t="s">
        <v>858</v>
      </c>
      <c r="F79" s="1" t="s">
        <v>496</v>
      </c>
      <c r="G79" s="1" t="s">
        <v>415</v>
      </c>
      <c r="H79" s="1" t="s">
        <v>420</v>
      </c>
      <c r="I79" s="1" t="s">
        <v>859</v>
      </c>
      <c r="J79" s="1" t="s">
        <v>28</v>
      </c>
      <c r="K79" s="1" t="s">
        <v>547</v>
      </c>
      <c r="L79" s="1" t="s">
        <v>547</v>
      </c>
      <c r="M79" s="1" t="s">
        <v>423</v>
      </c>
      <c r="N79" s="1" t="s">
        <v>423</v>
      </c>
      <c r="O79" s="1" t="s">
        <v>424</v>
      </c>
      <c r="P79" s="1" t="s">
        <v>425</v>
      </c>
      <c r="Q79" s="1" t="s">
        <v>860</v>
      </c>
      <c r="R79" s="1" t="s">
        <v>427</v>
      </c>
      <c r="S79" s="1" t="s">
        <v>428</v>
      </c>
      <c r="T79" s="1" t="s">
        <v>429</v>
      </c>
    </row>
    <row r="80" s="1" customFormat="1" spans="1:20">
      <c r="A80" s="3">
        <v>15521705371</v>
      </c>
      <c r="B80" s="1" t="s">
        <v>849</v>
      </c>
      <c r="C80" s="1" t="s">
        <v>861</v>
      </c>
      <c r="D80" s="1" t="s">
        <v>556</v>
      </c>
      <c r="E80" s="1" t="s">
        <v>862</v>
      </c>
      <c r="F80" s="1" t="s">
        <v>617</v>
      </c>
      <c r="G80" s="1" t="s">
        <v>559</v>
      </c>
      <c r="H80" s="1" t="s">
        <v>420</v>
      </c>
      <c r="I80" s="1" t="s">
        <v>827</v>
      </c>
      <c r="J80" s="1" t="s">
        <v>28</v>
      </c>
      <c r="K80" s="1" t="s">
        <v>658</v>
      </c>
      <c r="L80" s="1" t="s">
        <v>658</v>
      </c>
      <c r="M80" s="1" t="s">
        <v>423</v>
      </c>
      <c r="N80" s="1" t="s">
        <v>423</v>
      </c>
      <c r="O80" s="1" t="s">
        <v>424</v>
      </c>
      <c r="P80" s="1" t="s">
        <v>425</v>
      </c>
      <c r="Q80" s="1" t="s">
        <v>863</v>
      </c>
      <c r="R80" s="1" t="s">
        <v>427</v>
      </c>
      <c r="S80" s="1" t="s">
        <v>428</v>
      </c>
      <c r="T80" s="1" t="s">
        <v>429</v>
      </c>
    </row>
    <row r="81" s="1" customFormat="1" spans="1:20">
      <c r="A81" s="3">
        <v>15521696988</v>
      </c>
      <c r="B81" s="1" t="s">
        <v>849</v>
      </c>
      <c r="C81" s="1" t="s">
        <v>864</v>
      </c>
      <c r="D81" s="1" t="s">
        <v>865</v>
      </c>
      <c r="E81" s="1" t="s">
        <v>866</v>
      </c>
      <c r="F81" s="1" t="s">
        <v>496</v>
      </c>
      <c r="G81" s="1" t="s">
        <v>415</v>
      </c>
      <c r="H81" s="1" t="s">
        <v>420</v>
      </c>
      <c r="I81" s="1" t="s">
        <v>867</v>
      </c>
      <c r="J81" s="1" t="s">
        <v>28</v>
      </c>
      <c r="K81" s="1" t="s">
        <v>697</v>
      </c>
      <c r="L81" s="1" t="s">
        <v>697</v>
      </c>
      <c r="M81" s="1" t="s">
        <v>423</v>
      </c>
      <c r="N81" s="1" t="s">
        <v>423</v>
      </c>
      <c r="O81" s="1" t="s">
        <v>424</v>
      </c>
      <c r="P81" s="1" t="s">
        <v>425</v>
      </c>
      <c r="Q81" s="1" t="s">
        <v>868</v>
      </c>
      <c r="R81" s="1" t="s">
        <v>427</v>
      </c>
      <c r="S81" s="1" t="s">
        <v>428</v>
      </c>
      <c r="T81" s="1" t="s">
        <v>429</v>
      </c>
    </row>
    <row r="82" s="1" customFormat="1" spans="1:20">
      <c r="A82" s="3">
        <v>15521497806</v>
      </c>
      <c r="B82" s="1" t="s">
        <v>849</v>
      </c>
      <c r="C82" s="1" t="s">
        <v>869</v>
      </c>
      <c r="D82" s="1" t="s">
        <v>870</v>
      </c>
      <c r="E82" s="1" t="s">
        <v>871</v>
      </c>
      <c r="F82" s="1" t="s">
        <v>783</v>
      </c>
      <c r="G82" s="1" t="s">
        <v>737</v>
      </c>
      <c r="H82" s="1" t="s">
        <v>420</v>
      </c>
      <c r="I82" s="1" t="s">
        <v>872</v>
      </c>
      <c r="J82" s="1" t="s">
        <v>28</v>
      </c>
      <c r="K82" s="1" t="s">
        <v>702</v>
      </c>
      <c r="L82" s="1" t="s">
        <v>702</v>
      </c>
      <c r="M82" s="1" t="s">
        <v>423</v>
      </c>
      <c r="N82" s="1" t="s">
        <v>423</v>
      </c>
      <c r="O82" s="1" t="s">
        <v>424</v>
      </c>
      <c r="P82" s="1" t="s">
        <v>425</v>
      </c>
      <c r="Q82" s="1" t="s">
        <v>873</v>
      </c>
      <c r="R82" s="1" t="s">
        <v>427</v>
      </c>
      <c r="S82" s="1" t="s">
        <v>428</v>
      </c>
      <c r="T82" s="1" t="s">
        <v>429</v>
      </c>
    </row>
    <row r="83" s="1" customFormat="1" spans="1:20">
      <c r="A83" s="3">
        <v>15521412270</v>
      </c>
      <c r="B83" s="1" t="s">
        <v>849</v>
      </c>
      <c r="C83" s="1" t="s">
        <v>874</v>
      </c>
      <c r="D83" s="1" t="s">
        <v>870</v>
      </c>
      <c r="E83" s="1" t="s">
        <v>871</v>
      </c>
      <c r="F83" s="1" t="s">
        <v>783</v>
      </c>
      <c r="G83" s="1" t="s">
        <v>737</v>
      </c>
      <c r="H83" s="1" t="s">
        <v>420</v>
      </c>
      <c r="I83" s="1" t="s">
        <v>875</v>
      </c>
      <c r="J83" s="1" t="s">
        <v>28</v>
      </c>
      <c r="K83" s="1" t="s">
        <v>876</v>
      </c>
      <c r="L83" s="1" t="s">
        <v>876</v>
      </c>
      <c r="M83" s="1" t="s">
        <v>423</v>
      </c>
      <c r="N83" s="1" t="s">
        <v>423</v>
      </c>
      <c r="O83" s="1" t="s">
        <v>424</v>
      </c>
      <c r="P83" s="1" t="s">
        <v>425</v>
      </c>
      <c r="Q83" s="1" t="s">
        <v>877</v>
      </c>
      <c r="R83" s="1" t="s">
        <v>427</v>
      </c>
      <c r="S83" s="1" t="s">
        <v>428</v>
      </c>
      <c r="T83" s="1" t="s">
        <v>429</v>
      </c>
    </row>
    <row r="84" s="1" customFormat="1" spans="1:20">
      <c r="A84" s="3">
        <v>15521022294</v>
      </c>
      <c r="B84" s="1" t="s">
        <v>878</v>
      </c>
      <c r="C84" s="1" t="s">
        <v>879</v>
      </c>
      <c r="D84" s="1" t="s">
        <v>857</v>
      </c>
      <c r="E84" s="1" t="s">
        <v>880</v>
      </c>
      <c r="F84" s="1" t="s">
        <v>737</v>
      </c>
      <c r="G84" s="1" t="s">
        <v>666</v>
      </c>
      <c r="H84" s="1" t="s">
        <v>420</v>
      </c>
      <c r="I84" s="1" t="s">
        <v>881</v>
      </c>
      <c r="J84" s="1" t="s">
        <v>28</v>
      </c>
      <c r="K84" s="1" t="s">
        <v>446</v>
      </c>
      <c r="L84" s="1" t="s">
        <v>446</v>
      </c>
      <c r="M84" s="1" t="s">
        <v>423</v>
      </c>
      <c r="N84" s="1" t="s">
        <v>423</v>
      </c>
      <c r="O84" s="1" t="s">
        <v>424</v>
      </c>
      <c r="P84" s="1" t="s">
        <v>425</v>
      </c>
      <c r="Q84" s="1" t="s">
        <v>882</v>
      </c>
      <c r="R84" s="1" t="s">
        <v>427</v>
      </c>
      <c r="S84" s="1" t="s">
        <v>428</v>
      </c>
      <c r="T84" s="1" t="s">
        <v>429</v>
      </c>
    </row>
    <row r="85" s="1" customFormat="1" spans="1:20">
      <c r="A85" s="3">
        <v>15520437830</v>
      </c>
      <c r="B85" s="1" t="s">
        <v>878</v>
      </c>
      <c r="C85" s="1" t="s">
        <v>883</v>
      </c>
      <c r="D85" s="1" t="s">
        <v>884</v>
      </c>
      <c r="E85" s="1" t="s">
        <v>885</v>
      </c>
      <c r="F85" s="1" t="s">
        <v>849</v>
      </c>
      <c r="G85" s="1" t="s">
        <v>559</v>
      </c>
      <c r="H85" s="1" t="s">
        <v>420</v>
      </c>
      <c r="I85" s="1" t="s">
        <v>886</v>
      </c>
      <c r="J85" s="1" t="s">
        <v>28</v>
      </c>
      <c r="K85" s="1" t="s">
        <v>887</v>
      </c>
      <c r="L85" s="1" t="s">
        <v>887</v>
      </c>
      <c r="M85" s="1" t="s">
        <v>423</v>
      </c>
      <c r="N85" s="1" t="s">
        <v>423</v>
      </c>
      <c r="O85" s="1" t="s">
        <v>424</v>
      </c>
      <c r="P85" s="1" t="s">
        <v>425</v>
      </c>
      <c r="Q85" s="1" t="s">
        <v>888</v>
      </c>
      <c r="R85" s="1" t="s">
        <v>427</v>
      </c>
      <c r="S85" s="1" t="s">
        <v>428</v>
      </c>
      <c r="T85" s="1" t="s">
        <v>429</v>
      </c>
    </row>
    <row r="86" s="1" customFormat="1" spans="1:20">
      <c r="A86" s="3">
        <v>15520278859</v>
      </c>
      <c r="B86" s="1" t="s">
        <v>878</v>
      </c>
      <c r="C86" s="1" t="s">
        <v>889</v>
      </c>
      <c r="D86" s="1" t="s">
        <v>449</v>
      </c>
      <c r="E86" s="1" t="s">
        <v>890</v>
      </c>
      <c r="F86" s="1" t="s">
        <v>415</v>
      </c>
      <c r="G86" s="1" t="s">
        <v>419</v>
      </c>
      <c r="H86" s="1" t="s">
        <v>420</v>
      </c>
      <c r="I86" s="1" t="s">
        <v>891</v>
      </c>
      <c r="J86" s="1" t="s">
        <v>28</v>
      </c>
      <c r="K86" s="1" t="s">
        <v>529</v>
      </c>
      <c r="L86" s="1" t="s">
        <v>529</v>
      </c>
      <c r="M86" s="1" t="s">
        <v>423</v>
      </c>
      <c r="N86" s="1" t="s">
        <v>423</v>
      </c>
      <c r="O86" s="1" t="s">
        <v>424</v>
      </c>
      <c r="P86" s="1" t="s">
        <v>425</v>
      </c>
      <c r="Q86" s="1" t="s">
        <v>892</v>
      </c>
      <c r="R86" s="1" t="s">
        <v>427</v>
      </c>
      <c r="S86" s="1" t="s">
        <v>428</v>
      </c>
      <c r="T86" s="1" t="s">
        <v>429</v>
      </c>
    </row>
    <row r="87" s="1" customFormat="1" spans="1:20">
      <c r="A87" s="3">
        <v>15358388796</v>
      </c>
      <c r="B87" s="1" t="s">
        <v>878</v>
      </c>
      <c r="C87" s="1" t="s">
        <v>893</v>
      </c>
      <c r="D87" s="1" t="s">
        <v>894</v>
      </c>
      <c r="E87" s="1" t="s">
        <v>895</v>
      </c>
      <c r="F87" s="1" t="s">
        <v>666</v>
      </c>
      <c r="G87" s="1" t="s">
        <v>496</v>
      </c>
      <c r="H87" s="1" t="s">
        <v>420</v>
      </c>
      <c r="I87" s="1" t="s">
        <v>896</v>
      </c>
      <c r="J87" s="1" t="s">
        <v>28</v>
      </c>
      <c r="K87" s="1" t="s">
        <v>897</v>
      </c>
      <c r="L87" s="1" t="s">
        <v>897</v>
      </c>
      <c r="M87" s="1" t="s">
        <v>423</v>
      </c>
      <c r="N87" s="1" t="s">
        <v>423</v>
      </c>
      <c r="O87" s="1" t="s">
        <v>424</v>
      </c>
      <c r="P87" s="1" t="s">
        <v>425</v>
      </c>
      <c r="Q87" s="1" t="s">
        <v>898</v>
      </c>
      <c r="R87" s="1" t="s">
        <v>427</v>
      </c>
      <c r="S87" s="1" t="s">
        <v>428</v>
      </c>
      <c r="T87" s="1" t="s">
        <v>429</v>
      </c>
    </row>
    <row r="88" s="1" customFormat="1" spans="1:20">
      <c r="A88" s="3">
        <v>15349217968</v>
      </c>
      <c r="B88" s="1" t="s">
        <v>878</v>
      </c>
      <c r="C88" s="1" t="s">
        <v>899</v>
      </c>
      <c r="D88" s="1" t="s">
        <v>900</v>
      </c>
      <c r="E88" s="1" t="s">
        <v>901</v>
      </c>
      <c r="F88" s="1" t="s">
        <v>559</v>
      </c>
      <c r="G88" s="1" t="s">
        <v>496</v>
      </c>
      <c r="H88" s="1" t="s">
        <v>420</v>
      </c>
      <c r="I88" s="1" t="s">
        <v>902</v>
      </c>
      <c r="J88" s="1" t="s">
        <v>28</v>
      </c>
      <c r="K88" s="1" t="s">
        <v>903</v>
      </c>
      <c r="L88" s="1" t="s">
        <v>903</v>
      </c>
      <c r="M88" s="1" t="s">
        <v>423</v>
      </c>
      <c r="N88" s="1" t="s">
        <v>423</v>
      </c>
      <c r="O88" s="1" t="s">
        <v>424</v>
      </c>
      <c r="P88" s="1" t="s">
        <v>425</v>
      </c>
      <c r="Q88" s="1" t="s">
        <v>904</v>
      </c>
      <c r="R88" s="1" t="s">
        <v>427</v>
      </c>
      <c r="S88" s="1" t="s">
        <v>428</v>
      </c>
      <c r="T88" s="1" t="s">
        <v>429</v>
      </c>
    </row>
    <row r="89" s="1" customFormat="1" spans="1:20">
      <c r="A89" s="3">
        <v>15338107884</v>
      </c>
      <c r="B89" s="1" t="s">
        <v>878</v>
      </c>
      <c r="C89" s="1" t="s">
        <v>905</v>
      </c>
      <c r="D89" s="1" t="s">
        <v>906</v>
      </c>
      <c r="E89" s="1" t="s">
        <v>907</v>
      </c>
      <c r="F89" s="1" t="s">
        <v>415</v>
      </c>
      <c r="G89" s="1" t="s">
        <v>419</v>
      </c>
      <c r="H89" s="1" t="s">
        <v>420</v>
      </c>
      <c r="I89" s="1" t="s">
        <v>908</v>
      </c>
      <c r="J89" s="1" t="s">
        <v>28</v>
      </c>
      <c r="K89" s="1" t="s">
        <v>909</v>
      </c>
      <c r="L89" s="1" t="s">
        <v>909</v>
      </c>
      <c r="M89" s="1" t="s">
        <v>423</v>
      </c>
      <c r="N89" s="1" t="s">
        <v>423</v>
      </c>
      <c r="O89" s="1" t="s">
        <v>424</v>
      </c>
      <c r="P89" s="1" t="s">
        <v>425</v>
      </c>
      <c r="Q89" s="1" t="s">
        <v>910</v>
      </c>
      <c r="R89" s="1" t="s">
        <v>427</v>
      </c>
      <c r="S89" s="1" t="s">
        <v>428</v>
      </c>
      <c r="T89" s="1" t="s">
        <v>429</v>
      </c>
    </row>
    <row r="90" s="1" customFormat="1" spans="1:20">
      <c r="A90" s="3">
        <v>15338005797</v>
      </c>
      <c r="B90" s="1" t="s">
        <v>878</v>
      </c>
      <c r="C90" s="1" t="s">
        <v>911</v>
      </c>
      <c r="D90" s="1" t="s">
        <v>655</v>
      </c>
      <c r="E90" s="1" t="s">
        <v>912</v>
      </c>
      <c r="F90" s="1" t="s">
        <v>783</v>
      </c>
      <c r="G90" s="1" t="s">
        <v>737</v>
      </c>
      <c r="H90" s="1" t="s">
        <v>420</v>
      </c>
      <c r="I90" s="1" t="s">
        <v>913</v>
      </c>
      <c r="J90" s="1" t="s">
        <v>28</v>
      </c>
      <c r="K90" s="1" t="s">
        <v>658</v>
      </c>
      <c r="L90" s="1" t="s">
        <v>658</v>
      </c>
      <c r="M90" s="1" t="s">
        <v>423</v>
      </c>
      <c r="N90" s="1" t="s">
        <v>423</v>
      </c>
      <c r="O90" s="1" t="s">
        <v>424</v>
      </c>
      <c r="P90" s="1" t="s">
        <v>425</v>
      </c>
      <c r="Q90" s="1" t="s">
        <v>914</v>
      </c>
      <c r="R90" s="1" t="s">
        <v>427</v>
      </c>
      <c r="S90" s="1" t="s">
        <v>428</v>
      </c>
      <c r="T90" s="1" t="s">
        <v>429</v>
      </c>
    </row>
    <row r="91" s="1" customFormat="1" spans="1:20">
      <c r="A91" s="3">
        <v>15337917538</v>
      </c>
      <c r="B91" s="1" t="s">
        <v>878</v>
      </c>
      <c r="C91" s="1" t="s">
        <v>915</v>
      </c>
      <c r="D91" s="1" t="s">
        <v>916</v>
      </c>
      <c r="E91" s="1" t="s">
        <v>917</v>
      </c>
      <c r="F91" s="1" t="s">
        <v>559</v>
      </c>
      <c r="G91" s="1" t="s">
        <v>496</v>
      </c>
      <c r="H91" s="1" t="s">
        <v>420</v>
      </c>
      <c r="I91" s="1" t="s">
        <v>918</v>
      </c>
      <c r="J91" s="1" t="s">
        <v>28</v>
      </c>
      <c r="K91" s="1" t="s">
        <v>919</v>
      </c>
      <c r="L91" s="1" t="s">
        <v>919</v>
      </c>
      <c r="M91" s="1" t="s">
        <v>423</v>
      </c>
      <c r="N91" s="1" t="s">
        <v>423</v>
      </c>
      <c r="O91" s="1" t="s">
        <v>424</v>
      </c>
      <c r="P91" s="1" t="s">
        <v>425</v>
      </c>
      <c r="Q91" s="1" t="s">
        <v>920</v>
      </c>
      <c r="R91" s="1" t="s">
        <v>427</v>
      </c>
      <c r="S91" s="1" t="s">
        <v>428</v>
      </c>
      <c r="T91" s="1" t="s">
        <v>429</v>
      </c>
    </row>
    <row r="92" s="1" customFormat="1" spans="1:20">
      <c r="A92" s="3">
        <v>15337915645</v>
      </c>
      <c r="B92" s="1" t="s">
        <v>878</v>
      </c>
      <c r="C92" s="1" t="s">
        <v>921</v>
      </c>
      <c r="D92" s="1" t="s">
        <v>922</v>
      </c>
      <c r="E92" s="1" t="s">
        <v>923</v>
      </c>
      <c r="F92" s="1" t="s">
        <v>666</v>
      </c>
      <c r="G92" s="1" t="s">
        <v>617</v>
      </c>
      <c r="H92" s="1" t="s">
        <v>420</v>
      </c>
      <c r="I92" s="1" t="s">
        <v>924</v>
      </c>
      <c r="J92" s="1" t="s">
        <v>28</v>
      </c>
      <c r="K92" s="1" t="s">
        <v>925</v>
      </c>
      <c r="L92" s="1" t="s">
        <v>925</v>
      </c>
      <c r="M92" s="1" t="s">
        <v>423</v>
      </c>
      <c r="N92" s="1" t="s">
        <v>423</v>
      </c>
      <c r="O92" s="1" t="s">
        <v>424</v>
      </c>
      <c r="P92" s="1" t="s">
        <v>425</v>
      </c>
      <c r="Q92" s="1" t="s">
        <v>926</v>
      </c>
      <c r="R92" s="1" t="s">
        <v>427</v>
      </c>
      <c r="S92" s="1" t="s">
        <v>428</v>
      </c>
      <c r="T92" s="1" t="s">
        <v>429</v>
      </c>
    </row>
    <row r="93" s="1" customFormat="1" spans="1:20">
      <c r="A93" s="3">
        <v>15336744028</v>
      </c>
      <c r="B93" s="1" t="s">
        <v>927</v>
      </c>
      <c r="C93" s="1" t="s">
        <v>928</v>
      </c>
      <c r="D93" s="1" t="s">
        <v>550</v>
      </c>
      <c r="E93" s="1" t="s">
        <v>929</v>
      </c>
      <c r="F93" s="1" t="s">
        <v>415</v>
      </c>
      <c r="G93" s="1" t="s">
        <v>419</v>
      </c>
      <c r="H93" s="1" t="s">
        <v>420</v>
      </c>
      <c r="I93" s="1" t="s">
        <v>930</v>
      </c>
      <c r="J93" s="1" t="s">
        <v>28</v>
      </c>
      <c r="K93" s="1" t="s">
        <v>876</v>
      </c>
      <c r="L93" s="1" t="s">
        <v>876</v>
      </c>
      <c r="M93" s="1" t="s">
        <v>423</v>
      </c>
      <c r="N93" s="1" t="s">
        <v>423</v>
      </c>
      <c r="O93" s="1" t="s">
        <v>424</v>
      </c>
      <c r="P93" s="1" t="s">
        <v>425</v>
      </c>
      <c r="Q93" s="1" t="s">
        <v>931</v>
      </c>
      <c r="R93" s="1" t="s">
        <v>427</v>
      </c>
      <c r="S93" s="1" t="s">
        <v>428</v>
      </c>
      <c r="T93" s="1" t="s">
        <v>429</v>
      </c>
    </row>
    <row r="94" s="1" customFormat="1" spans="1:20">
      <c r="A94" s="3">
        <v>15336025375</v>
      </c>
      <c r="B94" s="1" t="s">
        <v>932</v>
      </c>
      <c r="C94" s="1" t="s">
        <v>933</v>
      </c>
      <c r="D94" s="1" t="s">
        <v>934</v>
      </c>
      <c r="E94" s="1" t="s">
        <v>935</v>
      </c>
      <c r="F94" s="1" t="s">
        <v>666</v>
      </c>
      <c r="G94" s="1" t="s">
        <v>617</v>
      </c>
      <c r="H94" s="1" t="s">
        <v>420</v>
      </c>
      <c r="I94" s="1" t="s">
        <v>936</v>
      </c>
      <c r="J94" s="1" t="s">
        <v>28</v>
      </c>
      <c r="K94" s="1" t="s">
        <v>440</v>
      </c>
      <c r="L94" s="1" t="s">
        <v>440</v>
      </c>
      <c r="M94" s="1" t="s">
        <v>423</v>
      </c>
      <c r="N94" s="1" t="s">
        <v>423</v>
      </c>
      <c r="O94" s="1" t="s">
        <v>424</v>
      </c>
      <c r="P94" s="1" t="s">
        <v>425</v>
      </c>
      <c r="Q94" s="1" t="s">
        <v>937</v>
      </c>
      <c r="R94" s="1" t="s">
        <v>427</v>
      </c>
      <c r="S94" s="1" t="s">
        <v>428</v>
      </c>
      <c r="T94" s="1" t="s">
        <v>429</v>
      </c>
    </row>
    <row r="95" s="1" customFormat="1" spans="1:20">
      <c r="A95" s="3">
        <v>15334840136</v>
      </c>
      <c r="B95" s="1" t="s">
        <v>938</v>
      </c>
      <c r="C95" s="1" t="s">
        <v>939</v>
      </c>
      <c r="D95" s="1" t="s">
        <v>940</v>
      </c>
      <c r="E95" s="1" t="s">
        <v>941</v>
      </c>
      <c r="F95" s="1" t="s">
        <v>617</v>
      </c>
      <c r="G95" s="1" t="s">
        <v>559</v>
      </c>
      <c r="H95" s="1" t="s">
        <v>420</v>
      </c>
      <c r="I95" s="1" t="s">
        <v>942</v>
      </c>
      <c r="J95" s="1" t="s">
        <v>28</v>
      </c>
      <c r="K95" s="1" t="s">
        <v>943</v>
      </c>
      <c r="L95" s="1" t="s">
        <v>943</v>
      </c>
      <c r="M95" s="1" t="s">
        <v>423</v>
      </c>
      <c r="N95" s="1" t="s">
        <v>423</v>
      </c>
      <c r="O95" s="1" t="s">
        <v>424</v>
      </c>
      <c r="P95" s="1" t="s">
        <v>425</v>
      </c>
      <c r="Q95" s="1" t="s">
        <v>944</v>
      </c>
      <c r="R95" s="1" t="s">
        <v>427</v>
      </c>
      <c r="S95" s="1" t="s">
        <v>428</v>
      </c>
      <c r="T95" s="1" t="s">
        <v>429</v>
      </c>
    </row>
    <row r="96" s="1" customFormat="1" spans="1:20">
      <c r="A96" s="3">
        <v>15334735983</v>
      </c>
      <c r="B96" s="1" t="s">
        <v>938</v>
      </c>
      <c r="C96" s="1" t="s">
        <v>945</v>
      </c>
      <c r="D96" s="1" t="s">
        <v>946</v>
      </c>
      <c r="E96" s="1" t="s">
        <v>947</v>
      </c>
      <c r="F96" s="1" t="s">
        <v>415</v>
      </c>
      <c r="G96" s="1" t="s">
        <v>419</v>
      </c>
      <c r="H96" s="1" t="s">
        <v>420</v>
      </c>
      <c r="I96" s="1" t="s">
        <v>948</v>
      </c>
      <c r="J96" s="1" t="s">
        <v>28</v>
      </c>
      <c r="K96" s="1" t="s">
        <v>949</v>
      </c>
      <c r="L96" s="1" t="s">
        <v>949</v>
      </c>
      <c r="M96" s="1" t="s">
        <v>423</v>
      </c>
      <c r="N96" s="1" t="s">
        <v>423</v>
      </c>
      <c r="O96" s="1" t="s">
        <v>424</v>
      </c>
      <c r="P96" s="1" t="s">
        <v>425</v>
      </c>
      <c r="Q96" s="1" t="s">
        <v>950</v>
      </c>
      <c r="R96" s="1" t="s">
        <v>427</v>
      </c>
      <c r="S96" s="1" t="s">
        <v>428</v>
      </c>
      <c r="T96" s="1" t="s">
        <v>429</v>
      </c>
    </row>
    <row r="97" s="1" customFormat="1" spans="1:20">
      <c r="A97" s="3">
        <v>15334222743</v>
      </c>
      <c r="B97" s="1" t="s">
        <v>951</v>
      </c>
      <c r="C97" s="1" t="s">
        <v>952</v>
      </c>
      <c r="D97" s="1" t="s">
        <v>953</v>
      </c>
      <c r="E97" s="1" t="s">
        <v>954</v>
      </c>
      <c r="F97" s="1" t="s">
        <v>496</v>
      </c>
      <c r="G97" s="1" t="s">
        <v>415</v>
      </c>
      <c r="H97" s="1" t="s">
        <v>420</v>
      </c>
      <c r="I97" s="1" t="s">
        <v>955</v>
      </c>
      <c r="J97" s="1" t="s">
        <v>28</v>
      </c>
      <c r="K97" s="1" t="s">
        <v>956</v>
      </c>
      <c r="L97" s="1" t="s">
        <v>956</v>
      </c>
      <c r="M97" s="1" t="s">
        <v>423</v>
      </c>
      <c r="N97" s="1" t="s">
        <v>423</v>
      </c>
      <c r="O97" s="1" t="s">
        <v>424</v>
      </c>
      <c r="P97" s="1" t="s">
        <v>425</v>
      </c>
      <c r="Q97" s="1" t="s">
        <v>957</v>
      </c>
      <c r="R97" s="1" t="s">
        <v>427</v>
      </c>
      <c r="S97" s="1" t="s">
        <v>428</v>
      </c>
      <c r="T97" s="1" t="s">
        <v>429</v>
      </c>
    </row>
    <row r="98" s="1" customFormat="1" spans="1:20">
      <c r="A98" s="3">
        <v>15333675882</v>
      </c>
      <c r="B98" s="1" t="s">
        <v>951</v>
      </c>
      <c r="C98" s="1" t="s">
        <v>958</v>
      </c>
      <c r="D98" s="1" t="s">
        <v>953</v>
      </c>
      <c r="E98" s="1" t="s">
        <v>959</v>
      </c>
      <c r="F98" s="1" t="s">
        <v>737</v>
      </c>
      <c r="G98" s="1" t="s">
        <v>559</v>
      </c>
      <c r="H98" s="1" t="s">
        <v>420</v>
      </c>
      <c r="I98" s="1" t="s">
        <v>960</v>
      </c>
      <c r="J98" s="1" t="s">
        <v>28</v>
      </c>
      <c r="K98" s="1" t="s">
        <v>961</v>
      </c>
      <c r="L98" s="1" t="s">
        <v>961</v>
      </c>
      <c r="M98" s="1" t="s">
        <v>423</v>
      </c>
      <c r="N98" s="1" t="s">
        <v>423</v>
      </c>
      <c r="O98" s="1" t="s">
        <v>424</v>
      </c>
      <c r="P98" s="1" t="s">
        <v>425</v>
      </c>
      <c r="Q98" s="1" t="s">
        <v>962</v>
      </c>
      <c r="R98" s="1" t="s">
        <v>427</v>
      </c>
      <c r="S98" s="1" t="s">
        <v>428</v>
      </c>
      <c r="T98" s="1" t="s">
        <v>429</v>
      </c>
    </row>
    <row r="99" s="1" customFormat="1" spans="1:20">
      <c r="A99" s="3">
        <v>15333665324</v>
      </c>
      <c r="B99" s="1" t="s">
        <v>951</v>
      </c>
      <c r="C99" s="1" t="s">
        <v>963</v>
      </c>
      <c r="D99" s="1" t="s">
        <v>953</v>
      </c>
      <c r="E99" s="1" t="s">
        <v>964</v>
      </c>
      <c r="F99" s="1" t="s">
        <v>849</v>
      </c>
      <c r="G99" s="1" t="s">
        <v>666</v>
      </c>
      <c r="H99" s="1" t="s">
        <v>420</v>
      </c>
      <c r="I99" s="1" t="s">
        <v>965</v>
      </c>
      <c r="J99" s="1" t="s">
        <v>28</v>
      </c>
      <c r="K99" s="1" t="s">
        <v>966</v>
      </c>
      <c r="L99" s="1" t="s">
        <v>966</v>
      </c>
      <c r="M99" s="1" t="s">
        <v>423</v>
      </c>
      <c r="N99" s="1" t="s">
        <v>423</v>
      </c>
      <c r="O99" s="1" t="s">
        <v>424</v>
      </c>
      <c r="P99" s="1" t="s">
        <v>425</v>
      </c>
      <c r="Q99" s="1" t="s">
        <v>967</v>
      </c>
      <c r="R99" s="1" t="s">
        <v>427</v>
      </c>
      <c r="S99" s="1" t="s">
        <v>428</v>
      </c>
      <c r="T99" s="1" t="s">
        <v>429</v>
      </c>
    </row>
    <row r="100" s="1" customFormat="1" spans="1:20">
      <c r="A100" s="3">
        <v>15333622317</v>
      </c>
      <c r="B100" s="1" t="s">
        <v>951</v>
      </c>
      <c r="C100" s="1" t="s">
        <v>968</v>
      </c>
      <c r="D100" s="1" t="s">
        <v>953</v>
      </c>
      <c r="E100" s="1" t="s">
        <v>969</v>
      </c>
      <c r="F100" s="1" t="s">
        <v>783</v>
      </c>
      <c r="G100" s="1" t="s">
        <v>666</v>
      </c>
      <c r="H100" s="1" t="s">
        <v>420</v>
      </c>
      <c r="I100" s="1" t="s">
        <v>970</v>
      </c>
      <c r="J100" s="1" t="s">
        <v>28</v>
      </c>
      <c r="K100" s="1" t="s">
        <v>971</v>
      </c>
      <c r="L100" s="1" t="s">
        <v>971</v>
      </c>
      <c r="M100" s="1" t="s">
        <v>423</v>
      </c>
      <c r="N100" s="1" t="s">
        <v>423</v>
      </c>
      <c r="O100" s="1" t="s">
        <v>424</v>
      </c>
      <c r="P100" s="1" t="s">
        <v>425</v>
      </c>
      <c r="Q100" s="1" t="s">
        <v>972</v>
      </c>
      <c r="R100" s="1" t="s">
        <v>427</v>
      </c>
      <c r="S100" s="1" t="s">
        <v>428</v>
      </c>
      <c r="T100" s="1" t="s">
        <v>429</v>
      </c>
    </row>
    <row r="101" s="1" customFormat="1" spans="1:20">
      <c r="A101" s="3">
        <v>15333448520</v>
      </c>
      <c r="B101" s="1" t="s">
        <v>973</v>
      </c>
      <c r="C101" s="1" t="s">
        <v>974</v>
      </c>
      <c r="D101" s="1" t="s">
        <v>975</v>
      </c>
      <c r="E101" s="1" t="s">
        <v>976</v>
      </c>
      <c r="F101" s="1" t="s">
        <v>783</v>
      </c>
      <c r="G101" s="1" t="s">
        <v>666</v>
      </c>
      <c r="H101" s="1" t="s">
        <v>420</v>
      </c>
      <c r="I101" s="1" t="s">
        <v>977</v>
      </c>
      <c r="J101" s="1" t="s">
        <v>28</v>
      </c>
      <c r="K101" s="1" t="s">
        <v>978</v>
      </c>
      <c r="L101" s="1" t="s">
        <v>978</v>
      </c>
      <c r="M101" s="1" t="s">
        <v>423</v>
      </c>
      <c r="N101" s="1" t="s">
        <v>423</v>
      </c>
      <c r="O101" s="1" t="s">
        <v>424</v>
      </c>
      <c r="P101" s="1" t="s">
        <v>425</v>
      </c>
      <c r="Q101" s="1" t="s">
        <v>979</v>
      </c>
      <c r="R101" s="1" t="s">
        <v>427</v>
      </c>
      <c r="S101" s="1" t="s">
        <v>428</v>
      </c>
      <c r="T101" s="1" t="s">
        <v>429</v>
      </c>
    </row>
    <row r="102" s="1" customFormat="1" spans="1:20">
      <c r="A102" s="3">
        <v>15333418050</v>
      </c>
      <c r="B102" s="1" t="s">
        <v>973</v>
      </c>
      <c r="C102" s="1" t="s">
        <v>980</v>
      </c>
      <c r="D102" s="1" t="s">
        <v>981</v>
      </c>
      <c r="E102" s="1" t="s">
        <v>982</v>
      </c>
      <c r="F102" s="1" t="s">
        <v>415</v>
      </c>
      <c r="G102" s="1" t="s">
        <v>419</v>
      </c>
      <c r="H102" s="1" t="s">
        <v>420</v>
      </c>
      <c r="I102" s="1" t="s">
        <v>983</v>
      </c>
      <c r="J102" s="1" t="s">
        <v>28</v>
      </c>
      <c r="K102" s="1" t="s">
        <v>984</v>
      </c>
      <c r="L102" s="1" t="s">
        <v>984</v>
      </c>
      <c r="M102" s="1" t="s">
        <v>423</v>
      </c>
      <c r="N102" s="1" t="s">
        <v>423</v>
      </c>
      <c r="O102" s="1" t="s">
        <v>424</v>
      </c>
      <c r="P102" s="1" t="s">
        <v>425</v>
      </c>
      <c r="Q102" s="1" t="s">
        <v>985</v>
      </c>
      <c r="R102" s="1" t="s">
        <v>427</v>
      </c>
      <c r="S102" s="1" t="s">
        <v>428</v>
      </c>
      <c r="T102" s="1" t="s">
        <v>429</v>
      </c>
    </row>
    <row r="103" s="1" customFormat="1" spans="1:20">
      <c r="A103" s="3">
        <v>15332803870</v>
      </c>
      <c r="B103" s="1" t="s">
        <v>973</v>
      </c>
      <c r="C103" s="1" t="s">
        <v>986</v>
      </c>
      <c r="D103" s="1" t="s">
        <v>987</v>
      </c>
      <c r="E103" s="1" t="s">
        <v>988</v>
      </c>
      <c r="F103" s="1" t="s">
        <v>415</v>
      </c>
      <c r="G103" s="1" t="s">
        <v>419</v>
      </c>
      <c r="H103" s="1" t="s">
        <v>420</v>
      </c>
      <c r="I103" s="1" t="s">
        <v>989</v>
      </c>
      <c r="J103" s="1" t="s">
        <v>28</v>
      </c>
      <c r="K103" s="1" t="s">
        <v>990</v>
      </c>
      <c r="L103" s="1" t="s">
        <v>990</v>
      </c>
      <c r="M103" s="1" t="s">
        <v>423</v>
      </c>
      <c r="N103" s="1" t="s">
        <v>423</v>
      </c>
      <c r="O103" s="1" t="s">
        <v>424</v>
      </c>
      <c r="P103" s="1" t="s">
        <v>425</v>
      </c>
      <c r="Q103" s="1" t="s">
        <v>991</v>
      </c>
      <c r="R103" s="1" t="s">
        <v>427</v>
      </c>
      <c r="S103" s="1" t="s">
        <v>428</v>
      </c>
      <c r="T103" s="1" t="s">
        <v>429</v>
      </c>
    </row>
    <row r="104" s="1" customFormat="1" spans="1:20">
      <c r="A104" s="3">
        <v>15332791222</v>
      </c>
      <c r="B104" s="1" t="s">
        <v>973</v>
      </c>
      <c r="C104" s="1" t="s">
        <v>992</v>
      </c>
      <c r="D104" s="1" t="s">
        <v>953</v>
      </c>
      <c r="E104" s="1" t="s">
        <v>993</v>
      </c>
      <c r="F104" s="1" t="s">
        <v>783</v>
      </c>
      <c r="G104" s="1" t="s">
        <v>737</v>
      </c>
      <c r="H104" s="1" t="s">
        <v>420</v>
      </c>
      <c r="I104" s="1" t="s">
        <v>994</v>
      </c>
      <c r="J104" s="1" t="s">
        <v>28</v>
      </c>
      <c r="K104" s="1" t="s">
        <v>995</v>
      </c>
      <c r="L104" s="1" t="s">
        <v>995</v>
      </c>
      <c r="M104" s="1" t="s">
        <v>423</v>
      </c>
      <c r="N104" s="1" t="s">
        <v>423</v>
      </c>
      <c r="O104" s="1" t="s">
        <v>424</v>
      </c>
      <c r="P104" s="1" t="s">
        <v>425</v>
      </c>
      <c r="Q104" s="1" t="s">
        <v>996</v>
      </c>
      <c r="R104" s="1" t="s">
        <v>427</v>
      </c>
      <c r="S104" s="1" t="s">
        <v>428</v>
      </c>
      <c r="T104" s="1" t="s">
        <v>429</v>
      </c>
    </row>
    <row r="105" s="1" customFormat="1" spans="1:20">
      <c r="A105" s="3">
        <v>15332359131</v>
      </c>
      <c r="B105" s="1" t="s">
        <v>973</v>
      </c>
      <c r="C105" s="1" t="s">
        <v>997</v>
      </c>
      <c r="D105" s="1" t="s">
        <v>998</v>
      </c>
      <c r="E105" s="1" t="s">
        <v>999</v>
      </c>
      <c r="F105" s="1" t="s">
        <v>617</v>
      </c>
      <c r="G105" s="1" t="s">
        <v>559</v>
      </c>
      <c r="H105" s="1" t="s">
        <v>420</v>
      </c>
      <c r="I105" s="1" t="s">
        <v>1000</v>
      </c>
      <c r="J105" s="1" t="s">
        <v>28</v>
      </c>
      <c r="K105" s="1" t="s">
        <v>1001</v>
      </c>
      <c r="L105" s="1" t="s">
        <v>1001</v>
      </c>
      <c r="M105" s="1" t="s">
        <v>423</v>
      </c>
      <c r="N105" s="1" t="s">
        <v>423</v>
      </c>
      <c r="O105" s="1" t="s">
        <v>424</v>
      </c>
      <c r="P105" s="1" t="s">
        <v>425</v>
      </c>
      <c r="Q105" s="1" t="s">
        <v>1002</v>
      </c>
      <c r="R105" s="1" t="s">
        <v>427</v>
      </c>
      <c r="S105" s="1" t="s">
        <v>428</v>
      </c>
      <c r="T105" s="1" t="s">
        <v>429</v>
      </c>
    </row>
    <row r="106" s="1" customFormat="1" spans="1:20">
      <c r="A106" s="3">
        <v>15332240265</v>
      </c>
      <c r="B106" s="1" t="s">
        <v>973</v>
      </c>
      <c r="C106" s="1" t="s">
        <v>1003</v>
      </c>
      <c r="D106" s="1" t="s">
        <v>987</v>
      </c>
      <c r="E106" s="1" t="s">
        <v>1004</v>
      </c>
      <c r="F106" s="1" t="s">
        <v>415</v>
      </c>
      <c r="G106" s="1" t="s">
        <v>419</v>
      </c>
      <c r="H106" s="1" t="s">
        <v>420</v>
      </c>
      <c r="I106" s="1" t="s">
        <v>989</v>
      </c>
      <c r="J106" s="1" t="s">
        <v>28</v>
      </c>
      <c r="K106" s="1" t="s">
        <v>990</v>
      </c>
      <c r="L106" s="1" t="s">
        <v>990</v>
      </c>
      <c r="M106" s="1" t="s">
        <v>423</v>
      </c>
      <c r="N106" s="1" t="s">
        <v>423</v>
      </c>
      <c r="O106" s="1" t="s">
        <v>424</v>
      </c>
      <c r="P106" s="1" t="s">
        <v>425</v>
      </c>
      <c r="Q106" s="1" t="s">
        <v>1005</v>
      </c>
      <c r="R106" s="1" t="s">
        <v>427</v>
      </c>
      <c r="S106" s="1" t="s">
        <v>428</v>
      </c>
      <c r="T106" s="1" t="s">
        <v>429</v>
      </c>
    </row>
    <row r="107" s="1" customFormat="1" spans="1:20">
      <c r="A107" s="3">
        <v>15332143196</v>
      </c>
      <c r="B107" s="1" t="s">
        <v>973</v>
      </c>
      <c r="C107" s="1" t="s">
        <v>1006</v>
      </c>
      <c r="D107" s="1" t="s">
        <v>1007</v>
      </c>
      <c r="E107" s="1" t="s">
        <v>1008</v>
      </c>
      <c r="F107" s="1" t="s">
        <v>737</v>
      </c>
      <c r="G107" s="1" t="s">
        <v>559</v>
      </c>
      <c r="H107" s="1" t="s">
        <v>420</v>
      </c>
      <c r="I107" s="1" t="s">
        <v>1009</v>
      </c>
      <c r="J107" s="1" t="s">
        <v>28</v>
      </c>
      <c r="K107" s="1" t="s">
        <v>1010</v>
      </c>
      <c r="L107" s="1" t="s">
        <v>1010</v>
      </c>
      <c r="M107" s="1" t="s">
        <v>423</v>
      </c>
      <c r="N107" s="1" t="s">
        <v>423</v>
      </c>
      <c r="O107" s="1" t="s">
        <v>424</v>
      </c>
      <c r="P107" s="1" t="s">
        <v>425</v>
      </c>
      <c r="Q107" s="1" t="s">
        <v>1011</v>
      </c>
      <c r="R107" s="1" t="s">
        <v>427</v>
      </c>
      <c r="S107" s="1" t="s">
        <v>428</v>
      </c>
      <c r="T107" s="1" t="s">
        <v>429</v>
      </c>
    </row>
    <row r="108" s="1" customFormat="1" spans="1:20">
      <c r="A108" s="3">
        <v>15331547114</v>
      </c>
      <c r="B108" s="1" t="s">
        <v>1012</v>
      </c>
      <c r="C108" s="1" t="s">
        <v>1013</v>
      </c>
      <c r="D108" s="1" t="s">
        <v>953</v>
      </c>
      <c r="E108" s="1" t="s">
        <v>1014</v>
      </c>
      <c r="F108" s="1" t="s">
        <v>666</v>
      </c>
      <c r="G108" s="1" t="s">
        <v>559</v>
      </c>
      <c r="H108" s="1" t="s">
        <v>420</v>
      </c>
      <c r="I108" s="1" t="s">
        <v>1015</v>
      </c>
      <c r="J108" s="1" t="s">
        <v>28</v>
      </c>
      <c r="K108" s="1" t="s">
        <v>1016</v>
      </c>
      <c r="L108" s="1" t="s">
        <v>1016</v>
      </c>
      <c r="M108" s="1" t="s">
        <v>423</v>
      </c>
      <c r="N108" s="1" t="s">
        <v>423</v>
      </c>
      <c r="O108" s="1" t="s">
        <v>424</v>
      </c>
      <c r="P108" s="1" t="s">
        <v>425</v>
      </c>
      <c r="Q108" s="1" t="s">
        <v>1017</v>
      </c>
      <c r="R108" s="1" t="s">
        <v>427</v>
      </c>
      <c r="S108" s="1" t="s">
        <v>428</v>
      </c>
      <c r="T108" s="1" t="s">
        <v>429</v>
      </c>
    </row>
    <row r="109" s="1" customFormat="1" spans="1:20">
      <c r="A109" s="3">
        <v>15329461158</v>
      </c>
      <c r="B109" s="1" t="s">
        <v>1012</v>
      </c>
      <c r="C109" s="1" t="s">
        <v>1018</v>
      </c>
      <c r="D109" s="1" t="s">
        <v>1019</v>
      </c>
      <c r="E109" s="1" t="s">
        <v>1020</v>
      </c>
      <c r="F109" s="1" t="s">
        <v>783</v>
      </c>
      <c r="G109" s="1" t="s">
        <v>737</v>
      </c>
      <c r="H109" s="1" t="s">
        <v>420</v>
      </c>
      <c r="I109" s="1" t="s">
        <v>1021</v>
      </c>
      <c r="J109" s="1" t="s">
        <v>28</v>
      </c>
      <c r="K109" s="1" t="s">
        <v>1022</v>
      </c>
      <c r="L109" s="1" t="s">
        <v>1022</v>
      </c>
      <c r="M109" s="1" t="s">
        <v>423</v>
      </c>
      <c r="N109" s="1" t="s">
        <v>423</v>
      </c>
      <c r="O109" s="1" t="s">
        <v>424</v>
      </c>
      <c r="P109" s="1" t="s">
        <v>425</v>
      </c>
      <c r="Q109" s="1" t="s">
        <v>1023</v>
      </c>
      <c r="R109" s="1" t="s">
        <v>427</v>
      </c>
      <c r="S109" s="1" t="s">
        <v>428</v>
      </c>
      <c r="T109" s="1" t="s">
        <v>429</v>
      </c>
    </row>
    <row r="110" s="1" customFormat="1" spans="1:20">
      <c r="A110" s="3">
        <v>15322751046</v>
      </c>
      <c r="B110" s="1" t="s">
        <v>1024</v>
      </c>
      <c r="C110" s="1" t="s">
        <v>1025</v>
      </c>
      <c r="D110" s="1" t="s">
        <v>1026</v>
      </c>
      <c r="E110" s="1" t="s">
        <v>1027</v>
      </c>
      <c r="F110" s="1" t="s">
        <v>496</v>
      </c>
      <c r="G110" s="1" t="s">
        <v>415</v>
      </c>
      <c r="H110" s="1" t="s">
        <v>420</v>
      </c>
      <c r="I110" s="1" t="s">
        <v>1028</v>
      </c>
      <c r="J110" s="1" t="s">
        <v>28</v>
      </c>
      <c r="K110" s="1" t="s">
        <v>643</v>
      </c>
      <c r="L110" s="1" t="s">
        <v>643</v>
      </c>
      <c r="M110" s="1" t="s">
        <v>423</v>
      </c>
      <c r="N110" s="1" t="s">
        <v>423</v>
      </c>
      <c r="O110" s="1" t="s">
        <v>424</v>
      </c>
      <c r="P110" s="1" t="s">
        <v>425</v>
      </c>
      <c r="Q110" s="1" t="s">
        <v>1029</v>
      </c>
      <c r="R110" s="1" t="s">
        <v>427</v>
      </c>
      <c r="S110" s="1" t="s">
        <v>428</v>
      </c>
      <c r="T110" s="1" t="s">
        <v>429</v>
      </c>
    </row>
    <row r="111" s="1" customFormat="1" spans="1:20">
      <c r="A111" s="3">
        <v>15320253039</v>
      </c>
      <c r="B111" s="1" t="s">
        <v>1024</v>
      </c>
      <c r="C111" s="1" t="s">
        <v>1030</v>
      </c>
      <c r="D111" s="1" t="s">
        <v>1031</v>
      </c>
      <c r="E111" s="1" t="s">
        <v>1032</v>
      </c>
      <c r="F111" s="1" t="s">
        <v>737</v>
      </c>
      <c r="G111" s="1" t="s">
        <v>617</v>
      </c>
      <c r="H111" s="1" t="s">
        <v>420</v>
      </c>
      <c r="I111" s="1" t="s">
        <v>1033</v>
      </c>
      <c r="J111" s="1" t="s">
        <v>28</v>
      </c>
      <c r="K111" s="1" t="s">
        <v>1034</v>
      </c>
      <c r="L111" s="1" t="s">
        <v>1035</v>
      </c>
      <c r="M111" s="1" t="s">
        <v>1036</v>
      </c>
      <c r="N111" s="1" t="s">
        <v>1037</v>
      </c>
      <c r="O111" s="1" t="s">
        <v>424</v>
      </c>
      <c r="P111" s="1" t="s">
        <v>425</v>
      </c>
      <c r="Q111" s="1" t="s">
        <v>1038</v>
      </c>
      <c r="R111" s="1" t="s">
        <v>427</v>
      </c>
      <c r="S111" s="1" t="s">
        <v>428</v>
      </c>
      <c r="T111" s="1" t="s">
        <v>429</v>
      </c>
    </row>
    <row r="112" s="1" customFormat="1" spans="1:20">
      <c r="A112" s="3">
        <v>15319601952</v>
      </c>
      <c r="B112" s="1" t="s">
        <v>1039</v>
      </c>
      <c r="C112" s="1" t="s">
        <v>1040</v>
      </c>
      <c r="D112" s="1" t="s">
        <v>1041</v>
      </c>
      <c r="E112" s="1" t="s">
        <v>1042</v>
      </c>
      <c r="F112" s="1" t="s">
        <v>496</v>
      </c>
      <c r="G112" s="1" t="s">
        <v>415</v>
      </c>
      <c r="H112" s="1" t="s">
        <v>420</v>
      </c>
      <c r="I112" s="1" t="s">
        <v>1043</v>
      </c>
      <c r="J112" s="1" t="s">
        <v>28</v>
      </c>
      <c r="K112" s="1" t="s">
        <v>1044</v>
      </c>
      <c r="L112" s="1" t="s">
        <v>1044</v>
      </c>
      <c r="M112" s="1" t="s">
        <v>423</v>
      </c>
      <c r="N112" s="1" t="s">
        <v>423</v>
      </c>
      <c r="O112" s="1" t="s">
        <v>424</v>
      </c>
      <c r="P112" s="1" t="s">
        <v>425</v>
      </c>
      <c r="Q112" s="1" t="s">
        <v>1045</v>
      </c>
      <c r="R112" s="1" t="s">
        <v>427</v>
      </c>
      <c r="S112" s="1" t="s">
        <v>428</v>
      </c>
      <c r="T112" s="1" t="s">
        <v>429</v>
      </c>
    </row>
    <row r="113" s="1" customFormat="1" spans="1:20">
      <c r="A113" s="3">
        <v>15254749885</v>
      </c>
      <c r="B113" s="1" t="s">
        <v>1039</v>
      </c>
      <c r="C113" s="1" t="s">
        <v>1046</v>
      </c>
      <c r="D113" s="1" t="s">
        <v>1047</v>
      </c>
      <c r="E113" s="1" t="s">
        <v>1048</v>
      </c>
      <c r="F113" s="1" t="s">
        <v>783</v>
      </c>
      <c r="G113" s="1" t="s">
        <v>737</v>
      </c>
      <c r="H113" s="1" t="s">
        <v>420</v>
      </c>
      <c r="I113" s="1" t="s">
        <v>1049</v>
      </c>
      <c r="J113" s="1" t="s">
        <v>28</v>
      </c>
      <c r="K113" s="1" t="s">
        <v>1050</v>
      </c>
      <c r="L113" s="1" t="s">
        <v>1050</v>
      </c>
      <c r="M113" s="1" t="s">
        <v>423</v>
      </c>
      <c r="N113" s="1" t="s">
        <v>423</v>
      </c>
      <c r="O113" s="1" t="s">
        <v>424</v>
      </c>
      <c r="P113" s="1" t="s">
        <v>425</v>
      </c>
      <c r="Q113" s="1" t="s">
        <v>1051</v>
      </c>
      <c r="R113" s="1" t="s">
        <v>427</v>
      </c>
      <c r="S113" s="1" t="s">
        <v>428</v>
      </c>
      <c r="T113" s="1" t="s">
        <v>429</v>
      </c>
    </row>
    <row r="114" s="1" customFormat="1" spans="1:20">
      <c r="A114" s="3">
        <v>15254289851</v>
      </c>
      <c r="B114" s="1" t="s">
        <v>1052</v>
      </c>
      <c r="C114" s="1" t="s">
        <v>1053</v>
      </c>
      <c r="D114" s="1" t="s">
        <v>1031</v>
      </c>
      <c r="E114" s="1" t="s">
        <v>1054</v>
      </c>
      <c r="F114" s="1" t="s">
        <v>617</v>
      </c>
      <c r="G114" s="1" t="s">
        <v>559</v>
      </c>
      <c r="H114" s="1" t="s">
        <v>420</v>
      </c>
      <c r="I114" s="1" t="s">
        <v>1055</v>
      </c>
      <c r="J114" s="1" t="s">
        <v>28</v>
      </c>
      <c r="K114" s="1" t="s">
        <v>1056</v>
      </c>
      <c r="L114" s="1" t="s">
        <v>1056</v>
      </c>
      <c r="M114" s="1" t="s">
        <v>423</v>
      </c>
      <c r="N114" s="1" t="s">
        <v>423</v>
      </c>
      <c r="O114" s="1" t="s">
        <v>424</v>
      </c>
      <c r="P114" s="1" t="s">
        <v>425</v>
      </c>
      <c r="Q114" s="1" t="s">
        <v>1057</v>
      </c>
      <c r="R114" s="1" t="s">
        <v>427</v>
      </c>
      <c r="S114" s="1" t="s">
        <v>428</v>
      </c>
      <c r="T114" s="1" t="s">
        <v>429</v>
      </c>
    </row>
    <row r="115" s="1" customFormat="1" spans="1:20">
      <c r="A115" s="3">
        <v>15253546844</v>
      </c>
      <c r="B115" s="1" t="s">
        <v>1052</v>
      </c>
      <c r="C115" s="1" t="s">
        <v>1058</v>
      </c>
      <c r="D115" s="1" t="s">
        <v>1059</v>
      </c>
      <c r="E115" s="1" t="s">
        <v>1060</v>
      </c>
      <c r="F115" s="1" t="s">
        <v>496</v>
      </c>
      <c r="G115" s="1" t="s">
        <v>419</v>
      </c>
      <c r="H115" s="1" t="s">
        <v>420</v>
      </c>
      <c r="I115" s="1" t="s">
        <v>1061</v>
      </c>
      <c r="J115" s="1" t="s">
        <v>28</v>
      </c>
      <c r="K115" s="1" t="s">
        <v>1062</v>
      </c>
      <c r="L115" s="1" t="s">
        <v>1062</v>
      </c>
      <c r="M115" s="1" t="s">
        <v>423</v>
      </c>
      <c r="N115" s="1" t="s">
        <v>423</v>
      </c>
      <c r="O115" s="1" t="s">
        <v>424</v>
      </c>
      <c r="P115" s="1" t="s">
        <v>425</v>
      </c>
      <c r="Q115" s="1" t="s">
        <v>1063</v>
      </c>
      <c r="R115" s="1" t="s">
        <v>427</v>
      </c>
      <c r="S115" s="1" t="s">
        <v>428</v>
      </c>
      <c r="T115" s="1" t="s">
        <v>429</v>
      </c>
    </row>
    <row r="116" s="1" customFormat="1" spans="1:20">
      <c r="A116" s="3">
        <v>15253438396</v>
      </c>
      <c r="B116" s="1" t="s">
        <v>1052</v>
      </c>
      <c r="C116" s="1" t="s">
        <v>1064</v>
      </c>
      <c r="D116" s="1" t="s">
        <v>1065</v>
      </c>
      <c r="E116" s="1" t="s">
        <v>1066</v>
      </c>
      <c r="F116" s="1" t="s">
        <v>559</v>
      </c>
      <c r="G116" s="1" t="s">
        <v>496</v>
      </c>
      <c r="H116" s="1" t="s">
        <v>420</v>
      </c>
      <c r="I116" s="1" t="s">
        <v>1067</v>
      </c>
      <c r="J116" s="1" t="s">
        <v>28</v>
      </c>
      <c r="K116" s="1" t="s">
        <v>1035</v>
      </c>
      <c r="L116" s="1" t="s">
        <v>1035</v>
      </c>
      <c r="M116" s="1" t="s">
        <v>423</v>
      </c>
      <c r="N116" s="1" t="s">
        <v>423</v>
      </c>
      <c r="O116" s="1" t="s">
        <v>424</v>
      </c>
      <c r="P116" s="1" t="s">
        <v>425</v>
      </c>
      <c r="Q116" s="1" t="s">
        <v>1068</v>
      </c>
      <c r="R116" s="1" t="s">
        <v>427</v>
      </c>
      <c r="S116" s="1" t="s">
        <v>428</v>
      </c>
      <c r="T116" s="1" t="s">
        <v>429</v>
      </c>
    </row>
    <row r="117" s="1" customFormat="1" spans="1:20">
      <c r="A117" s="3">
        <v>15252233758</v>
      </c>
      <c r="B117" s="1" t="s">
        <v>1069</v>
      </c>
      <c r="C117" s="1" t="s">
        <v>1070</v>
      </c>
      <c r="D117" s="1" t="s">
        <v>1071</v>
      </c>
      <c r="E117" s="1" t="s">
        <v>1072</v>
      </c>
      <c r="F117" s="1" t="s">
        <v>666</v>
      </c>
      <c r="G117" s="1" t="s">
        <v>617</v>
      </c>
      <c r="H117" s="1" t="s">
        <v>420</v>
      </c>
      <c r="I117" s="1" t="s">
        <v>1073</v>
      </c>
      <c r="J117" s="1" t="s">
        <v>28</v>
      </c>
      <c r="K117" s="1" t="s">
        <v>582</v>
      </c>
      <c r="L117" s="1" t="s">
        <v>582</v>
      </c>
      <c r="M117" s="1" t="s">
        <v>423</v>
      </c>
      <c r="N117" s="1" t="s">
        <v>423</v>
      </c>
      <c r="O117" s="1" t="s">
        <v>424</v>
      </c>
      <c r="P117" s="1" t="s">
        <v>425</v>
      </c>
      <c r="Q117" s="1" t="s">
        <v>1074</v>
      </c>
      <c r="R117" s="1" t="s">
        <v>427</v>
      </c>
      <c r="S117" s="1" t="s">
        <v>428</v>
      </c>
      <c r="T117" s="1" t="s">
        <v>429</v>
      </c>
    </row>
    <row r="118" s="1" customFormat="1" spans="1:20">
      <c r="A118" s="3">
        <v>15251405845</v>
      </c>
      <c r="B118" s="1" t="s">
        <v>1075</v>
      </c>
      <c r="C118" s="1" t="s">
        <v>1076</v>
      </c>
      <c r="D118" s="1" t="s">
        <v>550</v>
      </c>
      <c r="E118" s="1" t="s">
        <v>1077</v>
      </c>
      <c r="F118" s="1" t="s">
        <v>559</v>
      </c>
      <c r="G118" s="1" t="s">
        <v>415</v>
      </c>
      <c r="H118" s="1" t="s">
        <v>420</v>
      </c>
      <c r="I118" s="1" t="s">
        <v>1078</v>
      </c>
      <c r="J118" s="1" t="s">
        <v>28</v>
      </c>
      <c r="K118" s="1" t="s">
        <v>808</v>
      </c>
      <c r="L118" s="1" t="s">
        <v>808</v>
      </c>
      <c r="M118" s="1" t="s">
        <v>423</v>
      </c>
      <c r="N118" s="1" t="s">
        <v>423</v>
      </c>
      <c r="O118" s="1" t="s">
        <v>424</v>
      </c>
      <c r="P118" s="1" t="s">
        <v>425</v>
      </c>
      <c r="Q118" s="1" t="s">
        <v>1079</v>
      </c>
      <c r="R118" s="1" t="s">
        <v>427</v>
      </c>
      <c r="S118" s="1" t="s">
        <v>428</v>
      </c>
      <c r="T118" s="1" t="s">
        <v>429</v>
      </c>
    </row>
    <row r="119" s="1" customFormat="1" spans="1:20">
      <c r="A119" s="3">
        <v>15251113036</v>
      </c>
      <c r="B119" s="1" t="s">
        <v>1080</v>
      </c>
      <c r="C119" s="1" t="s">
        <v>1081</v>
      </c>
      <c r="D119" s="1" t="s">
        <v>1082</v>
      </c>
      <c r="E119" s="1" t="s">
        <v>1083</v>
      </c>
      <c r="F119" s="1" t="s">
        <v>415</v>
      </c>
      <c r="G119" s="1" t="s">
        <v>419</v>
      </c>
      <c r="H119" s="1" t="s">
        <v>420</v>
      </c>
      <c r="I119" s="1" t="s">
        <v>1084</v>
      </c>
      <c r="J119" s="1" t="s">
        <v>28</v>
      </c>
      <c r="K119" s="1" t="s">
        <v>1085</v>
      </c>
      <c r="L119" s="1" t="s">
        <v>1085</v>
      </c>
      <c r="M119" s="1" t="s">
        <v>423</v>
      </c>
      <c r="N119" s="1" t="s">
        <v>423</v>
      </c>
      <c r="O119" s="1" t="s">
        <v>424</v>
      </c>
      <c r="P119" s="1" t="s">
        <v>425</v>
      </c>
      <c r="Q119" s="1" t="s">
        <v>1086</v>
      </c>
      <c r="R119" s="1" t="s">
        <v>427</v>
      </c>
      <c r="S119" s="1" t="s">
        <v>428</v>
      </c>
      <c r="T119" s="1" t="s">
        <v>429</v>
      </c>
    </row>
    <row r="120" s="1" customFormat="1" spans="1:20">
      <c r="A120" s="3">
        <v>15250025039</v>
      </c>
      <c r="B120" s="1" t="s">
        <v>1080</v>
      </c>
      <c r="C120" s="1" t="s">
        <v>1087</v>
      </c>
      <c r="D120" s="1" t="s">
        <v>1088</v>
      </c>
      <c r="E120" s="1" t="s">
        <v>1089</v>
      </c>
      <c r="F120" s="1" t="s">
        <v>737</v>
      </c>
      <c r="G120" s="1" t="s">
        <v>666</v>
      </c>
      <c r="H120" s="1" t="s">
        <v>420</v>
      </c>
      <c r="I120" s="1" t="s">
        <v>1090</v>
      </c>
      <c r="J120" s="1" t="s">
        <v>28</v>
      </c>
      <c r="K120" s="1" t="s">
        <v>814</v>
      </c>
      <c r="L120" s="1" t="s">
        <v>814</v>
      </c>
      <c r="M120" s="1" t="s">
        <v>423</v>
      </c>
      <c r="N120" s="1" t="s">
        <v>423</v>
      </c>
      <c r="O120" s="1" t="s">
        <v>424</v>
      </c>
      <c r="P120" s="1" t="s">
        <v>425</v>
      </c>
      <c r="Q120" s="1" t="s">
        <v>1091</v>
      </c>
      <c r="R120" s="1" t="s">
        <v>427</v>
      </c>
      <c r="S120" s="1" t="s">
        <v>428</v>
      </c>
      <c r="T120" s="1" t="s">
        <v>429</v>
      </c>
    </row>
    <row r="121" s="1" customFormat="1" spans="1:20">
      <c r="A121" s="3">
        <v>15246564732</v>
      </c>
      <c r="B121" s="1" t="s">
        <v>1092</v>
      </c>
      <c r="C121" s="1" t="s">
        <v>1093</v>
      </c>
      <c r="D121" s="1" t="s">
        <v>1094</v>
      </c>
      <c r="E121" s="1" t="s">
        <v>1095</v>
      </c>
      <c r="F121" s="1" t="s">
        <v>737</v>
      </c>
      <c r="G121" s="1" t="s">
        <v>666</v>
      </c>
      <c r="H121" s="1" t="s">
        <v>420</v>
      </c>
      <c r="I121" s="1" t="s">
        <v>1096</v>
      </c>
      <c r="J121" s="1" t="s">
        <v>28</v>
      </c>
      <c r="K121" s="1" t="s">
        <v>1097</v>
      </c>
      <c r="L121" s="1" t="s">
        <v>1097</v>
      </c>
      <c r="M121" s="1" t="s">
        <v>423</v>
      </c>
      <c r="N121" s="1" t="s">
        <v>423</v>
      </c>
      <c r="O121" s="1" t="s">
        <v>424</v>
      </c>
      <c r="P121" s="1" t="s">
        <v>425</v>
      </c>
      <c r="Q121" s="1" t="s">
        <v>1098</v>
      </c>
      <c r="R121" s="1" t="s">
        <v>427</v>
      </c>
      <c r="S121" s="1" t="s">
        <v>428</v>
      </c>
      <c r="T121" s="1" t="s">
        <v>429</v>
      </c>
    </row>
    <row r="122" s="1" customFormat="1" spans="1:20">
      <c r="A122" s="3">
        <v>15245636332</v>
      </c>
      <c r="B122" s="1" t="s">
        <v>1099</v>
      </c>
      <c r="C122" s="1" t="s">
        <v>1100</v>
      </c>
      <c r="D122" s="1" t="s">
        <v>628</v>
      </c>
      <c r="E122" s="1" t="s">
        <v>1101</v>
      </c>
      <c r="F122" s="1" t="s">
        <v>849</v>
      </c>
      <c r="G122" s="1" t="s">
        <v>737</v>
      </c>
      <c r="H122" s="1" t="s">
        <v>420</v>
      </c>
      <c r="I122" s="1" t="s">
        <v>1102</v>
      </c>
      <c r="J122" s="1" t="s">
        <v>28</v>
      </c>
      <c r="K122" s="1" t="s">
        <v>1103</v>
      </c>
      <c r="L122" s="1" t="s">
        <v>1103</v>
      </c>
      <c r="M122" s="1" t="s">
        <v>423</v>
      </c>
      <c r="N122" s="1" t="s">
        <v>423</v>
      </c>
      <c r="O122" s="1" t="s">
        <v>424</v>
      </c>
      <c r="P122" s="1" t="s">
        <v>425</v>
      </c>
      <c r="Q122" s="1" t="s">
        <v>1104</v>
      </c>
      <c r="R122" s="1" t="s">
        <v>427</v>
      </c>
      <c r="S122" s="1" t="s">
        <v>428</v>
      </c>
      <c r="T122" s="1" t="s">
        <v>429</v>
      </c>
    </row>
    <row r="123" s="1" customFormat="1" spans="1:20">
      <c r="A123" s="3">
        <v>15245066138</v>
      </c>
      <c r="B123" s="1" t="s">
        <v>1099</v>
      </c>
      <c r="C123" s="1" t="s">
        <v>1105</v>
      </c>
      <c r="D123" s="1" t="s">
        <v>1082</v>
      </c>
      <c r="E123" s="1" t="s">
        <v>1106</v>
      </c>
      <c r="F123" s="1" t="s">
        <v>415</v>
      </c>
      <c r="G123" s="1" t="s">
        <v>419</v>
      </c>
      <c r="H123" s="1" t="s">
        <v>420</v>
      </c>
      <c r="I123" s="1" t="s">
        <v>424</v>
      </c>
      <c r="J123" s="1" t="s">
        <v>28</v>
      </c>
      <c r="K123" s="1" t="s">
        <v>424</v>
      </c>
      <c r="L123" s="1" t="s">
        <v>424</v>
      </c>
      <c r="M123" s="1" t="s">
        <v>423</v>
      </c>
      <c r="N123" s="1" t="s">
        <v>423</v>
      </c>
      <c r="O123" s="1" t="s">
        <v>424</v>
      </c>
      <c r="P123" s="1" t="s">
        <v>425</v>
      </c>
      <c r="Q123" s="1" t="s">
        <v>1107</v>
      </c>
      <c r="R123" s="1" t="s">
        <v>427</v>
      </c>
      <c r="S123" s="1" t="s">
        <v>428</v>
      </c>
      <c r="T123" s="1" t="s">
        <v>429</v>
      </c>
    </row>
    <row r="124" s="1" customFormat="1" spans="1:20">
      <c r="A124" s="3">
        <v>15243266334</v>
      </c>
      <c r="B124" s="1" t="s">
        <v>1099</v>
      </c>
      <c r="C124" s="1" t="s">
        <v>1108</v>
      </c>
      <c r="D124" s="1" t="s">
        <v>1109</v>
      </c>
      <c r="E124" s="1" t="s">
        <v>1110</v>
      </c>
      <c r="F124" s="1" t="s">
        <v>415</v>
      </c>
      <c r="G124" s="1" t="s">
        <v>419</v>
      </c>
      <c r="H124" s="1" t="s">
        <v>420</v>
      </c>
      <c r="I124" s="1" t="s">
        <v>1111</v>
      </c>
      <c r="J124" s="1" t="s">
        <v>28</v>
      </c>
      <c r="K124" s="1" t="s">
        <v>1112</v>
      </c>
      <c r="L124" s="1" t="s">
        <v>1112</v>
      </c>
      <c r="M124" s="1" t="s">
        <v>423</v>
      </c>
      <c r="N124" s="1" t="s">
        <v>423</v>
      </c>
      <c r="O124" s="1" t="s">
        <v>424</v>
      </c>
      <c r="P124" s="1" t="s">
        <v>425</v>
      </c>
      <c r="Q124" s="1" t="s">
        <v>1113</v>
      </c>
      <c r="R124" s="1" t="s">
        <v>427</v>
      </c>
      <c r="S124" s="1" t="s">
        <v>428</v>
      </c>
      <c r="T124" s="1" t="s">
        <v>429</v>
      </c>
    </row>
    <row r="125" s="1" customFormat="1" spans="1:20">
      <c r="A125" s="3">
        <v>15200918220</v>
      </c>
      <c r="B125" s="1" t="s">
        <v>1114</v>
      </c>
      <c r="C125" s="1" t="s">
        <v>1115</v>
      </c>
      <c r="D125" s="1" t="s">
        <v>1116</v>
      </c>
      <c r="E125" s="1" t="s">
        <v>1117</v>
      </c>
      <c r="F125" s="1" t="s">
        <v>783</v>
      </c>
      <c r="G125" s="1" t="s">
        <v>666</v>
      </c>
      <c r="H125" s="1" t="s">
        <v>420</v>
      </c>
      <c r="I125" s="1" t="s">
        <v>1118</v>
      </c>
      <c r="J125" s="1" t="s">
        <v>28</v>
      </c>
      <c r="K125" s="1" t="s">
        <v>775</v>
      </c>
      <c r="L125" s="1" t="s">
        <v>775</v>
      </c>
      <c r="M125" s="1" t="s">
        <v>423</v>
      </c>
      <c r="N125" s="1" t="s">
        <v>423</v>
      </c>
      <c r="O125" s="1" t="s">
        <v>424</v>
      </c>
      <c r="P125" s="1" t="s">
        <v>425</v>
      </c>
      <c r="Q125" s="1" t="s">
        <v>1119</v>
      </c>
      <c r="R125" s="1" t="s">
        <v>427</v>
      </c>
      <c r="S125" s="1" t="s">
        <v>428</v>
      </c>
      <c r="T125" s="1" t="s">
        <v>429</v>
      </c>
    </row>
    <row r="126" s="1" customFormat="1" spans="1:20">
      <c r="A126" s="3">
        <v>15200323063</v>
      </c>
      <c r="B126" s="1" t="s">
        <v>1114</v>
      </c>
      <c r="C126" s="1" t="s">
        <v>1120</v>
      </c>
      <c r="D126" s="1" t="s">
        <v>1121</v>
      </c>
      <c r="E126" s="1" t="s">
        <v>1122</v>
      </c>
      <c r="F126" s="1" t="s">
        <v>415</v>
      </c>
      <c r="G126" s="1" t="s">
        <v>419</v>
      </c>
      <c r="H126" s="1" t="s">
        <v>420</v>
      </c>
      <c r="I126" s="1" t="s">
        <v>1123</v>
      </c>
      <c r="J126" s="1" t="s">
        <v>28</v>
      </c>
      <c r="K126" s="1" t="s">
        <v>1124</v>
      </c>
      <c r="L126" s="1" t="s">
        <v>1124</v>
      </c>
      <c r="M126" s="1" t="s">
        <v>423</v>
      </c>
      <c r="N126" s="1" t="s">
        <v>423</v>
      </c>
      <c r="O126" s="1" t="s">
        <v>424</v>
      </c>
      <c r="P126" s="1" t="s">
        <v>425</v>
      </c>
      <c r="Q126" s="1" t="s">
        <v>1125</v>
      </c>
      <c r="R126" s="1" t="s">
        <v>427</v>
      </c>
      <c r="S126" s="1" t="s">
        <v>428</v>
      </c>
      <c r="T126" s="1" t="s">
        <v>429</v>
      </c>
    </row>
    <row r="127" s="1" customFormat="1" spans="1:20">
      <c r="A127" s="3">
        <v>15195256156</v>
      </c>
      <c r="B127" s="1" t="s">
        <v>1126</v>
      </c>
      <c r="C127" s="1" t="s">
        <v>1127</v>
      </c>
      <c r="D127" s="1" t="s">
        <v>1128</v>
      </c>
      <c r="E127" s="1" t="s">
        <v>1129</v>
      </c>
      <c r="F127" s="1" t="s">
        <v>496</v>
      </c>
      <c r="G127" s="1" t="s">
        <v>419</v>
      </c>
      <c r="H127" s="1" t="s">
        <v>420</v>
      </c>
      <c r="I127" s="1" t="s">
        <v>1130</v>
      </c>
      <c r="J127" s="1" t="s">
        <v>28</v>
      </c>
      <c r="K127" s="1" t="s">
        <v>1131</v>
      </c>
      <c r="L127" s="1" t="s">
        <v>1131</v>
      </c>
      <c r="M127" s="1" t="s">
        <v>423</v>
      </c>
      <c r="N127" s="1" t="s">
        <v>423</v>
      </c>
      <c r="O127" s="1" t="s">
        <v>424</v>
      </c>
      <c r="P127" s="1" t="s">
        <v>425</v>
      </c>
      <c r="Q127" s="1" t="s">
        <v>1132</v>
      </c>
      <c r="R127" s="1" t="s">
        <v>427</v>
      </c>
      <c r="S127" s="1" t="s">
        <v>428</v>
      </c>
      <c r="T127" s="1" t="s">
        <v>429</v>
      </c>
    </row>
    <row r="128" s="1" customFormat="1" spans="1:20">
      <c r="A128" s="3">
        <v>15195069164</v>
      </c>
      <c r="B128" s="1" t="s">
        <v>1126</v>
      </c>
      <c r="C128" s="1" t="s">
        <v>1133</v>
      </c>
      <c r="D128" s="1" t="s">
        <v>1134</v>
      </c>
      <c r="E128" s="1" t="s">
        <v>1135</v>
      </c>
      <c r="F128" s="1" t="s">
        <v>496</v>
      </c>
      <c r="G128" s="1" t="s">
        <v>419</v>
      </c>
      <c r="H128" s="1" t="s">
        <v>420</v>
      </c>
      <c r="I128" s="1" t="s">
        <v>1136</v>
      </c>
      <c r="J128" s="1" t="s">
        <v>28</v>
      </c>
      <c r="K128" s="1" t="s">
        <v>535</v>
      </c>
      <c r="L128" s="1" t="s">
        <v>535</v>
      </c>
      <c r="M128" s="1" t="s">
        <v>423</v>
      </c>
      <c r="N128" s="1" t="s">
        <v>423</v>
      </c>
      <c r="O128" s="1" t="s">
        <v>424</v>
      </c>
      <c r="P128" s="1" t="s">
        <v>425</v>
      </c>
      <c r="Q128" s="1" t="s">
        <v>1137</v>
      </c>
      <c r="R128" s="1" t="s">
        <v>427</v>
      </c>
      <c r="S128" s="1" t="s">
        <v>428</v>
      </c>
      <c r="T128" s="1" t="s">
        <v>429</v>
      </c>
    </row>
    <row r="129" s="1" customFormat="1" spans="1:20">
      <c r="A129" s="3">
        <v>15190494225</v>
      </c>
      <c r="B129" s="1" t="s">
        <v>1138</v>
      </c>
      <c r="C129" s="1" t="s">
        <v>1139</v>
      </c>
      <c r="D129" s="1" t="s">
        <v>1128</v>
      </c>
      <c r="E129" s="1" t="s">
        <v>1140</v>
      </c>
      <c r="F129" s="1" t="s">
        <v>496</v>
      </c>
      <c r="G129" s="1" t="s">
        <v>419</v>
      </c>
      <c r="H129" s="1" t="s">
        <v>420</v>
      </c>
      <c r="I129" s="1" t="s">
        <v>1141</v>
      </c>
      <c r="J129" s="1" t="s">
        <v>28</v>
      </c>
      <c r="K129" s="1" t="s">
        <v>1142</v>
      </c>
      <c r="L129" s="1" t="s">
        <v>1142</v>
      </c>
      <c r="M129" s="1" t="s">
        <v>423</v>
      </c>
      <c r="N129" s="1" t="s">
        <v>423</v>
      </c>
      <c r="O129" s="1" t="s">
        <v>424</v>
      </c>
      <c r="P129" s="1" t="s">
        <v>425</v>
      </c>
      <c r="Q129" s="1" t="s">
        <v>1143</v>
      </c>
      <c r="R129" s="1" t="s">
        <v>427</v>
      </c>
      <c r="S129" s="1" t="s">
        <v>428</v>
      </c>
      <c r="T129" s="1" t="s">
        <v>429</v>
      </c>
    </row>
    <row r="130" s="1" customFormat="1" spans="1:20">
      <c r="A130" s="3">
        <v>15189085143</v>
      </c>
      <c r="B130" s="1" t="s">
        <v>1144</v>
      </c>
      <c r="C130" s="1" t="s">
        <v>1145</v>
      </c>
      <c r="D130" s="1" t="s">
        <v>1146</v>
      </c>
      <c r="E130" s="1" t="s">
        <v>1147</v>
      </c>
      <c r="F130" s="1" t="s">
        <v>783</v>
      </c>
      <c r="G130" s="1" t="s">
        <v>666</v>
      </c>
      <c r="H130" s="1" t="s">
        <v>420</v>
      </c>
      <c r="I130" s="1" t="s">
        <v>1148</v>
      </c>
      <c r="J130" s="1" t="s">
        <v>28</v>
      </c>
      <c r="K130" s="1" t="s">
        <v>1149</v>
      </c>
      <c r="L130" s="1" t="s">
        <v>1149</v>
      </c>
      <c r="M130" s="1" t="s">
        <v>423</v>
      </c>
      <c r="N130" s="1" t="s">
        <v>423</v>
      </c>
      <c r="O130" s="1" t="s">
        <v>424</v>
      </c>
      <c r="P130" s="1" t="s">
        <v>425</v>
      </c>
      <c r="Q130" s="1" t="s">
        <v>1150</v>
      </c>
      <c r="R130" s="1" t="s">
        <v>427</v>
      </c>
      <c r="S130" s="1" t="s">
        <v>428</v>
      </c>
      <c r="T130" s="1" t="s">
        <v>429</v>
      </c>
    </row>
    <row r="131" s="1" customFormat="1" spans="1:20">
      <c r="A131" s="3">
        <v>15143112006</v>
      </c>
      <c r="B131" s="1" t="s">
        <v>1151</v>
      </c>
      <c r="C131" s="1" t="s">
        <v>1152</v>
      </c>
      <c r="D131" s="1" t="s">
        <v>1153</v>
      </c>
      <c r="E131" s="1" t="s">
        <v>1154</v>
      </c>
      <c r="F131" s="1" t="s">
        <v>783</v>
      </c>
      <c r="G131" s="1" t="s">
        <v>737</v>
      </c>
      <c r="H131" s="1" t="s">
        <v>420</v>
      </c>
      <c r="I131" s="1" t="s">
        <v>424</v>
      </c>
      <c r="J131" s="1" t="s">
        <v>28</v>
      </c>
      <c r="K131" s="1" t="s">
        <v>424</v>
      </c>
      <c r="L131" s="1" t="s">
        <v>424</v>
      </c>
      <c r="M131" s="1" t="s">
        <v>423</v>
      </c>
      <c r="N131" s="1" t="s">
        <v>423</v>
      </c>
      <c r="O131" s="1" t="s">
        <v>424</v>
      </c>
      <c r="P131" s="1" t="s">
        <v>425</v>
      </c>
      <c r="Q131" s="1" t="s">
        <v>1155</v>
      </c>
      <c r="R131" s="1" t="s">
        <v>427</v>
      </c>
      <c r="S131" s="1" t="s">
        <v>428</v>
      </c>
      <c r="T131" s="1" t="s">
        <v>429</v>
      </c>
    </row>
    <row r="132" s="1" customFormat="1" spans="1:20">
      <c r="A132" s="3">
        <v>15140820441</v>
      </c>
      <c r="B132" s="1" t="s">
        <v>1151</v>
      </c>
      <c r="C132" s="1" t="s">
        <v>1156</v>
      </c>
      <c r="D132" s="1" t="s">
        <v>556</v>
      </c>
      <c r="E132" s="1" t="s">
        <v>1157</v>
      </c>
      <c r="F132" s="1" t="s">
        <v>737</v>
      </c>
      <c r="G132" s="1" t="s">
        <v>666</v>
      </c>
      <c r="H132" s="1" t="s">
        <v>420</v>
      </c>
      <c r="I132" s="1" t="s">
        <v>1158</v>
      </c>
      <c r="J132" s="1" t="s">
        <v>28</v>
      </c>
      <c r="K132" s="1" t="s">
        <v>838</v>
      </c>
      <c r="L132" s="1" t="s">
        <v>838</v>
      </c>
      <c r="M132" s="1" t="s">
        <v>423</v>
      </c>
      <c r="N132" s="1" t="s">
        <v>423</v>
      </c>
      <c r="O132" s="1" t="s">
        <v>424</v>
      </c>
      <c r="P132" s="1" t="s">
        <v>425</v>
      </c>
      <c r="Q132" s="1" t="s">
        <v>1159</v>
      </c>
      <c r="R132" s="1" t="s">
        <v>427</v>
      </c>
      <c r="S132" s="1" t="s">
        <v>428</v>
      </c>
      <c r="T132" s="1" t="s">
        <v>429</v>
      </c>
    </row>
    <row r="133" s="1" customFormat="1" spans="1:20">
      <c r="A133" s="3">
        <v>15136548409</v>
      </c>
      <c r="B133" s="1" t="s">
        <v>1160</v>
      </c>
      <c r="C133" s="1" t="s">
        <v>1161</v>
      </c>
      <c r="D133" s="1" t="s">
        <v>1116</v>
      </c>
      <c r="E133" s="1" t="s">
        <v>1162</v>
      </c>
      <c r="F133" s="1" t="s">
        <v>783</v>
      </c>
      <c r="G133" s="1" t="s">
        <v>666</v>
      </c>
      <c r="H133" s="1" t="s">
        <v>420</v>
      </c>
      <c r="I133" s="1" t="s">
        <v>1163</v>
      </c>
      <c r="J133" s="1" t="s">
        <v>28</v>
      </c>
      <c r="K133" s="1" t="s">
        <v>1164</v>
      </c>
      <c r="L133" s="1" t="s">
        <v>1164</v>
      </c>
      <c r="M133" s="1" t="s">
        <v>423</v>
      </c>
      <c r="N133" s="1" t="s">
        <v>423</v>
      </c>
      <c r="O133" s="1" t="s">
        <v>424</v>
      </c>
      <c r="P133" s="1" t="s">
        <v>425</v>
      </c>
      <c r="Q133" s="1" t="s">
        <v>1165</v>
      </c>
      <c r="R133" s="1" t="s">
        <v>427</v>
      </c>
      <c r="S133" s="1" t="s">
        <v>428</v>
      </c>
      <c r="T133" s="1" t="s">
        <v>429</v>
      </c>
    </row>
    <row r="134" s="1" customFormat="1" spans="1:20">
      <c r="A134" s="3">
        <v>15092800207</v>
      </c>
      <c r="B134" s="1" t="s">
        <v>1166</v>
      </c>
      <c r="C134" s="1" t="s">
        <v>1167</v>
      </c>
      <c r="D134" s="1" t="s">
        <v>1168</v>
      </c>
      <c r="E134" s="1" t="s">
        <v>1169</v>
      </c>
      <c r="F134" s="1" t="s">
        <v>415</v>
      </c>
      <c r="G134" s="1" t="s">
        <v>419</v>
      </c>
      <c r="H134" s="1" t="s">
        <v>420</v>
      </c>
      <c r="I134" s="1" t="s">
        <v>1170</v>
      </c>
      <c r="J134" s="1" t="s">
        <v>28</v>
      </c>
      <c r="K134" s="1" t="s">
        <v>697</v>
      </c>
      <c r="L134" s="1" t="s">
        <v>697</v>
      </c>
      <c r="M134" s="1" t="s">
        <v>423</v>
      </c>
      <c r="N134" s="1" t="s">
        <v>423</v>
      </c>
      <c r="O134" s="1" t="s">
        <v>424</v>
      </c>
      <c r="P134" s="1" t="s">
        <v>425</v>
      </c>
      <c r="Q134" s="1" t="s">
        <v>1171</v>
      </c>
      <c r="R134" s="1" t="s">
        <v>427</v>
      </c>
      <c r="S134" s="1" t="s">
        <v>428</v>
      </c>
      <c r="T134" s="1" t="s">
        <v>429</v>
      </c>
    </row>
    <row r="135" s="1" customFormat="1" spans="1:20">
      <c r="A135" s="3">
        <v>15071995318</v>
      </c>
      <c r="B135" s="1" t="s">
        <v>1172</v>
      </c>
      <c r="C135" s="1" t="s">
        <v>1173</v>
      </c>
      <c r="D135" s="1" t="s">
        <v>1174</v>
      </c>
      <c r="E135" s="1" t="s">
        <v>1175</v>
      </c>
      <c r="F135" s="1" t="s">
        <v>617</v>
      </c>
      <c r="G135" s="1" t="s">
        <v>559</v>
      </c>
      <c r="H135" s="1" t="s">
        <v>420</v>
      </c>
      <c r="I135" s="1" t="s">
        <v>1176</v>
      </c>
      <c r="J135" s="1" t="s">
        <v>28</v>
      </c>
      <c r="K135" s="1" t="s">
        <v>1177</v>
      </c>
      <c r="L135" s="1" t="s">
        <v>1177</v>
      </c>
      <c r="M135" s="1" t="s">
        <v>423</v>
      </c>
      <c r="N135" s="1" t="s">
        <v>423</v>
      </c>
      <c r="O135" s="1" t="s">
        <v>424</v>
      </c>
      <c r="P135" s="1" t="s">
        <v>425</v>
      </c>
      <c r="Q135" s="1" t="s">
        <v>1178</v>
      </c>
      <c r="R135" s="1" t="s">
        <v>427</v>
      </c>
      <c r="S135" s="1" t="s">
        <v>428</v>
      </c>
      <c r="T135" s="1" t="s">
        <v>429</v>
      </c>
    </row>
    <row r="136" s="1" customFormat="1" spans="1:20">
      <c r="A136" s="3">
        <v>14982859313</v>
      </c>
      <c r="B136" s="1" t="s">
        <v>1179</v>
      </c>
      <c r="C136" s="1" t="s">
        <v>1180</v>
      </c>
      <c r="D136" s="1" t="s">
        <v>1181</v>
      </c>
      <c r="E136" s="1" t="s">
        <v>1182</v>
      </c>
      <c r="F136" s="1" t="s">
        <v>415</v>
      </c>
      <c r="G136" s="1" t="s">
        <v>419</v>
      </c>
      <c r="H136" s="1" t="s">
        <v>420</v>
      </c>
      <c r="I136" s="1" t="s">
        <v>1183</v>
      </c>
      <c r="J136" s="1" t="s">
        <v>28</v>
      </c>
      <c r="K136" s="1" t="s">
        <v>1184</v>
      </c>
      <c r="L136" s="1" t="s">
        <v>1184</v>
      </c>
      <c r="M136" s="1" t="s">
        <v>423</v>
      </c>
      <c r="N136" s="1" t="s">
        <v>423</v>
      </c>
      <c r="O136" s="1" t="s">
        <v>424</v>
      </c>
      <c r="P136" s="1" t="s">
        <v>425</v>
      </c>
      <c r="Q136" s="1" t="s">
        <v>1185</v>
      </c>
      <c r="R136" s="1" t="s">
        <v>427</v>
      </c>
      <c r="S136" s="1" t="s">
        <v>428</v>
      </c>
      <c r="T136" s="1" t="s">
        <v>429</v>
      </c>
    </row>
    <row r="137" s="1" customFormat="1" spans="1:20">
      <c r="A137" s="3">
        <v>14977352702</v>
      </c>
      <c r="B137" s="1" t="s">
        <v>1179</v>
      </c>
      <c r="C137" s="1" t="s">
        <v>1186</v>
      </c>
      <c r="D137" s="1" t="s">
        <v>1187</v>
      </c>
      <c r="E137" s="1" t="s">
        <v>1188</v>
      </c>
      <c r="F137" s="1" t="s">
        <v>617</v>
      </c>
      <c r="G137" s="1" t="s">
        <v>419</v>
      </c>
      <c r="H137" s="1" t="s">
        <v>420</v>
      </c>
      <c r="I137" s="1" t="s">
        <v>1189</v>
      </c>
      <c r="J137" s="1" t="s">
        <v>28</v>
      </c>
      <c r="K137" s="1" t="s">
        <v>1190</v>
      </c>
      <c r="L137" s="1" t="s">
        <v>1190</v>
      </c>
      <c r="M137" s="1" t="s">
        <v>423</v>
      </c>
      <c r="N137" s="1" t="s">
        <v>423</v>
      </c>
      <c r="O137" s="1" t="s">
        <v>424</v>
      </c>
      <c r="P137" s="1" t="s">
        <v>425</v>
      </c>
      <c r="Q137" s="1" t="s">
        <v>1191</v>
      </c>
      <c r="R137" s="1" t="s">
        <v>427</v>
      </c>
      <c r="S137" s="1" t="s">
        <v>428</v>
      </c>
      <c r="T137" s="1" t="s">
        <v>429</v>
      </c>
    </row>
    <row r="138" s="1" customFormat="1" spans="1:20">
      <c r="A138" s="3">
        <v>14949548617</v>
      </c>
      <c r="B138" s="1" t="s">
        <v>1192</v>
      </c>
      <c r="C138" s="1" t="s">
        <v>1193</v>
      </c>
      <c r="D138" s="1" t="s">
        <v>884</v>
      </c>
      <c r="E138" s="1" t="s">
        <v>1194</v>
      </c>
      <c r="F138" s="1" t="s">
        <v>496</v>
      </c>
      <c r="G138" s="1" t="s">
        <v>415</v>
      </c>
      <c r="H138" s="1" t="s">
        <v>420</v>
      </c>
      <c r="I138" s="1" t="s">
        <v>1195</v>
      </c>
      <c r="J138" s="1" t="s">
        <v>28</v>
      </c>
      <c r="K138" s="1" t="s">
        <v>588</v>
      </c>
      <c r="L138" s="1" t="s">
        <v>588</v>
      </c>
      <c r="M138" s="1" t="s">
        <v>423</v>
      </c>
      <c r="N138" s="1" t="s">
        <v>423</v>
      </c>
      <c r="O138" s="1" t="s">
        <v>424</v>
      </c>
      <c r="P138" s="1" t="s">
        <v>425</v>
      </c>
      <c r="Q138" s="1" t="s">
        <v>1196</v>
      </c>
      <c r="R138" s="1" t="s">
        <v>427</v>
      </c>
      <c r="S138" s="1" t="s">
        <v>428</v>
      </c>
      <c r="T138" s="1" t="s">
        <v>429</v>
      </c>
    </row>
    <row r="139" s="1" customFormat="1" spans="1:20">
      <c r="A139" s="3">
        <v>14934506567</v>
      </c>
      <c r="B139" s="1" t="s">
        <v>1197</v>
      </c>
      <c r="C139" s="1" t="s">
        <v>1198</v>
      </c>
      <c r="D139" s="1" t="s">
        <v>1199</v>
      </c>
      <c r="E139" s="1" t="s">
        <v>1200</v>
      </c>
      <c r="F139" s="1" t="s">
        <v>878</v>
      </c>
      <c r="G139" s="1" t="s">
        <v>737</v>
      </c>
      <c r="H139" s="1" t="s">
        <v>420</v>
      </c>
      <c r="I139" s="1" t="s">
        <v>1201</v>
      </c>
      <c r="J139" s="1" t="s">
        <v>28</v>
      </c>
      <c r="K139" s="1" t="s">
        <v>1202</v>
      </c>
      <c r="L139" s="1" t="s">
        <v>1202</v>
      </c>
      <c r="M139" s="1" t="s">
        <v>423</v>
      </c>
      <c r="N139" s="1" t="s">
        <v>423</v>
      </c>
      <c r="O139" s="1" t="s">
        <v>424</v>
      </c>
      <c r="P139" s="1" t="s">
        <v>425</v>
      </c>
      <c r="Q139" s="1" t="s">
        <v>1203</v>
      </c>
      <c r="R139" s="1" t="s">
        <v>427</v>
      </c>
      <c r="S139" s="1" t="s">
        <v>428</v>
      </c>
      <c r="T139" s="1" t="s">
        <v>429</v>
      </c>
    </row>
    <row r="140" s="1" customFormat="1" spans="1:20">
      <c r="A140" s="3">
        <v>14907768662</v>
      </c>
      <c r="B140" s="1" t="s">
        <v>1204</v>
      </c>
      <c r="C140" s="1" t="s">
        <v>1205</v>
      </c>
      <c r="D140" s="1" t="s">
        <v>1206</v>
      </c>
      <c r="E140" s="1" t="s">
        <v>1207</v>
      </c>
      <c r="F140" s="1" t="s">
        <v>783</v>
      </c>
      <c r="G140" s="1" t="s">
        <v>737</v>
      </c>
      <c r="H140" s="1" t="s">
        <v>420</v>
      </c>
      <c r="I140" s="1" t="s">
        <v>424</v>
      </c>
      <c r="J140" s="1" t="s">
        <v>28</v>
      </c>
      <c r="K140" s="1" t="s">
        <v>424</v>
      </c>
      <c r="L140" s="1" t="s">
        <v>424</v>
      </c>
      <c r="M140" s="1" t="s">
        <v>423</v>
      </c>
      <c r="N140" s="1" t="s">
        <v>423</v>
      </c>
      <c r="O140" s="1" t="s">
        <v>424</v>
      </c>
      <c r="P140" s="1" t="s">
        <v>425</v>
      </c>
      <c r="Q140" s="1" t="s">
        <v>1208</v>
      </c>
      <c r="R140" s="1" t="s">
        <v>427</v>
      </c>
      <c r="S140" s="1" t="s">
        <v>428</v>
      </c>
      <c r="T140" s="1" t="s">
        <v>429</v>
      </c>
    </row>
    <row r="141" s="1" customFormat="1" spans="1:20">
      <c r="A141" s="3">
        <v>14717382989</v>
      </c>
      <c r="B141" s="1" t="s">
        <v>1209</v>
      </c>
      <c r="C141" s="1" t="s">
        <v>1210</v>
      </c>
      <c r="D141" s="1" t="s">
        <v>1211</v>
      </c>
      <c r="E141" s="1" t="s">
        <v>1212</v>
      </c>
      <c r="F141" s="1" t="s">
        <v>849</v>
      </c>
      <c r="G141" s="1" t="s">
        <v>737</v>
      </c>
      <c r="H141" s="1" t="s">
        <v>420</v>
      </c>
      <c r="I141" s="1" t="s">
        <v>1213</v>
      </c>
      <c r="J141" s="1" t="s">
        <v>28</v>
      </c>
      <c r="K141" s="1" t="s">
        <v>1214</v>
      </c>
      <c r="L141" s="1" t="s">
        <v>424</v>
      </c>
      <c r="M141" s="1" t="s">
        <v>1215</v>
      </c>
      <c r="N141" s="1" t="s">
        <v>1216</v>
      </c>
      <c r="O141" s="1" t="s">
        <v>424</v>
      </c>
      <c r="P141" s="1" t="s">
        <v>425</v>
      </c>
      <c r="Q141" s="1" t="s">
        <v>1217</v>
      </c>
      <c r="R141" s="1" t="s">
        <v>427</v>
      </c>
      <c r="S141" s="1" t="s">
        <v>428</v>
      </c>
      <c r="T141" s="1" t="s">
        <v>429</v>
      </c>
    </row>
    <row r="142" s="1" customFormat="1" spans="1:20">
      <c r="A142" s="3">
        <v>14692743031</v>
      </c>
      <c r="B142" s="1" t="s">
        <v>1218</v>
      </c>
      <c r="C142" s="1" t="s">
        <v>1219</v>
      </c>
      <c r="D142" s="1" t="s">
        <v>1220</v>
      </c>
      <c r="E142" s="1" t="s">
        <v>1221</v>
      </c>
      <c r="F142" s="1" t="s">
        <v>415</v>
      </c>
      <c r="G142" s="1" t="s">
        <v>419</v>
      </c>
      <c r="H142" s="1" t="s">
        <v>420</v>
      </c>
      <c r="I142" s="1" t="s">
        <v>1222</v>
      </c>
      <c r="J142" s="1" t="s">
        <v>28</v>
      </c>
      <c r="K142" s="1" t="s">
        <v>1022</v>
      </c>
      <c r="L142" s="1" t="s">
        <v>1022</v>
      </c>
      <c r="M142" s="1" t="s">
        <v>423</v>
      </c>
      <c r="N142" s="1" t="s">
        <v>423</v>
      </c>
      <c r="O142" s="1" t="s">
        <v>424</v>
      </c>
      <c r="P142" s="1" t="s">
        <v>425</v>
      </c>
      <c r="Q142" s="1" t="s">
        <v>1223</v>
      </c>
      <c r="R142" s="1" t="s">
        <v>427</v>
      </c>
      <c r="S142" s="1" t="s">
        <v>428</v>
      </c>
      <c r="T142" s="1" t="s">
        <v>429</v>
      </c>
    </row>
    <row r="143" s="1" customFormat="1" spans="1:20">
      <c r="A143" s="3">
        <v>14662889439</v>
      </c>
      <c r="B143" s="1" t="s">
        <v>1224</v>
      </c>
      <c r="C143" s="1" t="s">
        <v>1225</v>
      </c>
      <c r="D143" s="1" t="s">
        <v>1226</v>
      </c>
      <c r="E143" s="1" t="s">
        <v>1227</v>
      </c>
      <c r="F143" s="1" t="s">
        <v>737</v>
      </c>
      <c r="G143" s="1" t="s">
        <v>666</v>
      </c>
      <c r="H143" s="1" t="s">
        <v>420</v>
      </c>
      <c r="I143" s="1" t="s">
        <v>1228</v>
      </c>
      <c r="J143" s="1" t="s">
        <v>28</v>
      </c>
      <c r="K143" s="1" t="s">
        <v>1229</v>
      </c>
      <c r="L143" s="1" t="s">
        <v>1229</v>
      </c>
      <c r="M143" s="1" t="s">
        <v>423</v>
      </c>
      <c r="N143" s="1" t="s">
        <v>423</v>
      </c>
      <c r="O143" s="1" t="s">
        <v>424</v>
      </c>
      <c r="P143" s="1" t="s">
        <v>425</v>
      </c>
      <c r="Q143" s="1" t="s">
        <v>1230</v>
      </c>
      <c r="R143" s="1" t="s">
        <v>427</v>
      </c>
      <c r="S143" s="1" t="s">
        <v>428</v>
      </c>
      <c r="T143" s="1" t="s">
        <v>429</v>
      </c>
    </row>
    <row r="144" s="1" customFormat="1" spans="1:20">
      <c r="A144" s="3">
        <v>14647285921</v>
      </c>
      <c r="B144" s="1" t="s">
        <v>1231</v>
      </c>
      <c r="C144" s="1" t="s">
        <v>1232</v>
      </c>
      <c r="D144" s="1" t="s">
        <v>1199</v>
      </c>
      <c r="E144" s="1" t="s">
        <v>1233</v>
      </c>
      <c r="F144" s="1" t="s">
        <v>878</v>
      </c>
      <c r="G144" s="1" t="s">
        <v>737</v>
      </c>
      <c r="H144" s="1" t="s">
        <v>420</v>
      </c>
      <c r="I144" s="1" t="s">
        <v>1234</v>
      </c>
      <c r="J144" s="1" t="s">
        <v>28</v>
      </c>
      <c r="K144" s="1" t="s">
        <v>1235</v>
      </c>
      <c r="L144" s="1" t="s">
        <v>1235</v>
      </c>
      <c r="M144" s="1" t="s">
        <v>423</v>
      </c>
      <c r="N144" s="1" t="s">
        <v>423</v>
      </c>
      <c r="O144" s="1" t="s">
        <v>424</v>
      </c>
      <c r="P144" s="1" t="s">
        <v>425</v>
      </c>
      <c r="Q144" s="1" t="s">
        <v>1236</v>
      </c>
      <c r="R144" s="1" t="s">
        <v>427</v>
      </c>
      <c r="S144" s="1" t="s">
        <v>428</v>
      </c>
      <c r="T144" s="1" t="s">
        <v>429</v>
      </c>
    </row>
    <row r="145" s="1" customFormat="1" spans="1:20">
      <c r="A145" s="3">
        <v>14352129825</v>
      </c>
      <c r="B145" s="1" t="s">
        <v>1237</v>
      </c>
      <c r="C145" s="1" t="s">
        <v>1238</v>
      </c>
      <c r="D145" s="1" t="s">
        <v>591</v>
      </c>
      <c r="E145" s="1" t="s">
        <v>1239</v>
      </c>
      <c r="F145" s="1" t="s">
        <v>737</v>
      </c>
      <c r="G145" s="1" t="s">
        <v>666</v>
      </c>
      <c r="H145" s="1" t="s">
        <v>420</v>
      </c>
      <c r="I145" s="1" t="s">
        <v>1240</v>
      </c>
      <c r="J145" s="1" t="s">
        <v>28</v>
      </c>
      <c r="K145" s="1" t="s">
        <v>1022</v>
      </c>
      <c r="L145" s="1" t="s">
        <v>1022</v>
      </c>
      <c r="M145" s="1" t="s">
        <v>423</v>
      </c>
      <c r="N145" s="1" t="s">
        <v>423</v>
      </c>
      <c r="O145" s="1" t="s">
        <v>424</v>
      </c>
      <c r="P145" s="1" t="s">
        <v>425</v>
      </c>
      <c r="Q145" s="1" t="s">
        <v>1241</v>
      </c>
      <c r="R145" s="1" t="s">
        <v>427</v>
      </c>
      <c r="S145" s="1" t="s">
        <v>428</v>
      </c>
      <c r="T145" s="1" t="s">
        <v>429</v>
      </c>
    </row>
    <row r="146" s="1" customFormat="1" spans="1:20">
      <c r="A146" s="3">
        <v>13173628141</v>
      </c>
      <c r="B146" s="1" t="s">
        <v>1242</v>
      </c>
      <c r="C146" s="1" t="s">
        <v>1243</v>
      </c>
      <c r="D146" s="1" t="s">
        <v>1244</v>
      </c>
      <c r="E146" s="1" t="s">
        <v>1245</v>
      </c>
      <c r="F146" s="1" t="s">
        <v>737</v>
      </c>
      <c r="G146" s="1" t="s">
        <v>415</v>
      </c>
      <c r="H146" s="1" t="s">
        <v>420</v>
      </c>
      <c r="I146" s="1" t="s">
        <v>424</v>
      </c>
      <c r="J146" s="1" t="s">
        <v>28</v>
      </c>
      <c r="K146" s="1" t="s">
        <v>424</v>
      </c>
      <c r="L146" s="1" t="s">
        <v>424</v>
      </c>
      <c r="M146" s="1" t="s">
        <v>423</v>
      </c>
      <c r="N146" s="1" t="s">
        <v>423</v>
      </c>
      <c r="O146" s="1" t="s">
        <v>424</v>
      </c>
      <c r="P146" s="1" t="s">
        <v>425</v>
      </c>
      <c r="Q146" s="1" t="s">
        <v>1246</v>
      </c>
      <c r="R146" s="1" t="s">
        <v>427</v>
      </c>
      <c r="S146" s="1" t="s">
        <v>428</v>
      </c>
      <c r="T146" s="1" t="s">
        <v>429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2021-06-15T03:47:54Z</dcterms:created>
  <dcterms:modified xsi:type="dcterms:W3CDTF">2021-06-15T03:57:42Z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06DAFBBDDC14434C882C5CF9F69FC744</vt:lpwstr>
  </property>
  <property fmtid="{D5CDD505-2E9C-101B-9397-08002B2CF9AE}" pid="3" name="KSOProductBuildVer">
    <vt:lpwstr>2052-11.1.0.10495</vt:lpwstr>
  </property>
</Properties>
</file>