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对账!$1:$158</definedName>
  </definedNames>
  <calcPr calcId="144525"/>
</workbook>
</file>

<file path=xl/sharedStrings.xml><?xml version="1.0" encoding="utf-8"?>
<sst xmlns="http://schemas.openxmlformats.org/spreadsheetml/2006/main" count="4229" uniqueCount="1216">
  <si>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</si>
  <si>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</si>
  <si>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</si>
  <si>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</si>
  <si>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</si>
  <si>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</si>
  <si>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</si>
  <si>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</si>
  <si>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</si>
  <si>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</si>
  <si>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</si>
  <si>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</si>
  <si>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</si>
  <si>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</si>
  <si>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</si>
  <si>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</si>
  <si>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</si>
  <si>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</si>
  <si>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</si>
  <si>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</si>
  <si>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</si>
  <si>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</si>
  <si>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</si>
  <si>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</si>
  <si>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</si>
  <si>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</si>
  <si>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[汉堡]汉堡机场万怡酒店(Courtyard by Marriott Hamburg Airport)(37205129)</t>
  </si>
  <si>
    <t>庭院特大床客房&lt;不退款&gt;&lt;2人入住&gt;</t>
  </si>
  <si>
    <t>USD</t>
  </si>
  <si>
    <t>TAN/XIAO</t>
  </si>
  <si>
    <t>CA5326210621USD-W</t>
  </si>
  <si>
    <t>未提现</t>
  </si>
  <si>
    <t>携程开票</t>
  </si>
  <si>
    <t>[茵克莱村]太浩湖凯悦Spa度假及赌场酒店(Hyatt Regency Lake Tahoe Resort, Spa &amp; Casino)(39047582)</t>
  </si>
  <si>
    <t>特大床房&lt;不退款&gt;&lt;2人入住&gt;</t>
  </si>
  <si>
    <t>Bowler/Elizabeth</t>
  </si>
  <si>
    <t>[蒂贝维尔]斯卡尔洛特珍珠赌场度假酒店(Scarlet Pearl Casino Resort)(39982331)</t>
  </si>
  <si>
    <t>豪华客房1张特大床&lt;不退款&gt;&lt;2人入住&gt;</t>
  </si>
  <si>
    <t>Thigpen/Tasha Chantel</t>
  </si>
  <si>
    <t>[拉斯维加斯]金门赌场酒店(Golden Gate Casino Hotel)(39047949)</t>
  </si>
  <si>
    <t>大床房&lt;不退款&gt;&lt;2人入住&gt;</t>
  </si>
  <si>
    <t>Personius/Dustin</t>
  </si>
  <si>
    <t>[圣安东尼奥]拉卡提亚度假村及水疗中心(La Cantera Resort &amp; Spa)(37212037)</t>
  </si>
  <si>
    <t>豪华特大床房&lt;不退款&gt;&lt;2人入住&gt;</t>
  </si>
  <si>
    <t>Mahajan/Ashish,Mahajan/Ashish</t>
  </si>
  <si>
    <t>取消</t>
  </si>
  <si>
    <t>[圣安东尼奥]圣安东尼奥机场北温德姆速 8 酒店(Super 8 by Wyndham San Antonio Airport North)(37237761)</t>
  </si>
  <si>
    <t>标准房（2张大床）&lt;不退款&gt;&lt;2人入住&gt;</t>
  </si>
  <si>
    <t>Murphy/Ciaran</t>
  </si>
  <si>
    <t>[大西洋城]海洋赌场度假村(Ocean Casino Resort)(44694555)</t>
  </si>
  <si>
    <t>无障碍2张大床房&lt;不退款&gt;&lt;2人入住&gt;</t>
  </si>
  <si>
    <t>Shapiro/Yefim</t>
  </si>
  <si>
    <t>[堤维德岬]曼特拉双子城度假村(Mantra Twin Towns Coolangatta)(37224143)</t>
  </si>
  <si>
    <t>单卧室公寓&lt;不退款&gt;&lt;2人入住&gt;</t>
  </si>
  <si>
    <t>Correa/Sally</t>
  </si>
  <si>
    <t>[西归浦市]济州神话世界度假酒店-蓝鼎(Landing Jeju Shinhwa World Hotels&amp;Resorts)(47468134)</t>
  </si>
  <si>
    <t>高级双床房&lt;不退款&gt;&lt;2人入住&gt;</t>
  </si>
  <si>
    <t>Kang/Hyunouk</t>
  </si>
  <si>
    <t>[济州市]埃比尼泽酒店(Ebenezer Hotel)(44790679)</t>
  </si>
  <si>
    <t>海洋豪华双人房&lt;不退款&gt;&lt;2人入住&gt;</t>
  </si>
  <si>
    <t>MIN/HYOKYUNG</t>
  </si>
  <si>
    <t>[巴黎]欧洲圣赛维林巴黎酒店(Europe Saint Severin-Paris Notre Dame)(37197713)</t>
  </si>
  <si>
    <t>经典房&lt;不退款&gt;&lt;2人入住&gt;</t>
  </si>
  <si>
    <t>HERRADA/Steven</t>
  </si>
  <si>
    <t>Kim/Jinwook</t>
  </si>
  <si>
    <t>lee/jina</t>
  </si>
  <si>
    <t>jeong/junho,you/sunju</t>
  </si>
  <si>
    <t>[圣巴巴拉]薰衣草海滨酒店(Lavender Inn by The Sea)(40128965)</t>
  </si>
  <si>
    <t>标准间1张大床&lt;不退款&gt;&lt;2人入住&gt;</t>
  </si>
  <si>
    <t>Napoli/Cassandra Michelle,Nelson/Torin Cortez</t>
  </si>
  <si>
    <t>Kim/Honghee</t>
  </si>
  <si>
    <t>[悉尼]雷吉斯克罗纳拉海滨酒店(Rydges Cronulla Beachside)(46883088)</t>
  </si>
  <si>
    <t>海景大床房&lt;不退款&gt;&lt;2人入住&gt;</t>
  </si>
  <si>
    <t>Legru/Sacha Marie</t>
  </si>
  <si>
    <t>[洛思加图斯]洛斯加托斯酒店(Hotel Los Gatos)(48243202)</t>
  </si>
  <si>
    <t>Nguyen/Teresa</t>
  </si>
  <si>
    <t>[圣奥古斯丁]庞塞圣奥古斯丁汽车旅馆(The Ponce St. Augustine Hotel)(39039147)</t>
  </si>
  <si>
    <t>传统2张大床房&lt;不退款&gt;&lt;2人入住&gt;</t>
  </si>
  <si>
    <t>Estrada/Paul L.,Estrada/Susan K.</t>
  </si>
  <si>
    <t>[棕榈沙漠城]JW万豪沙漠温泉酒店及Spa(JW Marriott Desert Springs Resort &amp; Spa)(39037203)</t>
  </si>
  <si>
    <t>新装修标志性景观特大床客房带沙发床&lt;不退款&gt;&lt;2人入住&gt;</t>
  </si>
  <si>
    <t>Moller/Jennifer Marlene,Davey/Camille</t>
  </si>
  <si>
    <t>[首尔]驿三新罗舒泰酒店(Shilla Stay Yeoksam)(38635700)</t>
  </si>
  <si>
    <t>豪华双人床房&lt;不退款&gt;&lt;2人入住&gt;</t>
  </si>
  <si>
    <t>GOO/JEESEO</t>
  </si>
  <si>
    <t>[釜山]阿班酒店(Arban Hotel)(40721394)</t>
  </si>
  <si>
    <t>高级大床房&lt;不退款&gt;&lt;2人入住&gt;</t>
  </si>
  <si>
    <t>bae/yookyoung</t>
  </si>
  <si>
    <t>[悉尼]悉尼中央商业区酒店 -YEHS(YEHS Hotel Sydney CBD)(37210582)</t>
  </si>
  <si>
    <t>标准大床房&lt;不退款&gt;&lt;2人入住&gt;</t>
  </si>
  <si>
    <t>Perez Perez/Juan</t>
  </si>
  <si>
    <t>[济州市]埃露艾济州酒店(Ellui Hotel Jeju)(44790656)</t>
  </si>
  <si>
    <t>豪华双床房&lt;不退款&gt;&lt;2人入住&gt;</t>
  </si>
  <si>
    <t>KIM/SUKYEONG,LEE/SEOJIN</t>
  </si>
  <si>
    <t>[莫斯科]莫斯科万豪酒店 - 新阿尔巴特(Moscow Marriott Hotel Novy Arbat)(37206915)</t>
  </si>
  <si>
    <t>豪华特大床客房&lt;不退款&gt;&lt;2人入住&gt;</t>
  </si>
  <si>
    <t>Melnik/Elvira</t>
  </si>
  <si>
    <t>[科纳]卡美哈美哈国王科纳海滩万豪酒店(Courtyard by Marriott King Kamehameha's Kona Beach Hotel)(37228696)</t>
  </si>
  <si>
    <t>阳台特大床房带沙发床&lt;不退款&gt;&lt;2人入住&gt;</t>
  </si>
  <si>
    <t>Aggarwal/Jayati,Singh/Pushkar</t>
  </si>
  <si>
    <t>[拉斯维加斯]四皇后赌场酒店(Four Queens Hotel and Casino)(39037193)</t>
  </si>
  <si>
    <t>尊贵房(南塔楼)&lt;不退款&gt;&lt;2人入住&gt;</t>
  </si>
  <si>
    <t>Tapia/James Mathew</t>
  </si>
  <si>
    <t>PARK/HANSOL,BAE/JEONGHWAN,KIM/SUNMI</t>
  </si>
  <si>
    <t>LEE/SORA</t>
  </si>
  <si>
    <t>[斯蒂迪奥城]BLVD SPA 酒店 - 步行可至好莱坞环球影城(BLVD Hotel &amp; Spa-Walking Distance to Universal Studios Hollywood)(48433323)</t>
  </si>
  <si>
    <t>特大床套房&lt;不退款&gt;&lt;2人入住&gt;</t>
  </si>
  <si>
    <t>Webb/Amy</t>
  </si>
  <si>
    <t>[仁川]GL城市仁川机场酒店(GL City Hotel Incheon Airport)(39605521)</t>
  </si>
  <si>
    <t>豪华双人间&lt;不退款&gt;&lt;2人入住&gt;</t>
  </si>
  <si>
    <t>CHOI/JAEYEON</t>
  </si>
  <si>
    <t>[曼谷]曼谷天空风景酒店(SKYVIEW Hotel Bangkok)(37219254)</t>
  </si>
  <si>
    <t>至尊尊贵房&lt;不退款&gt;&lt;2人入住&gt;</t>
  </si>
  <si>
    <t>Ei Tun/Show,Ei Tun/Show</t>
  </si>
  <si>
    <t>[约翰内斯堡]奥利弗坦博国际机场城市旅馆酒店(City Lodge Hotel at or Tambo International Airport)(38635747)</t>
  </si>
  <si>
    <t>客房11&lt;不退款&gt;&lt;2人入住&gt;</t>
  </si>
  <si>
    <t>Strydom/Marc,Strydom/Marc</t>
  </si>
  <si>
    <t>高级双人床房&lt;不退款&gt;&lt;2人入住&gt;</t>
  </si>
  <si>
    <t>Jeon/Suji</t>
  </si>
  <si>
    <t>Murnane/Cassidy</t>
  </si>
  <si>
    <t>[长滩岛]长滩岛摄政沙滩水疗度假村(Henann Regency Resort &amp; Spa)(40721623)</t>
  </si>
  <si>
    <t>高级房&lt;1&gt;&lt;不退款&gt;&lt;2人入住&gt;</t>
  </si>
  <si>
    <t>GATUMBATO/EIVEN LOU</t>
  </si>
  <si>
    <t>[洛杉矶]洛杉矶国际机场索内斯塔酒店(Sonesta Los Angeles Airport LAX)(37201387)</t>
  </si>
  <si>
    <t>豪华房(大床)&lt;不退款&gt;&lt;2人入住&gt;</t>
  </si>
  <si>
    <t>Daniels/Dustin Ryan</t>
  </si>
  <si>
    <t>[巴黎]自由酒店(Hotel Liberty)(39624550)</t>
  </si>
  <si>
    <t>双人床房公用浴室&lt;不退款&gt;&lt;2人入住&gt;</t>
  </si>
  <si>
    <t>Diallo/Mamadou Cherif</t>
  </si>
  <si>
    <t>[首尔]首尔吴竹荘仁寺洞酒店(Hotel Kuretakeso Insa-Dong Seoul)(44688165)</t>
  </si>
  <si>
    <t>双人床房&lt;不退款&gt;&lt;2人入住&gt;</t>
  </si>
  <si>
    <t>YOSHIDA/TOMOMI</t>
  </si>
  <si>
    <t>山景房&lt;不退款&gt;&lt;2人入住&gt;</t>
  </si>
  <si>
    <t>lee/younghoon</t>
  </si>
  <si>
    <t>PARK/SOOHYUN</t>
  </si>
  <si>
    <t>[凤凰城]斯科茨代尔腓尼基豪华精选度假酒店(The Phoenician, a Luxury Collection Resort, Scottsdale)(39054059)</t>
  </si>
  <si>
    <t>Firetable Casita山景特大床客房&lt;不退款&gt;&lt;2人入住&gt;</t>
  </si>
  <si>
    <t>Cleveland/Leah joy</t>
  </si>
  <si>
    <t>[雅典]雅典娜格兰德酒店(Athenaeum Grand Hotel)(37201779)</t>
  </si>
  <si>
    <t>标准房&lt;1&gt;&lt;2人入住&gt;&lt;不退款&gt;&lt;早餐&gt;</t>
  </si>
  <si>
    <t>filippos/panagiotidis</t>
  </si>
  <si>
    <t>[布卢明顿]美国商场丽笙酒店(Radisson Blu Mall of America)(39616561)</t>
  </si>
  <si>
    <t>客房（特大床）&lt;不退款&gt;&lt;2人入住&gt;</t>
  </si>
  <si>
    <t>Woods/Tramon Daniel</t>
  </si>
  <si>
    <t>[堪培拉]堪培拉奎斯特城市漫步酒店(Quest Canberra City Walk)(39594815)</t>
  </si>
  <si>
    <t>工作室公寓&lt;不退款&gt;&lt;2人入住&gt;</t>
  </si>
  <si>
    <t>Lei/Ka Chon,Chang/Ka Ian</t>
  </si>
  <si>
    <t>Ward/Nicole</t>
  </si>
  <si>
    <t>[新加坡]新加坡胡姬乡村俱乐部酒店(Orchid Country Club Singapore)(39034879)</t>
  </si>
  <si>
    <t>hee nguan/Ng,hee nguan/Ng</t>
  </si>
  <si>
    <t>[西归浦市]嗨西归浦酒店(heyy, seogwipo)(39609785)</t>
  </si>
  <si>
    <t>标准双人间&lt;不退款&gt;&lt;2人入住&gt;</t>
  </si>
  <si>
    <t>Lee/ChangSoo</t>
  </si>
  <si>
    <t>[巴西利亚]巴西利亚阿尔沃拉达皇家郁金香酒店(Royal Tulip Brasília Alvorada)(37199274)</t>
  </si>
  <si>
    <t>标准双人房&lt;不退款&gt;&lt;2人入住&gt;</t>
  </si>
  <si>
    <t>Souza/Thiago Mendes</t>
  </si>
  <si>
    <t>[塔桑拉德米吕讷]渣油里昂拉玛蒂娜酒店(Residhotel Lyon Lamartine)(39041557)</t>
  </si>
  <si>
    <t>一室房&lt;不退款&gt;&lt;2人入住&gt;</t>
  </si>
  <si>
    <t>Camara/Hatoupoune</t>
  </si>
  <si>
    <t>[汉密尔顿]汉密尔顿市中心温德姆华美达酒店(Ramada by Wyndham, Hamilton City Center)(40751760)</t>
  </si>
  <si>
    <t>双床一室房&lt;不退款&gt;&lt;2人入住&gt;</t>
  </si>
  <si>
    <t>Hanaray/Bernard</t>
  </si>
  <si>
    <t>[济州市]艺廊家庭旅馆酒店(Gallery Hotel Bnb)(44805029)</t>
  </si>
  <si>
    <t>标准双床房&lt;不退款&gt;&lt;2人入住&gt;</t>
  </si>
  <si>
    <t>LEE/Meongsuk</t>
  </si>
  <si>
    <t>MUTICHIRO/BRIYTONE OSIAKO</t>
  </si>
  <si>
    <t>[芭堤雅]达拉海角渡假村(Cape Dara Resort)(40721418)</t>
  </si>
  <si>
    <t>豪华房&lt;2人入住&gt;&lt;不退款&gt;&lt;早餐&gt;</t>
  </si>
  <si>
    <t>Maneesai/Ubonwadee</t>
  </si>
  <si>
    <t>[阿布扎比]阿布扎比亚斯岛丽笙蓝标酒店(Radisson Blu Hotel Abu Dhabi Yas Island)(37198470)</t>
  </si>
  <si>
    <t>广场景标准房&lt;不退款&gt;&lt;2人入住&gt;</t>
  </si>
  <si>
    <t>Al Shamsi/Reem</t>
  </si>
  <si>
    <t>[斯里曼绒]曼绒丽池花园酒店(Ritz Garden Hotel Manjung)(48387113)</t>
  </si>
  <si>
    <t>豪华双床房&lt;2人入住&gt;&lt;不退款&gt;&lt;早餐&gt;</t>
  </si>
  <si>
    <t>Yu Tiang/Hock,Yu Tiang/Hock</t>
  </si>
  <si>
    <t>[新加坡]新加坡京华酒店 (Staycation Approved)(Hotel Royal Singapore (Staycation Approved))(37214758)</t>
  </si>
  <si>
    <t>高级双人房&lt;不退款&gt;&lt;2人入住&gt;</t>
  </si>
  <si>
    <t>GAO/PENG</t>
  </si>
  <si>
    <t>Lee/Jungchul,Lee/Jungchul</t>
  </si>
  <si>
    <t>[圣巴巴拉]薰衣草海滨酒店(Lavender Inn by the Sea)(40128965)</t>
  </si>
  <si>
    <t>标准间1特大床&lt;不退款&gt;&lt;2人入住&gt;</t>
  </si>
  <si>
    <t>Dillman/stacey</t>
  </si>
  <si>
    <t>[斯图尔特]斯图尔特温德姆戴斯酒店(Days Inn by Wyndham Stuart)(37242320)</t>
  </si>
  <si>
    <t>客房(特大床)&lt;不退款&gt;&lt;2人入住&gt;</t>
  </si>
  <si>
    <t>Castleberry-Cook/Brendan</t>
  </si>
  <si>
    <t>[济州市]济州斯塔兹罗伯如酒店(STAZ Hotel Jeju Robero)(46601303)</t>
  </si>
  <si>
    <t>Kim/Soonja</t>
  </si>
  <si>
    <t>[布莱顿]探索布莱顿湾酒店(Quest Brighton on the Bay)(39042211)</t>
  </si>
  <si>
    <t>标准开放式客房&lt;不退款&gt;&lt;2人入住&gt;</t>
  </si>
  <si>
    <t>Tripod/Alex</t>
  </si>
  <si>
    <t>豪华房&lt;不退款&gt;&lt;2人入住&gt;</t>
  </si>
  <si>
    <t>MAKRIS/GEORGIOS</t>
  </si>
  <si>
    <t>Kwon/Minsun</t>
  </si>
  <si>
    <t>[多伦多]海港城堡威斯汀酒店（多伦多）(The Westin Harbour Castle, Toronto)(37231485)</t>
  </si>
  <si>
    <t>湖景大型特大床房&lt;不退款&gt;&lt;2人入住&gt;</t>
  </si>
  <si>
    <t>Kumar/Vijay</t>
  </si>
  <si>
    <t>Merbouh/Nora,Merbouh/Nora</t>
  </si>
  <si>
    <t>[孟菲斯]孟菲斯I-240与帕金斯店(Memphis I-240 &amp; Perkins)(45827257)</t>
  </si>
  <si>
    <t>Lee/Catherine Ann</t>
  </si>
  <si>
    <t>[釜山]东横INN釜山海云台2号店(Toyoko Inn Haeundae 2 Busan)(38635742)</t>
  </si>
  <si>
    <t>经济大床房(无烟)&lt;不退款&gt;&lt;2人入住&gt;</t>
  </si>
  <si>
    <t>Lee/Youngsin</t>
  </si>
  <si>
    <t>[北碧]北碧府桂河莫纳兹酒店(Monaz River Kwai Kanchanaburi)(48428018)</t>
  </si>
  <si>
    <t>超豪华特大号床间&lt;2人入住&gt;&lt;不退款&gt;&lt;早餐&gt;</t>
  </si>
  <si>
    <t>Sawettanusorn/Panupuns,Sawettanusorn/Panupuns</t>
  </si>
  <si>
    <t>[首尔]艾登贝斯特韦斯特清潭酒店(Aiden by Best Western Cheongdam)(37210725)</t>
  </si>
  <si>
    <t>jung/seungho</t>
  </si>
  <si>
    <t>[桑托斯将军城]RSG微酒店(RSG Microhotel)(37211799)</t>
  </si>
  <si>
    <t>豪华双人房&lt;不退款&gt;&lt;2人入住&gt;</t>
  </si>
  <si>
    <t>Dalita/Calvin</t>
  </si>
  <si>
    <t>[济州市]济州岛一号酒店(Hotel the One Jeju Island)(40617569)</t>
  </si>
  <si>
    <t>豪华家庭双床房&lt;不退款&gt;&lt;2人入住&gt;</t>
  </si>
  <si>
    <t>Park/Sungho</t>
  </si>
  <si>
    <t>Othman/Mohamed norsirwan</t>
  </si>
  <si>
    <t>[莎阿南]莎阿南阿卡贝拉套房酒店(Acappella Suite Hotel, Shah Alam)(39635176)</t>
  </si>
  <si>
    <t>豪华双床套房&lt;不退款&gt;&lt;2人入住&gt;</t>
  </si>
  <si>
    <t>Hassan/Datuk Seri Nik Mokhtar</t>
  </si>
  <si>
    <t>[希伯伦]辛辛那提机场江山套房旅馆(Country Inn &amp; Suites by Radisson, Cincinnati Airport, KY)(39991989)</t>
  </si>
  <si>
    <t>客房1张特大床&lt;不退款&gt;&lt;2人入住&gt;</t>
  </si>
  <si>
    <t>LaCrosse/Sam Frank</t>
  </si>
  <si>
    <t>[萨德伯里]萨德伯里旅馆(Travelodge Hotel by Wyndham Sudbury)(37203041)</t>
  </si>
  <si>
    <t>客房(大床)&lt;不退款&gt;&lt;2人入住&gt;</t>
  </si>
  <si>
    <t>morandin/emma</t>
  </si>
  <si>
    <t>Jones/Ashlee</t>
  </si>
  <si>
    <t>[塔吉格]马尼拉城市公园酒店(City Park Hotel Manila)(39599407)</t>
  </si>
  <si>
    <t>城市客房1张大床&lt;不退款&gt;&lt;2人入住&gt;</t>
  </si>
  <si>
    <t>L Calabia/Dianne,L Calabia/Dianne</t>
  </si>
  <si>
    <t>[蒙特雷]卡萨姆拉斯花园温泉酒店(Casa Munras Garden Hotel &amp; Spa)(37205566)</t>
  </si>
  <si>
    <t>传统特大床房&lt;不退款&gt;&lt;2人入住&gt;</t>
  </si>
  <si>
    <t>Berticevich/Gary</t>
  </si>
  <si>
    <t>Superior Double Room -Some rooms have windows open&lt;不退款&gt;&lt;2人入住&gt;</t>
  </si>
  <si>
    <t>KIM/DOHYUNG</t>
  </si>
  <si>
    <t>BAE/JUNGHWAN</t>
  </si>
  <si>
    <t>[高阳市]里奇酒店(Hotel Rich)(46891066)</t>
  </si>
  <si>
    <t>标准双人床房&lt;不退款&gt;&lt;2人入住&gt;</t>
  </si>
  <si>
    <t>Joun/Jinbo</t>
  </si>
  <si>
    <t>cho/so yeon</t>
  </si>
  <si>
    <t>[首尔]首尔华美达安可酒店(Ramada Encore by Wyndham Seoul Magok)(37207762)</t>
  </si>
  <si>
    <t>客房, 2 张单人床房&lt;不退款&gt;&lt;2人入住&gt;</t>
  </si>
  <si>
    <t>KIM/SUNGHEE</t>
  </si>
  <si>
    <t>Quijano/Stephanie,Quijano/Stephanie</t>
  </si>
  <si>
    <t>高级特大床房&lt;不退款&gt;&lt;2人入住&gt;</t>
  </si>
  <si>
    <t>song/minju</t>
  </si>
  <si>
    <t>[里约热内卢]里约热内卢希尔顿巴拉酒店(Hilton Barra Rio de Janeiro)(39036706)</t>
  </si>
  <si>
    <t>豪华双卧室&lt;2人入住&gt;&lt;不退款&gt;&lt;早餐&gt;</t>
  </si>
  <si>
    <t>Campos Netto/Antonio</t>
  </si>
  <si>
    <t>[悉尼]悉尼班克斯镇10号汽车旅馆(Bankstown Motel 10 Sydney)(39042515)</t>
  </si>
  <si>
    <t>salman/Hana,salman/Hana</t>
  </si>
  <si>
    <t>Obeid/Abdalla,Obeid/Luyza</t>
  </si>
  <si>
    <t>[法兰克福]法兰克福机场希尔顿欢朋酒店(Hampton by Hilton Frankfurt Airport)(39592498)</t>
  </si>
  <si>
    <t>双床房&lt;2人入住&gt;&lt;不退款&gt;&lt;早餐&gt;</t>
  </si>
  <si>
    <t>Schallnus/Mathias</t>
  </si>
  <si>
    <t>[釜山]釜山希尔顿酒店(Hilton Busan)(37195826)</t>
  </si>
  <si>
    <t>尊贵海景双床房&lt;不退款&gt;&lt;2人入住&gt;</t>
  </si>
  <si>
    <t>Lee/Seojun</t>
  </si>
  <si>
    <t>Johnson/Kevin</t>
  </si>
  <si>
    <t>[北雅加达]盘泰因达卡普美居雅加达酒店(Mercure Jakarta Pantai Indah Kapuk)(37467932)</t>
  </si>
  <si>
    <t>Octaviana/Cindy Priscilla,Octaviana/Cindy Priscilla</t>
  </si>
  <si>
    <t>Moreira/Luis Enrique</t>
  </si>
  <si>
    <t>[新加坡]新加坡乌节大酒店 (Staycation Approved)(Orchard Hotel Singapore (Staycation Approved))(37221698)</t>
  </si>
  <si>
    <t>尊贵房&lt;1&gt;&lt;2人入住&gt;&lt;不退款&gt;&lt;早餐&gt;</t>
  </si>
  <si>
    <t>Mohamed Salim/Nor Hafizah</t>
  </si>
  <si>
    <t>[首尔]灯塔酒店(Hotel Pharos)(37208391)</t>
  </si>
  <si>
    <t>kim/sohee</t>
  </si>
  <si>
    <t>[塔兰特县]沃斯堡联盟城镇中心万怡酒店(Courtyard by Marriott Fort Worth at Alliance Town Center)(45826357)</t>
  </si>
  <si>
    <t>特大床房带沙发床&lt;不退款&gt;&lt;2人入住&gt;</t>
  </si>
  <si>
    <t>Lachman/Vincent</t>
  </si>
  <si>
    <t>[拉斯维加斯]博尔德站娱乐场酒店(Boulder Station Hotel and Casino)(39057319)</t>
  </si>
  <si>
    <t>不指定房型&lt;不退款&gt;&lt;2人入住&gt;</t>
  </si>
  <si>
    <t>Clark/David Alan</t>
  </si>
  <si>
    <t>Iniestra/Rosemery</t>
  </si>
  <si>
    <t>[特里格尔]特里格尔太平洋海岸度假酒店(Terrigal Pacific Coastal Retreat)(37214941)</t>
  </si>
  <si>
    <t>单间&lt;不退款&gt;&lt;2人入住&gt;</t>
  </si>
  <si>
    <t>Mansour/Steve</t>
  </si>
  <si>
    <t>尊贵房&lt;1&gt;&lt;不退款&gt;&lt;2人入住&gt;</t>
  </si>
  <si>
    <t>RABANI/RAWI,JAMAL/NOORIZAH</t>
  </si>
  <si>
    <t>[横滨]MYSTAYS 横滨关内酒店(HOTEL MYSTAYS Yokohama Kannai)(37195936)</t>
  </si>
  <si>
    <t>标准双人房&lt;1&gt;&lt;不退款&gt;&lt;2人入住&gt;</t>
  </si>
  <si>
    <t>AYATA/YUUNA</t>
  </si>
  <si>
    <t>[马里斯维尔]派普斯马里斯维尔酒店(Marysville Peppers)(37220700)</t>
  </si>
  <si>
    <t>Woodland特大房&lt;不退款&gt;&lt;2人入住&gt;</t>
  </si>
  <si>
    <t>Jahangiri Zadeh/Benyamin,Elmi/kimiya</t>
  </si>
  <si>
    <t>[吉隆坡]豪园酒店及公寓(The Gardens – A St Giles Signature Hotel &amp; Residences, Kuala Lumpur)(37209565)</t>
  </si>
  <si>
    <t>WAHID/MOHD NIZAM</t>
  </si>
  <si>
    <t>Paredes/Patricia,Paredes/Patricia</t>
  </si>
  <si>
    <t>[洛思加图斯]洛斯加托斯小屋酒店(Los Gatos Lodge)(70669306)</t>
  </si>
  <si>
    <t>标准房, 1 张特大床, 花园景观&lt;2人入住&gt;&lt;不退款&gt;&lt;早餐&gt;</t>
  </si>
  <si>
    <t>Gutierrez/Lupita</t>
  </si>
  <si>
    <t>[恩瑞斯]宜必思尚品入口酒店(Ibis Styles The Entrance)(39034005)</t>
  </si>
  <si>
    <t>标准房(2张单人床)&lt;不退款&gt;&lt;2人入住&gt;</t>
  </si>
  <si>
    <t>Saul/Dan</t>
  </si>
  <si>
    <t>[迈阿密]迈阿密洲际酒店(InterContinental Miami, an IHG Hotel)(37215420)</t>
  </si>
  <si>
    <t>Lima/Igor</t>
  </si>
  <si>
    <t>[纽约]纽约-时代广场假日酒店(Holiday Inn New York City - Times Square)(37220593)</t>
  </si>
  <si>
    <t>Cannon/Tasha</t>
  </si>
  <si>
    <t>[曼谷]曼谷素坤逸区万豪酒店(Bangkok Marriott Hotel Sukhumvit)(40740709)</t>
  </si>
  <si>
    <t>城景豪华特大床房&lt;不退款&gt;&lt;2人入住&gt;</t>
  </si>
  <si>
    <t>CHUENSAWAT/KANDA</t>
  </si>
  <si>
    <t>Pearson/Angela Marie</t>
  </si>
  <si>
    <t>JEON/JONGGEUN</t>
  </si>
  <si>
    <t>[威中县]槟城莱特酒店(The Light Hotel Penang)(37221695)</t>
  </si>
  <si>
    <t>高级双床房&lt;2人入住&gt;&lt;不退款&gt;&lt;早餐&gt;</t>
  </si>
  <si>
    <t>azmi/hallaj,ali sadari/mustakim</t>
  </si>
  <si>
    <t>[曼谷]索菲特曼谷素坤逸酒店(Sofitel Bangkok Sukhumvit)(40721523)</t>
  </si>
  <si>
    <t>奢华特大床房&lt;早餐&gt;&lt;不退款&gt;&lt;2人入住&gt;</t>
  </si>
  <si>
    <t>Phanklang/Boontarika</t>
  </si>
  <si>
    <t>[曼谷]曼谷湄南河畔华美达广场酒店(Ramada Plaza by Wyndham Bangkok Menam Riverside)(40721665)</t>
  </si>
  <si>
    <t>Sarawaree/Siti aishah</t>
  </si>
  <si>
    <t>Jeong/Heeshin</t>
  </si>
  <si>
    <t>[迈阿密]迈阿密YVE酒店(YVE Hotel Miami)(44701136)</t>
  </si>
  <si>
    <t>Savvy Room with King Bed&lt;不退款&gt;&lt;2人入住&gt;</t>
  </si>
  <si>
    <t>Marani/Mathew Dugan</t>
  </si>
  <si>
    <t>KIM/HYUNYOUNG</t>
  </si>
  <si>
    <t>[贝尔马]贝尔马旅馆(Belmar Inn)(39611268)</t>
  </si>
  <si>
    <t>标准间1双人床&lt;不退款&gt;&lt;2人入住&gt;</t>
  </si>
  <si>
    <t>Jackson/Peyton Marie</t>
  </si>
  <si>
    <t>[圣保罗]希尔顿圣保罗莫伦比酒店(Hilton Sao Paulo Morumbi)(37243243)</t>
  </si>
  <si>
    <t>Paula/Anderson b</t>
  </si>
  <si>
    <t>Elcheikh/Adam</t>
  </si>
  <si>
    <t>Warmingtton/Mylene</t>
  </si>
  <si>
    <t>Turner/Justin</t>
  </si>
  <si>
    <t>[首尔]首尔普瑞玛酒店(Hotel Prima Seoul)(43877531)</t>
  </si>
  <si>
    <t>Shin/minsu</t>
  </si>
  <si>
    <t>[首尔]首尔K酒店(The-K Hotel Seoul)(37215484)</t>
  </si>
  <si>
    <t>商务双人房&lt;不退款&gt;&lt;2人入住&gt;</t>
  </si>
  <si>
    <t>Jung/Hyunhee</t>
  </si>
  <si>
    <t>赔款</t>
  </si>
  <si>
    <t>[名古屋]三井花园饭店名古屋普米尔(Mitsui Garden Hotel Nagoya Premier)(5931900)</t>
  </si>
  <si>
    <t>中等双人房&lt;不退款&gt;&lt;2人入住&gt;</t>
  </si>
  <si>
    <t>YAMAMOTO/MARIKO,YOSHITAKE/SHIN</t>
  </si>
  <si>
    <t>[济州市]诗篇之家酒店(Poem House)(5931900)</t>
  </si>
  <si>
    <t>情侣房（海景）&lt;不退款&gt;&lt;2人入住&gt;</t>
  </si>
  <si>
    <t>Jung/Junjin,Jung/Junjin</t>
  </si>
  <si>
    <t>AHN/JUN HEE</t>
  </si>
  <si>
    <t>[佛罗伦萨]弗洛伦斯假日酒店(Holiday Inn Florence)(40040155)</t>
  </si>
  <si>
    <t>标准间&lt;1&gt;&lt;不退款&gt;&lt;2人入住&gt;</t>
  </si>
  <si>
    <t>McDanials/Katherine</t>
  </si>
  <si>
    <t>LEE/SOL</t>
  </si>
  <si>
    <t>[圣地亚哥]圣地亚哥万豪侯爵与滨海酒店(San Diego Marriott Marquis and Marina)(39062288)</t>
  </si>
  <si>
    <t>城景客房（1张特大床）&lt;不退款&gt;&lt;2人入住&gt;</t>
  </si>
  <si>
    <t>Zamora/Veronica</t>
  </si>
  <si>
    <t>Kojima/Gabriel Bresciani</t>
  </si>
  <si>
    <t>[多瓦尔]蒙特利尔机场喜来登酒店(Sheraton Montreal Airport Hotel)(37206693)</t>
  </si>
  <si>
    <t>豪华特大床房&lt;2人入住&gt;&lt;IBU黄金会员专享&gt;&lt;不退款&gt;</t>
  </si>
  <si>
    <t>Geno/Bill</t>
  </si>
  <si>
    <t>[里约热内卢]温莎欧西阿尼克酒店(Windsor Oceânico)(37215427)</t>
  </si>
  <si>
    <t>De Holanda/Rodrigo Curvello</t>
  </si>
  <si>
    <t>[山景城]济科酒店(Hotel Zico)(44698543)</t>
  </si>
  <si>
    <t>Sanchez/Dennis</t>
  </si>
  <si>
    <t>[布里斯班]布里斯班南岸门索酒店(Menso at Southbank  Brisbane)(44804966)</t>
  </si>
  <si>
    <t>豪华公寓&lt;不退款&gt;&lt;2人入住&gt;</t>
  </si>
  <si>
    <t>visser/louise,visser/louise</t>
  </si>
  <si>
    <t>客房&lt;不退款&gt;&lt;2人入住&gt;</t>
  </si>
  <si>
    <t>Huang/tony jun</t>
  </si>
  <si>
    <t>[基督城]基督城布雷克福瑞卡瑟尔酒店(BreakFree on Cashel Christchurch)(37224566)</t>
  </si>
  <si>
    <t>城市双人间&lt;不退款&gt;&lt;2人入住&gt;</t>
  </si>
  <si>
    <t>Kinnings/Steve,Kinnings/Emma</t>
  </si>
  <si>
    <t>一室公寓&lt;不退款&gt;&lt;2人入住&gt;</t>
  </si>
  <si>
    <t>Martin/Nick,Martin/Nick</t>
  </si>
  <si>
    <t>[雅加达]雅加达印尼珊迪卡酒店&amp;度假村(Hotel Santika Premiere Slipi Jakarta)(37221559)</t>
  </si>
  <si>
    <t>Prasetya/Rama</t>
  </si>
  <si>
    <t>[卡尔加里]河滨会议广场中央卡加利机场酒店(Riviera Plaza and Conference Centre Calgary Airport)(37212420)</t>
  </si>
  <si>
    <t>特大床房&lt;1&gt;&lt;2人入住&gt;&lt;不退款&gt;&lt;早餐&gt;</t>
  </si>
  <si>
    <t>Tagum/Eric,Paulo/Jay Mark</t>
  </si>
  <si>
    <t>[兰吉]普瑞米尔奥利伦吉经典酒店(Premiere Classe Rungis - Orly)(48318121)</t>
  </si>
  <si>
    <t>Bretel mazi/Jasmine</t>
  </si>
  <si>
    <t>[迪凯特]迪凯特伊克诺旅店(Econo Lodge Decatur)(37214144)</t>
  </si>
  <si>
    <t>标准房, 1 张特大床&lt;2人入住&gt;&lt;不退款&gt;&lt;早餐&gt;</t>
  </si>
  <si>
    <t>Wilder/Michael g</t>
  </si>
  <si>
    <t>[尼亚加拉瀑布]塞涅卡尼亚加拉度假赌场酒店(Seneca Niagara Resort &amp; Casino)(44790331)</t>
  </si>
  <si>
    <t>LaPoint/Bernard  r.</t>
  </si>
  <si>
    <t>[新加坡]新加坡悦乐加东酒店(SG Clean)(Village Hotel Katong by Far East Hospitality Singapore (SG Clean))(37206359)</t>
  </si>
  <si>
    <t>高级客房&lt;不退款&gt;&lt;2人入住&gt;</t>
  </si>
  <si>
    <t>Syahiran/Syahiran</t>
  </si>
  <si>
    <t>[新加坡]新加坡香格里拉圣淘沙度假村 (Staycation Approved)(Shangri-La's Rasa Sentosa Resort &amp; Spa Singapore (Staycation Approved))(37196119)</t>
  </si>
  <si>
    <t>海景豪华房(Deluxe Sea View Room)&lt;不退款&gt;&lt;2人入住&gt;</t>
  </si>
  <si>
    <t>Ooi/Kim Khoon</t>
  </si>
  <si>
    <t>[金银岛]金银岛海洋俱乐部酒店(Treasure Island Ocean Club)(48433455)</t>
  </si>
  <si>
    <t>2张大床房&lt;不退款&gt;&lt;2人入住&gt;</t>
  </si>
  <si>
    <t>Reyes/Elizabeth</t>
  </si>
  <si>
    <t>DeWall/Joshua</t>
  </si>
  <si>
    <t>[拉斯维加斯]拉斯维加斯丽笙金银岛赌场酒店(Treasure Island – TI Hotel &amp; Casino, a Radisson Hotel)(37198762)</t>
  </si>
  <si>
    <t>WHITLOCK/Betty</t>
  </si>
  <si>
    <t>，</t>
  </si>
  <si>
    <t>本期扣款125.46</t>
  </si>
  <si>
    <t xml:space="preserve"> 本期扣款51.27</t>
  </si>
  <si>
    <t>A210621103918481</t>
  </si>
  <si>
    <t>USD / HKD 当前参考汇率: 7.76376</t>
  </si>
  <si>
    <t>总计：19325.27 USD/
150036.76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</si>
  <si>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</si>
  <si>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</si>
  <si>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</si>
  <si>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</si>
  <si>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</si>
  <si>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</si>
  <si>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</si>
  <si>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</si>
  <si>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</si>
  <si>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</si>
  <si>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</si>
  <si>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</si>
  <si>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</si>
  <si>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</si>
  <si>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</si>
  <si>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</si>
  <si>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</si>
  <si>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2021-02-18</t>
  </si>
  <si>
    <t>1985222</t>
  </si>
  <si>
    <t>塞涅卡尼亚加拉度假酒店及赌场</t>
  </si>
  <si>
    <t>LaPoint Bernard  r.</t>
  </si>
  <si>
    <t>2021-06-13</t>
  </si>
  <si>
    <t>2021-06-15</t>
  </si>
  <si>
    <t>退房日周结</t>
  </si>
  <si>
    <t>984.23</t>
  </si>
  <si>
    <t>152.00</t>
  </si>
  <si>
    <t>0</t>
  </si>
  <si>
    <t>0.00</t>
  </si>
  <si>
    <t>携程盛景国际直连</t>
  </si>
  <si>
    <t>2021-02-18 04:27:29</t>
  </si>
  <si>
    <t>否</t>
  </si>
  <si>
    <t>汇智国际旅游发展有限公司</t>
  </si>
  <si>
    <t>直连</t>
  </si>
  <si>
    <t>2021-02-23</t>
  </si>
  <si>
    <t>1989480</t>
  </si>
  <si>
    <t>新加坡悦乐加东酒店</t>
  </si>
  <si>
    <t>Syahiran Syahiran</t>
  </si>
  <si>
    <t>2021-06-18</t>
  </si>
  <si>
    <t>2021-06-19</t>
  </si>
  <si>
    <t>2021-02-23 15:07:55</t>
  </si>
  <si>
    <t>2021-03-14</t>
  </si>
  <si>
    <t>2017143</t>
  </si>
  <si>
    <t>新加坡香格里拉圣淘沙度假村</t>
  </si>
  <si>
    <t>Ooi Kim Khoon</t>
  </si>
  <si>
    <t>2021-06-20</t>
  </si>
  <si>
    <t>2145.51</t>
  </si>
  <si>
    <t>329.00</t>
  </si>
  <si>
    <t>2021-03-14 14:48:28</t>
  </si>
  <si>
    <t>2021-03-28</t>
  </si>
  <si>
    <t>2038096</t>
  </si>
  <si>
    <t>金银岛海洋俱乐部酒店</t>
  </si>
  <si>
    <t>Reyes Elizabeth</t>
  </si>
  <si>
    <t>2021-06-14</t>
  </si>
  <si>
    <t>2021-06-17</t>
  </si>
  <si>
    <t>1573.30</t>
  </si>
  <si>
    <t>240.00</t>
  </si>
  <si>
    <t>2021-03-28 15:18:18</t>
  </si>
  <si>
    <t>2021-04-04</t>
  </si>
  <si>
    <t>2048895</t>
  </si>
  <si>
    <t>DeWall Joshua</t>
  </si>
  <si>
    <t>2105.73</t>
  </si>
  <si>
    <t>320.00</t>
  </si>
  <si>
    <t>2021-04-04 13:06:33</t>
  </si>
  <si>
    <t>2021-04-13</t>
  </si>
  <si>
    <t>2064368</t>
  </si>
  <si>
    <t>拉斯维加斯金银岛大酒店和赌场</t>
  </si>
  <si>
    <t>WHITLOCK Betty</t>
  </si>
  <si>
    <t>2021-06-12</t>
  </si>
  <si>
    <t>1194.72</t>
  </si>
  <si>
    <t>182.00</t>
  </si>
  <si>
    <t>2021-04-13 07:10:05</t>
  </si>
  <si>
    <t>2021-05-01</t>
  </si>
  <si>
    <t>2094692</t>
  </si>
  <si>
    <t>汉堡机场万怡酒店</t>
  </si>
  <si>
    <t>TAN XIAO</t>
  </si>
  <si>
    <t>2021-06-16</t>
  </si>
  <si>
    <t>2021-05-01 18:27:09</t>
  </si>
  <si>
    <t>2021-05-05</t>
  </si>
  <si>
    <t>2100071</t>
  </si>
  <si>
    <t>太浩湖凯悦Spa度假及赌场酒店</t>
  </si>
  <si>
    <t>Bowler Elizabeth</t>
  </si>
  <si>
    <t>4062.87</t>
  </si>
  <si>
    <t>626.00</t>
  </si>
  <si>
    <t>2021-05-05 05:47:24</t>
  </si>
  <si>
    <t>2021-05-06</t>
  </si>
  <si>
    <t>2101151</t>
  </si>
  <si>
    <t>思佳丽珍珠赌场度假村</t>
  </si>
  <si>
    <t>Thigpen Tasha Chantel</t>
  </si>
  <si>
    <t>1862.69</t>
  </si>
  <si>
    <t>287.00</t>
  </si>
  <si>
    <t>2021-05-06 00:29:00</t>
  </si>
  <si>
    <t>2021-05-07</t>
  </si>
  <si>
    <t>2102764</t>
  </si>
  <si>
    <t>金门赌场酒店</t>
  </si>
  <si>
    <t>Personius Dustin</t>
  </si>
  <si>
    <t>259.15</t>
  </si>
  <si>
    <t>40.00</t>
  </si>
  <si>
    <t>2021-05-07 06:51:00</t>
  </si>
  <si>
    <t>2103972</t>
  </si>
  <si>
    <t>拉卡提亚度假村及水疗中心</t>
  </si>
  <si>
    <t>Mahajan Ashish,Mahajan Ashish</t>
  </si>
  <si>
    <t>4016.79</t>
  </si>
  <si>
    <t>620.00</t>
  </si>
  <si>
    <t>2021-05-07 21:57:49</t>
  </si>
  <si>
    <t>2021-05-14</t>
  </si>
  <si>
    <t>2115134</t>
  </si>
  <si>
    <t>Microtel Inn And Suites San Antonio North</t>
  </si>
  <si>
    <t>Murphy Ciaran</t>
  </si>
  <si>
    <t>730.68</t>
  </si>
  <si>
    <t>113.00</t>
  </si>
  <si>
    <t>2021-05-14 16:34:04</t>
  </si>
  <si>
    <t>2021-05-21</t>
  </si>
  <si>
    <t>2125289</t>
  </si>
  <si>
    <t>娱乐场海洋度假村</t>
  </si>
  <si>
    <t>Shapiro Yefim</t>
  </si>
  <si>
    <t>4514.37</t>
  </si>
  <si>
    <t>700.00</t>
  </si>
  <si>
    <t>2021-05-21 07:24:16</t>
  </si>
  <si>
    <t>2021-05-25</t>
  </si>
  <si>
    <t>2130526</t>
  </si>
  <si>
    <t>黄金海岸曼特拉双子镇酒店</t>
  </si>
  <si>
    <t>Correa Sally</t>
  </si>
  <si>
    <t>894.48</t>
  </si>
  <si>
    <t>139.00</t>
  </si>
  <si>
    <t>2021-05-25 10:53:32</t>
  </si>
  <si>
    <t>2021-05-27</t>
  </si>
  <si>
    <t>2133874</t>
  </si>
  <si>
    <t>济州神话世界度假酒店-蓝鼎</t>
  </si>
  <si>
    <t>Kang Hyunouk</t>
  </si>
  <si>
    <t>627.74</t>
  </si>
  <si>
    <t>98.00</t>
  </si>
  <si>
    <t>2021-05-27 15:03:02</t>
  </si>
  <si>
    <t>2134257</t>
  </si>
  <si>
    <t>埃比尼泽酒店</t>
  </si>
  <si>
    <t>MIN HYOKYUNG</t>
  </si>
  <si>
    <t>512.44</t>
  </si>
  <si>
    <t>80.00</t>
  </si>
  <si>
    <t>2021-05-27 19:05:26</t>
  </si>
  <si>
    <t>2021-05-28</t>
  </si>
  <si>
    <t>2135321</t>
  </si>
  <si>
    <t>欧洲圣赛维林巴黎酒店</t>
  </si>
  <si>
    <t>HERRADA Steven</t>
  </si>
  <si>
    <t>537.22</t>
  </si>
  <si>
    <t>84.00</t>
  </si>
  <si>
    <t>2021-05-28 14:48:11</t>
  </si>
  <si>
    <t>2136167</t>
  </si>
  <si>
    <t>Kim Jinwook</t>
  </si>
  <si>
    <t>1880.28</t>
  </si>
  <si>
    <t>294.00</t>
  </si>
  <si>
    <t>2021-05-28 23:34:11</t>
  </si>
  <si>
    <t>2021-05-29</t>
  </si>
  <si>
    <t>2136745</t>
  </si>
  <si>
    <t>lee jina</t>
  </si>
  <si>
    <t>625.53</t>
  </si>
  <si>
    <t>-97</t>
  </si>
  <si>
    <t>-625</t>
  </si>
  <si>
    <t>2021-05-29 14:32:25</t>
  </si>
  <si>
    <t>2137196</t>
  </si>
  <si>
    <t>jeong junho,you sunju</t>
  </si>
  <si>
    <t>1251.07</t>
  </si>
  <si>
    <t>196.00</t>
  </si>
  <si>
    <t>2021-05-29 20:02:00</t>
  </si>
  <si>
    <t>2021-05-30</t>
  </si>
  <si>
    <t>2138096</t>
  </si>
  <si>
    <t>熏衣草海滨酒店</t>
  </si>
  <si>
    <t>Napoli Cassandra Michelle,Nelson Torin Cortez</t>
  </si>
  <si>
    <t>1148.94</t>
  </si>
  <si>
    <t>180.00</t>
  </si>
  <si>
    <t>2021-05-30 16:04:54</t>
  </si>
  <si>
    <t>2021-05-31</t>
  </si>
  <si>
    <t>2138942</t>
  </si>
  <si>
    <t>Kim Honghee</t>
  </si>
  <si>
    <t>2021-05-31 11:14:57</t>
  </si>
  <si>
    <t>2021-06-01</t>
  </si>
  <si>
    <t>2139957</t>
  </si>
  <si>
    <t>里吉斯克罗纳拉酒店</t>
  </si>
  <si>
    <t>Legru Sacha Marie</t>
  </si>
  <si>
    <t>995.90</t>
  </si>
  <si>
    <t>156.00</t>
  </si>
  <si>
    <t>2021-06-01 07:16:26</t>
  </si>
  <si>
    <t>2140068</t>
  </si>
  <si>
    <t>洛斯加托斯酒店 - 灰石酒店</t>
  </si>
  <si>
    <t>Nguyen Teresa</t>
  </si>
  <si>
    <t>804.38</t>
  </si>
  <si>
    <t>126.00</t>
  </si>
  <si>
    <t>2021-06-01 10:00:52</t>
  </si>
  <si>
    <t>2021-06-04</t>
  </si>
  <si>
    <t>2144094</t>
  </si>
  <si>
    <t>庞塞圣奥古斯丁汽车旅馆</t>
  </si>
  <si>
    <t>Estrada Paul L.,Estrada Susan K.</t>
  </si>
  <si>
    <t>2213.87</t>
  </si>
  <si>
    <t>345.00</t>
  </si>
  <si>
    <t>2021-06-04 05:37:00</t>
  </si>
  <si>
    <t>2021-06-05</t>
  </si>
  <si>
    <t>2145514</t>
  </si>
  <si>
    <t>沙漠泉 JW 万豪度假酒店及水疗中心</t>
  </si>
  <si>
    <t>Moller Jennifer Marlene,Davey Camille</t>
  </si>
  <si>
    <t>2021-06-05 06:04:27</t>
  </si>
  <si>
    <t>2021-06-06</t>
  </si>
  <si>
    <t>2146799</t>
  </si>
  <si>
    <t>驿三新罗舒泰酒店</t>
  </si>
  <si>
    <t>GOO JEESEO</t>
  </si>
  <si>
    <t>493.49</t>
  </si>
  <si>
    <t>77.00</t>
  </si>
  <si>
    <t>2021-06-06 01:14:02</t>
  </si>
  <si>
    <t>2021-06-07</t>
  </si>
  <si>
    <t>2148312</t>
  </si>
  <si>
    <t>釜山阿尔班酒店</t>
  </si>
  <si>
    <t>bae yookyoung</t>
  </si>
  <si>
    <t>397.36</t>
  </si>
  <si>
    <t>62.00</t>
  </si>
  <si>
    <t>2021-06-07 12:45:14</t>
  </si>
  <si>
    <t>2148558</t>
  </si>
  <si>
    <t>悉尼中央商业区酒店</t>
  </si>
  <si>
    <t>Perez Perez Juan</t>
  </si>
  <si>
    <t>1416.39</t>
  </si>
  <si>
    <t>221.00</t>
  </si>
  <si>
    <t>2021-06-07 16:27:44</t>
  </si>
  <si>
    <t>2148593</t>
  </si>
  <si>
    <t>埃露艾济州酒店</t>
  </si>
  <si>
    <t>KIM SUKYEONG,LEE SEOJIN</t>
  </si>
  <si>
    <t>262.77</t>
  </si>
  <si>
    <t>41.00</t>
  </si>
  <si>
    <t>2021-06-07 17:03:36</t>
  </si>
  <si>
    <t>2021-06-08</t>
  </si>
  <si>
    <t>2150370</t>
  </si>
  <si>
    <t>莫斯科诺维阿尔巴特万豪酒店</t>
  </si>
  <si>
    <t>Melnik Elvira</t>
  </si>
  <si>
    <t>1064.31</t>
  </si>
  <si>
    <t>166.00</t>
  </si>
  <si>
    <t>2021-06-08 23:26:39</t>
  </si>
  <si>
    <t>2021-06-09</t>
  </si>
  <si>
    <t>2150467</t>
  </si>
  <si>
    <t>卡美哈美哈国王科纳海滩万豪酒店</t>
  </si>
  <si>
    <t>Aggarwal Jayati,Singh Pushkar</t>
  </si>
  <si>
    <t>6940.16</t>
  </si>
  <si>
    <t>1082.00</t>
  </si>
  <si>
    <t>2021-06-09 03:06:50</t>
  </si>
  <si>
    <t>2150514</t>
  </si>
  <si>
    <t>四皇后赌场酒店</t>
  </si>
  <si>
    <t>Tapia James Mathew</t>
  </si>
  <si>
    <t>352.78</t>
  </si>
  <si>
    <t>55.00</t>
  </si>
  <si>
    <t>2021-06-09 06:38:25</t>
  </si>
  <si>
    <t>2150615</t>
  </si>
  <si>
    <t>PARK HANSOL,BAE JEONGHWAN,KIM SUNMI</t>
  </si>
  <si>
    <t>2021-06-09 09:26:23</t>
  </si>
  <si>
    <t>2150643</t>
  </si>
  <si>
    <t>LEE SORA</t>
  </si>
  <si>
    <t>397.68</t>
  </si>
  <si>
    <t>2021-06-09 09:50:53</t>
  </si>
  <si>
    <t>2150688</t>
  </si>
  <si>
    <t>林荫大道水疗酒店</t>
  </si>
  <si>
    <t>Webb Amy</t>
  </si>
  <si>
    <t>1000.62</t>
  </si>
  <si>
    <t>2021-06-09 10:28:16</t>
  </si>
  <si>
    <t>2150700</t>
  </si>
  <si>
    <t>仁川机场 GL 城市酒店</t>
  </si>
  <si>
    <t>CHOI JAEYEON</t>
  </si>
  <si>
    <t>224.50</t>
  </si>
  <si>
    <t>35.00</t>
  </si>
  <si>
    <t>2021-06-09 10:32:09</t>
  </si>
  <si>
    <t>2151089</t>
  </si>
  <si>
    <t>曼谷天空风景酒店</t>
  </si>
  <si>
    <t>Ei Tun Show,Ei Tun Show</t>
  </si>
  <si>
    <t>865.92</t>
  </si>
  <si>
    <t>135.00</t>
  </si>
  <si>
    <t>2021-06-09 15:24:52</t>
  </si>
  <si>
    <t>2151361</t>
  </si>
  <si>
    <t>奥利弗坦博国际机场城市旅馆酒店</t>
  </si>
  <si>
    <t>Strydom Marc,Strydom Marc</t>
  </si>
  <si>
    <t>525.96</t>
  </si>
  <si>
    <t>82.00</t>
  </si>
  <si>
    <t>2021-06-09 18:25:04</t>
  </si>
  <si>
    <t>2151747</t>
  </si>
  <si>
    <t>Jeon Suji</t>
  </si>
  <si>
    <t>692.73</t>
  </si>
  <si>
    <t>108.00</t>
  </si>
  <si>
    <t>2021-06-09 22:13:30</t>
  </si>
  <si>
    <t>2021-06-10</t>
  </si>
  <si>
    <t>2151864</t>
  </si>
  <si>
    <t>Murnane Cassidy</t>
  </si>
  <si>
    <t>2021-06-10 00:05:50</t>
  </si>
  <si>
    <t>2151870</t>
  </si>
  <si>
    <t>赫纳恩丽景水疗度假村</t>
  </si>
  <si>
    <t>GATUMBATO EIVEN LOU</t>
  </si>
  <si>
    <t>2021-06-11</t>
  </si>
  <si>
    <t>1770.32</t>
  </si>
  <si>
    <t>276.00</t>
  </si>
  <si>
    <t>2021-06-10 00:15:33</t>
  </si>
  <si>
    <t>2151890</t>
  </si>
  <si>
    <t>洛杉矶国际机场皇冠假日酒店</t>
  </si>
  <si>
    <t>Daniels Dustin Ryan</t>
  </si>
  <si>
    <t>641.42</t>
  </si>
  <si>
    <t>100.00</t>
  </si>
  <si>
    <t>2021-06-10 00:47:00</t>
  </si>
  <si>
    <t>2151949</t>
  </si>
  <si>
    <t>自由酒店</t>
  </si>
  <si>
    <t>Diallo Mamadou Cherif</t>
  </si>
  <si>
    <t>275.24</t>
  </si>
  <si>
    <t>43.00</t>
  </si>
  <si>
    <t>2021-06-10 04:23:54</t>
  </si>
  <si>
    <t>2152122</t>
  </si>
  <si>
    <t>首尔吴竹荘仁寺洞酒店</t>
  </si>
  <si>
    <t>YOSHIDA TOMOMI</t>
  </si>
  <si>
    <t>2021-06-10 10:00:23</t>
  </si>
  <si>
    <t>2152170</t>
  </si>
  <si>
    <t>lee younghoon</t>
  </si>
  <si>
    <t>729.71</t>
  </si>
  <si>
    <t>114.00</t>
  </si>
  <si>
    <t>2021-06-10 10:42:29</t>
  </si>
  <si>
    <t>2152567</t>
  </si>
  <si>
    <t>PARK SOOHYUN</t>
  </si>
  <si>
    <t>2021-06-10 15:44:01</t>
  </si>
  <si>
    <t>2153428</t>
  </si>
  <si>
    <t>斯科茨代尔腓尼基豪华精选度假酒店</t>
  </si>
  <si>
    <t>Cleveland Leah joy</t>
  </si>
  <si>
    <t>2626.67</t>
  </si>
  <si>
    <t>410.00</t>
  </si>
  <si>
    <t>2021-06-11 04:53:53</t>
  </si>
  <si>
    <t>2153930</t>
  </si>
  <si>
    <t>雅典娜格兰德酒店</t>
  </si>
  <si>
    <t>filippos panagiotidis</t>
  </si>
  <si>
    <t>358.76</t>
  </si>
  <si>
    <t>56.00</t>
  </si>
  <si>
    <t>2021-06-11 15:09:39</t>
  </si>
  <si>
    <t>2153972</t>
  </si>
  <si>
    <t>美洲购物中心丽笙酒店</t>
  </si>
  <si>
    <t>Woods Tramon Daniel</t>
  </si>
  <si>
    <t>922.54</t>
  </si>
  <si>
    <t>144.00</t>
  </si>
  <si>
    <t>2021-06-11 15:52:14</t>
  </si>
  <si>
    <t>2154136</t>
  </si>
  <si>
    <t>堪培拉城市漫步奎斯特酒店</t>
  </si>
  <si>
    <t>Lei Ka Chon,Chang Ka Ian</t>
  </si>
  <si>
    <t>653.46</t>
  </si>
  <si>
    <t>102.00</t>
  </si>
  <si>
    <t>2021-06-11 18:32:12</t>
  </si>
  <si>
    <t>2154349</t>
  </si>
  <si>
    <t>Ward Nicole</t>
  </si>
  <si>
    <t>845.66</t>
  </si>
  <si>
    <t>132.00</t>
  </si>
  <si>
    <t>2021-06-11 21:07:45</t>
  </si>
  <si>
    <t>2154512</t>
  </si>
  <si>
    <t>新加坡胡姬乡村俱乐部酒店</t>
  </si>
  <si>
    <t>hee nguan Ng,hee nguan Ng</t>
  </si>
  <si>
    <t>1364.58</t>
  </si>
  <si>
    <t>213.00</t>
  </si>
  <si>
    <t>2021-06-11 22:55:48</t>
  </si>
  <si>
    <t>2154603</t>
  </si>
  <si>
    <t>嗨西归浦酒店</t>
  </si>
  <si>
    <t>Lee ChangSoo</t>
  </si>
  <si>
    <t>281.89</t>
  </si>
  <si>
    <t>44.00</t>
  </si>
  <si>
    <t>2021-06-12 00:54:39</t>
  </si>
  <si>
    <t>2154626</t>
  </si>
  <si>
    <t>巴西利亚阿尔沃拉达皇家郁金香酒店</t>
  </si>
  <si>
    <t>Souza Thiago Mendes</t>
  </si>
  <si>
    <t>538.52</t>
  </si>
  <si>
    <t>2021-06-12 02:12:06</t>
  </si>
  <si>
    <t>2154641</t>
  </si>
  <si>
    <t xml:space="preserve">渣油里昂拉玛蒂娜酒店 </t>
  </si>
  <si>
    <t>Camara Hatoupoune</t>
  </si>
  <si>
    <t>269.26</t>
  </si>
  <si>
    <t>42.00</t>
  </si>
  <si>
    <t>2021-06-12 03:53:12</t>
  </si>
  <si>
    <t>2154656</t>
  </si>
  <si>
    <t>汉密尔顿市中心温德姆华美达酒店</t>
  </si>
  <si>
    <t>Hanaray Bernard</t>
  </si>
  <si>
    <t>1134.75</t>
  </si>
  <si>
    <t>177.00</t>
  </si>
  <si>
    <t>2021-06-12 05:10:59</t>
  </si>
  <si>
    <t>2154703</t>
  </si>
  <si>
    <t>艺廊家庭旅馆酒店</t>
  </si>
  <si>
    <t>LEE Meongsuk</t>
  </si>
  <si>
    <t>185.92</t>
  </si>
  <si>
    <t>29.00</t>
  </si>
  <si>
    <t>2021-06-12 07:56:39</t>
  </si>
  <si>
    <t>2154955</t>
  </si>
  <si>
    <t>MUTICHIRO BRIYTONE OSIAKO</t>
  </si>
  <si>
    <t>307.73</t>
  </si>
  <si>
    <t>48.00</t>
  </si>
  <si>
    <t>2021-06-12 12:44:59</t>
  </si>
  <si>
    <t>2155152</t>
  </si>
  <si>
    <t>达拉海角度假酒店</t>
  </si>
  <si>
    <t>Maneesai Ubonwadee</t>
  </si>
  <si>
    <t>692.39</t>
  </si>
  <si>
    <t>2021-06-12 15:19:58</t>
  </si>
  <si>
    <t>2155333</t>
  </si>
  <si>
    <t>亚斯岛丽笙蓝标酒店</t>
  </si>
  <si>
    <t>Al Shamsi Reem</t>
  </si>
  <si>
    <t>1827.14</t>
  </si>
  <si>
    <t>285.00</t>
  </si>
  <si>
    <t>2021-06-12 18:18:19</t>
  </si>
  <si>
    <t>2155538</t>
  </si>
  <si>
    <t>曼绒丽思花园酒店</t>
  </si>
  <si>
    <t>Yu Tiang Hock,Yu Tiang Hock</t>
  </si>
  <si>
    <t>1480.94</t>
  </si>
  <si>
    <t>231.00</t>
  </si>
  <si>
    <t>2021-06-12 22:30:02</t>
  </si>
  <si>
    <t>2155590</t>
  </si>
  <si>
    <t>新加坡京华酒店</t>
  </si>
  <si>
    <t>GAO PENG</t>
  </si>
  <si>
    <t>2019.47</t>
  </si>
  <si>
    <t>315.00</t>
  </si>
  <si>
    <t>2021-06-12 23:44:26</t>
  </si>
  <si>
    <t>2155630</t>
  </si>
  <si>
    <t>Lee Jungchul,Lee Jungchul</t>
  </si>
  <si>
    <t>314.14</t>
  </si>
  <si>
    <t>49.00</t>
  </si>
  <si>
    <t>2021-06-13 01:43:49</t>
  </si>
  <si>
    <t>2155655</t>
  </si>
  <si>
    <t>Dillman stacey</t>
  </si>
  <si>
    <t>1198.86</t>
  </si>
  <si>
    <t>187.00</t>
  </si>
  <si>
    <t>2021-06-13 05:44:01</t>
  </si>
  <si>
    <t>2155682</t>
  </si>
  <si>
    <t>克拉里恩因斯图尔特酒店</t>
  </si>
  <si>
    <t>Castleberry-Cook Brendan</t>
  </si>
  <si>
    <t>532.11</t>
  </si>
  <si>
    <t>83.00</t>
  </si>
  <si>
    <t>2021-06-13 06:57:43</t>
  </si>
  <si>
    <t>2155751</t>
  </si>
  <si>
    <t>济州斯塔兹罗伯如酒店</t>
  </si>
  <si>
    <t>Kim Soonja</t>
  </si>
  <si>
    <t>500.06</t>
  </si>
  <si>
    <t>78.00</t>
  </si>
  <si>
    <t>2021-06-13 08:39:18</t>
  </si>
  <si>
    <t>2156080</t>
  </si>
  <si>
    <t>探索布莱顿湾酒店</t>
  </si>
  <si>
    <t>Tripod Alex</t>
  </si>
  <si>
    <t>807.79</t>
  </si>
  <si>
    <t>2021-06-13 14:15:48</t>
  </si>
  <si>
    <t>2156274</t>
  </si>
  <si>
    <t>MAKRIS GEORGIOS</t>
  </si>
  <si>
    <t>448.77</t>
  </si>
  <si>
    <t>70.00</t>
  </si>
  <si>
    <t>2021-06-13 17:34:29</t>
  </si>
  <si>
    <t>2156426</t>
  </si>
  <si>
    <t>Kwon Minsun</t>
  </si>
  <si>
    <t>2021-06-13 19:42:48</t>
  </si>
  <si>
    <t>2156513</t>
  </si>
  <si>
    <t>海港城堡威斯汀酒店（多伦多）</t>
  </si>
  <si>
    <t>Kumar Vijay</t>
  </si>
  <si>
    <t>576.99</t>
  </si>
  <si>
    <t>90.00</t>
  </si>
  <si>
    <t>2021-06-13 21:15:03</t>
  </si>
  <si>
    <t>2156571</t>
  </si>
  <si>
    <t>Merbouh Nora,Merbouh Nora</t>
  </si>
  <si>
    <t>288.50</t>
  </si>
  <si>
    <t>45.00</t>
  </si>
  <si>
    <t>2021-06-13 22:06:04</t>
  </si>
  <si>
    <t>2156900</t>
  </si>
  <si>
    <t>孟菲斯I-240与帕金斯店</t>
  </si>
  <si>
    <t>Lee Catherine Ann</t>
  </si>
  <si>
    <t>2021-06-14 11:36:12</t>
  </si>
  <si>
    <t>2157041</t>
  </si>
  <si>
    <t>东恒旅馆釜山海云台2店</t>
  </si>
  <si>
    <t>Lee Youngsin</t>
  </si>
  <si>
    <t>339.78</t>
  </si>
  <si>
    <t>53.00</t>
  </si>
  <si>
    <t>2021-06-14 14:38:28</t>
  </si>
  <si>
    <t>2157046</t>
  </si>
  <si>
    <t>北碧府桂河莫纳兹酒店</t>
  </si>
  <si>
    <t>Sawettanusorn Panupuns,Sawettanusorn Panupuns</t>
  </si>
  <si>
    <t>621.87</t>
  </si>
  <si>
    <t>97.00</t>
  </si>
  <si>
    <t>2021-06-14 14:47:34</t>
  </si>
  <si>
    <t>2157081</t>
  </si>
  <si>
    <t>艾登贝斯特韦斯特清潭酒店</t>
  </si>
  <si>
    <t>jung seungho</t>
  </si>
  <si>
    <t>468.00</t>
  </si>
  <si>
    <t>73.00</t>
  </si>
  <si>
    <t>2021-06-14 15:43:18</t>
  </si>
  <si>
    <t>2157101</t>
  </si>
  <si>
    <t>RSG Microhotel</t>
  </si>
  <si>
    <t>Dalita Calvin</t>
  </si>
  <si>
    <t>89.75</t>
  </si>
  <si>
    <t>14.00</t>
  </si>
  <si>
    <t>2021-06-14 16:10:50</t>
  </si>
  <si>
    <t>2157180</t>
  </si>
  <si>
    <t>济州岛一号酒店</t>
  </si>
  <si>
    <t>Park Sungho</t>
  </si>
  <si>
    <t>410.30</t>
  </si>
  <si>
    <t>64.00</t>
  </si>
  <si>
    <t>2021-06-14 17:41:20</t>
  </si>
  <si>
    <t>2157231</t>
  </si>
  <si>
    <t>Othman Mohamed norsirwan</t>
  </si>
  <si>
    <t>211.56</t>
  </si>
  <si>
    <t>33.00</t>
  </si>
  <si>
    <t>2021-06-14 19:07:35</t>
  </si>
  <si>
    <t>2157284</t>
  </si>
  <si>
    <t>阿卡佩拉套房酒店</t>
  </si>
  <si>
    <t>Hassan Datuk Seri Nik Mokhtar</t>
  </si>
  <si>
    <t>262.85</t>
  </si>
  <si>
    <t>2021-06-14 20:14:48</t>
  </si>
  <si>
    <t>2157497</t>
  </si>
  <si>
    <t>丽笙肯塔基州辛辛那提机场乡村套房酒店</t>
  </si>
  <si>
    <t>LaCrosse Sam Frank</t>
  </si>
  <si>
    <t>602.73</t>
  </si>
  <si>
    <t>94.00</t>
  </si>
  <si>
    <t>2021-06-15 04:00:07</t>
  </si>
  <si>
    <t>2157586</t>
  </si>
  <si>
    <t>萨德伯里旅馆</t>
  </si>
  <si>
    <t>morandin emma</t>
  </si>
  <si>
    <t>448.84</t>
  </si>
  <si>
    <t>2021-06-15 09:10:48</t>
  </si>
  <si>
    <t>2157610</t>
  </si>
  <si>
    <t>Jones Ashlee</t>
  </si>
  <si>
    <t>551.43</t>
  </si>
  <si>
    <t>86.00</t>
  </si>
  <si>
    <t>2021-06-15 09:39:40</t>
  </si>
  <si>
    <t>2157761</t>
  </si>
  <si>
    <t>马尼拉城市公园酒店</t>
  </si>
  <si>
    <t>L Calabia Dianne,L Calabia Dianne</t>
  </si>
  <si>
    <t>320.60</t>
  </si>
  <si>
    <t>50.00</t>
  </si>
  <si>
    <t>2021-06-15 12:22:13</t>
  </si>
  <si>
    <t>2157775</t>
  </si>
  <si>
    <t>卡萨姆拉斯花园温泉酒店</t>
  </si>
  <si>
    <t>Berticevich Gary</t>
  </si>
  <si>
    <t>1442.70</t>
  </si>
  <si>
    <t>225.00</t>
  </si>
  <si>
    <t>2021-06-15 12:29:54</t>
  </si>
  <si>
    <t>2157809</t>
  </si>
  <si>
    <t>KIM DOHYUNG</t>
  </si>
  <si>
    <t>654.02</t>
  </si>
  <si>
    <t>2021-06-15 12:59:02</t>
  </si>
  <si>
    <t>2157885</t>
  </si>
  <si>
    <t>里奇酒店</t>
  </si>
  <si>
    <t>Joun Jinbo</t>
  </si>
  <si>
    <t>429.60</t>
  </si>
  <si>
    <t>67.00</t>
  </si>
  <si>
    <t>2021-06-15 14:02:06</t>
  </si>
  <si>
    <t>2158067</t>
  </si>
  <si>
    <t>cho so yeon</t>
  </si>
  <si>
    <t>282.13</t>
  </si>
  <si>
    <t>2021-06-15 16:54:38</t>
  </si>
  <si>
    <t>2158119</t>
  </si>
  <si>
    <t>首尔华美达安可酒店</t>
  </si>
  <si>
    <t>KIM SUNGHEE</t>
  </si>
  <si>
    <t>333.42</t>
  </si>
  <si>
    <t>52.00</t>
  </si>
  <si>
    <t>2021-06-15 17:47:33</t>
  </si>
  <si>
    <t>2158164</t>
  </si>
  <si>
    <t>Quijano Stephanie,Quijano Stephanie</t>
  </si>
  <si>
    <t>89.77</t>
  </si>
  <si>
    <t>2021-06-15 18:22:24</t>
  </si>
  <si>
    <t>2158234</t>
  </si>
  <si>
    <t>song minju</t>
  </si>
  <si>
    <t>641.20</t>
  </si>
  <si>
    <t>2021-06-15 19:17:58</t>
  </si>
  <si>
    <t>2158387</t>
  </si>
  <si>
    <t>里约热内卢希尔顿巴拉酒店</t>
  </si>
  <si>
    <t>Campos Netto Antonio</t>
  </si>
  <si>
    <t>474.49</t>
  </si>
  <si>
    <t>74.00</t>
  </si>
  <si>
    <t>2021-06-15 21:25:15</t>
  </si>
  <si>
    <t>2158399</t>
  </si>
  <si>
    <t>班克斯城汽车旅馆 10</t>
  </si>
  <si>
    <t>salman Hana,salman Hana</t>
  </si>
  <si>
    <t>461.66</t>
  </si>
  <si>
    <t>72.00</t>
  </si>
  <si>
    <t>2021-06-15 21:36:18</t>
  </si>
  <si>
    <t>2158460</t>
  </si>
  <si>
    <t>Obeid Abdalla,Obeid Luyza</t>
  </si>
  <si>
    <t>538.61</t>
  </si>
  <si>
    <t>2021-06-15 22:21:58</t>
  </si>
  <si>
    <t>2158466</t>
  </si>
  <si>
    <t>法兰克福机场希尔顿欢朋酒店</t>
  </si>
  <si>
    <t>Schallnus Mathias</t>
  </si>
  <si>
    <t>493.72</t>
  </si>
  <si>
    <t>2021-06-15 22:26:36</t>
  </si>
  <si>
    <t>2158595</t>
  </si>
  <si>
    <t>釜山希尔顿酒店</t>
  </si>
  <si>
    <t>Lee Seojun</t>
  </si>
  <si>
    <t>2705.86</t>
  </si>
  <si>
    <t>422.00</t>
  </si>
  <si>
    <t>2021-06-16 00:44:56</t>
  </si>
  <si>
    <t>2158662</t>
  </si>
  <si>
    <t>Johnson Kevin</t>
  </si>
  <si>
    <t>1463.53</t>
  </si>
  <si>
    <t>228.00</t>
  </si>
  <si>
    <t>2021-06-16 06:46:11</t>
  </si>
  <si>
    <t>2158775</t>
  </si>
  <si>
    <t>盘泰因达卡普美居雅加达酒店</t>
  </si>
  <si>
    <t>Octaviana Cindy Priscilla,Octaviana Cindy Priscilla</t>
  </si>
  <si>
    <t>314.53</t>
  </si>
  <si>
    <t>2021-06-16 10:15:47</t>
  </si>
  <si>
    <t>2158944</t>
  </si>
  <si>
    <t>Moreira Luis Enrique</t>
  </si>
  <si>
    <t>545.62</t>
  </si>
  <si>
    <t>85.00</t>
  </si>
  <si>
    <t>2021-06-16 12:52:36</t>
  </si>
  <si>
    <t>2159049</t>
  </si>
  <si>
    <t>新加坡乌节大酒店</t>
  </si>
  <si>
    <t>Mohamed Salim Nor Hafizah</t>
  </si>
  <si>
    <t>898.66</t>
  </si>
  <si>
    <t>140.00</t>
  </si>
  <si>
    <t>2021-06-16 14:15:31</t>
  </si>
  <si>
    <t>2159075</t>
  </si>
  <si>
    <t>首尔灯塔酒店</t>
  </si>
  <si>
    <t>kim sohee</t>
  </si>
  <si>
    <t>378.72</t>
  </si>
  <si>
    <t>59.00</t>
  </si>
  <si>
    <t>2021-06-16 14:45:59</t>
  </si>
  <si>
    <t>2159187</t>
  </si>
  <si>
    <t>Courtyard Fort Worth At Alliance Town Center</t>
  </si>
  <si>
    <t>Lachman Vincent</t>
  </si>
  <si>
    <t>751.02</t>
  </si>
  <si>
    <t>117.00</t>
  </si>
  <si>
    <t>2021-06-16 16:11:50</t>
  </si>
  <si>
    <t>2159334</t>
  </si>
  <si>
    <t>博尔德站赌场酒店</t>
  </si>
  <si>
    <t>Clark David Alan</t>
  </si>
  <si>
    <t>353.05</t>
  </si>
  <si>
    <t>2021-06-16 17:46:54</t>
  </si>
  <si>
    <t>2159432</t>
  </si>
  <si>
    <t>Iniestra Rosemery</t>
  </si>
  <si>
    <t>885.82</t>
  </si>
  <si>
    <t>138.00</t>
  </si>
  <si>
    <t>2021-06-16 18:54:51</t>
  </si>
  <si>
    <t>2159542</t>
  </si>
  <si>
    <t>特里格尔太平洋海岸静舍</t>
  </si>
  <si>
    <t>Mansour Steve</t>
  </si>
  <si>
    <t>1457.11</t>
  </si>
  <si>
    <t>227.00</t>
  </si>
  <si>
    <t>2021-06-16 20:17:32</t>
  </si>
  <si>
    <t>2159579</t>
  </si>
  <si>
    <t>RABANI RAWI,JAMAL NOORIZAH</t>
  </si>
  <si>
    <t>808.79</t>
  </si>
  <si>
    <t>2021-06-16 20:55:40</t>
  </si>
  <si>
    <t>2159643</t>
  </si>
  <si>
    <t xml:space="preserve">MYSTAYS 横滨关内酒店 </t>
  </si>
  <si>
    <t>AYATA YUUNA</t>
  </si>
  <si>
    <t>828.05</t>
  </si>
  <si>
    <t>129.00</t>
  </si>
  <si>
    <t>2021-06-16 21:50:18</t>
  </si>
  <si>
    <t>2159647</t>
  </si>
  <si>
    <t>马里斯维尔维贝酒店</t>
  </si>
  <si>
    <t>Jahangiri Zadeh Benyamin,Elmi kimiya</t>
  </si>
  <si>
    <t>1296.64</t>
  </si>
  <si>
    <t>202.00</t>
  </si>
  <si>
    <t>2021-06-16 21:53:10</t>
  </si>
  <si>
    <t>2159821</t>
  </si>
  <si>
    <t>豪园酒店及公寓</t>
  </si>
  <si>
    <t>WAHID MOHD NIZAM</t>
  </si>
  <si>
    <t>308.11</t>
  </si>
  <si>
    <t>2021-06-17 00:52:15</t>
  </si>
  <si>
    <t>2159837</t>
  </si>
  <si>
    <t>Paredes Patricia,Paredes Patricia</t>
  </si>
  <si>
    <t>2021-06-17 01:51:09</t>
  </si>
  <si>
    <t>2160047</t>
  </si>
  <si>
    <t>洛斯加托斯小屋酒店</t>
  </si>
  <si>
    <t>Gutierrez Lupita</t>
  </si>
  <si>
    <t>839.97</t>
  </si>
  <si>
    <t>131.00</t>
  </si>
  <si>
    <t>2021-06-17 10:52:51</t>
  </si>
  <si>
    <t>2160050</t>
  </si>
  <si>
    <t>恩瑞斯宜必思尚品酒店</t>
  </si>
  <si>
    <t>Saul Dan</t>
  </si>
  <si>
    <t>589.90</t>
  </si>
  <si>
    <t>92.00</t>
  </si>
  <si>
    <t>2021-06-17 10:54:12</t>
  </si>
  <si>
    <t>2160060</t>
  </si>
  <si>
    <t>迈阿密洲际酒店</t>
  </si>
  <si>
    <t>Lima Igor</t>
  </si>
  <si>
    <t>2096.72</t>
  </si>
  <si>
    <t>327.00</t>
  </si>
  <si>
    <t>2021-06-17 11:03:30</t>
  </si>
  <si>
    <t>2160087</t>
  </si>
  <si>
    <t>纽约-时代广场假日酒店</t>
  </si>
  <si>
    <t>Cannon Tasha</t>
  </si>
  <si>
    <t>993.86</t>
  </si>
  <si>
    <t>155.00</t>
  </si>
  <si>
    <t>2021-06-17 11:31:36</t>
  </si>
  <si>
    <t>2160099</t>
  </si>
  <si>
    <t>曼谷苏克哈姆维特万豪酒店</t>
  </si>
  <si>
    <t>CHUENSAWAT KANDA</t>
  </si>
  <si>
    <t>256.48</t>
  </si>
  <si>
    <t>2021-06-17 11:47:48</t>
  </si>
  <si>
    <t>2160102</t>
  </si>
  <si>
    <t>Pearson Angela Marie</t>
  </si>
  <si>
    <t>916.92</t>
  </si>
  <si>
    <t>143.00</t>
  </si>
  <si>
    <t>2021-06-17 11:48:43</t>
  </si>
  <si>
    <t>2160308</t>
  </si>
  <si>
    <t>JEON JONGGEUN</t>
  </si>
  <si>
    <t>1006.68</t>
  </si>
  <si>
    <t>157.00</t>
  </si>
  <si>
    <t>2021-06-17 15:07:11</t>
  </si>
  <si>
    <t>2160333</t>
  </si>
  <si>
    <t>槟城莱特酒店</t>
  </si>
  <si>
    <t>azmi hallaj,ali sadari mustakim</t>
  </si>
  <si>
    <t>2021-06-17 15:28:38</t>
  </si>
  <si>
    <t>2160371</t>
  </si>
  <si>
    <t>索菲特曼谷素坤逸酒店</t>
  </si>
  <si>
    <t>Phanklang Boontarika</t>
  </si>
  <si>
    <t>1519.64</t>
  </si>
  <si>
    <t>237.00</t>
  </si>
  <si>
    <t>2021-06-17 16:09:05</t>
  </si>
  <si>
    <t>2160503</t>
  </si>
  <si>
    <t>曼谷华美达广场湄南河畔酒店</t>
  </si>
  <si>
    <t>Sarawaree Siti aishah</t>
  </si>
  <si>
    <t>512.96</t>
  </si>
  <si>
    <t>2021-06-17 18:05:16</t>
  </si>
  <si>
    <t>2160552</t>
  </si>
  <si>
    <t>Jeong Heeshin</t>
  </si>
  <si>
    <t>647.61</t>
  </si>
  <si>
    <t>101.00</t>
  </si>
  <si>
    <t>2021-06-17 18:45:24</t>
  </si>
  <si>
    <t>2160644</t>
  </si>
  <si>
    <t>迈阿密YVE酒店</t>
  </si>
  <si>
    <t>Marani Mathew Dugan</t>
  </si>
  <si>
    <t>1141.34</t>
  </si>
  <si>
    <t>178.00</t>
  </si>
  <si>
    <t>2021-06-17 20:26:54</t>
  </si>
  <si>
    <t>2160647</t>
  </si>
  <si>
    <t>KIM HYUNYOUNG</t>
  </si>
  <si>
    <t>2021-06-17 20:34:17</t>
  </si>
  <si>
    <t>2160879</t>
  </si>
  <si>
    <t>贝尔马旅馆</t>
  </si>
  <si>
    <t>Jackson Peyton Marie</t>
  </si>
  <si>
    <t>1474.76</t>
  </si>
  <si>
    <t>230.00</t>
  </si>
  <si>
    <t>2021-06-18 00:13:46</t>
  </si>
  <si>
    <t>2160956</t>
  </si>
  <si>
    <t>希尔顿圣保罗莫伦比酒店</t>
  </si>
  <si>
    <t>Paula Anderson b</t>
  </si>
  <si>
    <t>381.27</t>
  </si>
  <si>
    <t>2021-06-18 06:31:36</t>
  </si>
  <si>
    <t>2160957</t>
  </si>
  <si>
    <t>Elcheikh Adam</t>
  </si>
  <si>
    <t>471.74</t>
  </si>
  <si>
    <t>2021-06-18 06:37:47</t>
  </si>
  <si>
    <t>2161155</t>
  </si>
  <si>
    <t>Warmingtton Mylene</t>
  </si>
  <si>
    <t>277.87</t>
  </si>
  <si>
    <t>2021-06-18 12:14:32</t>
  </si>
  <si>
    <t>2161315</t>
  </si>
  <si>
    <t>Turner Justin</t>
  </si>
  <si>
    <t>1285.98</t>
  </si>
  <si>
    <t>199.00</t>
  </si>
  <si>
    <t>2021-06-18 14:46:09</t>
  </si>
  <si>
    <t>2161363</t>
  </si>
  <si>
    <t>首尔第一酒店</t>
  </si>
  <si>
    <t>Shin minsu</t>
  </si>
  <si>
    <t>2021-06-18 15:38:13</t>
  </si>
  <si>
    <t>2161388</t>
  </si>
  <si>
    <t>K首尔酒店</t>
  </si>
  <si>
    <t>Jung Hyunhee</t>
  </si>
  <si>
    <t>620.37</t>
  </si>
  <si>
    <t>96.00</t>
  </si>
  <si>
    <t>2021-06-18 15:58:27</t>
  </si>
  <si>
    <t>2161524</t>
  </si>
  <si>
    <t>AHN JUN HEE</t>
  </si>
  <si>
    <t>336.03</t>
  </si>
  <si>
    <t>2021-06-18 17:57:20</t>
  </si>
  <si>
    <t>2162038</t>
  </si>
  <si>
    <t>LEE SOL</t>
  </si>
  <si>
    <t>478.20</t>
  </si>
  <si>
    <t>2021-06-18 22:34:38</t>
  </si>
  <si>
    <t>2162197</t>
  </si>
  <si>
    <t>圣迭戈万豪侯爵与滨海酒店</t>
  </si>
  <si>
    <t>Zamora Veronica</t>
  </si>
  <si>
    <t>2205.14</t>
  </si>
  <si>
    <t>341.00</t>
  </si>
  <si>
    <t>2021-06-19 03:39:39</t>
  </si>
  <si>
    <t>2162204</t>
  </si>
  <si>
    <t>Kojima Gabriel Bresciani</t>
  </si>
  <si>
    <t>388.00</t>
  </si>
  <si>
    <t>60.00</t>
  </si>
  <si>
    <t>2021-06-19 04:38:17</t>
  </si>
  <si>
    <t>2162205</t>
  </si>
  <si>
    <t>蒙特利尔机场喜来登酒店</t>
  </si>
  <si>
    <t>Geno Bill</t>
  </si>
  <si>
    <t>594.94</t>
  </si>
  <si>
    <t>2021-06-19 04:43:22</t>
  </si>
  <si>
    <t>2162269</t>
  </si>
  <si>
    <t>温莎欧西阿尼克酒店</t>
  </si>
  <si>
    <t>De Holanda Rodrigo Curvello</t>
  </si>
  <si>
    <t>517.34</t>
  </si>
  <si>
    <t>2021-06-19 08:27:32</t>
  </si>
  <si>
    <t>2162314</t>
  </si>
  <si>
    <t>济科酒店</t>
  </si>
  <si>
    <t>Sanchez Dennis</t>
  </si>
  <si>
    <t>659.60</t>
  </si>
  <si>
    <t>2021-06-19 09:11:43</t>
  </si>
  <si>
    <t>2162422</t>
  </si>
  <si>
    <t>布里斯班南岸门索酒店</t>
  </si>
  <si>
    <t>visser louise,visser louise</t>
  </si>
  <si>
    <t>730.74</t>
  </si>
  <si>
    <t>2021-06-19 10:50:11</t>
  </si>
  <si>
    <t>2162501</t>
  </si>
  <si>
    <t>Huang tony jun</t>
  </si>
  <si>
    <t>737.20</t>
  </si>
  <si>
    <t>2021-06-19 11:30:49</t>
  </si>
  <si>
    <t>2162720</t>
  </si>
  <si>
    <t>基督城布雷克福瑞卡瑟尔酒店</t>
  </si>
  <si>
    <t>Kinnings Steve,Kinnings Emma</t>
  </si>
  <si>
    <t>355.67</t>
  </si>
  <si>
    <t>2021-06-19 13:26:14</t>
  </si>
  <si>
    <t>2162799</t>
  </si>
  <si>
    <t>Martin Nick,Martin Nick</t>
  </si>
  <si>
    <t>2021-06-19 14:18:01</t>
  </si>
  <si>
    <t>2162972</t>
  </si>
  <si>
    <t>雅加达印尼珊迪卡酒店&amp;度假村</t>
  </si>
  <si>
    <t>Prasetya Rama</t>
  </si>
  <si>
    <t>232.80</t>
  </si>
  <si>
    <t>36.00</t>
  </si>
  <si>
    <t>2021-06-19 16:15:42</t>
  </si>
  <si>
    <t>2163048</t>
  </si>
  <si>
    <t>河滨会议广场中央卡尔加里机场酒店</t>
  </si>
  <si>
    <t>Tagum Eric,Paulo Jay Mark</t>
  </si>
  <si>
    <t>303.93</t>
  </si>
  <si>
    <t>47.00</t>
  </si>
  <si>
    <t>2021-06-19 17:01:26</t>
  </si>
  <si>
    <t>2163446</t>
  </si>
  <si>
    <t>普瑞米尔奥利伦吉经典酒店</t>
  </si>
  <si>
    <t>Bretel mazi Jasmine</t>
  </si>
  <si>
    <t>258.67</t>
  </si>
  <si>
    <t>2021-06-19 20:58:30</t>
  </si>
  <si>
    <t>2163534</t>
  </si>
  <si>
    <t>迪凯特伊克诺旅馆</t>
  </si>
  <si>
    <t>Wilder Michael g</t>
  </si>
  <si>
    <t>543.20</t>
  </si>
  <si>
    <t>2021-06-19 21:54:43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</si>
</sst>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FF0000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7" borderId="4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0" fontId="22" fillId="5" borderId="2" applyNumberFormat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9"/>
  <sheetViews>
    <sheetView topLeftCell="A96" workbookViewId="0">
      <selection activeCell="A134" sqref="$A134:$XFD134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15064180677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44362</v>
      </c>
      <c r="G2" s="5">
        <v>44363</v>
      </c>
      <c r="H2" s="4">
        <v>1</v>
      </c>
      <c r="I2" s="4">
        <v>1</v>
      </c>
      <c r="J2" s="4">
        <v>1</v>
      </c>
      <c r="K2" s="4" t="s">
        <v>28</v>
      </c>
      <c r="L2" s="4">
        <v>88</v>
      </c>
      <c r="M2" s="4">
        <v>88</v>
      </c>
      <c r="N2" s="4" t="s">
        <v>29</v>
      </c>
      <c r="O2" s="4" t="s">
        <v>30</v>
      </c>
      <c r="P2" s="4" t="s">
        <v>31</v>
      </c>
      <c r="Q2" s="4">
        <v>0</v>
      </c>
      <c r="R2" s="7">
        <v>44317</v>
      </c>
      <c r="S2" s="5">
        <v>44368</v>
      </c>
      <c r="T2" s="4" t="s">
        <v>32</v>
      </c>
      <c r="U2" s="4">
        <v>88</v>
      </c>
      <c r="V2" s="4">
        <v>0</v>
      </c>
      <c r="W2" s="4">
        <v>663</v>
      </c>
      <c r="X2" s="4">
        <v>2094692</v>
      </c>
    </row>
    <row r="3" s="4" customFormat="1" spans="1:24">
      <c r="A3" s="4">
        <v>15101915601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44360</v>
      </c>
      <c r="G3" s="5">
        <v>44362</v>
      </c>
      <c r="H3" s="4">
        <v>1</v>
      </c>
      <c r="I3" s="4">
        <v>2</v>
      </c>
      <c r="J3" s="4">
        <v>2</v>
      </c>
      <c r="K3" s="4" t="s">
        <v>28</v>
      </c>
      <c r="L3" s="4">
        <v>626</v>
      </c>
      <c r="M3" s="4">
        <v>626</v>
      </c>
      <c r="N3" s="4" t="s">
        <v>35</v>
      </c>
      <c r="O3" s="4" t="s">
        <v>30</v>
      </c>
      <c r="P3" s="4" t="s">
        <v>31</v>
      </c>
      <c r="Q3" s="4">
        <v>0</v>
      </c>
      <c r="R3" s="7">
        <v>44321</v>
      </c>
      <c r="S3" s="5">
        <v>44368</v>
      </c>
      <c r="T3" s="4" t="s">
        <v>32</v>
      </c>
      <c r="U3" s="4">
        <v>626</v>
      </c>
      <c r="V3" s="4">
        <v>0</v>
      </c>
      <c r="W3" s="4">
        <v>0</v>
      </c>
      <c r="X3" s="4">
        <v>2100071</v>
      </c>
    </row>
    <row r="4" s="4" customFormat="1" spans="1:24">
      <c r="A4" s="4">
        <v>15105690319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44366</v>
      </c>
      <c r="G4" s="5">
        <v>44367</v>
      </c>
      <c r="H4" s="4">
        <v>1</v>
      </c>
      <c r="I4" s="4">
        <v>1</v>
      </c>
      <c r="J4" s="4">
        <v>1</v>
      </c>
      <c r="K4" s="4" t="s">
        <v>28</v>
      </c>
      <c r="L4" s="4">
        <v>287</v>
      </c>
      <c r="M4" s="4">
        <v>287</v>
      </c>
      <c r="N4" s="4" t="s">
        <v>38</v>
      </c>
      <c r="O4" s="4" t="s">
        <v>30</v>
      </c>
      <c r="P4" s="4" t="s">
        <v>31</v>
      </c>
      <c r="Q4" s="4">
        <v>0</v>
      </c>
      <c r="R4" s="7">
        <v>44322</v>
      </c>
      <c r="S4" s="5">
        <v>44368</v>
      </c>
      <c r="T4" s="4" t="s">
        <v>32</v>
      </c>
      <c r="U4" s="4">
        <v>287</v>
      </c>
      <c r="V4" s="4">
        <v>0</v>
      </c>
      <c r="W4" s="4">
        <v>0</v>
      </c>
      <c r="X4" s="4">
        <v>2101151</v>
      </c>
    </row>
    <row r="5" s="4" customFormat="1" spans="1:24">
      <c r="A5" s="4">
        <v>15114499569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44360</v>
      </c>
      <c r="G5" s="5">
        <v>44362</v>
      </c>
      <c r="H5" s="4">
        <v>1</v>
      </c>
      <c r="I5" s="4">
        <v>2</v>
      </c>
      <c r="J5" s="4">
        <v>2</v>
      </c>
      <c r="K5" s="4" t="s">
        <v>28</v>
      </c>
      <c r="L5" s="4">
        <v>40</v>
      </c>
      <c r="M5" s="4">
        <v>40</v>
      </c>
      <c r="N5" s="4" t="s">
        <v>41</v>
      </c>
      <c r="O5" s="4" t="s">
        <v>30</v>
      </c>
      <c r="P5" s="4" t="s">
        <v>31</v>
      </c>
      <c r="Q5" s="4">
        <v>0</v>
      </c>
      <c r="R5" s="7">
        <v>44323</v>
      </c>
      <c r="S5" s="5">
        <v>44368</v>
      </c>
      <c r="T5" s="4" t="s">
        <v>32</v>
      </c>
      <c r="U5" s="4">
        <v>40</v>
      </c>
      <c r="V5" s="4">
        <v>0</v>
      </c>
      <c r="W5" s="4">
        <v>0</v>
      </c>
      <c r="X5" s="4">
        <v>2102764</v>
      </c>
    </row>
    <row r="6" s="4" customFormat="1" spans="1:24">
      <c r="A6" s="4">
        <v>15123256334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44365</v>
      </c>
      <c r="G6" s="5">
        <v>44367</v>
      </c>
      <c r="H6" s="4">
        <v>1</v>
      </c>
      <c r="I6" s="4">
        <v>2</v>
      </c>
      <c r="J6" s="4">
        <v>2</v>
      </c>
      <c r="K6" s="4" t="s">
        <v>28</v>
      </c>
      <c r="L6" s="4">
        <v>620</v>
      </c>
      <c r="M6" s="4">
        <v>620</v>
      </c>
      <c r="N6" s="4" t="s">
        <v>44</v>
      </c>
      <c r="O6" s="4" t="s">
        <v>30</v>
      </c>
      <c r="P6" s="4" t="s">
        <v>31</v>
      </c>
      <c r="Q6" s="4">
        <v>0</v>
      </c>
      <c r="R6" s="7">
        <v>44323</v>
      </c>
      <c r="S6" s="5">
        <v>44368</v>
      </c>
      <c r="T6" s="4" t="s">
        <v>32</v>
      </c>
      <c r="U6" s="4">
        <v>620</v>
      </c>
      <c r="V6" s="4">
        <v>0</v>
      </c>
      <c r="W6" s="4">
        <v>0</v>
      </c>
      <c r="X6" s="4">
        <v>2103972</v>
      </c>
    </row>
    <row r="7" s="4" customFormat="1" spans="1:24">
      <c r="A7" s="4">
        <v>15064180677</v>
      </c>
      <c r="B7" s="4" t="s">
        <v>24</v>
      </c>
      <c r="C7" s="4" t="s">
        <v>45</v>
      </c>
      <c r="D7" s="4" t="s">
        <v>26</v>
      </c>
      <c r="E7" s="4" t="s">
        <v>27</v>
      </c>
      <c r="F7" s="5">
        <v>44362</v>
      </c>
      <c r="G7" s="5">
        <v>44363</v>
      </c>
      <c r="H7" s="4">
        <v>1</v>
      </c>
      <c r="I7" s="4">
        <v>1</v>
      </c>
      <c r="J7" s="4">
        <v>1</v>
      </c>
      <c r="K7" s="4" t="s">
        <v>28</v>
      </c>
      <c r="L7" s="4">
        <v>-88</v>
      </c>
      <c r="M7" s="4">
        <v>-88</v>
      </c>
      <c r="N7" s="4" t="s">
        <v>29</v>
      </c>
      <c r="O7" s="4" t="s">
        <v>30</v>
      </c>
      <c r="P7" s="4" t="s">
        <v>31</v>
      </c>
      <c r="Q7" s="4">
        <v>0</v>
      </c>
      <c r="R7" s="7">
        <v>44317</v>
      </c>
      <c r="S7" s="5">
        <v>44368</v>
      </c>
      <c r="T7" s="4" t="s">
        <v>32</v>
      </c>
      <c r="U7" s="4">
        <v>-88</v>
      </c>
      <c r="V7" s="4">
        <v>0</v>
      </c>
      <c r="W7" s="4">
        <v>-663</v>
      </c>
      <c r="X7" s="4">
        <v>2094692</v>
      </c>
    </row>
    <row r="8" s="4" customFormat="1" spans="1:24">
      <c r="A8" s="4">
        <v>15200463214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44364</v>
      </c>
      <c r="G8" s="5">
        <v>44365</v>
      </c>
      <c r="H8" s="4">
        <v>1</v>
      </c>
      <c r="I8" s="4">
        <v>1</v>
      </c>
      <c r="J8" s="4">
        <v>1</v>
      </c>
      <c r="K8" s="4" t="s">
        <v>28</v>
      </c>
      <c r="L8" s="4">
        <v>113</v>
      </c>
      <c r="M8" s="4">
        <v>113</v>
      </c>
      <c r="N8" s="4" t="s">
        <v>48</v>
      </c>
      <c r="O8" s="4" t="s">
        <v>30</v>
      </c>
      <c r="P8" s="4" t="s">
        <v>31</v>
      </c>
      <c r="Q8" s="4">
        <v>0</v>
      </c>
      <c r="R8" s="7">
        <v>44330</v>
      </c>
      <c r="S8" s="5">
        <v>44368</v>
      </c>
      <c r="T8" s="4" t="s">
        <v>32</v>
      </c>
      <c r="U8" s="4">
        <v>113</v>
      </c>
      <c r="V8" s="4">
        <v>0</v>
      </c>
      <c r="W8" s="4">
        <v>0</v>
      </c>
      <c r="X8" s="4">
        <v>2115134</v>
      </c>
    </row>
    <row r="9" s="4" customFormat="1" spans="1:24">
      <c r="A9" s="4">
        <v>15248797847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44365</v>
      </c>
      <c r="G9" s="5">
        <v>44367</v>
      </c>
      <c r="H9" s="4">
        <v>1</v>
      </c>
      <c r="I9" s="4">
        <v>2</v>
      </c>
      <c r="J9" s="4">
        <v>2</v>
      </c>
      <c r="K9" s="4" t="s">
        <v>28</v>
      </c>
      <c r="L9" s="4">
        <v>700</v>
      </c>
      <c r="M9" s="4">
        <v>700</v>
      </c>
      <c r="N9" s="4" t="s">
        <v>51</v>
      </c>
      <c r="O9" s="4" t="s">
        <v>30</v>
      </c>
      <c r="P9" s="4" t="s">
        <v>31</v>
      </c>
      <c r="Q9" s="4">
        <v>0</v>
      </c>
      <c r="R9" s="7">
        <v>44337</v>
      </c>
      <c r="S9" s="5">
        <v>44368</v>
      </c>
      <c r="T9" s="4" t="s">
        <v>32</v>
      </c>
      <c r="U9" s="4">
        <v>700</v>
      </c>
      <c r="V9" s="4">
        <v>0</v>
      </c>
      <c r="W9" s="4">
        <v>0</v>
      </c>
      <c r="X9" s="4">
        <v>2125289</v>
      </c>
    </row>
    <row r="10" s="4" customFormat="1" spans="1:24">
      <c r="A10" s="4">
        <v>15253544359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44365</v>
      </c>
      <c r="G10" s="5">
        <v>44366</v>
      </c>
      <c r="H10" s="4">
        <v>1</v>
      </c>
      <c r="I10" s="4">
        <v>1</v>
      </c>
      <c r="J10" s="4">
        <v>1</v>
      </c>
      <c r="K10" s="4" t="s">
        <v>28</v>
      </c>
      <c r="L10" s="4">
        <v>139</v>
      </c>
      <c r="M10" s="4">
        <v>139</v>
      </c>
      <c r="N10" s="4" t="s">
        <v>54</v>
      </c>
      <c r="O10" s="4" t="s">
        <v>30</v>
      </c>
      <c r="P10" s="4" t="s">
        <v>31</v>
      </c>
      <c r="Q10" s="4">
        <v>0</v>
      </c>
      <c r="R10" s="7">
        <v>44341</v>
      </c>
      <c r="S10" s="5">
        <v>44368</v>
      </c>
      <c r="T10" s="4" t="s">
        <v>32</v>
      </c>
      <c r="U10" s="4">
        <v>139</v>
      </c>
      <c r="V10" s="4">
        <v>0</v>
      </c>
      <c r="W10" s="4">
        <v>0</v>
      </c>
      <c r="X10" s="4">
        <v>2130526</v>
      </c>
    </row>
    <row r="11" s="4" customFormat="1" spans="1:24">
      <c r="A11" s="4">
        <v>15321891685</v>
      </c>
      <c r="B11" s="4" t="s">
        <v>24</v>
      </c>
      <c r="C11" s="4" t="s">
        <v>25</v>
      </c>
      <c r="D11" s="4" t="s">
        <v>55</v>
      </c>
      <c r="E11" s="4" t="s">
        <v>56</v>
      </c>
      <c r="F11" s="5">
        <v>44366</v>
      </c>
      <c r="G11" s="5">
        <v>44367</v>
      </c>
      <c r="H11" s="4">
        <v>1</v>
      </c>
      <c r="I11" s="4">
        <v>1</v>
      </c>
      <c r="J11" s="4">
        <v>1</v>
      </c>
      <c r="K11" s="4" t="s">
        <v>28</v>
      </c>
      <c r="L11" s="4">
        <v>98</v>
      </c>
      <c r="M11" s="4">
        <v>98</v>
      </c>
      <c r="N11" s="4" t="s">
        <v>57</v>
      </c>
      <c r="O11" s="4" t="s">
        <v>30</v>
      </c>
      <c r="P11" s="4" t="s">
        <v>31</v>
      </c>
      <c r="Q11" s="4">
        <v>0</v>
      </c>
      <c r="R11" s="7">
        <v>44343</v>
      </c>
      <c r="S11" s="5">
        <v>44368</v>
      </c>
      <c r="T11" s="4" t="s">
        <v>32</v>
      </c>
      <c r="U11" s="4">
        <v>98</v>
      </c>
      <c r="V11" s="4">
        <v>0</v>
      </c>
      <c r="W11" s="4">
        <v>0</v>
      </c>
      <c r="X11" s="4">
        <v>2133874</v>
      </c>
    </row>
    <row r="12" s="4" customFormat="1" spans="1:24">
      <c r="A12" s="4">
        <v>15323071807</v>
      </c>
      <c r="B12" s="4" t="s">
        <v>24</v>
      </c>
      <c r="C12" s="4" t="s">
        <v>25</v>
      </c>
      <c r="D12" s="4" t="s">
        <v>58</v>
      </c>
      <c r="E12" s="4" t="s">
        <v>59</v>
      </c>
      <c r="F12" s="5">
        <v>44363</v>
      </c>
      <c r="G12" s="5">
        <v>44364</v>
      </c>
      <c r="H12" s="4">
        <v>1</v>
      </c>
      <c r="I12" s="4">
        <v>1</v>
      </c>
      <c r="J12" s="4">
        <v>1</v>
      </c>
      <c r="K12" s="4" t="s">
        <v>28</v>
      </c>
      <c r="L12" s="4">
        <v>80</v>
      </c>
      <c r="M12" s="4">
        <v>80</v>
      </c>
      <c r="N12" s="4" t="s">
        <v>60</v>
      </c>
      <c r="O12" s="4" t="s">
        <v>30</v>
      </c>
      <c r="P12" s="4" t="s">
        <v>31</v>
      </c>
      <c r="Q12" s="4">
        <v>0</v>
      </c>
      <c r="R12" s="7">
        <v>44343</v>
      </c>
      <c r="S12" s="5">
        <v>44368</v>
      </c>
      <c r="T12" s="4" t="s">
        <v>32</v>
      </c>
      <c r="U12" s="4">
        <v>80</v>
      </c>
      <c r="V12" s="4">
        <v>0</v>
      </c>
      <c r="W12" s="4">
        <v>0</v>
      </c>
      <c r="X12" s="4">
        <v>2134257</v>
      </c>
    </row>
    <row r="13" s="4" customFormat="1" spans="1:24">
      <c r="A13" s="4">
        <v>15326543208</v>
      </c>
      <c r="B13" s="4" t="s">
        <v>24</v>
      </c>
      <c r="C13" s="4" t="s">
        <v>25</v>
      </c>
      <c r="D13" s="4" t="s">
        <v>61</v>
      </c>
      <c r="E13" s="4" t="s">
        <v>62</v>
      </c>
      <c r="F13" s="5">
        <v>44361</v>
      </c>
      <c r="G13" s="5">
        <v>44362</v>
      </c>
      <c r="H13" s="4">
        <v>1</v>
      </c>
      <c r="I13" s="4">
        <v>1</v>
      </c>
      <c r="J13" s="4">
        <v>1</v>
      </c>
      <c r="K13" s="4" t="s">
        <v>28</v>
      </c>
      <c r="L13" s="4">
        <v>84</v>
      </c>
      <c r="M13" s="4">
        <v>84</v>
      </c>
      <c r="N13" s="4" t="s">
        <v>63</v>
      </c>
      <c r="O13" s="4" t="s">
        <v>30</v>
      </c>
      <c r="P13" s="4" t="s">
        <v>31</v>
      </c>
      <c r="Q13" s="4">
        <v>0</v>
      </c>
      <c r="R13" s="7">
        <v>44344</v>
      </c>
      <c r="S13" s="5">
        <v>44368</v>
      </c>
      <c r="T13" s="4" t="s">
        <v>32</v>
      </c>
      <c r="U13" s="4">
        <v>84</v>
      </c>
      <c r="V13" s="4">
        <v>0</v>
      </c>
      <c r="W13" s="4">
        <v>0</v>
      </c>
      <c r="X13" s="4">
        <v>2135321</v>
      </c>
    </row>
    <row r="14" s="4" customFormat="1" spans="1:24">
      <c r="A14" s="4">
        <v>15328884353</v>
      </c>
      <c r="B14" s="4" t="s">
        <v>24</v>
      </c>
      <c r="C14" s="4" t="s">
        <v>25</v>
      </c>
      <c r="D14" s="4" t="s">
        <v>55</v>
      </c>
      <c r="E14" s="4" t="s">
        <v>56</v>
      </c>
      <c r="F14" s="5">
        <v>44364</v>
      </c>
      <c r="G14" s="5">
        <v>44367</v>
      </c>
      <c r="H14" s="4">
        <v>1</v>
      </c>
      <c r="I14" s="4">
        <v>3</v>
      </c>
      <c r="J14" s="4">
        <v>3</v>
      </c>
      <c r="K14" s="4" t="s">
        <v>28</v>
      </c>
      <c r="L14" s="4">
        <v>294</v>
      </c>
      <c r="M14" s="4">
        <v>294</v>
      </c>
      <c r="N14" s="4" t="s">
        <v>64</v>
      </c>
      <c r="O14" s="4" t="s">
        <v>30</v>
      </c>
      <c r="P14" s="4" t="s">
        <v>31</v>
      </c>
      <c r="Q14" s="4">
        <v>0</v>
      </c>
      <c r="R14" s="7">
        <v>44344</v>
      </c>
      <c r="S14" s="5">
        <v>44368</v>
      </c>
      <c r="T14" s="4" t="s">
        <v>32</v>
      </c>
      <c r="U14" s="4">
        <v>294</v>
      </c>
      <c r="V14" s="4">
        <v>0</v>
      </c>
      <c r="W14" s="4">
        <v>0</v>
      </c>
      <c r="X14" s="4">
        <v>2136167</v>
      </c>
    </row>
    <row r="15" s="4" customFormat="1" spans="1:24">
      <c r="A15" s="4">
        <v>15330480551</v>
      </c>
      <c r="B15" s="4" t="s">
        <v>24</v>
      </c>
      <c r="C15" s="4" t="s">
        <v>25</v>
      </c>
      <c r="D15" s="4" t="s">
        <v>55</v>
      </c>
      <c r="E15" s="4" t="s">
        <v>56</v>
      </c>
      <c r="F15" s="5">
        <v>44365</v>
      </c>
      <c r="G15" s="5">
        <v>44366</v>
      </c>
      <c r="H15" s="4">
        <v>1</v>
      </c>
      <c r="I15" s="4">
        <v>1</v>
      </c>
      <c r="J15" s="4">
        <v>1</v>
      </c>
      <c r="K15" s="4" t="s">
        <v>28</v>
      </c>
      <c r="L15" s="4">
        <v>98</v>
      </c>
      <c r="M15" s="4">
        <v>98</v>
      </c>
      <c r="N15" s="4" t="s">
        <v>65</v>
      </c>
      <c r="O15" s="4" t="s">
        <v>30</v>
      </c>
      <c r="P15" s="4" t="s">
        <v>31</v>
      </c>
      <c r="Q15" s="4">
        <v>0</v>
      </c>
      <c r="R15" s="7">
        <v>44345</v>
      </c>
      <c r="S15" s="5">
        <v>44368</v>
      </c>
      <c r="T15" s="4" t="s">
        <v>32</v>
      </c>
      <c r="U15" s="4">
        <v>98</v>
      </c>
      <c r="V15" s="4">
        <v>0</v>
      </c>
      <c r="W15" s="4">
        <v>0</v>
      </c>
      <c r="X15" s="4">
        <v>2136745</v>
      </c>
    </row>
    <row r="16" s="4" customFormat="1" spans="1:24">
      <c r="A16" s="4">
        <v>15331506554</v>
      </c>
      <c r="B16" s="4" t="s">
        <v>24</v>
      </c>
      <c r="C16" s="4" t="s">
        <v>25</v>
      </c>
      <c r="D16" s="4" t="s">
        <v>55</v>
      </c>
      <c r="E16" s="4" t="s">
        <v>56</v>
      </c>
      <c r="F16" s="5">
        <v>44365</v>
      </c>
      <c r="G16" s="5">
        <v>44367</v>
      </c>
      <c r="H16" s="4">
        <v>1</v>
      </c>
      <c r="I16" s="4">
        <v>2</v>
      </c>
      <c r="J16" s="4">
        <v>2</v>
      </c>
      <c r="K16" s="4" t="s">
        <v>28</v>
      </c>
      <c r="L16" s="4">
        <v>196</v>
      </c>
      <c r="M16" s="4">
        <v>196</v>
      </c>
      <c r="N16" s="4" t="s">
        <v>66</v>
      </c>
      <c r="O16" s="4" t="s">
        <v>30</v>
      </c>
      <c r="P16" s="4" t="s">
        <v>31</v>
      </c>
      <c r="Q16" s="4">
        <v>0</v>
      </c>
      <c r="R16" s="7">
        <v>44345</v>
      </c>
      <c r="S16" s="5">
        <v>44368</v>
      </c>
      <c r="T16" s="4" t="s">
        <v>32</v>
      </c>
      <c r="U16" s="4">
        <v>196</v>
      </c>
      <c r="V16" s="4">
        <v>0</v>
      </c>
      <c r="W16" s="4">
        <v>0</v>
      </c>
      <c r="X16" s="4">
        <v>2137196</v>
      </c>
    </row>
    <row r="17" s="4" customFormat="1" spans="1:24">
      <c r="A17" s="4">
        <v>15333021244</v>
      </c>
      <c r="B17" s="4" t="s">
        <v>24</v>
      </c>
      <c r="C17" s="4" t="s">
        <v>25</v>
      </c>
      <c r="D17" s="4" t="s">
        <v>67</v>
      </c>
      <c r="E17" s="4" t="s">
        <v>68</v>
      </c>
      <c r="F17" s="5">
        <v>44360</v>
      </c>
      <c r="G17" s="5">
        <v>44361</v>
      </c>
      <c r="H17" s="4">
        <v>1</v>
      </c>
      <c r="I17" s="4">
        <v>1</v>
      </c>
      <c r="J17" s="4">
        <v>1</v>
      </c>
      <c r="K17" s="4" t="s">
        <v>28</v>
      </c>
      <c r="L17" s="4">
        <v>180</v>
      </c>
      <c r="M17" s="4">
        <v>180</v>
      </c>
      <c r="N17" s="4" t="s">
        <v>69</v>
      </c>
      <c r="O17" s="4" t="s">
        <v>30</v>
      </c>
      <c r="P17" s="4" t="s">
        <v>31</v>
      </c>
      <c r="Q17" s="4">
        <v>0</v>
      </c>
      <c r="R17" s="7">
        <v>44346</v>
      </c>
      <c r="S17" s="5">
        <v>44368</v>
      </c>
      <c r="T17" s="4" t="s">
        <v>32</v>
      </c>
      <c r="U17" s="4">
        <v>180</v>
      </c>
      <c r="V17" s="4">
        <v>0</v>
      </c>
      <c r="W17" s="4">
        <v>0</v>
      </c>
      <c r="X17" s="4">
        <v>2138096</v>
      </c>
    </row>
    <row r="18" s="4" customFormat="1" spans="1:24">
      <c r="A18" s="4">
        <v>15333728632</v>
      </c>
      <c r="B18" s="4" t="s">
        <v>24</v>
      </c>
      <c r="C18" s="4" t="s">
        <v>25</v>
      </c>
      <c r="D18" s="4" t="s">
        <v>55</v>
      </c>
      <c r="E18" s="4" t="s">
        <v>56</v>
      </c>
      <c r="F18" s="5">
        <v>44364</v>
      </c>
      <c r="G18" s="5">
        <v>44366</v>
      </c>
      <c r="H18" s="4">
        <v>1</v>
      </c>
      <c r="I18" s="4">
        <v>2</v>
      </c>
      <c r="J18" s="4">
        <v>2</v>
      </c>
      <c r="K18" s="4" t="s">
        <v>28</v>
      </c>
      <c r="L18" s="4">
        <v>196</v>
      </c>
      <c r="M18" s="4">
        <v>196</v>
      </c>
      <c r="N18" s="4" t="s">
        <v>70</v>
      </c>
      <c r="O18" s="4" t="s">
        <v>30</v>
      </c>
      <c r="P18" s="4" t="s">
        <v>31</v>
      </c>
      <c r="Q18" s="4">
        <v>0</v>
      </c>
      <c r="R18" s="7">
        <v>44347</v>
      </c>
      <c r="S18" s="5">
        <v>44368</v>
      </c>
      <c r="T18" s="4" t="s">
        <v>32</v>
      </c>
      <c r="U18" s="4">
        <v>196</v>
      </c>
      <c r="V18" s="4">
        <v>0</v>
      </c>
      <c r="W18" s="4">
        <v>0</v>
      </c>
      <c r="X18" s="4">
        <v>2138942</v>
      </c>
    </row>
    <row r="19" s="4" customFormat="1" spans="1:24">
      <c r="A19" s="4">
        <v>15334612160</v>
      </c>
      <c r="B19" s="4" t="s">
        <v>24</v>
      </c>
      <c r="C19" s="4" t="s">
        <v>25</v>
      </c>
      <c r="D19" s="4" t="s">
        <v>71</v>
      </c>
      <c r="E19" s="4" t="s">
        <v>72</v>
      </c>
      <c r="F19" s="5">
        <v>44365</v>
      </c>
      <c r="G19" s="5">
        <v>44366</v>
      </c>
      <c r="H19" s="4">
        <v>1</v>
      </c>
      <c r="I19" s="4">
        <v>1</v>
      </c>
      <c r="J19" s="4">
        <v>1</v>
      </c>
      <c r="K19" s="4" t="s">
        <v>28</v>
      </c>
      <c r="L19" s="4">
        <v>156</v>
      </c>
      <c r="M19" s="4">
        <v>156</v>
      </c>
      <c r="N19" s="4" t="s">
        <v>73</v>
      </c>
      <c r="O19" s="4" t="s">
        <v>30</v>
      </c>
      <c r="P19" s="4" t="s">
        <v>31</v>
      </c>
      <c r="Q19" s="4">
        <v>0</v>
      </c>
      <c r="R19" s="7">
        <v>44348</v>
      </c>
      <c r="S19" s="5">
        <v>44368</v>
      </c>
      <c r="T19" s="4" t="s">
        <v>32</v>
      </c>
      <c r="U19" s="4">
        <v>156</v>
      </c>
      <c r="V19" s="4">
        <v>0</v>
      </c>
      <c r="W19" s="4">
        <v>0</v>
      </c>
      <c r="X19" s="4">
        <v>2139957</v>
      </c>
    </row>
    <row r="20" s="4" customFormat="1" spans="1:24">
      <c r="A20" s="4">
        <v>15334695610</v>
      </c>
      <c r="B20" s="4" t="s">
        <v>24</v>
      </c>
      <c r="C20" s="4" t="s">
        <v>25</v>
      </c>
      <c r="D20" s="4" t="s">
        <v>74</v>
      </c>
      <c r="E20" s="4" t="s">
        <v>37</v>
      </c>
      <c r="F20" s="5">
        <v>44362</v>
      </c>
      <c r="G20" s="5">
        <v>44363</v>
      </c>
      <c r="H20" s="4">
        <v>1</v>
      </c>
      <c r="I20" s="4">
        <v>1</v>
      </c>
      <c r="J20" s="4">
        <v>1</v>
      </c>
      <c r="K20" s="4" t="s">
        <v>28</v>
      </c>
      <c r="L20" s="4">
        <v>126</v>
      </c>
      <c r="M20" s="4">
        <v>126</v>
      </c>
      <c r="N20" s="4" t="s">
        <v>75</v>
      </c>
      <c r="O20" s="4" t="s">
        <v>30</v>
      </c>
      <c r="P20" s="4" t="s">
        <v>31</v>
      </c>
      <c r="Q20" s="4">
        <v>0</v>
      </c>
      <c r="R20" s="7">
        <v>44348</v>
      </c>
      <c r="S20" s="5">
        <v>44368</v>
      </c>
      <c r="T20" s="4" t="s">
        <v>32</v>
      </c>
      <c r="U20" s="4">
        <v>126</v>
      </c>
      <c r="V20" s="4">
        <v>0</v>
      </c>
      <c r="W20" s="4">
        <v>0</v>
      </c>
      <c r="X20" s="4">
        <v>2140068</v>
      </c>
    </row>
    <row r="21" s="4" customFormat="1" spans="1:24">
      <c r="A21" s="4">
        <v>15337922538</v>
      </c>
      <c r="B21" s="4" t="s">
        <v>24</v>
      </c>
      <c r="C21" s="4" t="s">
        <v>25</v>
      </c>
      <c r="D21" s="4" t="s">
        <v>76</v>
      </c>
      <c r="E21" s="4" t="s">
        <v>77</v>
      </c>
      <c r="F21" s="5">
        <v>44361</v>
      </c>
      <c r="G21" s="5">
        <v>44364</v>
      </c>
      <c r="H21" s="4">
        <v>1</v>
      </c>
      <c r="I21" s="4">
        <v>3</v>
      </c>
      <c r="J21" s="4">
        <v>3</v>
      </c>
      <c r="K21" s="4" t="s">
        <v>28</v>
      </c>
      <c r="L21" s="4">
        <v>345</v>
      </c>
      <c r="M21" s="4">
        <v>345</v>
      </c>
      <c r="N21" s="4" t="s">
        <v>78</v>
      </c>
      <c r="O21" s="4" t="s">
        <v>30</v>
      </c>
      <c r="P21" s="4" t="s">
        <v>31</v>
      </c>
      <c r="Q21" s="4">
        <v>0</v>
      </c>
      <c r="R21" s="7">
        <v>44351</v>
      </c>
      <c r="S21" s="5">
        <v>44368</v>
      </c>
      <c r="T21" s="4" t="s">
        <v>32</v>
      </c>
      <c r="U21" s="4">
        <v>345</v>
      </c>
      <c r="V21" s="4">
        <v>0</v>
      </c>
      <c r="W21" s="4">
        <v>0</v>
      </c>
      <c r="X21" s="4">
        <v>2144094</v>
      </c>
    </row>
    <row r="22" s="4" customFormat="1" spans="1:24">
      <c r="A22" s="4">
        <v>15521481841</v>
      </c>
      <c r="B22" s="4" t="s">
        <v>24</v>
      </c>
      <c r="C22" s="4" t="s">
        <v>25</v>
      </c>
      <c r="D22" s="4" t="s">
        <v>79</v>
      </c>
      <c r="E22" s="4" t="s">
        <v>80</v>
      </c>
      <c r="F22" s="5">
        <v>44366</v>
      </c>
      <c r="G22" s="5">
        <v>44367</v>
      </c>
      <c r="H22" s="4">
        <v>1</v>
      </c>
      <c r="I22" s="4">
        <v>1</v>
      </c>
      <c r="J22" s="4">
        <v>1</v>
      </c>
      <c r="K22" s="4" t="s">
        <v>28</v>
      </c>
      <c r="L22" s="4">
        <v>464</v>
      </c>
      <c r="M22" s="4">
        <v>464</v>
      </c>
      <c r="N22" s="4" t="s">
        <v>81</v>
      </c>
      <c r="O22" s="4" t="s">
        <v>30</v>
      </c>
      <c r="P22" s="4" t="s">
        <v>31</v>
      </c>
      <c r="Q22" s="4">
        <v>0</v>
      </c>
      <c r="R22" s="7">
        <v>44352</v>
      </c>
      <c r="S22" s="5">
        <v>44368</v>
      </c>
      <c r="T22" s="4" t="s">
        <v>32</v>
      </c>
      <c r="U22" s="4">
        <v>464</v>
      </c>
      <c r="V22" s="4">
        <v>0</v>
      </c>
      <c r="W22" s="4">
        <v>0</v>
      </c>
      <c r="X22" s="4">
        <v>2145514</v>
      </c>
    </row>
    <row r="23" s="4" customFormat="1" spans="1:24">
      <c r="A23" s="4">
        <v>15530923788</v>
      </c>
      <c r="B23" s="4" t="s">
        <v>24</v>
      </c>
      <c r="C23" s="4" t="s">
        <v>25</v>
      </c>
      <c r="D23" s="4" t="s">
        <v>82</v>
      </c>
      <c r="E23" s="4" t="s">
        <v>83</v>
      </c>
      <c r="F23" s="5">
        <v>44360</v>
      </c>
      <c r="G23" s="5">
        <v>44361</v>
      </c>
      <c r="H23" s="4">
        <v>1</v>
      </c>
      <c r="I23" s="4">
        <v>1</v>
      </c>
      <c r="J23" s="4">
        <v>1</v>
      </c>
      <c r="K23" s="4" t="s">
        <v>28</v>
      </c>
      <c r="L23" s="4">
        <v>77</v>
      </c>
      <c r="M23" s="4">
        <v>77</v>
      </c>
      <c r="N23" s="4" t="s">
        <v>84</v>
      </c>
      <c r="O23" s="4" t="s">
        <v>30</v>
      </c>
      <c r="P23" s="4" t="s">
        <v>31</v>
      </c>
      <c r="Q23" s="4">
        <v>0</v>
      </c>
      <c r="R23" s="7">
        <v>44353</v>
      </c>
      <c r="S23" s="5">
        <v>44368</v>
      </c>
      <c r="T23" s="4" t="s">
        <v>32</v>
      </c>
      <c r="U23" s="4">
        <v>77</v>
      </c>
      <c r="V23" s="4">
        <v>0</v>
      </c>
      <c r="W23" s="4">
        <v>0</v>
      </c>
      <c r="X23" s="4">
        <v>2146799</v>
      </c>
    </row>
    <row r="24" s="4" customFormat="1" spans="1:24">
      <c r="A24" s="4">
        <v>15539259731</v>
      </c>
      <c r="B24" s="4" t="s">
        <v>24</v>
      </c>
      <c r="C24" s="4" t="s">
        <v>25</v>
      </c>
      <c r="D24" s="4" t="s">
        <v>85</v>
      </c>
      <c r="E24" s="4" t="s">
        <v>86</v>
      </c>
      <c r="F24" s="5">
        <v>44366</v>
      </c>
      <c r="G24" s="5">
        <v>44367</v>
      </c>
      <c r="H24" s="4">
        <v>1</v>
      </c>
      <c r="I24" s="4">
        <v>1</v>
      </c>
      <c r="J24" s="4">
        <v>1</v>
      </c>
      <c r="K24" s="4" t="s">
        <v>28</v>
      </c>
      <c r="L24" s="4">
        <v>62</v>
      </c>
      <c r="M24" s="4">
        <v>62</v>
      </c>
      <c r="N24" s="4" t="s">
        <v>87</v>
      </c>
      <c r="O24" s="4" t="s">
        <v>30</v>
      </c>
      <c r="P24" s="4" t="s">
        <v>31</v>
      </c>
      <c r="Q24" s="4">
        <v>0</v>
      </c>
      <c r="R24" s="7">
        <v>44354</v>
      </c>
      <c r="S24" s="5">
        <v>44368</v>
      </c>
      <c r="T24" s="4" t="s">
        <v>32</v>
      </c>
      <c r="U24" s="4">
        <v>62</v>
      </c>
      <c r="V24" s="4">
        <v>0</v>
      </c>
      <c r="W24" s="4">
        <v>0</v>
      </c>
      <c r="X24" s="4">
        <v>2148312</v>
      </c>
    </row>
    <row r="25" s="4" customFormat="1" spans="1:24">
      <c r="A25" s="4">
        <v>15539993544</v>
      </c>
      <c r="B25" s="4" t="s">
        <v>24</v>
      </c>
      <c r="C25" s="4" t="s">
        <v>25</v>
      </c>
      <c r="D25" s="4" t="s">
        <v>88</v>
      </c>
      <c r="E25" s="4" t="s">
        <v>89</v>
      </c>
      <c r="F25" s="5">
        <v>44360</v>
      </c>
      <c r="G25" s="5">
        <v>44364</v>
      </c>
      <c r="H25" s="4">
        <v>1</v>
      </c>
      <c r="I25" s="4">
        <v>4</v>
      </c>
      <c r="J25" s="4">
        <v>4</v>
      </c>
      <c r="K25" s="4" t="s">
        <v>28</v>
      </c>
      <c r="L25" s="4">
        <v>221</v>
      </c>
      <c r="M25" s="4">
        <v>221</v>
      </c>
      <c r="N25" s="4" t="s">
        <v>90</v>
      </c>
      <c r="O25" s="4" t="s">
        <v>30</v>
      </c>
      <c r="P25" s="4" t="s">
        <v>31</v>
      </c>
      <c r="Q25" s="4">
        <v>0</v>
      </c>
      <c r="R25" s="7">
        <v>44354</v>
      </c>
      <c r="S25" s="5">
        <v>44368</v>
      </c>
      <c r="T25" s="4" t="s">
        <v>32</v>
      </c>
      <c r="U25" s="4">
        <v>221</v>
      </c>
      <c r="V25" s="4">
        <v>0</v>
      </c>
      <c r="W25" s="4">
        <v>0</v>
      </c>
      <c r="X25" s="4">
        <v>2148558</v>
      </c>
    </row>
    <row r="26" s="4" customFormat="1" spans="1:24">
      <c r="A26" s="4">
        <v>15540121373</v>
      </c>
      <c r="B26" s="4" t="s">
        <v>24</v>
      </c>
      <c r="C26" s="4" t="s">
        <v>25</v>
      </c>
      <c r="D26" s="4" t="s">
        <v>91</v>
      </c>
      <c r="E26" s="4" t="s">
        <v>92</v>
      </c>
      <c r="F26" s="5">
        <v>44363</v>
      </c>
      <c r="G26" s="5">
        <v>44364</v>
      </c>
      <c r="H26" s="4">
        <v>1</v>
      </c>
      <c r="I26" s="4">
        <v>1</v>
      </c>
      <c r="J26" s="4">
        <v>1</v>
      </c>
      <c r="K26" s="4" t="s">
        <v>28</v>
      </c>
      <c r="L26" s="4">
        <v>41</v>
      </c>
      <c r="M26" s="4">
        <v>41</v>
      </c>
      <c r="N26" s="4" t="s">
        <v>93</v>
      </c>
      <c r="O26" s="4" t="s">
        <v>30</v>
      </c>
      <c r="P26" s="4" t="s">
        <v>31</v>
      </c>
      <c r="Q26" s="4">
        <v>0</v>
      </c>
      <c r="R26" s="7">
        <v>44354</v>
      </c>
      <c r="S26" s="5">
        <v>44368</v>
      </c>
      <c r="T26" s="4" t="s">
        <v>32</v>
      </c>
      <c r="U26" s="4">
        <v>41</v>
      </c>
      <c r="V26" s="4">
        <v>0</v>
      </c>
      <c r="W26" s="4">
        <v>0</v>
      </c>
      <c r="X26" s="4">
        <v>2148593</v>
      </c>
    </row>
    <row r="27" s="4" customFormat="1" spans="1:24">
      <c r="A27" s="4">
        <v>15521481841</v>
      </c>
      <c r="B27" s="4" t="s">
        <v>24</v>
      </c>
      <c r="C27" s="4" t="s">
        <v>45</v>
      </c>
      <c r="D27" s="4" t="s">
        <v>79</v>
      </c>
      <c r="E27" s="4" t="s">
        <v>80</v>
      </c>
      <c r="F27" s="5">
        <v>44366</v>
      </c>
      <c r="G27" s="5">
        <v>44367</v>
      </c>
      <c r="H27" s="4">
        <v>1</v>
      </c>
      <c r="I27" s="4">
        <v>1</v>
      </c>
      <c r="J27" s="4">
        <v>1</v>
      </c>
      <c r="K27" s="4" t="s">
        <v>28</v>
      </c>
      <c r="L27" s="4">
        <v>-464</v>
      </c>
      <c r="M27" s="4">
        <v>-464</v>
      </c>
      <c r="N27" s="4" t="s">
        <v>81</v>
      </c>
      <c r="O27" s="4" t="s">
        <v>30</v>
      </c>
      <c r="P27" s="4" t="s">
        <v>31</v>
      </c>
      <c r="Q27" s="4">
        <v>0</v>
      </c>
      <c r="R27" s="7">
        <v>44352</v>
      </c>
      <c r="S27" s="5">
        <v>44368</v>
      </c>
      <c r="T27" s="4" t="s">
        <v>32</v>
      </c>
      <c r="U27" s="4">
        <v>-464</v>
      </c>
      <c r="V27" s="4">
        <v>0</v>
      </c>
      <c r="W27" s="4">
        <v>0</v>
      </c>
      <c r="X27" s="4">
        <v>2145514</v>
      </c>
    </row>
    <row r="28" s="4" customFormat="1" spans="1:24">
      <c r="A28" s="4">
        <v>15543538728</v>
      </c>
      <c r="B28" s="4" t="s">
        <v>24</v>
      </c>
      <c r="C28" s="4" t="s">
        <v>25</v>
      </c>
      <c r="D28" s="4" t="s">
        <v>94</v>
      </c>
      <c r="E28" s="4" t="s">
        <v>95</v>
      </c>
      <c r="F28" s="5">
        <v>44359</v>
      </c>
      <c r="G28" s="5">
        <v>44361</v>
      </c>
      <c r="H28" s="4">
        <v>1</v>
      </c>
      <c r="I28" s="4">
        <v>2</v>
      </c>
      <c r="J28" s="4">
        <v>2</v>
      </c>
      <c r="K28" s="4" t="s">
        <v>28</v>
      </c>
      <c r="L28" s="4">
        <v>166</v>
      </c>
      <c r="M28" s="4">
        <v>166</v>
      </c>
      <c r="N28" s="4" t="s">
        <v>96</v>
      </c>
      <c r="O28" s="4" t="s">
        <v>30</v>
      </c>
      <c r="P28" s="4" t="s">
        <v>31</v>
      </c>
      <c r="Q28" s="4">
        <v>0</v>
      </c>
      <c r="R28" s="7">
        <v>44355</v>
      </c>
      <c r="S28" s="5">
        <v>44368</v>
      </c>
      <c r="T28" s="4" t="s">
        <v>32</v>
      </c>
      <c r="U28" s="4">
        <v>166</v>
      </c>
      <c r="V28" s="4">
        <v>0</v>
      </c>
      <c r="W28" s="4">
        <v>0</v>
      </c>
      <c r="X28" s="4">
        <v>2150370</v>
      </c>
    </row>
    <row r="29" s="4" customFormat="1" spans="1:24">
      <c r="A29" s="4">
        <v>15543744820</v>
      </c>
      <c r="B29" s="4" t="s">
        <v>24</v>
      </c>
      <c r="C29" s="4" t="s">
        <v>25</v>
      </c>
      <c r="D29" s="4" t="s">
        <v>97</v>
      </c>
      <c r="E29" s="4" t="s">
        <v>98</v>
      </c>
      <c r="F29" s="5">
        <v>44359</v>
      </c>
      <c r="G29" s="5">
        <v>44361</v>
      </c>
      <c r="H29" s="4">
        <v>1</v>
      </c>
      <c r="I29" s="4">
        <v>2</v>
      </c>
      <c r="J29" s="4">
        <v>2</v>
      </c>
      <c r="K29" s="4" t="s">
        <v>28</v>
      </c>
      <c r="L29" s="4">
        <v>1082</v>
      </c>
      <c r="M29" s="4">
        <v>1082</v>
      </c>
      <c r="N29" s="4" t="s">
        <v>99</v>
      </c>
      <c r="O29" s="4" t="s">
        <v>30</v>
      </c>
      <c r="P29" s="4" t="s">
        <v>31</v>
      </c>
      <c r="Q29" s="4">
        <v>0</v>
      </c>
      <c r="R29" s="7">
        <v>44356</v>
      </c>
      <c r="S29" s="5">
        <v>44368</v>
      </c>
      <c r="T29" s="4" t="s">
        <v>32</v>
      </c>
      <c r="U29" s="4">
        <v>1082</v>
      </c>
      <c r="V29" s="4">
        <v>0</v>
      </c>
      <c r="W29" s="4">
        <v>0</v>
      </c>
      <c r="X29" s="4">
        <v>2150467</v>
      </c>
    </row>
    <row r="30" s="4" customFormat="1" spans="1:24">
      <c r="A30" s="4">
        <v>15543778446</v>
      </c>
      <c r="B30" s="4" t="s">
        <v>24</v>
      </c>
      <c r="C30" s="4" t="s">
        <v>25</v>
      </c>
      <c r="D30" s="4" t="s">
        <v>100</v>
      </c>
      <c r="E30" s="4" t="s">
        <v>101</v>
      </c>
      <c r="F30" s="5">
        <v>44362</v>
      </c>
      <c r="G30" s="5">
        <v>44363</v>
      </c>
      <c r="H30" s="4">
        <v>1</v>
      </c>
      <c r="I30" s="4">
        <v>1</v>
      </c>
      <c r="J30" s="4">
        <v>1</v>
      </c>
      <c r="K30" s="4" t="s">
        <v>28</v>
      </c>
      <c r="L30" s="4">
        <v>55</v>
      </c>
      <c r="M30" s="4">
        <v>55</v>
      </c>
      <c r="N30" s="4" t="s">
        <v>102</v>
      </c>
      <c r="O30" s="4" t="s">
        <v>30</v>
      </c>
      <c r="P30" s="4" t="s">
        <v>31</v>
      </c>
      <c r="Q30" s="4">
        <v>0</v>
      </c>
      <c r="R30" s="7">
        <v>44356</v>
      </c>
      <c r="S30" s="5">
        <v>44368</v>
      </c>
      <c r="T30" s="4" t="s">
        <v>32</v>
      </c>
      <c r="U30" s="4">
        <v>55</v>
      </c>
      <c r="V30" s="4">
        <v>0</v>
      </c>
      <c r="W30" s="4">
        <v>0</v>
      </c>
      <c r="X30" s="4">
        <v>2150514</v>
      </c>
    </row>
    <row r="31" s="4" customFormat="1" spans="1:24">
      <c r="A31" s="4">
        <v>15543929272</v>
      </c>
      <c r="B31" s="4" t="s">
        <v>24</v>
      </c>
      <c r="C31" s="4" t="s">
        <v>25</v>
      </c>
      <c r="D31" s="4" t="s">
        <v>85</v>
      </c>
      <c r="E31" s="4" t="s">
        <v>56</v>
      </c>
      <c r="F31" s="5">
        <v>44362</v>
      </c>
      <c r="G31" s="5">
        <v>44364</v>
      </c>
      <c r="H31" s="4">
        <v>2</v>
      </c>
      <c r="I31" s="4">
        <v>2</v>
      </c>
      <c r="J31" s="4">
        <v>4</v>
      </c>
      <c r="K31" s="4" t="s">
        <v>28</v>
      </c>
      <c r="L31" s="4">
        <v>204</v>
      </c>
      <c r="M31" s="4">
        <v>204</v>
      </c>
      <c r="N31" s="4" t="s">
        <v>103</v>
      </c>
      <c r="O31" s="4" t="s">
        <v>30</v>
      </c>
      <c r="P31" s="4" t="s">
        <v>31</v>
      </c>
      <c r="Q31" s="4">
        <v>0</v>
      </c>
      <c r="R31" s="7">
        <v>44356</v>
      </c>
      <c r="S31" s="5">
        <v>44368</v>
      </c>
      <c r="T31" s="4" t="s">
        <v>32</v>
      </c>
      <c r="U31" s="4">
        <v>204</v>
      </c>
      <c r="V31" s="4">
        <v>0</v>
      </c>
      <c r="W31" s="4">
        <v>0</v>
      </c>
      <c r="X31" s="4">
        <v>2150615</v>
      </c>
    </row>
    <row r="32" s="4" customFormat="1" spans="1:24">
      <c r="A32" s="4">
        <v>15543970166</v>
      </c>
      <c r="B32" s="4" t="s">
        <v>24</v>
      </c>
      <c r="C32" s="4" t="s">
        <v>25</v>
      </c>
      <c r="D32" s="4" t="s">
        <v>85</v>
      </c>
      <c r="E32" s="4" t="s">
        <v>86</v>
      </c>
      <c r="F32" s="5">
        <v>44366</v>
      </c>
      <c r="G32" s="5">
        <v>44367</v>
      </c>
      <c r="H32" s="4">
        <v>1</v>
      </c>
      <c r="I32" s="4">
        <v>1</v>
      </c>
      <c r="J32" s="4">
        <v>1</v>
      </c>
      <c r="K32" s="4" t="s">
        <v>28</v>
      </c>
      <c r="L32" s="4">
        <v>62</v>
      </c>
      <c r="M32" s="4">
        <v>62</v>
      </c>
      <c r="N32" s="4" t="s">
        <v>104</v>
      </c>
      <c r="O32" s="4" t="s">
        <v>30</v>
      </c>
      <c r="P32" s="4" t="s">
        <v>31</v>
      </c>
      <c r="Q32" s="4">
        <v>0</v>
      </c>
      <c r="R32" s="7">
        <v>44356</v>
      </c>
      <c r="S32" s="5">
        <v>44368</v>
      </c>
      <c r="T32" s="4" t="s">
        <v>32</v>
      </c>
      <c r="U32" s="4">
        <v>62</v>
      </c>
      <c r="V32" s="4">
        <v>0</v>
      </c>
      <c r="W32" s="4">
        <v>0</v>
      </c>
      <c r="X32" s="4">
        <v>2150643</v>
      </c>
    </row>
    <row r="33" s="4" customFormat="1" spans="1:24">
      <c r="A33" s="4">
        <v>15544038372</v>
      </c>
      <c r="B33" s="4" t="s">
        <v>24</v>
      </c>
      <c r="C33" s="4" t="s">
        <v>25</v>
      </c>
      <c r="D33" s="4" t="s">
        <v>105</v>
      </c>
      <c r="E33" s="4" t="s">
        <v>106</v>
      </c>
      <c r="F33" s="5">
        <v>44363</v>
      </c>
      <c r="G33" s="5">
        <v>44364</v>
      </c>
      <c r="H33" s="4">
        <v>1</v>
      </c>
      <c r="I33" s="4">
        <v>1</v>
      </c>
      <c r="J33" s="4">
        <v>1</v>
      </c>
      <c r="K33" s="4" t="s">
        <v>28</v>
      </c>
      <c r="L33" s="4">
        <v>156</v>
      </c>
      <c r="M33" s="4">
        <v>156</v>
      </c>
      <c r="N33" s="4" t="s">
        <v>107</v>
      </c>
      <c r="O33" s="4" t="s">
        <v>30</v>
      </c>
      <c r="P33" s="4" t="s">
        <v>31</v>
      </c>
      <c r="Q33" s="4">
        <v>0</v>
      </c>
      <c r="R33" s="7">
        <v>44356</v>
      </c>
      <c r="S33" s="5">
        <v>44368</v>
      </c>
      <c r="T33" s="4" t="s">
        <v>32</v>
      </c>
      <c r="U33" s="4">
        <v>156</v>
      </c>
      <c r="V33" s="4">
        <v>0</v>
      </c>
      <c r="W33" s="4">
        <v>0</v>
      </c>
      <c r="X33" s="4">
        <v>2150688</v>
      </c>
    </row>
    <row r="34" s="4" customFormat="1" spans="1:24">
      <c r="A34" s="4">
        <v>15544046865</v>
      </c>
      <c r="B34" s="4" t="s">
        <v>24</v>
      </c>
      <c r="C34" s="4" t="s">
        <v>25</v>
      </c>
      <c r="D34" s="4" t="s">
        <v>108</v>
      </c>
      <c r="E34" s="4" t="s">
        <v>109</v>
      </c>
      <c r="F34" s="5">
        <v>44360</v>
      </c>
      <c r="G34" s="5">
        <v>44361</v>
      </c>
      <c r="H34" s="4">
        <v>1</v>
      </c>
      <c r="I34" s="4">
        <v>1</v>
      </c>
      <c r="J34" s="4">
        <v>1</v>
      </c>
      <c r="K34" s="4" t="s">
        <v>28</v>
      </c>
      <c r="L34" s="4">
        <v>35</v>
      </c>
      <c r="M34" s="4">
        <v>35</v>
      </c>
      <c r="N34" s="4" t="s">
        <v>110</v>
      </c>
      <c r="O34" s="4" t="s">
        <v>30</v>
      </c>
      <c r="P34" s="4" t="s">
        <v>31</v>
      </c>
      <c r="Q34" s="4">
        <v>0</v>
      </c>
      <c r="R34" s="7">
        <v>44356</v>
      </c>
      <c r="S34" s="5">
        <v>44368</v>
      </c>
      <c r="T34" s="4" t="s">
        <v>32</v>
      </c>
      <c r="U34" s="4">
        <v>35</v>
      </c>
      <c r="V34" s="4">
        <v>0</v>
      </c>
      <c r="W34" s="4">
        <v>0</v>
      </c>
      <c r="X34" s="4">
        <v>2150700</v>
      </c>
    </row>
    <row r="35" s="4" customFormat="1" spans="1:24">
      <c r="A35" s="4">
        <v>15544728177</v>
      </c>
      <c r="B35" s="4" t="s">
        <v>24</v>
      </c>
      <c r="C35" s="4" t="s">
        <v>25</v>
      </c>
      <c r="D35" s="4" t="s">
        <v>111</v>
      </c>
      <c r="E35" s="4" t="s">
        <v>112</v>
      </c>
      <c r="F35" s="5">
        <v>44361</v>
      </c>
      <c r="G35" s="5">
        <v>44364</v>
      </c>
      <c r="H35" s="4">
        <v>1</v>
      </c>
      <c r="I35" s="4">
        <v>3</v>
      </c>
      <c r="J35" s="4">
        <v>3</v>
      </c>
      <c r="K35" s="4" t="s">
        <v>28</v>
      </c>
      <c r="L35" s="4">
        <v>135</v>
      </c>
      <c r="M35" s="4">
        <v>135</v>
      </c>
      <c r="N35" s="4" t="s">
        <v>113</v>
      </c>
      <c r="O35" s="4" t="s">
        <v>30</v>
      </c>
      <c r="P35" s="4" t="s">
        <v>31</v>
      </c>
      <c r="Q35" s="4">
        <v>0</v>
      </c>
      <c r="R35" s="7">
        <v>44356</v>
      </c>
      <c r="S35" s="5">
        <v>44368</v>
      </c>
      <c r="T35" s="4" t="s">
        <v>32</v>
      </c>
      <c r="U35" s="4">
        <v>135</v>
      </c>
      <c r="V35" s="4">
        <v>0</v>
      </c>
      <c r="W35" s="4">
        <v>0</v>
      </c>
      <c r="X35" s="4">
        <v>2151089</v>
      </c>
    </row>
    <row r="36" s="4" customFormat="1" spans="1:24">
      <c r="A36" s="4">
        <v>15545168696</v>
      </c>
      <c r="B36" s="4" t="s">
        <v>24</v>
      </c>
      <c r="C36" s="4" t="s">
        <v>25</v>
      </c>
      <c r="D36" s="4" t="s">
        <v>114</v>
      </c>
      <c r="E36" s="4" t="s">
        <v>115</v>
      </c>
      <c r="F36" s="5">
        <v>44361</v>
      </c>
      <c r="G36" s="5">
        <v>44362</v>
      </c>
      <c r="H36" s="4">
        <v>1</v>
      </c>
      <c r="I36" s="4">
        <v>1</v>
      </c>
      <c r="J36" s="4">
        <v>1</v>
      </c>
      <c r="K36" s="4" t="s">
        <v>28</v>
      </c>
      <c r="L36" s="4">
        <v>82</v>
      </c>
      <c r="M36" s="4">
        <v>82</v>
      </c>
      <c r="N36" s="4" t="s">
        <v>116</v>
      </c>
      <c r="O36" s="4" t="s">
        <v>30</v>
      </c>
      <c r="P36" s="4" t="s">
        <v>31</v>
      </c>
      <c r="Q36" s="4">
        <v>0</v>
      </c>
      <c r="R36" s="7">
        <v>44356</v>
      </c>
      <c r="S36" s="5">
        <v>44368</v>
      </c>
      <c r="T36" s="4" t="s">
        <v>32</v>
      </c>
      <c r="U36" s="4">
        <v>82</v>
      </c>
      <c r="V36" s="4">
        <v>0</v>
      </c>
      <c r="W36" s="4">
        <v>0</v>
      </c>
      <c r="X36" s="4">
        <v>2151361</v>
      </c>
    </row>
    <row r="37" s="4" customFormat="1" spans="1:24">
      <c r="A37" s="4">
        <v>15545647942</v>
      </c>
      <c r="B37" s="4" t="s">
        <v>24</v>
      </c>
      <c r="C37" s="4" t="s">
        <v>25</v>
      </c>
      <c r="D37" s="4" t="s">
        <v>85</v>
      </c>
      <c r="E37" s="4" t="s">
        <v>117</v>
      </c>
      <c r="F37" s="5">
        <v>44364</v>
      </c>
      <c r="G37" s="5">
        <v>44366</v>
      </c>
      <c r="H37" s="4">
        <v>1</v>
      </c>
      <c r="I37" s="4">
        <v>2</v>
      </c>
      <c r="J37" s="4">
        <v>2</v>
      </c>
      <c r="K37" s="4" t="s">
        <v>28</v>
      </c>
      <c r="L37" s="4">
        <v>108</v>
      </c>
      <c r="M37" s="4">
        <v>108</v>
      </c>
      <c r="N37" s="4" t="s">
        <v>118</v>
      </c>
      <c r="O37" s="4" t="s">
        <v>30</v>
      </c>
      <c r="P37" s="4" t="s">
        <v>31</v>
      </c>
      <c r="Q37" s="4">
        <v>0</v>
      </c>
      <c r="R37" s="7">
        <v>44356</v>
      </c>
      <c r="S37" s="5">
        <v>44368</v>
      </c>
      <c r="T37" s="4" t="s">
        <v>32</v>
      </c>
      <c r="U37" s="4">
        <v>108</v>
      </c>
      <c r="V37" s="4">
        <v>0</v>
      </c>
      <c r="W37" s="4">
        <v>0</v>
      </c>
      <c r="X37" s="4">
        <v>2151747</v>
      </c>
    </row>
    <row r="38" s="4" customFormat="1" spans="1:24">
      <c r="A38" s="4">
        <v>15545763901</v>
      </c>
      <c r="B38" s="4" t="s">
        <v>24</v>
      </c>
      <c r="C38" s="4" t="s">
        <v>25</v>
      </c>
      <c r="D38" s="4" t="s">
        <v>105</v>
      </c>
      <c r="E38" s="4" t="s">
        <v>106</v>
      </c>
      <c r="F38" s="5">
        <v>44363</v>
      </c>
      <c r="G38" s="5">
        <v>44364</v>
      </c>
      <c r="H38" s="4">
        <v>1</v>
      </c>
      <c r="I38" s="4">
        <v>1</v>
      </c>
      <c r="J38" s="4">
        <v>1</v>
      </c>
      <c r="K38" s="4" t="s">
        <v>28</v>
      </c>
      <c r="L38" s="4">
        <v>156</v>
      </c>
      <c r="M38" s="4">
        <v>156</v>
      </c>
      <c r="N38" s="4" t="s">
        <v>119</v>
      </c>
      <c r="O38" s="4" t="s">
        <v>30</v>
      </c>
      <c r="P38" s="4" t="s">
        <v>31</v>
      </c>
      <c r="Q38" s="4">
        <v>0</v>
      </c>
      <c r="R38" s="7">
        <v>44357</v>
      </c>
      <c r="S38" s="5">
        <v>44368</v>
      </c>
      <c r="T38" s="4" t="s">
        <v>32</v>
      </c>
      <c r="U38" s="4">
        <v>156</v>
      </c>
      <c r="V38" s="4">
        <v>0</v>
      </c>
      <c r="W38" s="4">
        <v>0</v>
      </c>
      <c r="X38" s="4">
        <v>2151864</v>
      </c>
    </row>
    <row r="39" s="4" customFormat="1" spans="1:24">
      <c r="A39" s="4">
        <v>15545769435</v>
      </c>
      <c r="B39" s="4" t="s">
        <v>24</v>
      </c>
      <c r="C39" s="4" t="s">
        <v>25</v>
      </c>
      <c r="D39" s="4" t="s">
        <v>120</v>
      </c>
      <c r="E39" s="4" t="s">
        <v>121</v>
      </c>
      <c r="F39" s="5">
        <v>44358</v>
      </c>
      <c r="G39" s="5">
        <v>44362</v>
      </c>
      <c r="H39" s="4">
        <v>1</v>
      </c>
      <c r="I39" s="4">
        <v>4</v>
      </c>
      <c r="J39" s="4">
        <v>4</v>
      </c>
      <c r="K39" s="4" t="s">
        <v>28</v>
      </c>
      <c r="L39" s="4">
        <v>276</v>
      </c>
      <c r="M39" s="4">
        <v>276</v>
      </c>
      <c r="N39" s="4" t="s">
        <v>122</v>
      </c>
      <c r="O39" s="4" t="s">
        <v>30</v>
      </c>
      <c r="P39" s="4" t="s">
        <v>31</v>
      </c>
      <c r="Q39" s="4">
        <v>0</v>
      </c>
      <c r="R39" s="7">
        <v>44357</v>
      </c>
      <c r="S39" s="5">
        <v>44368</v>
      </c>
      <c r="T39" s="4" t="s">
        <v>32</v>
      </c>
      <c r="U39" s="4">
        <v>276</v>
      </c>
      <c r="V39" s="4">
        <v>0</v>
      </c>
      <c r="W39" s="4">
        <v>0</v>
      </c>
      <c r="X39" s="4">
        <v>2151870</v>
      </c>
    </row>
    <row r="40" s="4" customFormat="1" spans="1:24">
      <c r="A40" s="4">
        <v>15545792778</v>
      </c>
      <c r="B40" s="4" t="s">
        <v>24</v>
      </c>
      <c r="C40" s="4" t="s">
        <v>25</v>
      </c>
      <c r="D40" s="4" t="s">
        <v>123</v>
      </c>
      <c r="E40" s="4" t="s">
        <v>124</v>
      </c>
      <c r="F40" s="5">
        <v>44361</v>
      </c>
      <c r="G40" s="5">
        <v>44362</v>
      </c>
      <c r="H40" s="4">
        <v>1</v>
      </c>
      <c r="I40" s="4">
        <v>1</v>
      </c>
      <c r="J40" s="4">
        <v>1</v>
      </c>
      <c r="K40" s="4" t="s">
        <v>28</v>
      </c>
      <c r="L40" s="4">
        <v>100</v>
      </c>
      <c r="M40" s="4">
        <v>100</v>
      </c>
      <c r="N40" s="4" t="s">
        <v>125</v>
      </c>
      <c r="O40" s="4" t="s">
        <v>30</v>
      </c>
      <c r="P40" s="4" t="s">
        <v>31</v>
      </c>
      <c r="Q40" s="4">
        <v>0</v>
      </c>
      <c r="R40" s="7">
        <v>44357</v>
      </c>
      <c r="S40" s="5">
        <v>44368</v>
      </c>
      <c r="T40" s="4" t="s">
        <v>32</v>
      </c>
      <c r="U40" s="4">
        <v>100</v>
      </c>
      <c r="V40" s="4">
        <v>0</v>
      </c>
      <c r="W40" s="4">
        <v>0</v>
      </c>
      <c r="X40" s="4">
        <v>2151890</v>
      </c>
    </row>
    <row r="41" s="4" customFormat="1" spans="1:24">
      <c r="A41" s="4">
        <v>15545842696</v>
      </c>
      <c r="B41" s="4" t="s">
        <v>24</v>
      </c>
      <c r="C41" s="4" t="s">
        <v>25</v>
      </c>
      <c r="D41" s="4" t="s">
        <v>126</v>
      </c>
      <c r="E41" s="4" t="s">
        <v>127</v>
      </c>
      <c r="F41" s="5">
        <v>44360</v>
      </c>
      <c r="G41" s="5">
        <v>44361</v>
      </c>
      <c r="H41" s="4">
        <v>1</v>
      </c>
      <c r="I41" s="4">
        <v>1</v>
      </c>
      <c r="J41" s="4">
        <v>1</v>
      </c>
      <c r="K41" s="4" t="s">
        <v>28</v>
      </c>
      <c r="L41" s="4">
        <v>43</v>
      </c>
      <c r="M41" s="4">
        <v>43</v>
      </c>
      <c r="N41" s="4" t="s">
        <v>128</v>
      </c>
      <c r="O41" s="4" t="s">
        <v>30</v>
      </c>
      <c r="P41" s="4" t="s">
        <v>31</v>
      </c>
      <c r="Q41" s="4">
        <v>0</v>
      </c>
      <c r="R41" s="7">
        <v>44357</v>
      </c>
      <c r="S41" s="5">
        <v>44368</v>
      </c>
      <c r="T41" s="4" t="s">
        <v>32</v>
      </c>
      <c r="U41" s="4">
        <v>43</v>
      </c>
      <c r="V41" s="4">
        <v>0</v>
      </c>
      <c r="W41" s="4">
        <v>0</v>
      </c>
      <c r="X41" s="4">
        <v>2151949</v>
      </c>
    </row>
    <row r="42" s="4" customFormat="1" spans="1:24">
      <c r="A42" s="4">
        <v>15545957777</v>
      </c>
      <c r="B42" s="4" t="s">
        <v>24</v>
      </c>
      <c r="C42" s="4" t="s">
        <v>25</v>
      </c>
      <c r="D42" s="4" t="s">
        <v>129</v>
      </c>
      <c r="E42" s="4" t="s">
        <v>130</v>
      </c>
      <c r="F42" s="5">
        <v>44361</v>
      </c>
      <c r="G42" s="5">
        <v>44362</v>
      </c>
      <c r="H42" s="4">
        <v>1</v>
      </c>
      <c r="I42" s="4">
        <v>1</v>
      </c>
      <c r="J42" s="4">
        <v>1</v>
      </c>
      <c r="K42" s="4" t="s">
        <v>28</v>
      </c>
      <c r="L42" s="4">
        <v>38</v>
      </c>
      <c r="M42" s="4">
        <v>38</v>
      </c>
      <c r="N42" s="4" t="s">
        <v>131</v>
      </c>
      <c r="O42" s="4" t="s">
        <v>30</v>
      </c>
      <c r="P42" s="4" t="s">
        <v>31</v>
      </c>
      <c r="Q42" s="4">
        <v>0</v>
      </c>
      <c r="R42" s="7">
        <v>44357</v>
      </c>
      <c r="S42" s="5">
        <v>44368</v>
      </c>
      <c r="T42" s="4" t="s">
        <v>32</v>
      </c>
      <c r="U42" s="4">
        <v>38</v>
      </c>
      <c r="V42" s="4">
        <v>0</v>
      </c>
      <c r="W42" s="4">
        <v>0</v>
      </c>
      <c r="X42" s="4">
        <v>2152122</v>
      </c>
    </row>
    <row r="43" s="4" customFormat="1" spans="1:24">
      <c r="A43" s="4">
        <v>15545997560</v>
      </c>
      <c r="B43" s="4" t="s">
        <v>24</v>
      </c>
      <c r="C43" s="4" t="s">
        <v>25</v>
      </c>
      <c r="D43" s="4" t="s">
        <v>58</v>
      </c>
      <c r="E43" s="4" t="s">
        <v>132</v>
      </c>
      <c r="F43" s="5">
        <v>44363</v>
      </c>
      <c r="G43" s="5">
        <v>44364</v>
      </c>
      <c r="H43" s="4">
        <v>2</v>
      </c>
      <c r="I43" s="4">
        <v>1</v>
      </c>
      <c r="J43" s="4">
        <v>2</v>
      </c>
      <c r="K43" s="4" t="s">
        <v>28</v>
      </c>
      <c r="L43" s="4">
        <v>114</v>
      </c>
      <c r="M43" s="4">
        <v>114</v>
      </c>
      <c r="N43" s="4" t="s">
        <v>133</v>
      </c>
      <c r="O43" s="4" t="s">
        <v>30</v>
      </c>
      <c r="P43" s="4" t="s">
        <v>31</v>
      </c>
      <c r="Q43" s="4">
        <v>0</v>
      </c>
      <c r="R43" s="7">
        <v>44357</v>
      </c>
      <c r="S43" s="5">
        <v>44368</v>
      </c>
      <c r="T43" s="4" t="s">
        <v>32</v>
      </c>
      <c r="U43" s="4">
        <v>114</v>
      </c>
      <c r="V43" s="4">
        <v>0</v>
      </c>
      <c r="W43" s="4">
        <v>0</v>
      </c>
      <c r="X43" s="4">
        <v>2152170</v>
      </c>
    </row>
    <row r="44" s="4" customFormat="1" spans="1:24">
      <c r="A44" s="4">
        <v>15546351929</v>
      </c>
      <c r="B44" s="4" t="s">
        <v>24</v>
      </c>
      <c r="C44" s="4" t="s">
        <v>25</v>
      </c>
      <c r="D44" s="4" t="s">
        <v>58</v>
      </c>
      <c r="E44" s="4" t="s">
        <v>132</v>
      </c>
      <c r="F44" s="5">
        <v>44362</v>
      </c>
      <c r="G44" s="5">
        <v>44364</v>
      </c>
      <c r="H44" s="4">
        <v>1</v>
      </c>
      <c r="I44" s="4">
        <v>2</v>
      </c>
      <c r="J44" s="4">
        <v>2</v>
      </c>
      <c r="K44" s="4" t="s">
        <v>28</v>
      </c>
      <c r="L44" s="4">
        <v>114</v>
      </c>
      <c r="M44" s="4">
        <v>114</v>
      </c>
      <c r="N44" s="4" t="s">
        <v>134</v>
      </c>
      <c r="O44" s="4" t="s">
        <v>30</v>
      </c>
      <c r="P44" s="4" t="s">
        <v>31</v>
      </c>
      <c r="Q44" s="4">
        <v>0</v>
      </c>
      <c r="R44" s="7">
        <v>44357</v>
      </c>
      <c r="S44" s="5">
        <v>44368</v>
      </c>
      <c r="T44" s="4" t="s">
        <v>32</v>
      </c>
      <c r="U44" s="4">
        <v>114</v>
      </c>
      <c r="V44" s="4">
        <v>0</v>
      </c>
      <c r="W44" s="4">
        <v>0</v>
      </c>
      <c r="X44" s="4">
        <v>2152567</v>
      </c>
    </row>
    <row r="45" s="4" customFormat="1" spans="1:24">
      <c r="A45" s="4">
        <v>15545957777</v>
      </c>
      <c r="B45" s="4" t="s">
        <v>24</v>
      </c>
      <c r="C45" s="4" t="s">
        <v>45</v>
      </c>
      <c r="D45" s="4" t="s">
        <v>129</v>
      </c>
      <c r="E45" s="4" t="s">
        <v>130</v>
      </c>
      <c r="F45" s="5">
        <v>44361</v>
      </c>
      <c r="G45" s="5">
        <v>44362</v>
      </c>
      <c r="H45" s="4">
        <v>1</v>
      </c>
      <c r="I45" s="4">
        <v>1</v>
      </c>
      <c r="J45" s="4">
        <v>1</v>
      </c>
      <c r="K45" s="4" t="s">
        <v>28</v>
      </c>
      <c r="L45" s="4">
        <v>-38</v>
      </c>
      <c r="M45" s="4">
        <v>-38</v>
      </c>
      <c r="N45" s="4" t="s">
        <v>131</v>
      </c>
      <c r="O45" s="4" t="s">
        <v>30</v>
      </c>
      <c r="P45" s="4" t="s">
        <v>31</v>
      </c>
      <c r="Q45" s="4">
        <v>0</v>
      </c>
      <c r="R45" s="7">
        <v>44357</v>
      </c>
      <c r="S45" s="5">
        <v>44368</v>
      </c>
      <c r="T45" s="4" t="s">
        <v>32</v>
      </c>
      <c r="U45" s="4">
        <v>-38</v>
      </c>
      <c r="V45" s="4">
        <v>0</v>
      </c>
      <c r="W45" s="4">
        <v>0</v>
      </c>
      <c r="X45" s="4">
        <v>2152122</v>
      </c>
    </row>
    <row r="46" s="4" customFormat="1" spans="1:24">
      <c r="A46" s="4">
        <v>15547067732</v>
      </c>
      <c r="B46" s="4" t="s">
        <v>24</v>
      </c>
      <c r="C46" s="4" t="s">
        <v>25</v>
      </c>
      <c r="D46" s="4" t="s">
        <v>135</v>
      </c>
      <c r="E46" s="4" t="s">
        <v>136</v>
      </c>
      <c r="F46" s="5">
        <v>44360</v>
      </c>
      <c r="G46" s="5">
        <v>44361</v>
      </c>
      <c r="H46" s="4">
        <v>1</v>
      </c>
      <c r="I46" s="4">
        <v>1</v>
      </c>
      <c r="J46" s="4">
        <v>1</v>
      </c>
      <c r="K46" s="4" t="s">
        <v>28</v>
      </c>
      <c r="L46" s="4">
        <v>410</v>
      </c>
      <c r="M46" s="4">
        <v>410</v>
      </c>
      <c r="N46" s="4" t="s">
        <v>137</v>
      </c>
      <c r="O46" s="4" t="s">
        <v>30</v>
      </c>
      <c r="P46" s="4" t="s">
        <v>31</v>
      </c>
      <c r="Q46" s="4">
        <v>0</v>
      </c>
      <c r="R46" s="7">
        <v>44358</v>
      </c>
      <c r="S46" s="5">
        <v>44368</v>
      </c>
      <c r="T46" s="4" t="s">
        <v>32</v>
      </c>
      <c r="U46" s="4">
        <v>410</v>
      </c>
      <c r="V46" s="4">
        <v>0</v>
      </c>
      <c r="W46" s="4">
        <v>0</v>
      </c>
      <c r="X46" s="4">
        <v>2153428</v>
      </c>
    </row>
    <row r="47" s="4" customFormat="1" spans="1:24">
      <c r="A47" s="4">
        <v>15547533737</v>
      </c>
      <c r="B47" s="4" t="s">
        <v>24</v>
      </c>
      <c r="C47" s="4" t="s">
        <v>25</v>
      </c>
      <c r="D47" s="4" t="s">
        <v>138</v>
      </c>
      <c r="E47" s="4" t="s">
        <v>139</v>
      </c>
      <c r="F47" s="5">
        <v>44360</v>
      </c>
      <c r="G47" s="5">
        <v>44361</v>
      </c>
      <c r="H47" s="4">
        <v>1</v>
      </c>
      <c r="I47" s="4">
        <v>1</v>
      </c>
      <c r="J47" s="4">
        <v>1</v>
      </c>
      <c r="K47" s="4" t="s">
        <v>28</v>
      </c>
      <c r="L47" s="4">
        <v>56</v>
      </c>
      <c r="M47" s="4">
        <v>56</v>
      </c>
      <c r="N47" s="4" t="s">
        <v>140</v>
      </c>
      <c r="O47" s="4" t="s">
        <v>30</v>
      </c>
      <c r="P47" s="4" t="s">
        <v>31</v>
      </c>
      <c r="Q47" s="4">
        <v>0</v>
      </c>
      <c r="R47" s="7">
        <v>44358</v>
      </c>
      <c r="S47" s="5">
        <v>44368</v>
      </c>
      <c r="T47" s="4" t="s">
        <v>32</v>
      </c>
      <c r="U47" s="4">
        <v>56</v>
      </c>
      <c r="V47" s="4">
        <v>0</v>
      </c>
      <c r="W47" s="4">
        <v>0</v>
      </c>
      <c r="X47" s="4">
        <v>2153930</v>
      </c>
    </row>
    <row r="48" s="4" customFormat="1" spans="1:24">
      <c r="A48" s="4">
        <v>15547586431</v>
      </c>
      <c r="B48" s="4" t="s">
        <v>24</v>
      </c>
      <c r="C48" s="4" t="s">
        <v>25</v>
      </c>
      <c r="D48" s="4" t="s">
        <v>141</v>
      </c>
      <c r="E48" s="4" t="s">
        <v>142</v>
      </c>
      <c r="F48" s="5">
        <v>44363</v>
      </c>
      <c r="G48" s="5">
        <v>44364</v>
      </c>
      <c r="H48" s="4">
        <v>1</v>
      </c>
      <c r="I48" s="4">
        <v>1</v>
      </c>
      <c r="J48" s="4">
        <v>1</v>
      </c>
      <c r="K48" s="4" t="s">
        <v>28</v>
      </c>
      <c r="L48" s="4">
        <v>144</v>
      </c>
      <c r="M48" s="4">
        <v>144</v>
      </c>
      <c r="N48" s="4" t="s">
        <v>143</v>
      </c>
      <c r="O48" s="4" t="s">
        <v>30</v>
      </c>
      <c r="P48" s="4" t="s">
        <v>31</v>
      </c>
      <c r="Q48" s="4">
        <v>0</v>
      </c>
      <c r="R48" s="7">
        <v>44358</v>
      </c>
      <c r="S48" s="5">
        <v>44368</v>
      </c>
      <c r="T48" s="4" t="s">
        <v>32</v>
      </c>
      <c r="U48" s="4">
        <v>144</v>
      </c>
      <c r="V48" s="4">
        <v>0</v>
      </c>
      <c r="W48" s="4">
        <v>0</v>
      </c>
      <c r="X48" s="4">
        <v>2153972</v>
      </c>
    </row>
    <row r="49" s="4" customFormat="1" spans="1:24">
      <c r="A49" s="4">
        <v>15547790978</v>
      </c>
      <c r="B49" s="4" t="s">
        <v>24</v>
      </c>
      <c r="C49" s="4" t="s">
        <v>25</v>
      </c>
      <c r="D49" s="4" t="s">
        <v>144</v>
      </c>
      <c r="E49" s="4" t="s">
        <v>145</v>
      </c>
      <c r="F49" s="5">
        <v>44361</v>
      </c>
      <c r="G49" s="5">
        <v>44362</v>
      </c>
      <c r="H49" s="4">
        <v>1</v>
      </c>
      <c r="I49" s="4">
        <v>1</v>
      </c>
      <c r="J49" s="4">
        <v>1</v>
      </c>
      <c r="K49" s="4" t="s">
        <v>28</v>
      </c>
      <c r="L49" s="4">
        <v>102</v>
      </c>
      <c r="M49" s="4">
        <v>102</v>
      </c>
      <c r="N49" s="4" t="s">
        <v>146</v>
      </c>
      <c r="O49" s="4" t="s">
        <v>30</v>
      </c>
      <c r="P49" s="4" t="s">
        <v>31</v>
      </c>
      <c r="Q49" s="4">
        <v>0</v>
      </c>
      <c r="R49" s="7">
        <v>44358</v>
      </c>
      <c r="S49" s="5">
        <v>44368</v>
      </c>
      <c r="T49" s="4" t="s">
        <v>32</v>
      </c>
      <c r="U49" s="4">
        <v>102</v>
      </c>
      <c r="V49" s="4">
        <v>0</v>
      </c>
      <c r="W49" s="4">
        <v>0</v>
      </c>
      <c r="X49" s="4">
        <v>2154136</v>
      </c>
    </row>
    <row r="50" s="4" customFormat="1" spans="1:24">
      <c r="A50" s="4">
        <v>15548001528</v>
      </c>
      <c r="B50" s="4" t="s">
        <v>24</v>
      </c>
      <c r="C50" s="4" t="s">
        <v>25</v>
      </c>
      <c r="D50" s="4" t="s">
        <v>141</v>
      </c>
      <c r="E50" s="4" t="s">
        <v>142</v>
      </c>
      <c r="F50" s="5">
        <v>44361</v>
      </c>
      <c r="G50" s="5">
        <v>44362</v>
      </c>
      <c r="H50" s="4">
        <v>1</v>
      </c>
      <c r="I50" s="4">
        <v>1</v>
      </c>
      <c r="J50" s="4">
        <v>1</v>
      </c>
      <c r="K50" s="4" t="s">
        <v>28</v>
      </c>
      <c r="L50" s="4">
        <v>132</v>
      </c>
      <c r="M50" s="4">
        <v>132</v>
      </c>
      <c r="N50" s="4" t="s">
        <v>147</v>
      </c>
      <c r="O50" s="4" t="s">
        <v>30</v>
      </c>
      <c r="P50" s="4" t="s">
        <v>31</v>
      </c>
      <c r="Q50" s="4">
        <v>0</v>
      </c>
      <c r="R50" s="7">
        <v>44358</v>
      </c>
      <c r="S50" s="5">
        <v>44368</v>
      </c>
      <c r="T50" s="4" t="s">
        <v>32</v>
      </c>
      <c r="U50" s="4">
        <v>132</v>
      </c>
      <c r="V50" s="4">
        <v>0</v>
      </c>
      <c r="W50" s="4">
        <v>0</v>
      </c>
      <c r="X50" s="4">
        <v>2154349</v>
      </c>
    </row>
    <row r="51" s="4" customFormat="1" spans="1:24">
      <c r="A51" s="4">
        <v>15548161368</v>
      </c>
      <c r="B51" s="4" t="s">
        <v>24</v>
      </c>
      <c r="C51" s="4" t="s">
        <v>25</v>
      </c>
      <c r="D51" s="4" t="s">
        <v>148</v>
      </c>
      <c r="E51" s="4" t="s">
        <v>92</v>
      </c>
      <c r="F51" s="5">
        <v>44366</v>
      </c>
      <c r="G51" s="5">
        <v>44367</v>
      </c>
      <c r="H51" s="4">
        <v>1</v>
      </c>
      <c r="I51" s="4">
        <v>1</v>
      </c>
      <c r="J51" s="4">
        <v>1</v>
      </c>
      <c r="K51" s="4" t="s">
        <v>28</v>
      </c>
      <c r="L51" s="4">
        <v>213</v>
      </c>
      <c r="M51" s="4">
        <v>213</v>
      </c>
      <c r="N51" s="4" t="s">
        <v>149</v>
      </c>
      <c r="O51" s="4" t="s">
        <v>30</v>
      </c>
      <c r="P51" s="4" t="s">
        <v>31</v>
      </c>
      <c r="Q51" s="4">
        <v>0</v>
      </c>
      <c r="R51" s="7">
        <v>44358</v>
      </c>
      <c r="S51" s="5">
        <v>44368</v>
      </c>
      <c r="T51" s="4" t="s">
        <v>32</v>
      </c>
      <c r="U51" s="4">
        <v>213</v>
      </c>
      <c r="V51" s="4">
        <v>0</v>
      </c>
      <c r="W51" s="4">
        <v>0</v>
      </c>
      <c r="X51" s="4">
        <v>2154512</v>
      </c>
    </row>
    <row r="52" s="4" customFormat="1" spans="1:24">
      <c r="A52" s="4">
        <v>15548283628</v>
      </c>
      <c r="B52" s="4" t="s">
        <v>24</v>
      </c>
      <c r="C52" s="4" t="s">
        <v>25</v>
      </c>
      <c r="D52" s="4" t="s">
        <v>150</v>
      </c>
      <c r="E52" s="4" t="s">
        <v>151</v>
      </c>
      <c r="F52" s="5">
        <v>44360</v>
      </c>
      <c r="G52" s="5">
        <v>44361</v>
      </c>
      <c r="H52" s="4">
        <v>1</v>
      </c>
      <c r="I52" s="4">
        <v>1</v>
      </c>
      <c r="J52" s="4">
        <v>1</v>
      </c>
      <c r="K52" s="4" t="s">
        <v>28</v>
      </c>
      <c r="L52" s="4">
        <v>44</v>
      </c>
      <c r="M52" s="4">
        <v>44</v>
      </c>
      <c r="N52" s="4" t="s">
        <v>152</v>
      </c>
      <c r="O52" s="4" t="s">
        <v>30</v>
      </c>
      <c r="P52" s="4" t="s">
        <v>31</v>
      </c>
      <c r="Q52" s="4">
        <v>0</v>
      </c>
      <c r="R52" s="7">
        <v>44359</v>
      </c>
      <c r="S52" s="5">
        <v>44368</v>
      </c>
      <c r="T52" s="4" t="s">
        <v>32</v>
      </c>
      <c r="U52" s="4">
        <v>44</v>
      </c>
      <c r="V52" s="4">
        <v>0</v>
      </c>
      <c r="W52" s="4">
        <v>0</v>
      </c>
      <c r="X52" s="4">
        <v>2154603</v>
      </c>
    </row>
    <row r="53" s="4" customFormat="1" spans="1:24">
      <c r="A53" s="4">
        <v>15548320270</v>
      </c>
      <c r="B53" s="4" t="s">
        <v>24</v>
      </c>
      <c r="C53" s="4" t="s">
        <v>25</v>
      </c>
      <c r="D53" s="4" t="s">
        <v>153</v>
      </c>
      <c r="E53" s="4" t="s">
        <v>154</v>
      </c>
      <c r="F53" s="5">
        <v>44366</v>
      </c>
      <c r="G53" s="5">
        <v>44367</v>
      </c>
      <c r="H53" s="4">
        <v>1</v>
      </c>
      <c r="I53" s="4">
        <v>1</v>
      </c>
      <c r="J53" s="4">
        <v>1</v>
      </c>
      <c r="K53" s="4" t="s">
        <v>28</v>
      </c>
      <c r="L53" s="4">
        <v>84</v>
      </c>
      <c r="M53" s="4">
        <v>84</v>
      </c>
      <c r="N53" s="4" t="s">
        <v>155</v>
      </c>
      <c r="O53" s="4" t="s">
        <v>30</v>
      </c>
      <c r="P53" s="4" t="s">
        <v>31</v>
      </c>
      <c r="Q53" s="4">
        <v>0</v>
      </c>
      <c r="R53" s="7">
        <v>44359</v>
      </c>
      <c r="S53" s="5">
        <v>44368</v>
      </c>
      <c r="T53" s="4" t="s">
        <v>32</v>
      </c>
      <c r="U53" s="4">
        <v>84</v>
      </c>
      <c r="V53" s="4">
        <v>0</v>
      </c>
      <c r="W53" s="4">
        <v>0</v>
      </c>
      <c r="X53" s="4">
        <v>2154626</v>
      </c>
    </row>
    <row r="54" s="4" customFormat="1" spans="1:24">
      <c r="A54" s="4">
        <v>15548343064</v>
      </c>
      <c r="B54" s="4" t="s">
        <v>24</v>
      </c>
      <c r="C54" s="4" t="s">
        <v>25</v>
      </c>
      <c r="D54" s="4" t="s">
        <v>156</v>
      </c>
      <c r="E54" s="4" t="s">
        <v>157</v>
      </c>
      <c r="F54" s="5">
        <v>44360</v>
      </c>
      <c r="G54" s="5">
        <v>44361</v>
      </c>
      <c r="H54" s="4">
        <v>1</v>
      </c>
      <c r="I54" s="4">
        <v>1</v>
      </c>
      <c r="J54" s="4">
        <v>1</v>
      </c>
      <c r="K54" s="4" t="s">
        <v>28</v>
      </c>
      <c r="L54" s="4">
        <v>42</v>
      </c>
      <c r="M54" s="4">
        <v>42</v>
      </c>
      <c r="N54" s="4" t="s">
        <v>158</v>
      </c>
      <c r="O54" s="4" t="s">
        <v>30</v>
      </c>
      <c r="P54" s="4" t="s">
        <v>31</v>
      </c>
      <c r="Q54" s="4">
        <v>0</v>
      </c>
      <c r="R54" s="7">
        <v>44359</v>
      </c>
      <c r="S54" s="5">
        <v>44368</v>
      </c>
      <c r="T54" s="4" t="s">
        <v>32</v>
      </c>
      <c r="U54" s="4">
        <v>42</v>
      </c>
      <c r="V54" s="4">
        <v>0</v>
      </c>
      <c r="W54" s="4">
        <v>0</v>
      </c>
      <c r="X54" s="4">
        <v>2154641</v>
      </c>
    </row>
    <row r="55" s="4" customFormat="1" spans="1:24">
      <c r="A55" s="4">
        <v>15548351360</v>
      </c>
      <c r="B55" s="4" t="s">
        <v>24</v>
      </c>
      <c r="C55" s="4" t="s">
        <v>25</v>
      </c>
      <c r="D55" s="4" t="s">
        <v>159</v>
      </c>
      <c r="E55" s="4" t="s">
        <v>160</v>
      </c>
      <c r="F55" s="5">
        <v>44365</v>
      </c>
      <c r="G55" s="5">
        <v>44366</v>
      </c>
      <c r="H55" s="4">
        <v>1</v>
      </c>
      <c r="I55" s="4">
        <v>1</v>
      </c>
      <c r="J55" s="4">
        <v>1</v>
      </c>
      <c r="K55" s="4" t="s">
        <v>28</v>
      </c>
      <c r="L55" s="4">
        <v>177</v>
      </c>
      <c r="M55" s="4">
        <v>177</v>
      </c>
      <c r="N55" s="4" t="s">
        <v>161</v>
      </c>
      <c r="O55" s="4" t="s">
        <v>30</v>
      </c>
      <c r="P55" s="4" t="s">
        <v>31</v>
      </c>
      <c r="Q55" s="4">
        <v>0</v>
      </c>
      <c r="R55" s="7">
        <v>44359</v>
      </c>
      <c r="S55" s="5">
        <v>44368</v>
      </c>
      <c r="T55" s="4" t="s">
        <v>32</v>
      </c>
      <c r="U55" s="4">
        <v>177</v>
      </c>
      <c r="V55" s="4">
        <v>0</v>
      </c>
      <c r="W55" s="4">
        <v>0</v>
      </c>
      <c r="X55" s="4">
        <v>2154656</v>
      </c>
    </row>
    <row r="56" s="4" customFormat="1" spans="1:24">
      <c r="A56" s="4">
        <v>15548386483</v>
      </c>
      <c r="B56" s="4" t="s">
        <v>24</v>
      </c>
      <c r="C56" s="4" t="s">
        <v>25</v>
      </c>
      <c r="D56" s="4" t="s">
        <v>162</v>
      </c>
      <c r="E56" s="4" t="s">
        <v>163</v>
      </c>
      <c r="F56" s="5">
        <v>44361</v>
      </c>
      <c r="G56" s="5">
        <v>44362</v>
      </c>
      <c r="H56" s="4">
        <v>1</v>
      </c>
      <c r="I56" s="4">
        <v>1</v>
      </c>
      <c r="J56" s="4">
        <v>1</v>
      </c>
      <c r="K56" s="4" t="s">
        <v>28</v>
      </c>
      <c r="L56" s="4">
        <v>29</v>
      </c>
      <c r="M56" s="4">
        <v>29</v>
      </c>
      <c r="N56" s="4" t="s">
        <v>164</v>
      </c>
      <c r="O56" s="4" t="s">
        <v>30</v>
      </c>
      <c r="P56" s="4" t="s">
        <v>31</v>
      </c>
      <c r="Q56" s="4">
        <v>0</v>
      </c>
      <c r="R56" s="7">
        <v>44359</v>
      </c>
      <c r="S56" s="5">
        <v>44368</v>
      </c>
      <c r="T56" s="4" t="s">
        <v>32</v>
      </c>
      <c r="U56" s="4">
        <v>29</v>
      </c>
      <c r="V56" s="4">
        <v>0</v>
      </c>
      <c r="W56" s="4">
        <v>0</v>
      </c>
      <c r="X56" s="4">
        <v>2154703</v>
      </c>
    </row>
    <row r="57" s="4" customFormat="1" spans="1:24">
      <c r="A57" s="4">
        <v>15330480551</v>
      </c>
      <c r="B57" s="4" t="s">
        <v>24</v>
      </c>
      <c r="C57" s="4" t="s">
        <v>45</v>
      </c>
      <c r="D57" s="4" t="s">
        <v>55</v>
      </c>
      <c r="E57" s="4" t="s">
        <v>56</v>
      </c>
      <c r="F57" s="5">
        <v>44365</v>
      </c>
      <c r="G57" s="5">
        <v>44366</v>
      </c>
      <c r="H57" s="4">
        <v>1</v>
      </c>
      <c r="I57" s="4">
        <v>1</v>
      </c>
      <c r="J57" s="4">
        <v>1</v>
      </c>
      <c r="K57" s="4" t="s">
        <v>28</v>
      </c>
      <c r="L57" s="4">
        <v>-98</v>
      </c>
      <c r="M57" s="4">
        <v>-98</v>
      </c>
      <c r="N57" s="4" t="s">
        <v>65</v>
      </c>
      <c r="O57" s="4" t="s">
        <v>30</v>
      </c>
      <c r="P57" s="4" t="s">
        <v>31</v>
      </c>
      <c r="Q57" s="4">
        <v>0</v>
      </c>
      <c r="R57" s="7">
        <v>44345</v>
      </c>
      <c r="S57" s="5">
        <v>44368</v>
      </c>
      <c r="T57" s="4" t="s">
        <v>32</v>
      </c>
      <c r="U57" s="4">
        <v>-98</v>
      </c>
      <c r="V57" s="4">
        <v>0</v>
      </c>
      <c r="W57" s="4">
        <v>0</v>
      </c>
      <c r="X57" s="4">
        <v>2136745</v>
      </c>
    </row>
    <row r="58" s="4" customFormat="1" spans="1:24">
      <c r="A58" s="4">
        <v>15548661481</v>
      </c>
      <c r="B58" s="4" t="s">
        <v>24</v>
      </c>
      <c r="C58" s="4" t="s">
        <v>25</v>
      </c>
      <c r="D58" s="4" t="s">
        <v>162</v>
      </c>
      <c r="E58" s="4" t="s">
        <v>89</v>
      </c>
      <c r="F58" s="5">
        <v>44363</v>
      </c>
      <c r="G58" s="5">
        <v>44365</v>
      </c>
      <c r="H58" s="4">
        <v>1</v>
      </c>
      <c r="I58" s="4">
        <v>2</v>
      </c>
      <c r="J58" s="4">
        <v>2</v>
      </c>
      <c r="K58" s="4" t="s">
        <v>28</v>
      </c>
      <c r="L58" s="4">
        <v>48</v>
      </c>
      <c r="M58" s="4">
        <v>48</v>
      </c>
      <c r="N58" s="4" t="s">
        <v>165</v>
      </c>
      <c r="O58" s="4" t="s">
        <v>30</v>
      </c>
      <c r="P58" s="4" t="s">
        <v>31</v>
      </c>
      <c r="Q58" s="4">
        <v>0</v>
      </c>
      <c r="R58" s="7">
        <v>44359</v>
      </c>
      <c r="S58" s="5">
        <v>44368</v>
      </c>
      <c r="T58" s="4" t="s">
        <v>32</v>
      </c>
      <c r="U58" s="4">
        <v>48</v>
      </c>
      <c r="V58" s="4">
        <v>0</v>
      </c>
      <c r="W58" s="4">
        <v>0</v>
      </c>
      <c r="X58" s="4">
        <v>2154955</v>
      </c>
    </row>
    <row r="59" s="4" customFormat="1" spans="1:24">
      <c r="A59" s="4">
        <v>15548845268</v>
      </c>
      <c r="B59" s="4" t="s">
        <v>24</v>
      </c>
      <c r="C59" s="4" t="s">
        <v>25</v>
      </c>
      <c r="D59" s="4" t="s">
        <v>166</v>
      </c>
      <c r="E59" s="4" t="s">
        <v>167</v>
      </c>
      <c r="F59" s="5">
        <v>44360</v>
      </c>
      <c r="G59" s="5">
        <v>44361</v>
      </c>
      <c r="H59" s="4">
        <v>1</v>
      </c>
      <c r="I59" s="4">
        <v>1</v>
      </c>
      <c r="J59" s="4">
        <v>1</v>
      </c>
      <c r="K59" s="4" t="s">
        <v>28</v>
      </c>
      <c r="L59" s="4">
        <v>108</v>
      </c>
      <c r="M59" s="4">
        <v>108</v>
      </c>
      <c r="N59" s="4" t="s">
        <v>168</v>
      </c>
      <c r="O59" s="4" t="s">
        <v>30</v>
      </c>
      <c r="P59" s="4" t="s">
        <v>31</v>
      </c>
      <c r="Q59" s="4">
        <v>0</v>
      </c>
      <c r="R59" s="7">
        <v>44359</v>
      </c>
      <c r="S59" s="5">
        <v>44368</v>
      </c>
      <c r="T59" s="4" t="s">
        <v>32</v>
      </c>
      <c r="U59" s="4">
        <v>108</v>
      </c>
      <c r="V59" s="4">
        <v>0</v>
      </c>
      <c r="W59" s="4">
        <v>0</v>
      </c>
      <c r="X59" s="4">
        <v>2155152</v>
      </c>
    </row>
    <row r="60" s="4" customFormat="1" spans="1:24">
      <c r="A60" s="4">
        <v>15549074798</v>
      </c>
      <c r="B60" s="4" t="s">
        <v>24</v>
      </c>
      <c r="C60" s="4" t="s">
        <v>25</v>
      </c>
      <c r="D60" s="4" t="s">
        <v>169</v>
      </c>
      <c r="E60" s="4" t="s">
        <v>170</v>
      </c>
      <c r="F60" s="5">
        <v>44359</v>
      </c>
      <c r="G60" s="5">
        <v>44364</v>
      </c>
      <c r="H60" s="4">
        <v>1</v>
      </c>
      <c r="I60" s="4">
        <v>5</v>
      </c>
      <c r="J60" s="4">
        <v>5</v>
      </c>
      <c r="K60" s="4" t="s">
        <v>28</v>
      </c>
      <c r="L60" s="4">
        <v>285</v>
      </c>
      <c r="M60" s="4">
        <v>285</v>
      </c>
      <c r="N60" s="4" t="s">
        <v>171</v>
      </c>
      <c r="O60" s="4" t="s">
        <v>30</v>
      </c>
      <c r="P60" s="4" t="s">
        <v>31</v>
      </c>
      <c r="Q60" s="4">
        <v>0</v>
      </c>
      <c r="R60" s="7">
        <v>44359</v>
      </c>
      <c r="S60" s="5">
        <v>44368</v>
      </c>
      <c r="T60" s="4" t="s">
        <v>32</v>
      </c>
      <c r="U60" s="4">
        <v>285</v>
      </c>
      <c r="V60" s="4">
        <v>0</v>
      </c>
      <c r="W60" s="4">
        <v>0</v>
      </c>
      <c r="X60" s="4">
        <v>2155333</v>
      </c>
    </row>
    <row r="61" s="4" customFormat="1" spans="1:24">
      <c r="A61" s="4">
        <v>15549402843</v>
      </c>
      <c r="B61" s="4" t="s">
        <v>24</v>
      </c>
      <c r="C61" s="4" t="s">
        <v>25</v>
      </c>
      <c r="D61" s="4" t="s">
        <v>172</v>
      </c>
      <c r="E61" s="4" t="s">
        <v>173</v>
      </c>
      <c r="F61" s="5">
        <v>44360</v>
      </c>
      <c r="G61" s="5">
        <v>44367</v>
      </c>
      <c r="H61" s="4">
        <v>1</v>
      </c>
      <c r="I61" s="4">
        <v>7</v>
      </c>
      <c r="J61" s="4">
        <v>7</v>
      </c>
      <c r="K61" s="4" t="s">
        <v>28</v>
      </c>
      <c r="L61" s="4">
        <v>231</v>
      </c>
      <c r="M61" s="4">
        <v>231</v>
      </c>
      <c r="N61" s="4" t="s">
        <v>174</v>
      </c>
      <c r="O61" s="4" t="s">
        <v>30</v>
      </c>
      <c r="P61" s="4" t="s">
        <v>31</v>
      </c>
      <c r="Q61" s="4">
        <v>0</v>
      </c>
      <c r="R61" s="7">
        <v>44359</v>
      </c>
      <c r="S61" s="5">
        <v>44368</v>
      </c>
      <c r="T61" s="4" t="s">
        <v>32</v>
      </c>
      <c r="U61" s="4">
        <v>231</v>
      </c>
      <c r="V61" s="4">
        <v>0</v>
      </c>
      <c r="W61" s="4">
        <v>0</v>
      </c>
      <c r="X61" s="4">
        <v>2155538</v>
      </c>
    </row>
    <row r="62" s="4" customFormat="1" spans="1:24">
      <c r="A62" s="4">
        <v>15549486105</v>
      </c>
      <c r="B62" s="4" t="s">
        <v>24</v>
      </c>
      <c r="C62" s="4" t="s">
        <v>25</v>
      </c>
      <c r="D62" s="4" t="s">
        <v>175</v>
      </c>
      <c r="E62" s="4" t="s">
        <v>176</v>
      </c>
      <c r="F62" s="5">
        <v>44360</v>
      </c>
      <c r="G62" s="5">
        <v>44365</v>
      </c>
      <c r="H62" s="4">
        <v>1</v>
      </c>
      <c r="I62" s="4">
        <v>5</v>
      </c>
      <c r="J62" s="4">
        <v>5</v>
      </c>
      <c r="K62" s="4" t="s">
        <v>28</v>
      </c>
      <c r="L62" s="4">
        <v>315</v>
      </c>
      <c r="M62" s="4">
        <v>315</v>
      </c>
      <c r="N62" s="4" t="s">
        <v>177</v>
      </c>
      <c r="O62" s="4" t="s">
        <v>30</v>
      </c>
      <c r="P62" s="4" t="s">
        <v>31</v>
      </c>
      <c r="Q62" s="4">
        <v>0</v>
      </c>
      <c r="R62" s="7">
        <v>44359</v>
      </c>
      <c r="S62" s="5">
        <v>44368</v>
      </c>
      <c r="T62" s="4" t="s">
        <v>32</v>
      </c>
      <c r="U62" s="4">
        <v>315</v>
      </c>
      <c r="V62" s="4">
        <v>0</v>
      </c>
      <c r="W62" s="4">
        <v>0</v>
      </c>
      <c r="X62" s="4">
        <v>2155590</v>
      </c>
    </row>
    <row r="63" s="4" customFormat="1" spans="1:24">
      <c r="A63" s="4">
        <v>15549563439</v>
      </c>
      <c r="B63" s="4" t="s">
        <v>24</v>
      </c>
      <c r="C63" s="4" t="s">
        <v>25</v>
      </c>
      <c r="D63" s="4" t="s">
        <v>150</v>
      </c>
      <c r="E63" s="4" t="s">
        <v>109</v>
      </c>
      <c r="F63" s="5">
        <v>44366</v>
      </c>
      <c r="G63" s="5">
        <v>44367</v>
      </c>
      <c r="H63" s="4">
        <v>1</v>
      </c>
      <c r="I63" s="4">
        <v>1</v>
      </c>
      <c r="J63" s="4">
        <v>1</v>
      </c>
      <c r="K63" s="4" t="s">
        <v>28</v>
      </c>
      <c r="L63" s="4">
        <v>49</v>
      </c>
      <c r="M63" s="4">
        <v>49</v>
      </c>
      <c r="N63" s="4" t="s">
        <v>178</v>
      </c>
      <c r="O63" s="4" t="s">
        <v>30</v>
      </c>
      <c r="P63" s="4" t="s">
        <v>31</v>
      </c>
      <c r="Q63" s="4">
        <v>0</v>
      </c>
      <c r="R63" s="7">
        <v>44360</v>
      </c>
      <c r="S63" s="5">
        <v>44368</v>
      </c>
      <c r="T63" s="4" t="s">
        <v>32</v>
      </c>
      <c r="U63" s="4">
        <v>49</v>
      </c>
      <c r="V63" s="4">
        <v>0</v>
      </c>
      <c r="W63" s="4">
        <v>0</v>
      </c>
      <c r="X63" s="4">
        <v>2155630</v>
      </c>
    </row>
    <row r="64" s="4" customFormat="1" spans="1:24">
      <c r="A64" s="4">
        <v>15549605263</v>
      </c>
      <c r="B64" s="4" t="s">
        <v>24</v>
      </c>
      <c r="C64" s="4" t="s">
        <v>25</v>
      </c>
      <c r="D64" s="4" t="s">
        <v>179</v>
      </c>
      <c r="E64" s="4" t="s">
        <v>180</v>
      </c>
      <c r="F64" s="5">
        <v>44363</v>
      </c>
      <c r="G64" s="5">
        <v>44364</v>
      </c>
      <c r="H64" s="4">
        <v>1</v>
      </c>
      <c r="I64" s="4">
        <v>1</v>
      </c>
      <c r="J64" s="4">
        <v>1</v>
      </c>
      <c r="K64" s="4" t="s">
        <v>28</v>
      </c>
      <c r="L64" s="4">
        <v>187</v>
      </c>
      <c r="M64" s="4">
        <v>187</v>
      </c>
      <c r="N64" s="4" t="s">
        <v>181</v>
      </c>
      <c r="O64" s="4" t="s">
        <v>30</v>
      </c>
      <c r="P64" s="4" t="s">
        <v>31</v>
      </c>
      <c r="Q64" s="4">
        <v>0</v>
      </c>
      <c r="R64" s="7">
        <v>44360</v>
      </c>
      <c r="S64" s="5">
        <v>44368</v>
      </c>
      <c r="T64" s="4" t="s">
        <v>32</v>
      </c>
      <c r="U64" s="4">
        <v>187</v>
      </c>
      <c r="V64" s="4">
        <v>0</v>
      </c>
      <c r="W64" s="4">
        <v>0</v>
      </c>
      <c r="X64" s="4">
        <v>2155655</v>
      </c>
    </row>
    <row r="65" s="4" customFormat="1" spans="1:24">
      <c r="A65" s="4">
        <v>15549615608</v>
      </c>
      <c r="B65" s="4" t="s">
        <v>24</v>
      </c>
      <c r="C65" s="4" t="s">
        <v>25</v>
      </c>
      <c r="D65" s="4" t="s">
        <v>182</v>
      </c>
      <c r="E65" s="4" t="s">
        <v>183</v>
      </c>
      <c r="F65" s="5">
        <v>44360</v>
      </c>
      <c r="G65" s="5">
        <v>44361</v>
      </c>
      <c r="H65" s="4">
        <v>1</v>
      </c>
      <c r="I65" s="4">
        <v>1</v>
      </c>
      <c r="J65" s="4">
        <v>1</v>
      </c>
      <c r="K65" s="4" t="s">
        <v>28</v>
      </c>
      <c r="L65" s="4">
        <v>83</v>
      </c>
      <c r="M65" s="4">
        <v>83</v>
      </c>
      <c r="N65" s="4" t="s">
        <v>184</v>
      </c>
      <c r="O65" s="4" t="s">
        <v>30</v>
      </c>
      <c r="P65" s="4" t="s">
        <v>31</v>
      </c>
      <c r="Q65" s="4">
        <v>0</v>
      </c>
      <c r="R65" s="7">
        <v>44360</v>
      </c>
      <c r="S65" s="5">
        <v>44368</v>
      </c>
      <c r="T65" s="4" t="s">
        <v>32</v>
      </c>
      <c r="U65" s="4">
        <v>83</v>
      </c>
      <c r="V65" s="4">
        <v>0</v>
      </c>
      <c r="W65" s="4">
        <v>0</v>
      </c>
      <c r="X65" s="4">
        <v>2155682</v>
      </c>
    </row>
    <row r="66" s="4" customFormat="1" spans="1:24">
      <c r="A66" s="4">
        <v>15549651222</v>
      </c>
      <c r="B66" s="4" t="s">
        <v>24</v>
      </c>
      <c r="C66" s="4" t="s">
        <v>25</v>
      </c>
      <c r="D66" s="4" t="s">
        <v>185</v>
      </c>
      <c r="E66" s="4" t="s">
        <v>163</v>
      </c>
      <c r="F66" s="5">
        <v>44360</v>
      </c>
      <c r="G66" s="5">
        <v>44362</v>
      </c>
      <c r="H66" s="4">
        <v>1</v>
      </c>
      <c r="I66" s="4">
        <v>2</v>
      </c>
      <c r="J66" s="4">
        <v>2</v>
      </c>
      <c r="K66" s="4" t="s">
        <v>28</v>
      </c>
      <c r="L66" s="4">
        <v>78</v>
      </c>
      <c r="M66" s="4">
        <v>78</v>
      </c>
      <c r="N66" s="4" t="s">
        <v>186</v>
      </c>
      <c r="O66" s="4" t="s">
        <v>30</v>
      </c>
      <c r="P66" s="4" t="s">
        <v>31</v>
      </c>
      <c r="Q66" s="4">
        <v>0</v>
      </c>
      <c r="R66" s="7">
        <v>44360</v>
      </c>
      <c r="S66" s="5">
        <v>44368</v>
      </c>
      <c r="T66" s="4" t="s">
        <v>32</v>
      </c>
      <c r="U66" s="4">
        <v>78</v>
      </c>
      <c r="V66" s="4">
        <v>0</v>
      </c>
      <c r="W66" s="4">
        <v>0</v>
      </c>
      <c r="X66" s="4">
        <v>2155751</v>
      </c>
    </row>
    <row r="67" s="4" customFormat="1" spans="1:24">
      <c r="A67" s="4">
        <v>15549982500</v>
      </c>
      <c r="B67" s="4" t="s">
        <v>24</v>
      </c>
      <c r="C67" s="4" t="s">
        <v>25</v>
      </c>
      <c r="D67" s="4" t="s">
        <v>187</v>
      </c>
      <c r="E67" s="4" t="s">
        <v>188</v>
      </c>
      <c r="F67" s="5">
        <v>44360</v>
      </c>
      <c r="G67" s="5">
        <v>44361</v>
      </c>
      <c r="H67" s="4">
        <v>1</v>
      </c>
      <c r="I67" s="4">
        <v>1</v>
      </c>
      <c r="J67" s="4">
        <v>1</v>
      </c>
      <c r="K67" s="4" t="s">
        <v>28</v>
      </c>
      <c r="L67" s="4">
        <v>126</v>
      </c>
      <c r="M67" s="4">
        <v>126</v>
      </c>
      <c r="N67" s="4" t="s">
        <v>189</v>
      </c>
      <c r="O67" s="4" t="s">
        <v>30</v>
      </c>
      <c r="P67" s="4" t="s">
        <v>31</v>
      </c>
      <c r="Q67" s="4">
        <v>0</v>
      </c>
      <c r="R67" s="7">
        <v>44360</v>
      </c>
      <c r="S67" s="5">
        <v>44368</v>
      </c>
      <c r="T67" s="4" t="s">
        <v>32</v>
      </c>
      <c r="U67" s="4">
        <v>126</v>
      </c>
      <c r="V67" s="4">
        <v>0</v>
      </c>
      <c r="W67" s="4">
        <v>0</v>
      </c>
      <c r="X67" s="4">
        <v>2156080</v>
      </c>
    </row>
    <row r="68" s="4" customFormat="1" spans="1:24">
      <c r="A68" s="4">
        <v>15550184347</v>
      </c>
      <c r="B68" s="4" t="s">
        <v>24</v>
      </c>
      <c r="C68" s="4" t="s">
        <v>25</v>
      </c>
      <c r="D68" s="4" t="s">
        <v>138</v>
      </c>
      <c r="E68" s="4" t="s">
        <v>190</v>
      </c>
      <c r="F68" s="5">
        <v>44361</v>
      </c>
      <c r="G68" s="5">
        <v>44362</v>
      </c>
      <c r="H68" s="4">
        <v>1</v>
      </c>
      <c r="I68" s="4">
        <v>1</v>
      </c>
      <c r="J68" s="4">
        <v>1</v>
      </c>
      <c r="K68" s="4" t="s">
        <v>28</v>
      </c>
      <c r="L68" s="4">
        <v>70</v>
      </c>
      <c r="M68" s="4">
        <v>70</v>
      </c>
      <c r="N68" s="4" t="s">
        <v>191</v>
      </c>
      <c r="O68" s="4" t="s">
        <v>30</v>
      </c>
      <c r="P68" s="4" t="s">
        <v>31</v>
      </c>
      <c r="Q68" s="4">
        <v>0</v>
      </c>
      <c r="R68" s="7">
        <v>44360</v>
      </c>
      <c r="S68" s="5">
        <v>44368</v>
      </c>
      <c r="T68" s="4" t="s">
        <v>32</v>
      </c>
      <c r="U68" s="4">
        <v>70</v>
      </c>
      <c r="V68" s="4">
        <v>0</v>
      </c>
      <c r="W68" s="4">
        <v>0</v>
      </c>
      <c r="X68" s="4">
        <v>2156274</v>
      </c>
    </row>
    <row r="69" s="4" customFormat="1" spans="1:24">
      <c r="A69" s="4">
        <v>15550334172</v>
      </c>
      <c r="B69" s="4" t="s">
        <v>24</v>
      </c>
      <c r="C69" s="4" t="s">
        <v>25</v>
      </c>
      <c r="D69" s="4" t="s">
        <v>150</v>
      </c>
      <c r="E69" s="4" t="s">
        <v>109</v>
      </c>
      <c r="F69" s="5">
        <v>44364</v>
      </c>
      <c r="G69" s="5">
        <v>44365</v>
      </c>
      <c r="H69" s="4">
        <v>1</v>
      </c>
      <c r="I69" s="4">
        <v>1</v>
      </c>
      <c r="J69" s="4">
        <v>1</v>
      </c>
      <c r="K69" s="4" t="s">
        <v>28</v>
      </c>
      <c r="L69" s="4">
        <v>49</v>
      </c>
      <c r="M69" s="4">
        <v>49</v>
      </c>
      <c r="N69" s="4" t="s">
        <v>192</v>
      </c>
      <c r="O69" s="4" t="s">
        <v>30</v>
      </c>
      <c r="P69" s="4" t="s">
        <v>31</v>
      </c>
      <c r="Q69" s="4">
        <v>0</v>
      </c>
      <c r="R69" s="7">
        <v>44360</v>
      </c>
      <c r="S69" s="5">
        <v>44368</v>
      </c>
      <c r="T69" s="4" t="s">
        <v>32</v>
      </c>
      <c r="U69" s="4">
        <v>49</v>
      </c>
      <c r="V69" s="4">
        <v>0</v>
      </c>
      <c r="W69" s="4">
        <v>0</v>
      </c>
      <c r="X69" s="4">
        <v>2156426</v>
      </c>
    </row>
    <row r="70" s="4" customFormat="1" spans="1:24">
      <c r="A70" s="4">
        <v>15550438391</v>
      </c>
      <c r="B70" s="4" t="s">
        <v>24</v>
      </c>
      <c r="C70" s="4" t="s">
        <v>25</v>
      </c>
      <c r="D70" s="4" t="s">
        <v>193</v>
      </c>
      <c r="E70" s="4" t="s">
        <v>194</v>
      </c>
      <c r="F70" s="5">
        <v>44366</v>
      </c>
      <c r="G70" s="5">
        <v>44367</v>
      </c>
      <c r="H70" s="4">
        <v>1</v>
      </c>
      <c r="I70" s="4">
        <v>1</v>
      </c>
      <c r="J70" s="4">
        <v>1</v>
      </c>
      <c r="K70" s="4" t="s">
        <v>28</v>
      </c>
      <c r="L70" s="4">
        <v>90</v>
      </c>
      <c r="M70" s="4">
        <v>90</v>
      </c>
      <c r="N70" s="4" t="s">
        <v>195</v>
      </c>
      <c r="O70" s="4" t="s">
        <v>30</v>
      </c>
      <c r="P70" s="4" t="s">
        <v>31</v>
      </c>
      <c r="Q70" s="4">
        <v>0</v>
      </c>
      <c r="R70" s="7">
        <v>44360</v>
      </c>
      <c r="S70" s="5">
        <v>44368</v>
      </c>
      <c r="T70" s="4" t="s">
        <v>32</v>
      </c>
      <c r="U70" s="4">
        <v>90</v>
      </c>
      <c r="V70" s="4">
        <v>0</v>
      </c>
      <c r="W70" s="4">
        <v>0</v>
      </c>
      <c r="X70" s="4">
        <v>2156513</v>
      </c>
    </row>
    <row r="71" s="4" customFormat="1" spans="1:24">
      <c r="A71" s="4">
        <v>15550498522</v>
      </c>
      <c r="B71" s="4" t="s">
        <v>24</v>
      </c>
      <c r="C71" s="4" t="s">
        <v>25</v>
      </c>
      <c r="D71" s="4" t="s">
        <v>126</v>
      </c>
      <c r="E71" s="4" t="s">
        <v>127</v>
      </c>
      <c r="F71" s="5">
        <v>44360</v>
      </c>
      <c r="G71" s="5">
        <v>44361</v>
      </c>
      <c r="H71" s="4">
        <v>1</v>
      </c>
      <c r="I71" s="4">
        <v>1</v>
      </c>
      <c r="J71" s="4">
        <v>1</v>
      </c>
      <c r="K71" s="4" t="s">
        <v>28</v>
      </c>
      <c r="L71" s="4">
        <v>45</v>
      </c>
      <c r="M71" s="4">
        <v>45</v>
      </c>
      <c r="N71" s="4" t="s">
        <v>196</v>
      </c>
      <c r="O71" s="4" t="s">
        <v>30</v>
      </c>
      <c r="P71" s="4" t="s">
        <v>31</v>
      </c>
      <c r="Q71" s="4">
        <v>0</v>
      </c>
      <c r="R71" s="7">
        <v>44360</v>
      </c>
      <c r="S71" s="5">
        <v>44368</v>
      </c>
      <c r="T71" s="4" t="s">
        <v>32</v>
      </c>
      <c r="U71" s="4">
        <v>45</v>
      </c>
      <c r="V71" s="4">
        <v>0</v>
      </c>
      <c r="W71" s="4">
        <v>0</v>
      </c>
      <c r="X71" s="4">
        <v>2156571</v>
      </c>
    </row>
    <row r="72" s="4" customFormat="1" spans="1:24">
      <c r="A72" s="4">
        <v>15550852711</v>
      </c>
      <c r="B72" s="4" t="s">
        <v>24</v>
      </c>
      <c r="C72" s="4" t="s">
        <v>25</v>
      </c>
      <c r="D72" s="4" t="s">
        <v>197</v>
      </c>
      <c r="E72" s="4" t="s">
        <v>34</v>
      </c>
      <c r="F72" s="5">
        <v>44362</v>
      </c>
      <c r="G72" s="5">
        <v>44363</v>
      </c>
      <c r="H72" s="4">
        <v>1</v>
      </c>
      <c r="I72" s="4">
        <v>1</v>
      </c>
      <c r="J72" s="4">
        <v>1</v>
      </c>
      <c r="K72" s="4" t="s">
        <v>28</v>
      </c>
      <c r="L72" s="4">
        <v>102</v>
      </c>
      <c r="M72" s="4">
        <v>102</v>
      </c>
      <c r="N72" s="4" t="s">
        <v>198</v>
      </c>
      <c r="O72" s="4" t="s">
        <v>30</v>
      </c>
      <c r="P72" s="4" t="s">
        <v>31</v>
      </c>
      <c r="Q72" s="4">
        <v>0</v>
      </c>
      <c r="R72" s="7">
        <v>44361</v>
      </c>
      <c r="S72" s="5">
        <v>44368</v>
      </c>
      <c r="T72" s="4" t="s">
        <v>32</v>
      </c>
      <c r="U72" s="4">
        <v>102</v>
      </c>
      <c r="V72" s="4">
        <v>0</v>
      </c>
      <c r="W72" s="4">
        <v>0</v>
      </c>
      <c r="X72" s="4">
        <v>2156900</v>
      </c>
    </row>
    <row r="73" s="4" customFormat="1" spans="1:24">
      <c r="A73" s="4">
        <v>15551015938</v>
      </c>
      <c r="B73" s="4" t="s">
        <v>24</v>
      </c>
      <c r="C73" s="4" t="s">
        <v>25</v>
      </c>
      <c r="D73" s="4" t="s">
        <v>199</v>
      </c>
      <c r="E73" s="4" t="s">
        <v>200</v>
      </c>
      <c r="F73" s="5">
        <v>44361</v>
      </c>
      <c r="G73" s="5">
        <v>44362</v>
      </c>
      <c r="H73" s="4">
        <v>1</v>
      </c>
      <c r="I73" s="4">
        <v>1</v>
      </c>
      <c r="J73" s="4">
        <v>1</v>
      </c>
      <c r="K73" s="4" t="s">
        <v>28</v>
      </c>
      <c r="L73" s="4">
        <v>53</v>
      </c>
      <c r="M73" s="4">
        <v>53</v>
      </c>
      <c r="N73" s="4" t="s">
        <v>201</v>
      </c>
      <c r="O73" s="4" t="s">
        <v>30</v>
      </c>
      <c r="P73" s="4" t="s">
        <v>31</v>
      </c>
      <c r="Q73" s="4">
        <v>0</v>
      </c>
      <c r="R73" s="7">
        <v>44361</v>
      </c>
      <c r="S73" s="5">
        <v>44368</v>
      </c>
      <c r="T73" s="4" t="s">
        <v>32</v>
      </c>
      <c r="U73" s="4">
        <v>53</v>
      </c>
      <c r="V73" s="4">
        <v>0</v>
      </c>
      <c r="W73" s="4">
        <v>0</v>
      </c>
      <c r="X73" s="4">
        <v>2157041</v>
      </c>
    </row>
    <row r="74" s="4" customFormat="1" spans="1:24">
      <c r="A74" s="4">
        <v>15551024876</v>
      </c>
      <c r="B74" s="4" t="s">
        <v>24</v>
      </c>
      <c r="C74" s="4" t="s">
        <v>25</v>
      </c>
      <c r="D74" s="4" t="s">
        <v>202</v>
      </c>
      <c r="E74" s="4" t="s">
        <v>203</v>
      </c>
      <c r="F74" s="5">
        <v>44366</v>
      </c>
      <c r="G74" s="5">
        <v>44367</v>
      </c>
      <c r="H74" s="4">
        <v>1</v>
      </c>
      <c r="I74" s="4">
        <v>1</v>
      </c>
      <c r="J74" s="4">
        <v>1</v>
      </c>
      <c r="K74" s="4" t="s">
        <v>28</v>
      </c>
      <c r="L74" s="4">
        <v>97</v>
      </c>
      <c r="M74" s="4">
        <v>97</v>
      </c>
      <c r="N74" s="4" t="s">
        <v>204</v>
      </c>
      <c r="O74" s="4" t="s">
        <v>30</v>
      </c>
      <c r="P74" s="4" t="s">
        <v>31</v>
      </c>
      <c r="Q74" s="4">
        <v>0</v>
      </c>
      <c r="R74" s="7">
        <v>44361</v>
      </c>
      <c r="S74" s="5">
        <v>44368</v>
      </c>
      <c r="T74" s="4" t="s">
        <v>32</v>
      </c>
      <c r="U74" s="4">
        <v>97</v>
      </c>
      <c r="V74" s="4">
        <v>0</v>
      </c>
      <c r="W74" s="4">
        <v>0</v>
      </c>
      <c r="X74" s="4">
        <v>2157046</v>
      </c>
    </row>
    <row r="75" s="4" customFormat="1" spans="1:24">
      <c r="A75" s="4">
        <v>15550852711</v>
      </c>
      <c r="B75" s="4" t="s">
        <v>24</v>
      </c>
      <c r="C75" s="4" t="s">
        <v>45</v>
      </c>
      <c r="D75" s="4" t="s">
        <v>197</v>
      </c>
      <c r="E75" s="4" t="s">
        <v>34</v>
      </c>
      <c r="F75" s="5">
        <v>44362</v>
      </c>
      <c r="G75" s="5">
        <v>44363</v>
      </c>
      <c r="H75" s="4">
        <v>1</v>
      </c>
      <c r="I75" s="4">
        <v>1</v>
      </c>
      <c r="J75" s="4">
        <v>1</v>
      </c>
      <c r="K75" s="4" t="s">
        <v>28</v>
      </c>
      <c r="L75" s="4">
        <v>-102</v>
      </c>
      <c r="M75" s="4">
        <v>-102</v>
      </c>
      <c r="N75" s="4" t="s">
        <v>198</v>
      </c>
      <c r="O75" s="4" t="s">
        <v>30</v>
      </c>
      <c r="P75" s="4" t="s">
        <v>31</v>
      </c>
      <c r="Q75" s="4">
        <v>0</v>
      </c>
      <c r="R75" s="7">
        <v>44361</v>
      </c>
      <c r="S75" s="5">
        <v>44368</v>
      </c>
      <c r="T75" s="4" t="s">
        <v>32</v>
      </c>
      <c r="U75" s="4">
        <v>-102</v>
      </c>
      <c r="V75" s="4">
        <v>0</v>
      </c>
      <c r="W75" s="4">
        <v>0</v>
      </c>
      <c r="X75" s="4">
        <v>2156900</v>
      </c>
    </row>
    <row r="76" s="4" customFormat="1" spans="1:24">
      <c r="A76" s="4">
        <v>15551069640</v>
      </c>
      <c r="B76" s="4" t="s">
        <v>24</v>
      </c>
      <c r="C76" s="4" t="s">
        <v>25</v>
      </c>
      <c r="D76" s="4" t="s">
        <v>205</v>
      </c>
      <c r="E76" s="4" t="s">
        <v>163</v>
      </c>
      <c r="F76" s="5">
        <v>44366</v>
      </c>
      <c r="G76" s="5">
        <v>44367</v>
      </c>
      <c r="H76" s="4">
        <v>1</v>
      </c>
      <c r="I76" s="4">
        <v>1</v>
      </c>
      <c r="J76" s="4">
        <v>1</v>
      </c>
      <c r="K76" s="4" t="s">
        <v>28</v>
      </c>
      <c r="L76" s="4">
        <v>73</v>
      </c>
      <c r="M76" s="4">
        <v>73</v>
      </c>
      <c r="N76" s="4" t="s">
        <v>206</v>
      </c>
      <c r="O76" s="4" t="s">
        <v>30</v>
      </c>
      <c r="P76" s="4" t="s">
        <v>31</v>
      </c>
      <c r="Q76" s="4">
        <v>0</v>
      </c>
      <c r="R76" s="7">
        <v>44361</v>
      </c>
      <c r="S76" s="5">
        <v>44368</v>
      </c>
      <c r="T76" s="4" t="s">
        <v>32</v>
      </c>
      <c r="U76" s="4">
        <v>73</v>
      </c>
      <c r="V76" s="4">
        <v>0</v>
      </c>
      <c r="W76" s="4">
        <v>0</v>
      </c>
      <c r="X76" s="4">
        <v>2157081</v>
      </c>
    </row>
    <row r="77" s="4" customFormat="1" spans="1:24">
      <c r="A77" s="4">
        <v>15551092477</v>
      </c>
      <c r="B77" s="4" t="s">
        <v>24</v>
      </c>
      <c r="C77" s="4" t="s">
        <v>25</v>
      </c>
      <c r="D77" s="4" t="s">
        <v>207</v>
      </c>
      <c r="E77" s="4" t="s">
        <v>208</v>
      </c>
      <c r="F77" s="5">
        <v>44361</v>
      </c>
      <c r="G77" s="5">
        <v>44362</v>
      </c>
      <c r="H77" s="4">
        <v>1</v>
      </c>
      <c r="I77" s="4">
        <v>1</v>
      </c>
      <c r="J77" s="4">
        <v>1</v>
      </c>
      <c r="K77" s="4" t="s">
        <v>28</v>
      </c>
      <c r="L77" s="4">
        <v>14</v>
      </c>
      <c r="M77" s="4">
        <v>14</v>
      </c>
      <c r="N77" s="4" t="s">
        <v>209</v>
      </c>
      <c r="O77" s="4" t="s">
        <v>30</v>
      </c>
      <c r="P77" s="4" t="s">
        <v>31</v>
      </c>
      <c r="Q77" s="4">
        <v>0</v>
      </c>
      <c r="R77" s="7">
        <v>44361</v>
      </c>
      <c r="S77" s="5">
        <v>44368</v>
      </c>
      <c r="T77" s="4" t="s">
        <v>32</v>
      </c>
      <c r="U77" s="4">
        <v>14</v>
      </c>
      <c r="V77" s="4">
        <v>0</v>
      </c>
      <c r="W77" s="4">
        <v>0</v>
      </c>
      <c r="X77" s="4">
        <v>2157101</v>
      </c>
    </row>
    <row r="78" s="4" customFormat="1" spans="1:24">
      <c r="A78" s="4">
        <v>15551166280</v>
      </c>
      <c r="B78" s="4" t="s">
        <v>24</v>
      </c>
      <c r="C78" s="4" t="s">
        <v>25</v>
      </c>
      <c r="D78" s="4" t="s">
        <v>210</v>
      </c>
      <c r="E78" s="4" t="s">
        <v>211</v>
      </c>
      <c r="F78" s="5">
        <v>44361</v>
      </c>
      <c r="G78" s="5">
        <v>44362</v>
      </c>
      <c r="H78" s="4">
        <v>1</v>
      </c>
      <c r="I78" s="4">
        <v>1</v>
      </c>
      <c r="J78" s="4">
        <v>1</v>
      </c>
      <c r="K78" s="4" t="s">
        <v>28</v>
      </c>
      <c r="L78" s="4">
        <v>64</v>
      </c>
      <c r="M78" s="4">
        <v>64</v>
      </c>
      <c r="N78" s="4" t="s">
        <v>212</v>
      </c>
      <c r="O78" s="4" t="s">
        <v>30</v>
      </c>
      <c r="P78" s="4" t="s">
        <v>31</v>
      </c>
      <c r="Q78" s="4">
        <v>0</v>
      </c>
      <c r="R78" s="7">
        <v>44361</v>
      </c>
      <c r="S78" s="5">
        <v>44368</v>
      </c>
      <c r="T78" s="4" t="s">
        <v>32</v>
      </c>
      <c r="U78" s="4">
        <v>64</v>
      </c>
      <c r="V78" s="4">
        <v>0</v>
      </c>
      <c r="W78" s="4">
        <v>0</v>
      </c>
      <c r="X78" s="4">
        <v>2157180</v>
      </c>
    </row>
    <row r="79" s="4" customFormat="1" spans="1:24">
      <c r="A79" s="4">
        <v>15551238589</v>
      </c>
      <c r="B79" s="4" t="s">
        <v>24</v>
      </c>
      <c r="C79" s="4" t="s">
        <v>25</v>
      </c>
      <c r="D79" s="4" t="s">
        <v>172</v>
      </c>
      <c r="E79" s="4" t="s">
        <v>173</v>
      </c>
      <c r="F79" s="5">
        <v>44361</v>
      </c>
      <c r="G79" s="5">
        <v>44362</v>
      </c>
      <c r="H79" s="4">
        <v>1</v>
      </c>
      <c r="I79" s="4">
        <v>1</v>
      </c>
      <c r="J79" s="4">
        <v>1</v>
      </c>
      <c r="K79" s="4" t="s">
        <v>28</v>
      </c>
      <c r="L79" s="4">
        <v>33</v>
      </c>
      <c r="M79" s="4">
        <v>33</v>
      </c>
      <c r="N79" s="4" t="s">
        <v>213</v>
      </c>
      <c r="O79" s="4" t="s">
        <v>30</v>
      </c>
      <c r="P79" s="4" t="s">
        <v>31</v>
      </c>
      <c r="Q79" s="4">
        <v>0</v>
      </c>
      <c r="R79" s="7">
        <v>44361</v>
      </c>
      <c r="S79" s="5">
        <v>44368</v>
      </c>
      <c r="T79" s="4" t="s">
        <v>32</v>
      </c>
      <c r="U79" s="4">
        <v>33</v>
      </c>
      <c r="V79" s="4">
        <v>0</v>
      </c>
      <c r="W79" s="4">
        <v>0</v>
      </c>
      <c r="X79" s="4">
        <v>2157231</v>
      </c>
    </row>
    <row r="80" s="4" customFormat="1" spans="1:24">
      <c r="A80" s="4">
        <v>15551295228</v>
      </c>
      <c r="B80" s="4" t="s">
        <v>24</v>
      </c>
      <c r="C80" s="4" t="s">
        <v>25</v>
      </c>
      <c r="D80" s="4" t="s">
        <v>214</v>
      </c>
      <c r="E80" s="4" t="s">
        <v>215</v>
      </c>
      <c r="F80" s="5">
        <v>44361</v>
      </c>
      <c r="G80" s="5">
        <v>44362</v>
      </c>
      <c r="H80" s="4">
        <v>1</v>
      </c>
      <c r="I80" s="4">
        <v>1</v>
      </c>
      <c r="J80" s="4">
        <v>1</v>
      </c>
      <c r="K80" s="4" t="s">
        <v>28</v>
      </c>
      <c r="L80" s="4">
        <v>41</v>
      </c>
      <c r="M80" s="4">
        <v>41</v>
      </c>
      <c r="N80" s="4" t="s">
        <v>216</v>
      </c>
      <c r="O80" s="4" t="s">
        <v>30</v>
      </c>
      <c r="P80" s="4" t="s">
        <v>31</v>
      </c>
      <c r="Q80" s="4">
        <v>0</v>
      </c>
      <c r="R80" s="7">
        <v>44361</v>
      </c>
      <c r="S80" s="5">
        <v>44368</v>
      </c>
      <c r="T80" s="4" t="s">
        <v>32</v>
      </c>
      <c r="U80" s="4">
        <v>41</v>
      </c>
      <c r="V80" s="4">
        <v>0</v>
      </c>
      <c r="W80" s="4">
        <v>0</v>
      </c>
      <c r="X80" s="4">
        <v>2157284</v>
      </c>
    </row>
    <row r="81" s="4" customFormat="1" spans="1:24">
      <c r="A81" s="4">
        <v>15551560049</v>
      </c>
      <c r="B81" s="4" t="s">
        <v>24</v>
      </c>
      <c r="C81" s="4" t="s">
        <v>25</v>
      </c>
      <c r="D81" s="4" t="s">
        <v>217</v>
      </c>
      <c r="E81" s="4" t="s">
        <v>218</v>
      </c>
      <c r="F81" s="5">
        <v>44365</v>
      </c>
      <c r="G81" s="5">
        <v>44366</v>
      </c>
      <c r="H81" s="4">
        <v>1</v>
      </c>
      <c r="I81" s="4">
        <v>1</v>
      </c>
      <c r="J81" s="4">
        <v>1</v>
      </c>
      <c r="K81" s="4" t="s">
        <v>28</v>
      </c>
      <c r="L81" s="4">
        <v>94</v>
      </c>
      <c r="M81" s="4">
        <v>94</v>
      </c>
      <c r="N81" s="4" t="s">
        <v>219</v>
      </c>
      <c r="O81" s="4" t="s">
        <v>30</v>
      </c>
      <c r="P81" s="4" t="s">
        <v>31</v>
      </c>
      <c r="Q81" s="4">
        <v>0</v>
      </c>
      <c r="R81" s="7">
        <v>44362</v>
      </c>
      <c r="S81" s="5">
        <v>44368</v>
      </c>
      <c r="T81" s="4" t="s">
        <v>32</v>
      </c>
      <c r="U81" s="4">
        <v>94</v>
      </c>
      <c r="V81" s="4">
        <v>0</v>
      </c>
      <c r="W81" s="4">
        <v>0</v>
      </c>
      <c r="X81" s="4">
        <v>2157497</v>
      </c>
    </row>
    <row r="82" s="4" customFormat="1" spans="1:24">
      <c r="A82" s="4">
        <v>15551625297</v>
      </c>
      <c r="B82" s="4" t="s">
        <v>24</v>
      </c>
      <c r="C82" s="4" t="s">
        <v>25</v>
      </c>
      <c r="D82" s="4" t="s">
        <v>220</v>
      </c>
      <c r="E82" s="4" t="s">
        <v>221</v>
      </c>
      <c r="F82" s="5">
        <v>44363</v>
      </c>
      <c r="G82" s="5">
        <v>44364</v>
      </c>
      <c r="H82" s="4">
        <v>1</v>
      </c>
      <c r="I82" s="4">
        <v>1</v>
      </c>
      <c r="J82" s="4">
        <v>1</v>
      </c>
      <c r="K82" s="4" t="s">
        <v>28</v>
      </c>
      <c r="L82" s="4">
        <v>70</v>
      </c>
      <c r="M82" s="4">
        <v>70</v>
      </c>
      <c r="N82" s="4" t="s">
        <v>222</v>
      </c>
      <c r="O82" s="4" t="s">
        <v>30</v>
      </c>
      <c r="P82" s="4" t="s">
        <v>31</v>
      </c>
      <c r="Q82" s="4">
        <v>0</v>
      </c>
      <c r="R82" s="7">
        <v>44362</v>
      </c>
      <c r="S82" s="5">
        <v>44368</v>
      </c>
      <c r="T82" s="4" t="s">
        <v>32</v>
      </c>
      <c r="U82" s="4">
        <v>70</v>
      </c>
      <c r="V82" s="4">
        <v>0</v>
      </c>
      <c r="W82" s="4">
        <v>0</v>
      </c>
      <c r="X82" s="4">
        <v>2157586</v>
      </c>
    </row>
    <row r="83" s="4" customFormat="1" spans="1:24">
      <c r="A83" s="4">
        <v>15551646934</v>
      </c>
      <c r="B83" s="4" t="s">
        <v>24</v>
      </c>
      <c r="C83" s="4" t="s">
        <v>25</v>
      </c>
      <c r="D83" s="4" t="s">
        <v>182</v>
      </c>
      <c r="E83" s="4" t="s">
        <v>183</v>
      </c>
      <c r="F83" s="5">
        <v>44362</v>
      </c>
      <c r="G83" s="5">
        <v>44363</v>
      </c>
      <c r="H83" s="4">
        <v>1</v>
      </c>
      <c r="I83" s="4">
        <v>1</v>
      </c>
      <c r="J83" s="4">
        <v>1</v>
      </c>
      <c r="K83" s="4" t="s">
        <v>28</v>
      </c>
      <c r="L83" s="4">
        <v>86</v>
      </c>
      <c r="M83" s="4">
        <v>86</v>
      </c>
      <c r="N83" s="4" t="s">
        <v>223</v>
      </c>
      <c r="O83" s="4" t="s">
        <v>30</v>
      </c>
      <c r="P83" s="4" t="s">
        <v>31</v>
      </c>
      <c r="Q83" s="4">
        <v>0</v>
      </c>
      <c r="R83" s="7">
        <v>44362</v>
      </c>
      <c r="S83" s="5">
        <v>44368</v>
      </c>
      <c r="T83" s="4" t="s">
        <v>32</v>
      </c>
      <c r="U83" s="4">
        <v>86</v>
      </c>
      <c r="V83" s="4">
        <v>0</v>
      </c>
      <c r="W83" s="4">
        <v>0</v>
      </c>
      <c r="X83" s="4">
        <v>2157610</v>
      </c>
    </row>
    <row r="84" s="4" customFormat="1" spans="1:24">
      <c r="A84" s="4">
        <v>15551817705</v>
      </c>
      <c r="B84" s="4" t="s">
        <v>24</v>
      </c>
      <c r="C84" s="4" t="s">
        <v>25</v>
      </c>
      <c r="D84" s="4" t="s">
        <v>224</v>
      </c>
      <c r="E84" s="4" t="s">
        <v>225</v>
      </c>
      <c r="F84" s="5">
        <v>44363</v>
      </c>
      <c r="G84" s="5">
        <v>44364</v>
      </c>
      <c r="H84" s="4">
        <v>1</v>
      </c>
      <c r="I84" s="4">
        <v>1</v>
      </c>
      <c r="J84" s="4">
        <v>1</v>
      </c>
      <c r="K84" s="4" t="s">
        <v>28</v>
      </c>
      <c r="L84" s="4">
        <v>50</v>
      </c>
      <c r="M84" s="4">
        <v>50</v>
      </c>
      <c r="N84" s="4" t="s">
        <v>226</v>
      </c>
      <c r="O84" s="4" t="s">
        <v>30</v>
      </c>
      <c r="P84" s="4" t="s">
        <v>31</v>
      </c>
      <c r="Q84" s="4">
        <v>0</v>
      </c>
      <c r="R84" s="7">
        <v>44362</v>
      </c>
      <c r="S84" s="5">
        <v>44368</v>
      </c>
      <c r="T84" s="4" t="s">
        <v>32</v>
      </c>
      <c r="U84" s="4">
        <v>50</v>
      </c>
      <c r="V84" s="4">
        <v>0</v>
      </c>
      <c r="W84" s="4">
        <v>0</v>
      </c>
      <c r="X84" s="4">
        <v>2157761</v>
      </c>
    </row>
    <row r="85" s="4" customFormat="1" spans="1:24">
      <c r="A85" s="4">
        <v>15551824475</v>
      </c>
      <c r="B85" s="4" t="s">
        <v>24</v>
      </c>
      <c r="C85" s="4" t="s">
        <v>25</v>
      </c>
      <c r="D85" s="4" t="s">
        <v>227</v>
      </c>
      <c r="E85" s="4" t="s">
        <v>228</v>
      </c>
      <c r="F85" s="5">
        <v>44363</v>
      </c>
      <c r="G85" s="5">
        <v>44364</v>
      </c>
      <c r="H85" s="4">
        <v>1</v>
      </c>
      <c r="I85" s="4">
        <v>1</v>
      </c>
      <c r="J85" s="4">
        <v>1</v>
      </c>
      <c r="K85" s="4" t="s">
        <v>28</v>
      </c>
      <c r="L85" s="4">
        <v>225</v>
      </c>
      <c r="M85" s="4">
        <v>225</v>
      </c>
      <c r="N85" s="4" t="s">
        <v>229</v>
      </c>
      <c r="O85" s="4" t="s">
        <v>30</v>
      </c>
      <c r="P85" s="4" t="s">
        <v>31</v>
      </c>
      <c r="Q85" s="4">
        <v>0</v>
      </c>
      <c r="R85" s="7">
        <v>44362</v>
      </c>
      <c r="S85" s="5">
        <v>44368</v>
      </c>
      <c r="T85" s="4" t="s">
        <v>32</v>
      </c>
      <c r="U85" s="4">
        <v>225</v>
      </c>
      <c r="V85" s="4">
        <v>0</v>
      </c>
      <c r="W85" s="4">
        <v>0</v>
      </c>
      <c r="X85" s="4">
        <v>2157775</v>
      </c>
    </row>
    <row r="86" s="4" customFormat="1" spans="1:24">
      <c r="A86" s="4">
        <v>15543929272</v>
      </c>
      <c r="B86" s="4" t="s">
        <v>24</v>
      </c>
      <c r="C86" s="4" t="s">
        <v>45</v>
      </c>
      <c r="D86" s="4" t="s">
        <v>85</v>
      </c>
      <c r="E86" s="4" t="s">
        <v>56</v>
      </c>
      <c r="F86" s="5">
        <v>44362</v>
      </c>
      <c r="G86" s="5">
        <v>44364</v>
      </c>
      <c r="H86" s="4">
        <v>2</v>
      </c>
      <c r="I86" s="4">
        <v>2</v>
      </c>
      <c r="J86" s="4">
        <v>4</v>
      </c>
      <c r="K86" s="4" t="s">
        <v>28</v>
      </c>
      <c r="L86" s="4">
        <v>-204</v>
      </c>
      <c r="M86" s="4">
        <v>-204</v>
      </c>
      <c r="N86" s="4" t="s">
        <v>103</v>
      </c>
      <c r="O86" s="4" t="s">
        <v>30</v>
      </c>
      <c r="P86" s="4" t="s">
        <v>31</v>
      </c>
      <c r="Q86" s="4">
        <v>0</v>
      </c>
      <c r="R86" s="7">
        <v>44356</v>
      </c>
      <c r="S86" s="5">
        <v>44368</v>
      </c>
      <c r="T86" s="4" t="s">
        <v>32</v>
      </c>
      <c r="U86" s="4">
        <v>-204</v>
      </c>
      <c r="V86" s="4">
        <v>0</v>
      </c>
      <c r="W86" s="4">
        <v>0</v>
      </c>
      <c r="X86" s="4">
        <v>2150615</v>
      </c>
    </row>
    <row r="87" s="4" customFormat="1" spans="1:24">
      <c r="A87" s="4">
        <v>15551860267</v>
      </c>
      <c r="B87" s="4" t="s">
        <v>24</v>
      </c>
      <c r="C87" s="4" t="s">
        <v>25</v>
      </c>
      <c r="D87" s="4" t="s">
        <v>85</v>
      </c>
      <c r="E87" s="4" t="s">
        <v>230</v>
      </c>
      <c r="F87" s="5">
        <v>44363</v>
      </c>
      <c r="G87" s="5">
        <v>44365</v>
      </c>
      <c r="H87" s="4">
        <v>1</v>
      </c>
      <c r="I87" s="4">
        <v>2</v>
      </c>
      <c r="J87" s="4">
        <v>2</v>
      </c>
      <c r="K87" s="4" t="s">
        <v>28</v>
      </c>
      <c r="L87" s="4">
        <v>102</v>
      </c>
      <c r="M87" s="4">
        <v>102</v>
      </c>
      <c r="N87" s="4" t="s">
        <v>231</v>
      </c>
      <c r="O87" s="4" t="s">
        <v>30</v>
      </c>
      <c r="P87" s="4" t="s">
        <v>31</v>
      </c>
      <c r="Q87" s="4">
        <v>0</v>
      </c>
      <c r="R87" s="7">
        <v>44362</v>
      </c>
      <c r="S87" s="5">
        <v>44368</v>
      </c>
      <c r="T87" s="4" t="s">
        <v>32</v>
      </c>
      <c r="U87" s="4">
        <v>102</v>
      </c>
      <c r="V87" s="4">
        <v>0</v>
      </c>
      <c r="W87" s="4">
        <v>0</v>
      </c>
      <c r="X87" s="4">
        <v>2157809</v>
      </c>
    </row>
    <row r="88" s="4" customFormat="1" spans="1:24">
      <c r="A88" s="4">
        <v>15551861558</v>
      </c>
      <c r="B88" s="4" t="s">
        <v>24</v>
      </c>
      <c r="C88" s="4" t="s">
        <v>25</v>
      </c>
      <c r="D88" s="4" t="s">
        <v>85</v>
      </c>
      <c r="E88" s="4" t="s">
        <v>230</v>
      </c>
      <c r="F88" s="5">
        <v>44362</v>
      </c>
      <c r="G88" s="5">
        <v>44364</v>
      </c>
      <c r="H88" s="4">
        <v>1</v>
      </c>
      <c r="I88" s="4">
        <v>2</v>
      </c>
      <c r="J88" s="4">
        <v>2</v>
      </c>
      <c r="K88" s="4" t="s">
        <v>28</v>
      </c>
      <c r="L88" s="4">
        <v>102</v>
      </c>
      <c r="M88" s="4">
        <v>102</v>
      </c>
      <c r="N88" s="4" t="s">
        <v>232</v>
      </c>
      <c r="O88" s="4" t="s">
        <v>30</v>
      </c>
      <c r="P88" s="4" t="s">
        <v>31</v>
      </c>
      <c r="Q88" s="4">
        <v>0</v>
      </c>
      <c r="R88" s="7">
        <v>44362</v>
      </c>
      <c r="S88" s="5">
        <v>44368</v>
      </c>
      <c r="T88" s="4" t="s">
        <v>32</v>
      </c>
      <c r="U88" s="4">
        <v>102</v>
      </c>
      <c r="V88" s="4">
        <v>0</v>
      </c>
      <c r="W88" s="4">
        <v>0</v>
      </c>
      <c r="X88" s="4">
        <v>2157810</v>
      </c>
    </row>
    <row r="89" s="4" customFormat="1" spans="1:24">
      <c r="A89" s="4">
        <v>15551861558</v>
      </c>
      <c r="B89" s="4" t="s">
        <v>24</v>
      </c>
      <c r="C89" s="4" t="s">
        <v>45</v>
      </c>
      <c r="D89" s="4" t="s">
        <v>85</v>
      </c>
      <c r="E89" s="4" t="s">
        <v>230</v>
      </c>
      <c r="F89" s="5">
        <v>44362</v>
      </c>
      <c r="G89" s="5">
        <v>44364</v>
      </c>
      <c r="H89" s="4">
        <v>1</v>
      </c>
      <c r="I89" s="4">
        <v>2</v>
      </c>
      <c r="J89" s="4">
        <v>2</v>
      </c>
      <c r="K89" s="4" t="s">
        <v>28</v>
      </c>
      <c r="L89" s="4">
        <v>-102</v>
      </c>
      <c r="M89" s="4">
        <v>-102</v>
      </c>
      <c r="N89" s="4" t="s">
        <v>232</v>
      </c>
      <c r="O89" s="4" t="s">
        <v>30</v>
      </c>
      <c r="P89" s="4" t="s">
        <v>31</v>
      </c>
      <c r="Q89" s="4">
        <v>0</v>
      </c>
      <c r="R89" s="7">
        <v>44362</v>
      </c>
      <c r="S89" s="5">
        <v>44368</v>
      </c>
      <c r="T89" s="4" t="s">
        <v>32</v>
      </c>
      <c r="U89" s="4">
        <v>-102</v>
      </c>
      <c r="V89" s="4">
        <v>0</v>
      </c>
      <c r="W89" s="4">
        <v>0</v>
      </c>
      <c r="X89" s="4">
        <v>2157810</v>
      </c>
    </row>
    <row r="90" s="4" customFormat="1" spans="1:24">
      <c r="A90" s="4">
        <v>15551932057</v>
      </c>
      <c r="B90" s="4" t="s">
        <v>24</v>
      </c>
      <c r="C90" s="4" t="s">
        <v>25</v>
      </c>
      <c r="D90" s="4" t="s">
        <v>233</v>
      </c>
      <c r="E90" s="4" t="s">
        <v>234</v>
      </c>
      <c r="F90" s="5">
        <v>44362</v>
      </c>
      <c r="G90" s="5">
        <v>44363</v>
      </c>
      <c r="H90" s="4">
        <v>1</v>
      </c>
      <c r="I90" s="4">
        <v>1</v>
      </c>
      <c r="J90" s="4">
        <v>1</v>
      </c>
      <c r="K90" s="4" t="s">
        <v>28</v>
      </c>
      <c r="L90" s="4">
        <v>67</v>
      </c>
      <c r="M90" s="4">
        <v>67</v>
      </c>
      <c r="N90" s="4" t="s">
        <v>235</v>
      </c>
      <c r="O90" s="4" t="s">
        <v>30</v>
      </c>
      <c r="P90" s="4" t="s">
        <v>31</v>
      </c>
      <c r="Q90" s="4">
        <v>0</v>
      </c>
      <c r="R90" s="7">
        <v>44362</v>
      </c>
      <c r="S90" s="5">
        <v>44368</v>
      </c>
      <c r="T90" s="4" t="s">
        <v>32</v>
      </c>
      <c r="U90" s="4">
        <v>67</v>
      </c>
      <c r="V90" s="4">
        <v>0</v>
      </c>
      <c r="W90" s="4">
        <v>0</v>
      </c>
      <c r="X90" s="4">
        <v>2157885</v>
      </c>
    </row>
    <row r="91" s="4" customFormat="1" spans="1:24">
      <c r="A91" s="4">
        <v>15552124057</v>
      </c>
      <c r="B91" s="4" t="s">
        <v>24</v>
      </c>
      <c r="C91" s="4" t="s">
        <v>25</v>
      </c>
      <c r="D91" s="4" t="s">
        <v>150</v>
      </c>
      <c r="E91" s="4" t="s">
        <v>151</v>
      </c>
      <c r="F91" s="5">
        <v>44363</v>
      </c>
      <c r="G91" s="5">
        <v>44364</v>
      </c>
      <c r="H91" s="4">
        <v>1</v>
      </c>
      <c r="I91" s="4">
        <v>1</v>
      </c>
      <c r="J91" s="4">
        <v>1</v>
      </c>
      <c r="K91" s="4" t="s">
        <v>28</v>
      </c>
      <c r="L91" s="4">
        <v>44</v>
      </c>
      <c r="M91" s="4">
        <v>44</v>
      </c>
      <c r="N91" s="4" t="s">
        <v>236</v>
      </c>
      <c r="O91" s="4" t="s">
        <v>30</v>
      </c>
      <c r="P91" s="4" t="s">
        <v>31</v>
      </c>
      <c r="Q91" s="4">
        <v>0</v>
      </c>
      <c r="R91" s="7">
        <v>44362</v>
      </c>
      <c r="S91" s="5">
        <v>44368</v>
      </c>
      <c r="T91" s="4" t="s">
        <v>32</v>
      </c>
      <c r="U91" s="4">
        <v>44</v>
      </c>
      <c r="V91" s="4">
        <v>0</v>
      </c>
      <c r="W91" s="4">
        <v>0</v>
      </c>
      <c r="X91" s="4">
        <v>2158067</v>
      </c>
    </row>
    <row r="92" s="4" customFormat="1" spans="1:24">
      <c r="A92" s="4">
        <v>15552188428</v>
      </c>
      <c r="B92" s="4" t="s">
        <v>24</v>
      </c>
      <c r="C92" s="4" t="s">
        <v>25</v>
      </c>
      <c r="D92" s="4" t="s">
        <v>237</v>
      </c>
      <c r="E92" s="4" t="s">
        <v>238</v>
      </c>
      <c r="F92" s="5">
        <v>44362</v>
      </c>
      <c r="G92" s="5">
        <v>44363</v>
      </c>
      <c r="H92" s="4">
        <v>1</v>
      </c>
      <c r="I92" s="4">
        <v>1</v>
      </c>
      <c r="J92" s="4">
        <v>1</v>
      </c>
      <c r="K92" s="4" t="s">
        <v>28</v>
      </c>
      <c r="L92" s="4">
        <v>52</v>
      </c>
      <c r="M92" s="4">
        <v>52</v>
      </c>
      <c r="N92" s="4" t="s">
        <v>239</v>
      </c>
      <c r="O92" s="4" t="s">
        <v>30</v>
      </c>
      <c r="P92" s="4" t="s">
        <v>31</v>
      </c>
      <c r="Q92" s="4">
        <v>0</v>
      </c>
      <c r="R92" s="7">
        <v>44362</v>
      </c>
      <c r="S92" s="5">
        <v>44368</v>
      </c>
      <c r="T92" s="4" t="s">
        <v>32</v>
      </c>
      <c r="U92" s="4">
        <v>52</v>
      </c>
      <c r="V92" s="4">
        <v>0</v>
      </c>
      <c r="W92" s="4">
        <v>0</v>
      </c>
      <c r="X92" s="4">
        <v>2158119</v>
      </c>
    </row>
    <row r="93" s="4" customFormat="1" spans="1:24">
      <c r="A93" s="4">
        <v>15552233150</v>
      </c>
      <c r="B93" s="4" t="s">
        <v>24</v>
      </c>
      <c r="C93" s="4" t="s">
        <v>25</v>
      </c>
      <c r="D93" s="4" t="s">
        <v>207</v>
      </c>
      <c r="E93" s="4" t="s">
        <v>208</v>
      </c>
      <c r="F93" s="5">
        <v>44363</v>
      </c>
      <c r="G93" s="5">
        <v>44364</v>
      </c>
      <c r="H93" s="4">
        <v>1</v>
      </c>
      <c r="I93" s="4">
        <v>1</v>
      </c>
      <c r="J93" s="4">
        <v>1</v>
      </c>
      <c r="K93" s="4" t="s">
        <v>28</v>
      </c>
      <c r="L93" s="4">
        <v>14</v>
      </c>
      <c r="M93" s="4">
        <v>14</v>
      </c>
      <c r="N93" s="4" t="s">
        <v>240</v>
      </c>
      <c r="O93" s="4" t="s">
        <v>30</v>
      </c>
      <c r="P93" s="4" t="s">
        <v>31</v>
      </c>
      <c r="Q93" s="4">
        <v>0</v>
      </c>
      <c r="R93" s="7">
        <v>44362</v>
      </c>
      <c r="S93" s="5">
        <v>44368</v>
      </c>
      <c r="T93" s="4" t="s">
        <v>32</v>
      </c>
      <c r="U93" s="4">
        <v>14</v>
      </c>
      <c r="V93" s="4">
        <v>0</v>
      </c>
      <c r="W93" s="4">
        <v>0</v>
      </c>
      <c r="X93" s="4">
        <v>2158164</v>
      </c>
    </row>
    <row r="94" s="4" customFormat="1" spans="1:24">
      <c r="A94" s="4">
        <v>15552297298</v>
      </c>
      <c r="B94" s="4" t="s">
        <v>24</v>
      </c>
      <c r="C94" s="4" t="s">
        <v>25</v>
      </c>
      <c r="D94" s="4" t="s">
        <v>55</v>
      </c>
      <c r="E94" s="4" t="s">
        <v>241</v>
      </c>
      <c r="F94" s="5">
        <v>44362</v>
      </c>
      <c r="G94" s="5">
        <v>44363</v>
      </c>
      <c r="H94" s="4">
        <v>1</v>
      </c>
      <c r="I94" s="4">
        <v>1</v>
      </c>
      <c r="J94" s="4">
        <v>1</v>
      </c>
      <c r="K94" s="4" t="s">
        <v>28</v>
      </c>
      <c r="L94" s="4">
        <v>100</v>
      </c>
      <c r="M94" s="4">
        <v>100</v>
      </c>
      <c r="N94" s="4" t="s">
        <v>242</v>
      </c>
      <c r="O94" s="4" t="s">
        <v>30</v>
      </c>
      <c r="P94" s="4" t="s">
        <v>31</v>
      </c>
      <c r="Q94" s="4">
        <v>0</v>
      </c>
      <c r="R94" s="7">
        <v>44362</v>
      </c>
      <c r="S94" s="5">
        <v>44368</v>
      </c>
      <c r="T94" s="4" t="s">
        <v>32</v>
      </c>
      <c r="U94" s="4">
        <v>100</v>
      </c>
      <c r="V94" s="4">
        <v>0</v>
      </c>
      <c r="W94" s="4">
        <v>0</v>
      </c>
      <c r="X94" s="4">
        <v>2158234</v>
      </c>
    </row>
    <row r="95" s="4" customFormat="1" spans="1:24">
      <c r="A95" s="4">
        <v>15552446567</v>
      </c>
      <c r="B95" s="4" t="s">
        <v>24</v>
      </c>
      <c r="C95" s="4" t="s">
        <v>25</v>
      </c>
      <c r="D95" s="4" t="s">
        <v>243</v>
      </c>
      <c r="E95" s="4" t="s">
        <v>244</v>
      </c>
      <c r="F95" s="5">
        <v>44364</v>
      </c>
      <c r="G95" s="5">
        <v>44365</v>
      </c>
      <c r="H95" s="4">
        <v>1</v>
      </c>
      <c r="I95" s="4">
        <v>1</v>
      </c>
      <c r="J95" s="4">
        <v>1</v>
      </c>
      <c r="K95" s="4" t="s">
        <v>28</v>
      </c>
      <c r="L95" s="4">
        <v>74</v>
      </c>
      <c r="M95" s="4">
        <v>74</v>
      </c>
      <c r="N95" s="4" t="s">
        <v>245</v>
      </c>
      <c r="O95" s="4" t="s">
        <v>30</v>
      </c>
      <c r="P95" s="4" t="s">
        <v>31</v>
      </c>
      <c r="Q95" s="4">
        <v>0</v>
      </c>
      <c r="R95" s="7">
        <v>44362</v>
      </c>
      <c r="S95" s="5">
        <v>44368</v>
      </c>
      <c r="T95" s="4" t="s">
        <v>32</v>
      </c>
      <c r="U95" s="4">
        <v>74</v>
      </c>
      <c r="V95" s="4">
        <v>0</v>
      </c>
      <c r="W95" s="4">
        <v>0</v>
      </c>
      <c r="X95" s="4">
        <v>2158387</v>
      </c>
    </row>
    <row r="96" s="4" customFormat="1" spans="1:24">
      <c r="A96" s="4">
        <v>15552460399</v>
      </c>
      <c r="B96" s="4" t="s">
        <v>24</v>
      </c>
      <c r="C96" s="4" t="s">
        <v>25</v>
      </c>
      <c r="D96" s="4" t="s">
        <v>246</v>
      </c>
      <c r="E96" s="4" t="s">
        <v>208</v>
      </c>
      <c r="F96" s="5">
        <v>44363</v>
      </c>
      <c r="G96" s="5">
        <v>44364</v>
      </c>
      <c r="H96" s="4">
        <v>1</v>
      </c>
      <c r="I96" s="4">
        <v>1</v>
      </c>
      <c r="J96" s="4">
        <v>1</v>
      </c>
      <c r="K96" s="4" t="s">
        <v>28</v>
      </c>
      <c r="L96" s="4">
        <v>72</v>
      </c>
      <c r="M96" s="4">
        <v>72</v>
      </c>
      <c r="N96" s="4" t="s">
        <v>247</v>
      </c>
      <c r="O96" s="4" t="s">
        <v>30</v>
      </c>
      <c r="P96" s="4" t="s">
        <v>31</v>
      </c>
      <c r="Q96" s="4">
        <v>0</v>
      </c>
      <c r="R96" s="7">
        <v>44362</v>
      </c>
      <c r="S96" s="5">
        <v>44368</v>
      </c>
      <c r="T96" s="4" t="s">
        <v>32</v>
      </c>
      <c r="U96" s="4">
        <v>72</v>
      </c>
      <c r="V96" s="4">
        <v>0</v>
      </c>
      <c r="W96" s="4">
        <v>0</v>
      </c>
      <c r="X96" s="4">
        <v>2158399</v>
      </c>
    </row>
    <row r="97" s="4" customFormat="1" spans="1:24">
      <c r="A97" s="4">
        <v>15552511358</v>
      </c>
      <c r="B97" s="4" t="s">
        <v>24</v>
      </c>
      <c r="C97" s="4" t="s">
        <v>25</v>
      </c>
      <c r="D97" s="4" t="s">
        <v>153</v>
      </c>
      <c r="E97" s="4" t="s">
        <v>154</v>
      </c>
      <c r="F97" s="5">
        <v>44366</v>
      </c>
      <c r="G97" s="5">
        <v>44367</v>
      </c>
      <c r="H97" s="4">
        <v>1</v>
      </c>
      <c r="I97" s="4">
        <v>1</v>
      </c>
      <c r="J97" s="4">
        <v>1</v>
      </c>
      <c r="K97" s="4" t="s">
        <v>28</v>
      </c>
      <c r="L97" s="4">
        <v>84</v>
      </c>
      <c r="M97" s="4">
        <v>84</v>
      </c>
      <c r="N97" s="4" t="s">
        <v>248</v>
      </c>
      <c r="O97" s="4" t="s">
        <v>30</v>
      </c>
      <c r="P97" s="4" t="s">
        <v>31</v>
      </c>
      <c r="Q97" s="4">
        <v>0</v>
      </c>
      <c r="R97" s="7">
        <v>44362</v>
      </c>
      <c r="S97" s="5">
        <v>44368</v>
      </c>
      <c r="T97" s="4" t="s">
        <v>32</v>
      </c>
      <c r="U97" s="4">
        <v>84</v>
      </c>
      <c r="V97" s="4">
        <v>0</v>
      </c>
      <c r="W97" s="4">
        <v>0</v>
      </c>
      <c r="X97" s="4">
        <v>2158460</v>
      </c>
    </row>
    <row r="98" s="4" customFormat="1" spans="1:24">
      <c r="A98" s="4">
        <v>15552519341</v>
      </c>
      <c r="B98" s="4" t="s">
        <v>24</v>
      </c>
      <c r="C98" s="4" t="s">
        <v>25</v>
      </c>
      <c r="D98" s="4" t="s">
        <v>249</v>
      </c>
      <c r="E98" s="4" t="s">
        <v>250</v>
      </c>
      <c r="F98" s="5">
        <v>44362</v>
      </c>
      <c r="G98" s="5">
        <v>44363</v>
      </c>
      <c r="H98" s="4">
        <v>1</v>
      </c>
      <c r="I98" s="4">
        <v>1</v>
      </c>
      <c r="J98" s="4">
        <v>1</v>
      </c>
      <c r="K98" s="4" t="s">
        <v>28</v>
      </c>
      <c r="L98" s="4">
        <v>77</v>
      </c>
      <c r="M98" s="4">
        <v>77</v>
      </c>
      <c r="N98" s="4" t="s">
        <v>251</v>
      </c>
      <c r="O98" s="4" t="s">
        <v>30</v>
      </c>
      <c r="P98" s="4" t="s">
        <v>31</v>
      </c>
      <c r="Q98" s="4">
        <v>0</v>
      </c>
      <c r="R98" s="7">
        <v>44362</v>
      </c>
      <c r="S98" s="5">
        <v>44368</v>
      </c>
      <c r="T98" s="4" t="s">
        <v>32</v>
      </c>
      <c r="U98" s="4">
        <v>77</v>
      </c>
      <c r="V98" s="4">
        <v>0</v>
      </c>
      <c r="W98" s="4">
        <v>0</v>
      </c>
      <c r="X98" s="4">
        <v>2158466</v>
      </c>
    </row>
    <row r="99" s="4" customFormat="1" spans="1:24">
      <c r="A99" s="4">
        <v>15552634473</v>
      </c>
      <c r="B99" s="4" t="s">
        <v>24</v>
      </c>
      <c r="C99" s="4" t="s">
        <v>25</v>
      </c>
      <c r="D99" s="4" t="s">
        <v>252</v>
      </c>
      <c r="E99" s="4" t="s">
        <v>253</v>
      </c>
      <c r="F99" s="5">
        <v>44364</v>
      </c>
      <c r="G99" s="5">
        <v>44365</v>
      </c>
      <c r="H99" s="4">
        <v>1</v>
      </c>
      <c r="I99" s="4">
        <v>1</v>
      </c>
      <c r="J99" s="4">
        <v>1</v>
      </c>
      <c r="K99" s="4" t="s">
        <v>28</v>
      </c>
      <c r="L99" s="4">
        <v>422</v>
      </c>
      <c r="M99" s="4">
        <v>422</v>
      </c>
      <c r="N99" s="4" t="s">
        <v>254</v>
      </c>
      <c r="O99" s="4" t="s">
        <v>30</v>
      </c>
      <c r="P99" s="4" t="s">
        <v>31</v>
      </c>
      <c r="Q99" s="4">
        <v>0</v>
      </c>
      <c r="R99" s="7">
        <v>44363</v>
      </c>
      <c r="S99" s="5">
        <v>44368</v>
      </c>
      <c r="T99" s="4" t="s">
        <v>32</v>
      </c>
      <c r="U99" s="4">
        <v>422</v>
      </c>
      <c r="V99" s="4">
        <v>0</v>
      </c>
      <c r="W99" s="4">
        <v>0</v>
      </c>
      <c r="X99" s="4">
        <v>2158595</v>
      </c>
    </row>
    <row r="100" s="4" customFormat="1" spans="1:24">
      <c r="A100" s="4">
        <v>15552699661</v>
      </c>
      <c r="B100" s="4" t="s">
        <v>24</v>
      </c>
      <c r="C100" s="4" t="s">
        <v>25</v>
      </c>
      <c r="D100" s="4" t="s">
        <v>179</v>
      </c>
      <c r="E100" s="4" t="s">
        <v>68</v>
      </c>
      <c r="F100" s="5">
        <v>44364</v>
      </c>
      <c r="G100" s="5">
        <v>44365</v>
      </c>
      <c r="H100" s="4">
        <v>1</v>
      </c>
      <c r="I100" s="4">
        <v>1</v>
      </c>
      <c r="J100" s="4">
        <v>1</v>
      </c>
      <c r="K100" s="4" t="s">
        <v>28</v>
      </c>
      <c r="L100" s="4">
        <v>228</v>
      </c>
      <c r="M100" s="4">
        <v>228</v>
      </c>
      <c r="N100" s="4" t="s">
        <v>255</v>
      </c>
      <c r="O100" s="4" t="s">
        <v>30</v>
      </c>
      <c r="P100" s="4" t="s">
        <v>31</v>
      </c>
      <c r="Q100" s="4">
        <v>0</v>
      </c>
      <c r="R100" s="7">
        <v>44363</v>
      </c>
      <c r="S100" s="5">
        <v>44368</v>
      </c>
      <c r="T100" s="4" t="s">
        <v>32</v>
      </c>
      <c r="U100" s="4">
        <v>228</v>
      </c>
      <c r="V100" s="4">
        <v>0</v>
      </c>
      <c r="W100" s="4">
        <v>0</v>
      </c>
      <c r="X100" s="4">
        <v>2158662</v>
      </c>
    </row>
    <row r="101" s="4" customFormat="1" spans="1:24">
      <c r="A101" s="4">
        <v>15552813452</v>
      </c>
      <c r="B101" s="4" t="s">
        <v>24</v>
      </c>
      <c r="C101" s="4" t="s">
        <v>25</v>
      </c>
      <c r="D101" s="4" t="s">
        <v>256</v>
      </c>
      <c r="E101" s="4" t="s">
        <v>56</v>
      </c>
      <c r="F101" s="5">
        <v>44364</v>
      </c>
      <c r="G101" s="5">
        <v>44365</v>
      </c>
      <c r="H101" s="4">
        <v>1</v>
      </c>
      <c r="I101" s="4">
        <v>1</v>
      </c>
      <c r="J101" s="4">
        <v>1</v>
      </c>
      <c r="K101" s="4" t="s">
        <v>28</v>
      </c>
      <c r="L101" s="4">
        <v>49</v>
      </c>
      <c r="M101" s="4">
        <v>49</v>
      </c>
      <c r="N101" s="4" t="s">
        <v>257</v>
      </c>
      <c r="O101" s="4" t="s">
        <v>30</v>
      </c>
      <c r="P101" s="4" t="s">
        <v>31</v>
      </c>
      <c r="Q101" s="4">
        <v>0</v>
      </c>
      <c r="R101" s="7">
        <v>44363</v>
      </c>
      <c r="S101" s="5">
        <v>44368</v>
      </c>
      <c r="T101" s="4" t="s">
        <v>32</v>
      </c>
      <c r="U101" s="4">
        <v>49</v>
      </c>
      <c r="V101" s="4">
        <v>0</v>
      </c>
      <c r="W101" s="4">
        <v>0</v>
      </c>
      <c r="X101" s="4">
        <v>2158775</v>
      </c>
    </row>
    <row r="102" s="4" customFormat="1" spans="1:24">
      <c r="A102" s="4">
        <v>15552993589</v>
      </c>
      <c r="B102" s="4" t="s">
        <v>24</v>
      </c>
      <c r="C102" s="4" t="s">
        <v>25</v>
      </c>
      <c r="D102" s="4" t="s">
        <v>153</v>
      </c>
      <c r="E102" s="4" t="s">
        <v>163</v>
      </c>
      <c r="F102" s="5">
        <v>44366</v>
      </c>
      <c r="G102" s="5">
        <v>44367</v>
      </c>
      <c r="H102" s="4">
        <v>1</v>
      </c>
      <c r="I102" s="4">
        <v>1</v>
      </c>
      <c r="J102" s="4">
        <v>1</v>
      </c>
      <c r="K102" s="4" t="s">
        <v>28</v>
      </c>
      <c r="L102" s="4">
        <v>85</v>
      </c>
      <c r="M102" s="4">
        <v>85</v>
      </c>
      <c r="N102" s="4" t="s">
        <v>258</v>
      </c>
      <c r="O102" s="4" t="s">
        <v>30</v>
      </c>
      <c r="P102" s="4" t="s">
        <v>31</v>
      </c>
      <c r="Q102" s="4">
        <v>0</v>
      </c>
      <c r="R102" s="7">
        <v>44363</v>
      </c>
      <c r="S102" s="5">
        <v>44368</v>
      </c>
      <c r="T102" s="4" t="s">
        <v>32</v>
      </c>
      <c r="U102" s="4">
        <v>85</v>
      </c>
      <c r="V102" s="4">
        <v>0</v>
      </c>
      <c r="W102" s="4">
        <v>0</v>
      </c>
      <c r="X102" s="4">
        <v>2158944</v>
      </c>
    </row>
    <row r="103" s="4" customFormat="1" spans="1:24">
      <c r="A103" s="4">
        <v>15553813237</v>
      </c>
      <c r="B103" s="4" t="s">
        <v>24</v>
      </c>
      <c r="C103" s="4" t="s">
        <v>25</v>
      </c>
      <c r="D103" s="4" t="s">
        <v>259</v>
      </c>
      <c r="E103" s="4" t="s">
        <v>260</v>
      </c>
      <c r="F103" s="5">
        <v>44363</v>
      </c>
      <c r="G103" s="5">
        <v>44364</v>
      </c>
      <c r="H103" s="4">
        <v>1</v>
      </c>
      <c r="I103" s="4">
        <v>1</v>
      </c>
      <c r="J103" s="4">
        <v>1</v>
      </c>
      <c r="K103" s="4" t="s">
        <v>28</v>
      </c>
      <c r="L103" s="4">
        <v>140</v>
      </c>
      <c r="M103" s="4">
        <v>140</v>
      </c>
      <c r="N103" s="4" t="s">
        <v>261</v>
      </c>
      <c r="O103" s="4" t="s">
        <v>30</v>
      </c>
      <c r="P103" s="4" t="s">
        <v>31</v>
      </c>
      <c r="Q103" s="4">
        <v>0</v>
      </c>
      <c r="R103" s="7">
        <v>44363</v>
      </c>
      <c r="S103" s="5">
        <v>44368</v>
      </c>
      <c r="T103" s="4" t="s">
        <v>32</v>
      </c>
      <c r="U103" s="4">
        <v>140</v>
      </c>
      <c r="V103" s="4">
        <v>0</v>
      </c>
      <c r="W103" s="4">
        <v>0</v>
      </c>
      <c r="X103" s="4">
        <v>2159049</v>
      </c>
    </row>
    <row r="104" s="4" customFormat="1" spans="1:24">
      <c r="A104" s="4">
        <v>15554098427</v>
      </c>
      <c r="B104" s="4" t="s">
        <v>24</v>
      </c>
      <c r="C104" s="4" t="s">
        <v>25</v>
      </c>
      <c r="D104" s="4" t="s">
        <v>262</v>
      </c>
      <c r="E104" s="4" t="s">
        <v>154</v>
      </c>
      <c r="F104" s="5">
        <v>44363</v>
      </c>
      <c r="G104" s="5">
        <v>44364</v>
      </c>
      <c r="H104" s="4">
        <v>1</v>
      </c>
      <c r="I104" s="4">
        <v>1</v>
      </c>
      <c r="J104" s="4">
        <v>1</v>
      </c>
      <c r="K104" s="4" t="s">
        <v>28</v>
      </c>
      <c r="L104" s="4">
        <v>59</v>
      </c>
      <c r="M104" s="4">
        <v>59</v>
      </c>
      <c r="N104" s="4" t="s">
        <v>263</v>
      </c>
      <c r="O104" s="4" t="s">
        <v>30</v>
      </c>
      <c r="P104" s="4" t="s">
        <v>31</v>
      </c>
      <c r="Q104" s="4">
        <v>0</v>
      </c>
      <c r="R104" s="7">
        <v>44363</v>
      </c>
      <c r="S104" s="5">
        <v>44368</v>
      </c>
      <c r="T104" s="4" t="s">
        <v>32</v>
      </c>
      <c r="U104" s="4">
        <v>59</v>
      </c>
      <c r="V104" s="4">
        <v>0</v>
      </c>
      <c r="W104" s="4">
        <v>0</v>
      </c>
      <c r="X104" s="4">
        <v>2159075</v>
      </c>
    </row>
    <row r="105" s="4" customFormat="1" spans="1:24">
      <c r="A105" s="4">
        <v>15554545550</v>
      </c>
      <c r="B105" s="4" t="s">
        <v>24</v>
      </c>
      <c r="C105" s="4" t="s">
        <v>25</v>
      </c>
      <c r="D105" s="4" t="s">
        <v>264</v>
      </c>
      <c r="E105" s="4" t="s">
        <v>265</v>
      </c>
      <c r="F105" s="5">
        <v>44363</v>
      </c>
      <c r="G105" s="5">
        <v>44364</v>
      </c>
      <c r="H105" s="4">
        <v>1</v>
      </c>
      <c r="I105" s="4">
        <v>1</v>
      </c>
      <c r="J105" s="4">
        <v>1</v>
      </c>
      <c r="K105" s="4" t="s">
        <v>28</v>
      </c>
      <c r="L105" s="4">
        <v>117</v>
      </c>
      <c r="M105" s="4">
        <v>117</v>
      </c>
      <c r="N105" s="4" t="s">
        <v>266</v>
      </c>
      <c r="O105" s="4" t="s">
        <v>30</v>
      </c>
      <c r="P105" s="4" t="s">
        <v>31</v>
      </c>
      <c r="Q105" s="4">
        <v>0</v>
      </c>
      <c r="R105" s="7">
        <v>44363</v>
      </c>
      <c r="S105" s="5">
        <v>44368</v>
      </c>
      <c r="T105" s="4" t="s">
        <v>32</v>
      </c>
      <c r="U105" s="4">
        <v>117</v>
      </c>
      <c r="V105" s="4">
        <v>0</v>
      </c>
      <c r="W105" s="4">
        <v>0</v>
      </c>
      <c r="X105" s="4">
        <v>2159187</v>
      </c>
    </row>
    <row r="106" s="4" customFormat="1" spans="1:24">
      <c r="A106" s="4">
        <v>15555018719</v>
      </c>
      <c r="B106" s="4" t="s">
        <v>24</v>
      </c>
      <c r="C106" s="4" t="s">
        <v>25</v>
      </c>
      <c r="D106" s="4" t="s">
        <v>267</v>
      </c>
      <c r="E106" s="4" t="s">
        <v>268</v>
      </c>
      <c r="F106" s="5">
        <v>44363</v>
      </c>
      <c r="G106" s="5">
        <v>44364</v>
      </c>
      <c r="H106" s="4">
        <v>1</v>
      </c>
      <c r="I106" s="4">
        <v>1</v>
      </c>
      <c r="J106" s="4">
        <v>1</v>
      </c>
      <c r="K106" s="4" t="s">
        <v>28</v>
      </c>
      <c r="L106" s="4">
        <v>55</v>
      </c>
      <c r="M106" s="4">
        <v>55</v>
      </c>
      <c r="N106" s="4" t="s">
        <v>269</v>
      </c>
      <c r="O106" s="4" t="s">
        <v>30</v>
      </c>
      <c r="P106" s="4" t="s">
        <v>31</v>
      </c>
      <c r="Q106" s="4">
        <v>0</v>
      </c>
      <c r="R106" s="7">
        <v>44363</v>
      </c>
      <c r="S106" s="5">
        <v>44368</v>
      </c>
      <c r="T106" s="4" t="s">
        <v>32</v>
      </c>
      <c r="U106" s="4">
        <v>55</v>
      </c>
      <c r="V106" s="4">
        <v>0</v>
      </c>
      <c r="W106" s="4">
        <v>0</v>
      </c>
      <c r="X106" s="4">
        <v>2159334</v>
      </c>
    </row>
    <row r="107" s="4" customFormat="1" spans="1:24">
      <c r="A107" s="4">
        <v>15555374126</v>
      </c>
      <c r="B107" s="4" t="s">
        <v>24</v>
      </c>
      <c r="C107" s="4" t="s">
        <v>25</v>
      </c>
      <c r="D107" s="4" t="s">
        <v>100</v>
      </c>
      <c r="E107" s="4" t="s">
        <v>101</v>
      </c>
      <c r="F107" s="5">
        <v>44366</v>
      </c>
      <c r="G107" s="5">
        <v>44367</v>
      </c>
      <c r="H107" s="4">
        <v>1</v>
      </c>
      <c r="I107" s="4">
        <v>1</v>
      </c>
      <c r="J107" s="4">
        <v>1</v>
      </c>
      <c r="K107" s="4" t="s">
        <v>28</v>
      </c>
      <c r="L107" s="4">
        <v>138</v>
      </c>
      <c r="M107" s="4">
        <v>138</v>
      </c>
      <c r="N107" s="4" t="s">
        <v>270</v>
      </c>
      <c r="O107" s="4" t="s">
        <v>30</v>
      </c>
      <c r="P107" s="4" t="s">
        <v>31</v>
      </c>
      <c r="Q107" s="4">
        <v>0</v>
      </c>
      <c r="R107" s="7">
        <v>44363</v>
      </c>
      <c r="S107" s="5">
        <v>44368</v>
      </c>
      <c r="T107" s="4" t="s">
        <v>32</v>
      </c>
      <c r="U107" s="4">
        <v>138</v>
      </c>
      <c r="V107" s="4">
        <v>0</v>
      </c>
      <c r="W107" s="4">
        <v>0</v>
      </c>
      <c r="X107" s="4">
        <v>2159432</v>
      </c>
    </row>
    <row r="108" s="4" customFormat="1" spans="1:24">
      <c r="A108" s="4">
        <v>15555808392</v>
      </c>
      <c r="B108" s="4" t="s">
        <v>24</v>
      </c>
      <c r="C108" s="4" t="s">
        <v>25</v>
      </c>
      <c r="D108" s="4" t="s">
        <v>271</v>
      </c>
      <c r="E108" s="4" t="s">
        <v>272</v>
      </c>
      <c r="F108" s="5">
        <v>44366</v>
      </c>
      <c r="G108" s="5">
        <v>44367</v>
      </c>
      <c r="H108" s="4">
        <v>1</v>
      </c>
      <c r="I108" s="4">
        <v>1</v>
      </c>
      <c r="J108" s="4">
        <v>1</v>
      </c>
      <c r="K108" s="4" t="s">
        <v>28</v>
      </c>
      <c r="L108" s="4">
        <v>227</v>
      </c>
      <c r="M108" s="4">
        <v>227</v>
      </c>
      <c r="N108" s="4" t="s">
        <v>273</v>
      </c>
      <c r="O108" s="4" t="s">
        <v>30</v>
      </c>
      <c r="P108" s="4" t="s">
        <v>31</v>
      </c>
      <c r="Q108" s="4">
        <v>0</v>
      </c>
      <c r="R108" s="7">
        <v>44363</v>
      </c>
      <c r="S108" s="5">
        <v>44368</v>
      </c>
      <c r="T108" s="4" t="s">
        <v>32</v>
      </c>
      <c r="U108" s="4">
        <v>227</v>
      </c>
      <c r="V108" s="4">
        <v>0</v>
      </c>
      <c r="W108" s="4">
        <v>0</v>
      </c>
      <c r="X108" s="4">
        <v>2159542</v>
      </c>
    </row>
    <row r="109" s="4" customFormat="1" spans="1:24">
      <c r="A109" s="4">
        <v>15556003097</v>
      </c>
      <c r="B109" s="4" t="s">
        <v>24</v>
      </c>
      <c r="C109" s="4" t="s">
        <v>25</v>
      </c>
      <c r="D109" s="4" t="s">
        <v>259</v>
      </c>
      <c r="E109" s="4" t="s">
        <v>274</v>
      </c>
      <c r="F109" s="5">
        <v>44364</v>
      </c>
      <c r="G109" s="5">
        <v>44365</v>
      </c>
      <c r="H109" s="4">
        <v>1</v>
      </c>
      <c r="I109" s="4">
        <v>1</v>
      </c>
      <c r="J109" s="4">
        <v>1</v>
      </c>
      <c r="K109" s="4" t="s">
        <v>28</v>
      </c>
      <c r="L109" s="4">
        <v>126</v>
      </c>
      <c r="M109" s="4">
        <v>126</v>
      </c>
      <c r="N109" s="4" t="s">
        <v>275</v>
      </c>
      <c r="O109" s="4" t="s">
        <v>30</v>
      </c>
      <c r="P109" s="4" t="s">
        <v>31</v>
      </c>
      <c r="Q109" s="4">
        <v>0</v>
      </c>
      <c r="R109" s="7">
        <v>44363</v>
      </c>
      <c r="S109" s="5">
        <v>44368</v>
      </c>
      <c r="T109" s="4" t="s">
        <v>32</v>
      </c>
      <c r="U109" s="4">
        <v>126</v>
      </c>
      <c r="V109" s="4">
        <v>0</v>
      </c>
      <c r="W109" s="4">
        <v>0</v>
      </c>
      <c r="X109" s="4">
        <v>2159579</v>
      </c>
    </row>
    <row r="110" s="4" customFormat="1" spans="1:24">
      <c r="A110" s="4">
        <v>15556272232</v>
      </c>
      <c r="B110" s="4" t="s">
        <v>24</v>
      </c>
      <c r="C110" s="4" t="s">
        <v>25</v>
      </c>
      <c r="D110" s="4" t="s">
        <v>276</v>
      </c>
      <c r="E110" s="4" t="s">
        <v>277</v>
      </c>
      <c r="F110" s="5">
        <v>44364</v>
      </c>
      <c r="G110" s="5">
        <v>44367</v>
      </c>
      <c r="H110" s="4">
        <v>1</v>
      </c>
      <c r="I110" s="4">
        <v>3</v>
      </c>
      <c r="J110" s="4">
        <v>3</v>
      </c>
      <c r="K110" s="4" t="s">
        <v>28</v>
      </c>
      <c r="L110" s="4">
        <v>129</v>
      </c>
      <c r="M110" s="4">
        <v>129</v>
      </c>
      <c r="N110" s="4" t="s">
        <v>278</v>
      </c>
      <c r="O110" s="4" t="s">
        <v>30</v>
      </c>
      <c r="P110" s="4" t="s">
        <v>31</v>
      </c>
      <c r="Q110" s="4">
        <v>0</v>
      </c>
      <c r="R110" s="7">
        <v>44363</v>
      </c>
      <c r="S110" s="5">
        <v>44368</v>
      </c>
      <c r="T110" s="4" t="s">
        <v>32</v>
      </c>
      <c r="U110" s="4">
        <v>129</v>
      </c>
      <c r="V110" s="4">
        <v>0</v>
      </c>
      <c r="W110" s="4">
        <v>0</v>
      </c>
      <c r="X110" s="4">
        <v>2159643</v>
      </c>
    </row>
    <row r="111" s="4" customFormat="1" spans="1:24">
      <c r="A111" s="4">
        <v>15556300375</v>
      </c>
      <c r="B111" s="4" t="s">
        <v>24</v>
      </c>
      <c r="C111" s="4" t="s">
        <v>25</v>
      </c>
      <c r="D111" s="4" t="s">
        <v>279</v>
      </c>
      <c r="E111" s="4" t="s">
        <v>280</v>
      </c>
      <c r="F111" s="5">
        <v>44366</v>
      </c>
      <c r="G111" s="5">
        <v>44367</v>
      </c>
      <c r="H111" s="4">
        <v>1</v>
      </c>
      <c r="I111" s="4">
        <v>1</v>
      </c>
      <c r="J111" s="4">
        <v>1</v>
      </c>
      <c r="K111" s="4" t="s">
        <v>28</v>
      </c>
      <c r="L111" s="4">
        <v>202</v>
      </c>
      <c r="M111" s="4">
        <v>202</v>
      </c>
      <c r="N111" s="4" t="s">
        <v>281</v>
      </c>
      <c r="O111" s="4" t="s">
        <v>30</v>
      </c>
      <c r="P111" s="4" t="s">
        <v>31</v>
      </c>
      <c r="Q111" s="4">
        <v>0</v>
      </c>
      <c r="R111" s="7">
        <v>44363</v>
      </c>
      <c r="S111" s="5">
        <v>44368</v>
      </c>
      <c r="T111" s="4" t="s">
        <v>32</v>
      </c>
      <c r="U111" s="4">
        <v>202</v>
      </c>
      <c r="V111" s="4">
        <v>0</v>
      </c>
      <c r="W111" s="4">
        <v>0</v>
      </c>
      <c r="X111" s="4">
        <v>2159647</v>
      </c>
    </row>
    <row r="112" s="4" customFormat="1" spans="1:24">
      <c r="A112" s="4">
        <v>15556965494</v>
      </c>
      <c r="B112" s="4" t="s">
        <v>24</v>
      </c>
      <c r="C112" s="4" t="s">
        <v>25</v>
      </c>
      <c r="D112" s="4" t="s">
        <v>282</v>
      </c>
      <c r="E112" s="4" t="s">
        <v>83</v>
      </c>
      <c r="F112" s="5">
        <v>44364</v>
      </c>
      <c r="G112" s="5">
        <v>44365</v>
      </c>
      <c r="H112" s="4">
        <v>1</v>
      </c>
      <c r="I112" s="4">
        <v>1</v>
      </c>
      <c r="J112" s="4">
        <v>1</v>
      </c>
      <c r="K112" s="4" t="s">
        <v>28</v>
      </c>
      <c r="L112" s="4">
        <v>48</v>
      </c>
      <c r="M112" s="4">
        <v>48</v>
      </c>
      <c r="N112" s="4" t="s">
        <v>283</v>
      </c>
      <c r="O112" s="4" t="s">
        <v>30</v>
      </c>
      <c r="P112" s="4" t="s">
        <v>31</v>
      </c>
      <c r="Q112" s="4">
        <v>0</v>
      </c>
      <c r="R112" s="7">
        <v>44364</v>
      </c>
      <c r="S112" s="5">
        <v>44368</v>
      </c>
      <c r="T112" s="4" t="s">
        <v>32</v>
      </c>
      <c r="U112" s="4">
        <v>48</v>
      </c>
      <c r="V112" s="4">
        <v>0</v>
      </c>
      <c r="W112" s="4">
        <v>0</v>
      </c>
      <c r="X112" s="4">
        <v>2159821</v>
      </c>
    </row>
    <row r="113" s="4" customFormat="1" spans="1:24">
      <c r="A113" s="4">
        <v>15557058115</v>
      </c>
      <c r="B113" s="4" t="s">
        <v>24</v>
      </c>
      <c r="C113" s="4" t="s">
        <v>25</v>
      </c>
      <c r="D113" s="4" t="s">
        <v>100</v>
      </c>
      <c r="E113" s="4" t="s">
        <v>101</v>
      </c>
      <c r="F113" s="5">
        <v>44366</v>
      </c>
      <c r="G113" s="5">
        <v>44367</v>
      </c>
      <c r="H113" s="4">
        <v>1</v>
      </c>
      <c r="I113" s="4">
        <v>1</v>
      </c>
      <c r="J113" s="4">
        <v>1</v>
      </c>
      <c r="K113" s="4" t="s">
        <v>28</v>
      </c>
      <c r="L113" s="4">
        <v>138</v>
      </c>
      <c r="M113" s="4">
        <v>138</v>
      </c>
      <c r="N113" s="4" t="s">
        <v>284</v>
      </c>
      <c r="O113" s="4" t="s">
        <v>30</v>
      </c>
      <c r="P113" s="4" t="s">
        <v>31</v>
      </c>
      <c r="Q113" s="4">
        <v>0</v>
      </c>
      <c r="R113" s="7">
        <v>44364</v>
      </c>
      <c r="S113" s="5">
        <v>44368</v>
      </c>
      <c r="T113" s="4" t="s">
        <v>32</v>
      </c>
      <c r="U113" s="4">
        <v>138</v>
      </c>
      <c r="V113" s="4">
        <v>0</v>
      </c>
      <c r="W113" s="4">
        <v>0</v>
      </c>
      <c r="X113" s="4">
        <v>2159837</v>
      </c>
    </row>
    <row r="114" s="4" customFormat="1" spans="1:24">
      <c r="A114" s="4">
        <v>15557834231</v>
      </c>
      <c r="B114" s="4" t="s">
        <v>24</v>
      </c>
      <c r="C114" s="4" t="s">
        <v>25</v>
      </c>
      <c r="D114" s="4" t="s">
        <v>285</v>
      </c>
      <c r="E114" s="4" t="s">
        <v>286</v>
      </c>
      <c r="F114" s="5">
        <v>44365</v>
      </c>
      <c r="G114" s="5">
        <v>44366</v>
      </c>
      <c r="H114" s="4">
        <v>1</v>
      </c>
      <c r="I114" s="4">
        <v>1</v>
      </c>
      <c r="J114" s="4">
        <v>1</v>
      </c>
      <c r="K114" s="4" t="s">
        <v>28</v>
      </c>
      <c r="L114" s="4">
        <v>131</v>
      </c>
      <c r="M114" s="4">
        <v>131</v>
      </c>
      <c r="N114" s="4" t="s">
        <v>287</v>
      </c>
      <c r="O114" s="4" t="s">
        <v>30</v>
      </c>
      <c r="P114" s="4" t="s">
        <v>31</v>
      </c>
      <c r="Q114" s="4">
        <v>0</v>
      </c>
      <c r="R114" s="7">
        <v>44364</v>
      </c>
      <c r="S114" s="5">
        <v>44368</v>
      </c>
      <c r="T114" s="4" t="s">
        <v>32</v>
      </c>
      <c r="U114" s="4">
        <v>131</v>
      </c>
      <c r="V114" s="4">
        <v>0</v>
      </c>
      <c r="W114" s="4">
        <v>0</v>
      </c>
      <c r="X114" s="4">
        <v>2160047</v>
      </c>
    </row>
    <row r="115" s="4" customFormat="1" spans="1:24">
      <c r="A115" s="4">
        <v>15557846068</v>
      </c>
      <c r="B115" s="4" t="s">
        <v>24</v>
      </c>
      <c r="C115" s="4" t="s">
        <v>25</v>
      </c>
      <c r="D115" s="4" t="s">
        <v>288</v>
      </c>
      <c r="E115" s="4" t="s">
        <v>289</v>
      </c>
      <c r="F115" s="5">
        <v>44364</v>
      </c>
      <c r="G115" s="5">
        <v>44365</v>
      </c>
      <c r="H115" s="4">
        <v>1</v>
      </c>
      <c r="I115" s="4">
        <v>1</v>
      </c>
      <c r="J115" s="4">
        <v>1</v>
      </c>
      <c r="K115" s="4" t="s">
        <v>28</v>
      </c>
      <c r="L115" s="4">
        <v>92</v>
      </c>
      <c r="M115" s="4">
        <v>92</v>
      </c>
      <c r="N115" s="4" t="s">
        <v>290</v>
      </c>
      <c r="O115" s="4" t="s">
        <v>30</v>
      </c>
      <c r="P115" s="4" t="s">
        <v>31</v>
      </c>
      <c r="Q115" s="4">
        <v>0</v>
      </c>
      <c r="R115" s="7">
        <v>44364</v>
      </c>
      <c r="S115" s="5">
        <v>44368</v>
      </c>
      <c r="T115" s="4" t="s">
        <v>32</v>
      </c>
      <c r="U115" s="4">
        <v>92</v>
      </c>
      <c r="V115" s="4">
        <v>0</v>
      </c>
      <c r="W115" s="4">
        <v>0</v>
      </c>
      <c r="X115" s="4">
        <v>2160050</v>
      </c>
    </row>
    <row r="116" s="4" customFormat="1" spans="1:24">
      <c r="A116" s="4">
        <v>15557880630</v>
      </c>
      <c r="B116" s="4" t="s">
        <v>24</v>
      </c>
      <c r="C116" s="4" t="s">
        <v>25</v>
      </c>
      <c r="D116" s="4" t="s">
        <v>291</v>
      </c>
      <c r="E116" s="4" t="s">
        <v>130</v>
      </c>
      <c r="F116" s="5">
        <v>44364</v>
      </c>
      <c r="G116" s="5">
        <v>44365</v>
      </c>
      <c r="H116" s="4">
        <v>1</v>
      </c>
      <c r="I116" s="4">
        <v>1</v>
      </c>
      <c r="J116" s="4">
        <v>1</v>
      </c>
      <c r="K116" s="4" t="s">
        <v>28</v>
      </c>
      <c r="L116" s="4">
        <v>327</v>
      </c>
      <c r="M116" s="4">
        <v>327</v>
      </c>
      <c r="N116" s="4" t="s">
        <v>292</v>
      </c>
      <c r="O116" s="4" t="s">
        <v>30</v>
      </c>
      <c r="P116" s="4" t="s">
        <v>31</v>
      </c>
      <c r="Q116" s="4">
        <v>0</v>
      </c>
      <c r="R116" s="7">
        <v>44364</v>
      </c>
      <c r="S116" s="5">
        <v>44368</v>
      </c>
      <c r="T116" s="4" t="s">
        <v>32</v>
      </c>
      <c r="U116" s="4">
        <v>327</v>
      </c>
      <c r="V116" s="4">
        <v>0</v>
      </c>
      <c r="W116" s="4">
        <v>0</v>
      </c>
      <c r="X116" s="4">
        <v>2160060</v>
      </c>
    </row>
    <row r="117" s="4" customFormat="1" spans="1:24">
      <c r="A117" s="4">
        <v>15558007853</v>
      </c>
      <c r="B117" s="4" t="s">
        <v>24</v>
      </c>
      <c r="C117" s="4" t="s">
        <v>25</v>
      </c>
      <c r="D117" s="4" t="s">
        <v>293</v>
      </c>
      <c r="E117" s="4" t="s">
        <v>89</v>
      </c>
      <c r="F117" s="5">
        <v>44366</v>
      </c>
      <c r="G117" s="5">
        <v>44367</v>
      </c>
      <c r="H117" s="4">
        <v>1</v>
      </c>
      <c r="I117" s="4">
        <v>1</v>
      </c>
      <c r="J117" s="4">
        <v>1</v>
      </c>
      <c r="K117" s="4" t="s">
        <v>28</v>
      </c>
      <c r="L117" s="4">
        <v>155</v>
      </c>
      <c r="M117" s="4">
        <v>155</v>
      </c>
      <c r="N117" s="4" t="s">
        <v>294</v>
      </c>
      <c r="O117" s="4" t="s">
        <v>30</v>
      </c>
      <c r="P117" s="4" t="s">
        <v>31</v>
      </c>
      <c r="Q117" s="4">
        <v>0</v>
      </c>
      <c r="R117" s="7">
        <v>44364</v>
      </c>
      <c r="S117" s="5">
        <v>44368</v>
      </c>
      <c r="T117" s="4" t="s">
        <v>32</v>
      </c>
      <c r="U117" s="4">
        <v>155</v>
      </c>
      <c r="V117" s="4">
        <v>0</v>
      </c>
      <c r="W117" s="4">
        <v>0</v>
      </c>
      <c r="X117" s="4">
        <v>2160087</v>
      </c>
    </row>
    <row r="118" s="4" customFormat="1" spans="1:24">
      <c r="A118" s="4">
        <v>15558075902</v>
      </c>
      <c r="B118" s="4" t="s">
        <v>24</v>
      </c>
      <c r="C118" s="4" t="s">
        <v>25</v>
      </c>
      <c r="D118" s="4" t="s">
        <v>295</v>
      </c>
      <c r="E118" s="4" t="s">
        <v>296</v>
      </c>
      <c r="F118" s="5">
        <v>44364</v>
      </c>
      <c r="G118" s="5">
        <v>44365</v>
      </c>
      <c r="H118" s="4">
        <v>1</v>
      </c>
      <c r="I118" s="4">
        <v>1</v>
      </c>
      <c r="J118" s="4">
        <v>1</v>
      </c>
      <c r="K118" s="4" t="s">
        <v>28</v>
      </c>
      <c r="L118" s="4">
        <v>40</v>
      </c>
      <c r="M118" s="4">
        <v>40</v>
      </c>
      <c r="N118" s="4" t="s">
        <v>297</v>
      </c>
      <c r="O118" s="4" t="s">
        <v>30</v>
      </c>
      <c r="P118" s="4" t="s">
        <v>31</v>
      </c>
      <c r="Q118" s="4">
        <v>0</v>
      </c>
      <c r="R118" s="7">
        <v>44364</v>
      </c>
      <c r="S118" s="5">
        <v>44368</v>
      </c>
      <c r="T118" s="4" t="s">
        <v>32</v>
      </c>
      <c r="U118" s="4">
        <v>40</v>
      </c>
      <c r="V118" s="4">
        <v>0</v>
      </c>
      <c r="W118" s="4">
        <v>0</v>
      </c>
      <c r="X118" s="4">
        <v>2160099</v>
      </c>
    </row>
    <row r="119" s="4" customFormat="1" spans="1:24">
      <c r="A119" s="4">
        <v>15558075885</v>
      </c>
      <c r="B119" s="4" t="s">
        <v>24</v>
      </c>
      <c r="C119" s="4" t="s">
        <v>25</v>
      </c>
      <c r="D119" s="4" t="s">
        <v>141</v>
      </c>
      <c r="E119" s="4" t="s">
        <v>142</v>
      </c>
      <c r="F119" s="5">
        <v>44364</v>
      </c>
      <c r="G119" s="5">
        <v>44365</v>
      </c>
      <c r="H119" s="4">
        <v>1</v>
      </c>
      <c r="I119" s="4">
        <v>1</v>
      </c>
      <c r="J119" s="4">
        <v>1</v>
      </c>
      <c r="K119" s="4" t="s">
        <v>28</v>
      </c>
      <c r="L119" s="4">
        <v>143</v>
      </c>
      <c r="M119" s="4">
        <v>143</v>
      </c>
      <c r="N119" s="4" t="s">
        <v>298</v>
      </c>
      <c r="O119" s="4" t="s">
        <v>30</v>
      </c>
      <c r="P119" s="4" t="s">
        <v>31</v>
      </c>
      <c r="Q119" s="4">
        <v>0</v>
      </c>
      <c r="R119" s="7">
        <v>44364</v>
      </c>
      <c r="S119" s="5">
        <v>44368</v>
      </c>
      <c r="T119" s="4" t="s">
        <v>32</v>
      </c>
      <c r="U119" s="4">
        <v>143</v>
      </c>
      <c r="V119" s="4">
        <v>0</v>
      </c>
      <c r="W119" s="4">
        <v>0</v>
      </c>
      <c r="X119" s="4">
        <v>2160102</v>
      </c>
    </row>
    <row r="120" s="4" customFormat="1" spans="1:24">
      <c r="A120" s="4">
        <v>15561687730</v>
      </c>
      <c r="B120" s="4" t="s">
        <v>24</v>
      </c>
      <c r="C120" s="4" t="s">
        <v>25</v>
      </c>
      <c r="D120" s="4" t="s">
        <v>55</v>
      </c>
      <c r="E120" s="4" t="s">
        <v>56</v>
      </c>
      <c r="F120" s="5">
        <v>44365</v>
      </c>
      <c r="G120" s="5">
        <v>44366</v>
      </c>
      <c r="H120" s="4">
        <v>1</v>
      </c>
      <c r="I120" s="4">
        <v>1</v>
      </c>
      <c r="J120" s="4">
        <v>1</v>
      </c>
      <c r="K120" s="4" t="s">
        <v>28</v>
      </c>
      <c r="L120" s="4">
        <v>157</v>
      </c>
      <c r="M120" s="4">
        <v>157</v>
      </c>
      <c r="N120" s="4" t="s">
        <v>299</v>
      </c>
      <c r="O120" s="4" t="s">
        <v>30</v>
      </c>
      <c r="P120" s="4" t="s">
        <v>31</v>
      </c>
      <c r="Q120" s="4">
        <v>0</v>
      </c>
      <c r="R120" s="7">
        <v>44364</v>
      </c>
      <c r="S120" s="5">
        <v>44368</v>
      </c>
      <c r="T120" s="4" t="s">
        <v>32</v>
      </c>
      <c r="U120" s="4">
        <v>157</v>
      </c>
      <c r="V120" s="4">
        <v>0</v>
      </c>
      <c r="W120" s="4">
        <v>0</v>
      </c>
      <c r="X120" s="4">
        <v>2160308</v>
      </c>
    </row>
    <row r="121" s="4" customFormat="1" spans="1:24">
      <c r="A121" s="4">
        <v>15561995735</v>
      </c>
      <c r="B121" s="4" t="s">
        <v>24</v>
      </c>
      <c r="C121" s="4" t="s">
        <v>25</v>
      </c>
      <c r="D121" s="4" t="s">
        <v>300</v>
      </c>
      <c r="E121" s="4" t="s">
        <v>301</v>
      </c>
      <c r="F121" s="5">
        <v>44364</v>
      </c>
      <c r="G121" s="5">
        <v>44365</v>
      </c>
      <c r="H121" s="4">
        <v>1</v>
      </c>
      <c r="I121" s="4">
        <v>1</v>
      </c>
      <c r="J121" s="4">
        <v>1</v>
      </c>
      <c r="K121" s="4" t="s">
        <v>28</v>
      </c>
      <c r="L121" s="4">
        <v>50</v>
      </c>
      <c r="M121" s="4">
        <v>50</v>
      </c>
      <c r="N121" s="4" t="s">
        <v>302</v>
      </c>
      <c r="O121" s="4" t="s">
        <v>30</v>
      </c>
      <c r="P121" s="4" t="s">
        <v>31</v>
      </c>
      <c r="Q121" s="4">
        <v>0</v>
      </c>
      <c r="R121" s="7">
        <v>44364</v>
      </c>
      <c r="S121" s="5">
        <v>44368</v>
      </c>
      <c r="T121" s="4" t="s">
        <v>32</v>
      </c>
      <c r="U121" s="4">
        <v>50</v>
      </c>
      <c r="V121" s="4">
        <v>0</v>
      </c>
      <c r="W121" s="4">
        <v>0</v>
      </c>
      <c r="X121" s="4">
        <v>2160333</v>
      </c>
    </row>
    <row r="122" s="4" customFormat="1" spans="1:24">
      <c r="A122" s="4">
        <v>15562422517</v>
      </c>
      <c r="B122" s="4" t="s">
        <v>24</v>
      </c>
      <c r="C122" s="4" t="s">
        <v>25</v>
      </c>
      <c r="D122" s="4" t="s">
        <v>303</v>
      </c>
      <c r="E122" s="4" t="s">
        <v>304</v>
      </c>
      <c r="F122" s="5">
        <v>44364</v>
      </c>
      <c r="G122" s="5">
        <v>44367</v>
      </c>
      <c r="H122" s="4">
        <v>1</v>
      </c>
      <c r="I122" s="4">
        <v>3</v>
      </c>
      <c r="J122" s="4">
        <v>3</v>
      </c>
      <c r="K122" s="4" t="s">
        <v>28</v>
      </c>
      <c r="L122" s="4">
        <v>237</v>
      </c>
      <c r="M122" s="4">
        <v>237</v>
      </c>
      <c r="N122" s="4" t="s">
        <v>305</v>
      </c>
      <c r="O122" s="4" t="s">
        <v>30</v>
      </c>
      <c r="P122" s="4" t="s">
        <v>31</v>
      </c>
      <c r="Q122" s="4">
        <v>0</v>
      </c>
      <c r="R122" s="7">
        <v>44364</v>
      </c>
      <c r="S122" s="5">
        <v>44368</v>
      </c>
      <c r="T122" s="4" t="s">
        <v>32</v>
      </c>
      <c r="U122" s="4">
        <v>237</v>
      </c>
      <c r="V122" s="4">
        <v>0</v>
      </c>
      <c r="W122" s="4">
        <v>0</v>
      </c>
      <c r="X122" s="4">
        <v>2160371</v>
      </c>
    </row>
    <row r="123" s="4" customFormat="1" spans="1:24">
      <c r="A123" s="4">
        <v>15563316117</v>
      </c>
      <c r="B123" s="4" t="s">
        <v>24</v>
      </c>
      <c r="C123" s="4" t="s">
        <v>25</v>
      </c>
      <c r="D123" s="4" t="s">
        <v>306</v>
      </c>
      <c r="E123" s="4" t="s">
        <v>301</v>
      </c>
      <c r="F123" s="5">
        <v>44364</v>
      </c>
      <c r="G123" s="5">
        <v>44365</v>
      </c>
      <c r="H123" s="4">
        <v>2</v>
      </c>
      <c r="I123" s="4">
        <v>1</v>
      </c>
      <c r="J123" s="4">
        <v>2</v>
      </c>
      <c r="K123" s="4" t="s">
        <v>28</v>
      </c>
      <c r="L123" s="4">
        <v>80</v>
      </c>
      <c r="M123" s="4">
        <v>80</v>
      </c>
      <c r="N123" s="4" t="s">
        <v>307</v>
      </c>
      <c r="O123" s="4" t="s">
        <v>30</v>
      </c>
      <c r="P123" s="4" t="s">
        <v>31</v>
      </c>
      <c r="Q123" s="4">
        <v>0</v>
      </c>
      <c r="R123" s="7">
        <v>44364</v>
      </c>
      <c r="S123" s="5">
        <v>44368</v>
      </c>
      <c r="T123" s="4" t="s">
        <v>32</v>
      </c>
      <c r="U123" s="4">
        <v>80</v>
      </c>
      <c r="V123" s="4">
        <v>0</v>
      </c>
      <c r="W123" s="4">
        <v>0</v>
      </c>
      <c r="X123" s="4">
        <v>2160503</v>
      </c>
    </row>
    <row r="124" s="4" customFormat="1" spans="1:24">
      <c r="A124" s="4">
        <v>15563522615</v>
      </c>
      <c r="B124" s="4" t="s">
        <v>24</v>
      </c>
      <c r="C124" s="4" t="s">
        <v>25</v>
      </c>
      <c r="D124" s="4" t="s">
        <v>55</v>
      </c>
      <c r="E124" s="4" t="s">
        <v>56</v>
      </c>
      <c r="F124" s="5">
        <v>44366</v>
      </c>
      <c r="G124" s="5">
        <v>44367</v>
      </c>
      <c r="H124" s="4">
        <v>1</v>
      </c>
      <c r="I124" s="4">
        <v>1</v>
      </c>
      <c r="J124" s="4">
        <v>1</v>
      </c>
      <c r="K124" s="4" t="s">
        <v>28</v>
      </c>
      <c r="L124" s="4">
        <v>101</v>
      </c>
      <c r="M124" s="4">
        <v>101</v>
      </c>
      <c r="N124" s="4" t="s">
        <v>308</v>
      </c>
      <c r="O124" s="4" t="s">
        <v>30</v>
      </c>
      <c r="P124" s="4" t="s">
        <v>31</v>
      </c>
      <c r="Q124" s="4">
        <v>0</v>
      </c>
      <c r="R124" s="7">
        <v>44364</v>
      </c>
      <c r="S124" s="5">
        <v>44368</v>
      </c>
      <c r="T124" s="4" t="s">
        <v>32</v>
      </c>
      <c r="U124" s="4">
        <v>101</v>
      </c>
      <c r="V124" s="4">
        <v>0</v>
      </c>
      <c r="W124" s="4">
        <v>0</v>
      </c>
      <c r="X124" s="4">
        <v>2160552</v>
      </c>
    </row>
    <row r="125" s="4" customFormat="1" spans="1:24">
      <c r="A125" s="4">
        <v>15564044378</v>
      </c>
      <c r="B125" s="4" t="s">
        <v>24</v>
      </c>
      <c r="C125" s="4" t="s">
        <v>25</v>
      </c>
      <c r="D125" s="4" t="s">
        <v>309</v>
      </c>
      <c r="E125" s="4" t="s">
        <v>310</v>
      </c>
      <c r="F125" s="5">
        <v>44364</v>
      </c>
      <c r="G125" s="5">
        <v>44365</v>
      </c>
      <c r="H125" s="4">
        <v>1</v>
      </c>
      <c r="I125" s="4">
        <v>1</v>
      </c>
      <c r="J125" s="4">
        <v>1</v>
      </c>
      <c r="K125" s="4" t="s">
        <v>28</v>
      </c>
      <c r="L125" s="4">
        <v>178</v>
      </c>
      <c r="M125" s="4">
        <v>178</v>
      </c>
      <c r="N125" s="4" t="s">
        <v>311</v>
      </c>
      <c r="O125" s="4" t="s">
        <v>30</v>
      </c>
      <c r="P125" s="4" t="s">
        <v>31</v>
      </c>
      <c r="Q125" s="4">
        <v>0</v>
      </c>
      <c r="R125" s="7">
        <v>44364</v>
      </c>
      <c r="S125" s="5">
        <v>44368</v>
      </c>
      <c r="T125" s="4" t="s">
        <v>32</v>
      </c>
      <c r="U125" s="4">
        <v>178</v>
      </c>
      <c r="V125" s="4">
        <v>0</v>
      </c>
      <c r="W125" s="4">
        <v>0</v>
      </c>
      <c r="X125" s="4">
        <v>2160644</v>
      </c>
    </row>
    <row r="126" s="4" customFormat="1" spans="1:24">
      <c r="A126" s="4">
        <v>15564086961</v>
      </c>
      <c r="B126" s="4" t="s">
        <v>24</v>
      </c>
      <c r="C126" s="4" t="s">
        <v>25</v>
      </c>
      <c r="D126" s="4" t="s">
        <v>55</v>
      </c>
      <c r="E126" s="4" t="s">
        <v>56</v>
      </c>
      <c r="F126" s="5">
        <v>44366</v>
      </c>
      <c r="G126" s="5">
        <v>44367</v>
      </c>
      <c r="H126" s="4">
        <v>1</v>
      </c>
      <c r="I126" s="4">
        <v>1</v>
      </c>
      <c r="J126" s="4">
        <v>1</v>
      </c>
      <c r="K126" s="4" t="s">
        <v>28</v>
      </c>
      <c r="L126" s="4">
        <v>101</v>
      </c>
      <c r="M126" s="4">
        <v>101</v>
      </c>
      <c r="N126" s="4" t="s">
        <v>312</v>
      </c>
      <c r="O126" s="4" t="s">
        <v>30</v>
      </c>
      <c r="P126" s="4" t="s">
        <v>31</v>
      </c>
      <c r="Q126" s="4">
        <v>0</v>
      </c>
      <c r="R126" s="7">
        <v>44364</v>
      </c>
      <c r="S126" s="5">
        <v>44368</v>
      </c>
      <c r="T126" s="4" t="s">
        <v>32</v>
      </c>
      <c r="U126" s="4">
        <v>101</v>
      </c>
      <c r="V126" s="4">
        <v>0</v>
      </c>
      <c r="W126" s="4">
        <v>0</v>
      </c>
      <c r="X126" s="4">
        <v>2160647</v>
      </c>
    </row>
    <row r="127" s="4" customFormat="1" spans="1:24">
      <c r="A127" s="4">
        <v>15565099589</v>
      </c>
      <c r="B127" s="4" t="s">
        <v>24</v>
      </c>
      <c r="C127" s="4" t="s">
        <v>25</v>
      </c>
      <c r="D127" s="4" t="s">
        <v>313</v>
      </c>
      <c r="E127" s="4" t="s">
        <v>314</v>
      </c>
      <c r="F127" s="5">
        <v>44365</v>
      </c>
      <c r="G127" s="5">
        <v>44366</v>
      </c>
      <c r="H127" s="4">
        <v>1</v>
      </c>
      <c r="I127" s="4">
        <v>1</v>
      </c>
      <c r="J127" s="4">
        <v>1</v>
      </c>
      <c r="K127" s="4" t="s">
        <v>28</v>
      </c>
      <c r="L127" s="4">
        <v>230</v>
      </c>
      <c r="M127" s="4">
        <v>230</v>
      </c>
      <c r="N127" s="4" t="s">
        <v>315</v>
      </c>
      <c r="O127" s="4" t="s">
        <v>30</v>
      </c>
      <c r="P127" s="4" t="s">
        <v>31</v>
      </c>
      <c r="Q127" s="4">
        <v>0</v>
      </c>
      <c r="R127" s="7">
        <v>44365</v>
      </c>
      <c r="S127" s="5">
        <v>44368</v>
      </c>
      <c r="T127" s="4" t="s">
        <v>32</v>
      </c>
      <c r="U127" s="4">
        <v>230</v>
      </c>
      <c r="V127" s="4">
        <v>0</v>
      </c>
      <c r="W127" s="4">
        <v>0</v>
      </c>
      <c r="X127" s="4">
        <v>2160879</v>
      </c>
    </row>
    <row r="128" s="4" customFormat="1" spans="1:24">
      <c r="A128" s="4">
        <v>15565457509</v>
      </c>
      <c r="B128" s="4" t="s">
        <v>24</v>
      </c>
      <c r="C128" s="4" t="s">
        <v>25</v>
      </c>
      <c r="D128" s="4" t="s">
        <v>316</v>
      </c>
      <c r="E128" s="4" t="s">
        <v>92</v>
      </c>
      <c r="F128" s="5">
        <v>44366</v>
      </c>
      <c r="G128" s="5">
        <v>44367</v>
      </c>
      <c r="H128" s="4">
        <v>1</v>
      </c>
      <c r="I128" s="4">
        <v>1</v>
      </c>
      <c r="J128" s="4">
        <v>1</v>
      </c>
      <c r="K128" s="4" t="s">
        <v>28</v>
      </c>
      <c r="L128" s="4">
        <v>59</v>
      </c>
      <c r="M128" s="4">
        <v>59</v>
      </c>
      <c r="N128" s="4" t="s">
        <v>317</v>
      </c>
      <c r="O128" s="4" t="s">
        <v>30</v>
      </c>
      <c r="P128" s="4" t="s">
        <v>31</v>
      </c>
      <c r="Q128" s="4">
        <v>0</v>
      </c>
      <c r="R128" s="7">
        <v>44365</v>
      </c>
      <c r="S128" s="5">
        <v>44368</v>
      </c>
      <c r="T128" s="4" t="s">
        <v>32</v>
      </c>
      <c r="U128" s="4">
        <v>59</v>
      </c>
      <c r="V128" s="4">
        <v>0</v>
      </c>
      <c r="W128" s="4">
        <v>0</v>
      </c>
      <c r="X128" s="4">
        <v>2160956</v>
      </c>
    </row>
    <row r="129" s="4" customFormat="1" spans="1:24">
      <c r="A129" s="4">
        <v>15565462025</v>
      </c>
      <c r="B129" s="4" t="s">
        <v>24</v>
      </c>
      <c r="C129" s="4" t="s">
        <v>25</v>
      </c>
      <c r="D129" s="4" t="s">
        <v>246</v>
      </c>
      <c r="E129" s="4" t="s">
        <v>208</v>
      </c>
      <c r="F129" s="5">
        <v>44366</v>
      </c>
      <c r="G129" s="5">
        <v>44367</v>
      </c>
      <c r="H129" s="4">
        <v>1</v>
      </c>
      <c r="I129" s="4">
        <v>1</v>
      </c>
      <c r="J129" s="4">
        <v>1</v>
      </c>
      <c r="K129" s="4" t="s">
        <v>28</v>
      </c>
      <c r="L129" s="4">
        <v>73</v>
      </c>
      <c r="M129" s="4">
        <v>73</v>
      </c>
      <c r="N129" s="4" t="s">
        <v>318</v>
      </c>
      <c r="O129" s="4" t="s">
        <v>30</v>
      </c>
      <c r="P129" s="4" t="s">
        <v>31</v>
      </c>
      <c r="Q129" s="4">
        <v>0</v>
      </c>
      <c r="R129" s="7">
        <v>44365</v>
      </c>
      <c r="S129" s="5">
        <v>44368</v>
      </c>
      <c r="T129" s="4" t="s">
        <v>32</v>
      </c>
      <c r="U129" s="4">
        <v>73</v>
      </c>
      <c r="V129" s="4">
        <v>0</v>
      </c>
      <c r="W129" s="4">
        <v>0</v>
      </c>
      <c r="X129" s="4">
        <v>2160957</v>
      </c>
    </row>
    <row r="130" s="4" customFormat="1" spans="1:24">
      <c r="A130" s="4">
        <v>15566481844</v>
      </c>
      <c r="B130" s="4" t="s">
        <v>24</v>
      </c>
      <c r="C130" s="4" t="s">
        <v>25</v>
      </c>
      <c r="D130" s="4" t="s">
        <v>295</v>
      </c>
      <c r="E130" s="4" t="s">
        <v>296</v>
      </c>
      <c r="F130" s="5">
        <v>44366</v>
      </c>
      <c r="G130" s="5">
        <v>44367</v>
      </c>
      <c r="H130" s="4">
        <v>1</v>
      </c>
      <c r="I130" s="4">
        <v>1</v>
      </c>
      <c r="J130" s="4">
        <v>1</v>
      </c>
      <c r="K130" s="4" t="s">
        <v>28</v>
      </c>
      <c r="L130" s="4">
        <v>43</v>
      </c>
      <c r="M130" s="4">
        <v>43</v>
      </c>
      <c r="N130" s="4" t="s">
        <v>319</v>
      </c>
      <c r="O130" s="4" t="s">
        <v>30</v>
      </c>
      <c r="P130" s="4" t="s">
        <v>31</v>
      </c>
      <c r="Q130" s="4">
        <v>0</v>
      </c>
      <c r="R130" s="7">
        <v>44365</v>
      </c>
      <c r="S130" s="5">
        <v>44368</v>
      </c>
      <c r="T130" s="4" t="s">
        <v>32</v>
      </c>
      <c r="U130" s="4">
        <v>43</v>
      </c>
      <c r="V130" s="4">
        <v>0</v>
      </c>
      <c r="W130" s="4">
        <v>0</v>
      </c>
      <c r="X130" s="4">
        <v>2161155</v>
      </c>
    </row>
    <row r="131" s="4" customFormat="1" spans="1:24">
      <c r="A131" s="4">
        <v>15567242799</v>
      </c>
      <c r="B131" s="4" t="s">
        <v>24</v>
      </c>
      <c r="C131" s="4" t="s">
        <v>25</v>
      </c>
      <c r="D131" s="4" t="s">
        <v>105</v>
      </c>
      <c r="E131" s="4" t="s">
        <v>106</v>
      </c>
      <c r="F131" s="5">
        <v>44365</v>
      </c>
      <c r="G131" s="5">
        <v>44366</v>
      </c>
      <c r="H131" s="4">
        <v>1</v>
      </c>
      <c r="I131" s="4">
        <v>1</v>
      </c>
      <c r="J131" s="4">
        <v>1</v>
      </c>
      <c r="K131" s="4" t="s">
        <v>28</v>
      </c>
      <c r="L131" s="4">
        <v>199</v>
      </c>
      <c r="M131" s="4">
        <v>199</v>
      </c>
      <c r="N131" s="4" t="s">
        <v>320</v>
      </c>
      <c r="O131" s="4" t="s">
        <v>30</v>
      </c>
      <c r="P131" s="4" t="s">
        <v>31</v>
      </c>
      <c r="Q131" s="4">
        <v>0</v>
      </c>
      <c r="R131" s="7">
        <v>44365</v>
      </c>
      <c r="S131" s="5">
        <v>44368</v>
      </c>
      <c r="T131" s="4" t="s">
        <v>32</v>
      </c>
      <c r="U131" s="4">
        <v>199</v>
      </c>
      <c r="V131" s="4">
        <v>0</v>
      </c>
      <c r="W131" s="4">
        <v>0</v>
      </c>
      <c r="X131" s="4">
        <v>2161315</v>
      </c>
    </row>
    <row r="132" s="4" customFormat="1" spans="1:24">
      <c r="A132" s="4">
        <v>15567473826</v>
      </c>
      <c r="B132" s="4" t="s">
        <v>24</v>
      </c>
      <c r="C132" s="4" t="s">
        <v>25</v>
      </c>
      <c r="D132" s="4" t="s">
        <v>321</v>
      </c>
      <c r="E132" s="4" t="s">
        <v>92</v>
      </c>
      <c r="F132" s="5">
        <v>44365</v>
      </c>
      <c r="G132" s="5">
        <v>44366</v>
      </c>
      <c r="H132" s="4">
        <v>1</v>
      </c>
      <c r="I132" s="4">
        <v>1</v>
      </c>
      <c r="J132" s="4">
        <v>1</v>
      </c>
      <c r="K132" s="4" t="s">
        <v>28</v>
      </c>
      <c r="L132" s="4">
        <v>73</v>
      </c>
      <c r="M132" s="4">
        <v>73</v>
      </c>
      <c r="N132" s="4" t="s">
        <v>322</v>
      </c>
      <c r="O132" s="4" t="s">
        <v>30</v>
      </c>
      <c r="P132" s="4" t="s">
        <v>31</v>
      </c>
      <c r="Q132" s="4">
        <v>0</v>
      </c>
      <c r="R132" s="7">
        <v>44365</v>
      </c>
      <c r="S132" s="5">
        <v>44368</v>
      </c>
      <c r="T132" s="4" t="s">
        <v>32</v>
      </c>
      <c r="U132" s="4">
        <v>73</v>
      </c>
      <c r="V132" s="4">
        <v>0</v>
      </c>
      <c r="W132" s="4">
        <v>0</v>
      </c>
      <c r="X132" s="4">
        <v>2161363</v>
      </c>
    </row>
    <row r="133" s="4" customFormat="1" spans="1:24">
      <c r="A133" s="4">
        <v>15567569894</v>
      </c>
      <c r="B133" s="4" t="s">
        <v>24</v>
      </c>
      <c r="C133" s="4" t="s">
        <v>25</v>
      </c>
      <c r="D133" s="4" t="s">
        <v>323</v>
      </c>
      <c r="E133" s="4" t="s">
        <v>324</v>
      </c>
      <c r="F133" s="5">
        <v>44365</v>
      </c>
      <c r="G133" s="5">
        <v>44366</v>
      </c>
      <c r="H133" s="4">
        <v>1</v>
      </c>
      <c r="I133" s="4">
        <v>1</v>
      </c>
      <c r="J133" s="4">
        <v>1</v>
      </c>
      <c r="K133" s="4" t="s">
        <v>28</v>
      </c>
      <c r="L133" s="4">
        <v>96</v>
      </c>
      <c r="M133" s="4">
        <v>96</v>
      </c>
      <c r="N133" s="4" t="s">
        <v>325</v>
      </c>
      <c r="O133" s="4" t="s">
        <v>30</v>
      </c>
      <c r="P133" s="4" t="s">
        <v>31</v>
      </c>
      <c r="Q133" s="4">
        <v>0</v>
      </c>
      <c r="R133" s="7">
        <v>44365</v>
      </c>
      <c r="S133" s="5">
        <v>44368</v>
      </c>
      <c r="T133" s="4" t="s">
        <v>32</v>
      </c>
      <c r="U133" s="4">
        <v>96</v>
      </c>
      <c r="V133" s="4">
        <v>0</v>
      </c>
      <c r="W133" s="4">
        <v>0</v>
      </c>
      <c r="X133" s="4">
        <v>2161388</v>
      </c>
    </row>
    <row r="134" s="4" customFormat="1" spans="1:24">
      <c r="A134" s="4">
        <v>15008630608</v>
      </c>
      <c r="B134" s="4" t="s">
        <v>24</v>
      </c>
      <c r="C134" s="4" t="s">
        <v>326</v>
      </c>
      <c r="D134" s="4" t="s">
        <v>327</v>
      </c>
      <c r="E134" s="4" t="s">
        <v>328</v>
      </c>
      <c r="F134" s="5">
        <v>44319</v>
      </c>
      <c r="G134" s="5">
        <v>44321</v>
      </c>
      <c r="H134" s="4">
        <v>1</v>
      </c>
      <c r="I134" s="4">
        <v>2</v>
      </c>
      <c r="J134" s="4">
        <v>2</v>
      </c>
      <c r="K134" s="4" t="s">
        <v>28</v>
      </c>
      <c r="L134" s="4">
        <v>-125.46</v>
      </c>
      <c r="M134" s="4">
        <v>-125.46</v>
      </c>
      <c r="N134" s="4" t="s">
        <v>329</v>
      </c>
      <c r="O134" s="4" t="s">
        <v>30</v>
      </c>
      <c r="P134" s="4" t="s">
        <v>31</v>
      </c>
      <c r="Q134" s="4">
        <v>0</v>
      </c>
      <c r="R134" s="7">
        <v>44311</v>
      </c>
      <c r="S134" s="5">
        <v>44368</v>
      </c>
      <c r="T134" s="4"/>
      <c r="U134" s="4">
        <v>0</v>
      </c>
      <c r="V134" s="4">
        <v>0</v>
      </c>
      <c r="W134" s="4">
        <v>0</v>
      </c>
      <c r="X134" s="4">
        <v>2084063</v>
      </c>
    </row>
    <row r="135" s="4" customFormat="1" spans="1:24">
      <c r="A135" s="4">
        <v>15204286947</v>
      </c>
      <c r="B135" s="4" t="s">
        <v>24</v>
      </c>
      <c r="C135" s="4" t="s">
        <v>326</v>
      </c>
      <c r="D135" s="4" t="s">
        <v>330</v>
      </c>
      <c r="E135" s="4" t="s">
        <v>331</v>
      </c>
      <c r="F135" s="5">
        <v>44347</v>
      </c>
      <c r="G135" s="5">
        <v>44348</v>
      </c>
      <c r="H135" s="4">
        <v>1</v>
      </c>
      <c r="I135" s="4">
        <v>1</v>
      </c>
      <c r="J135" s="4">
        <v>1</v>
      </c>
      <c r="K135" s="4" t="s">
        <v>28</v>
      </c>
      <c r="L135" s="4">
        <v>-51.27</v>
      </c>
      <c r="M135" s="4">
        <v>-51.27</v>
      </c>
      <c r="N135" s="4" t="s">
        <v>332</v>
      </c>
      <c r="O135" s="4" t="s">
        <v>30</v>
      </c>
      <c r="P135" s="4" t="s">
        <v>31</v>
      </c>
      <c r="Q135" s="4">
        <v>0</v>
      </c>
      <c r="R135" s="7">
        <v>44332</v>
      </c>
      <c r="S135" s="5">
        <v>44368</v>
      </c>
      <c r="T135" s="4"/>
      <c r="U135" s="4">
        <v>0</v>
      </c>
      <c r="V135" s="4">
        <v>0</v>
      </c>
      <c r="W135" s="4">
        <v>0</v>
      </c>
      <c r="X135" s="4">
        <v>2118682</v>
      </c>
    </row>
    <row r="136" s="4" customFormat="1" spans="1:24">
      <c r="A136" s="4">
        <v>15571869217</v>
      </c>
      <c r="B136" s="4" t="s">
        <v>24</v>
      </c>
      <c r="C136" s="4" t="s">
        <v>25</v>
      </c>
      <c r="D136" s="4" t="s">
        <v>237</v>
      </c>
      <c r="E136" s="4" t="s">
        <v>238</v>
      </c>
      <c r="F136" s="5">
        <v>44365</v>
      </c>
      <c r="G136" s="5">
        <v>44366</v>
      </c>
      <c r="H136" s="4">
        <v>1</v>
      </c>
      <c r="I136" s="4">
        <v>1</v>
      </c>
      <c r="J136" s="4">
        <v>1</v>
      </c>
      <c r="K136" s="4" t="s">
        <v>28</v>
      </c>
      <c r="L136" s="4">
        <v>52</v>
      </c>
      <c r="M136" s="4">
        <v>52</v>
      </c>
      <c r="N136" s="4" t="s">
        <v>333</v>
      </c>
      <c r="O136" s="4" t="s">
        <v>30</v>
      </c>
      <c r="P136" s="4" t="s">
        <v>31</v>
      </c>
      <c r="Q136" s="4">
        <v>0</v>
      </c>
      <c r="R136" s="7">
        <v>44365</v>
      </c>
      <c r="S136" s="5">
        <v>44368</v>
      </c>
      <c r="T136" s="4" t="s">
        <v>32</v>
      </c>
      <c r="U136" s="4">
        <v>52</v>
      </c>
      <c r="V136" s="4">
        <v>0</v>
      </c>
      <c r="W136" s="4">
        <v>0</v>
      </c>
      <c r="X136" s="4">
        <v>2161524</v>
      </c>
    </row>
    <row r="137" s="4" customFormat="1" spans="1:24">
      <c r="A137" s="4">
        <v>15573078879</v>
      </c>
      <c r="B137" s="4" t="s">
        <v>24</v>
      </c>
      <c r="C137" s="4" t="s">
        <v>25</v>
      </c>
      <c r="D137" s="4" t="s">
        <v>334</v>
      </c>
      <c r="E137" s="4" t="s">
        <v>335</v>
      </c>
      <c r="F137" s="5">
        <v>44365</v>
      </c>
      <c r="G137" s="5">
        <v>44367</v>
      </c>
      <c r="H137" s="4">
        <v>1</v>
      </c>
      <c r="I137" s="4">
        <v>2</v>
      </c>
      <c r="J137" s="4">
        <v>2</v>
      </c>
      <c r="K137" s="4" t="s">
        <v>28</v>
      </c>
      <c r="L137" s="4">
        <v>254</v>
      </c>
      <c r="M137" s="4">
        <v>254</v>
      </c>
      <c r="N137" s="4" t="s">
        <v>336</v>
      </c>
      <c r="O137" s="4" t="s">
        <v>30</v>
      </c>
      <c r="P137" s="4" t="s">
        <v>31</v>
      </c>
      <c r="Q137" s="4">
        <v>0</v>
      </c>
      <c r="R137" s="7">
        <v>44365</v>
      </c>
      <c r="S137" s="5">
        <v>44368</v>
      </c>
      <c r="T137" s="4" t="s">
        <v>32</v>
      </c>
      <c r="U137" s="4">
        <v>254</v>
      </c>
      <c r="V137" s="4">
        <v>0</v>
      </c>
      <c r="W137" s="4">
        <v>0</v>
      </c>
      <c r="X137" s="4">
        <v>2161876</v>
      </c>
    </row>
    <row r="138" s="4" customFormat="1" spans="1:24">
      <c r="A138" s="4">
        <v>15573078879</v>
      </c>
      <c r="B138" s="4" t="s">
        <v>24</v>
      </c>
      <c r="C138" s="4" t="s">
        <v>45</v>
      </c>
      <c r="D138" s="4" t="s">
        <v>334</v>
      </c>
      <c r="E138" s="4" t="s">
        <v>335</v>
      </c>
      <c r="F138" s="5">
        <v>44365</v>
      </c>
      <c r="G138" s="5">
        <v>44367</v>
      </c>
      <c r="H138" s="4">
        <v>1</v>
      </c>
      <c r="I138" s="4">
        <v>2</v>
      </c>
      <c r="J138" s="4">
        <v>2</v>
      </c>
      <c r="K138" s="4" t="s">
        <v>28</v>
      </c>
      <c r="L138" s="4">
        <v>-254</v>
      </c>
      <c r="M138" s="4">
        <v>-254</v>
      </c>
      <c r="N138" s="4" t="s">
        <v>336</v>
      </c>
      <c r="O138" s="4" t="s">
        <v>30</v>
      </c>
      <c r="P138" s="4" t="s">
        <v>31</v>
      </c>
      <c r="Q138" s="4">
        <v>0</v>
      </c>
      <c r="R138" s="7">
        <v>44365</v>
      </c>
      <c r="S138" s="5">
        <v>44368</v>
      </c>
      <c r="T138" s="4" t="s">
        <v>32</v>
      </c>
      <c r="U138" s="4">
        <v>-254</v>
      </c>
      <c r="V138" s="4">
        <v>0</v>
      </c>
      <c r="W138" s="4">
        <v>0</v>
      </c>
      <c r="X138" s="4">
        <v>2161876</v>
      </c>
    </row>
    <row r="139" s="4" customFormat="1" spans="1:24">
      <c r="A139" s="4">
        <v>15573486163</v>
      </c>
      <c r="B139" s="4" t="s">
        <v>24</v>
      </c>
      <c r="C139" s="4" t="s">
        <v>25</v>
      </c>
      <c r="D139" s="4" t="s">
        <v>262</v>
      </c>
      <c r="E139" s="4" t="s">
        <v>176</v>
      </c>
      <c r="F139" s="5">
        <v>44366</v>
      </c>
      <c r="G139" s="5">
        <v>44367</v>
      </c>
      <c r="H139" s="4">
        <v>1</v>
      </c>
      <c r="I139" s="4">
        <v>1</v>
      </c>
      <c r="J139" s="4">
        <v>1</v>
      </c>
      <c r="K139" s="4" t="s">
        <v>28</v>
      </c>
      <c r="L139" s="4">
        <v>74</v>
      </c>
      <c r="M139" s="4">
        <v>74</v>
      </c>
      <c r="N139" s="4" t="s">
        <v>337</v>
      </c>
      <c r="O139" s="4" t="s">
        <v>30</v>
      </c>
      <c r="P139" s="4" t="s">
        <v>31</v>
      </c>
      <c r="Q139" s="4">
        <v>0</v>
      </c>
      <c r="R139" s="7">
        <v>44365</v>
      </c>
      <c r="S139" s="5">
        <v>44368</v>
      </c>
      <c r="T139" s="4" t="s">
        <v>32</v>
      </c>
      <c r="U139" s="4">
        <v>74</v>
      </c>
      <c r="V139" s="4">
        <v>0</v>
      </c>
      <c r="W139" s="4">
        <v>0</v>
      </c>
      <c r="X139" s="4">
        <v>2162038</v>
      </c>
    </row>
    <row r="140" s="4" customFormat="1" spans="1:24">
      <c r="A140" s="4">
        <v>15574263112</v>
      </c>
      <c r="B140" s="4" t="s">
        <v>24</v>
      </c>
      <c r="C140" s="4" t="s">
        <v>25</v>
      </c>
      <c r="D140" s="4" t="s">
        <v>338</v>
      </c>
      <c r="E140" s="4" t="s">
        <v>339</v>
      </c>
      <c r="F140" s="5">
        <v>44366</v>
      </c>
      <c r="G140" s="5">
        <v>44367</v>
      </c>
      <c r="H140" s="4">
        <v>1</v>
      </c>
      <c r="I140" s="4">
        <v>1</v>
      </c>
      <c r="J140" s="4">
        <v>1</v>
      </c>
      <c r="K140" s="4" t="s">
        <v>28</v>
      </c>
      <c r="L140" s="4">
        <v>341</v>
      </c>
      <c r="M140" s="4">
        <v>341</v>
      </c>
      <c r="N140" s="4" t="s">
        <v>340</v>
      </c>
      <c r="O140" s="4" t="s">
        <v>30</v>
      </c>
      <c r="P140" s="4" t="s">
        <v>31</v>
      </c>
      <c r="Q140" s="4">
        <v>0</v>
      </c>
      <c r="R140" s="7">
        <v>44366</v>
      </c>
      <c r="S140" s="5">
        <v>44368</v>
      </c>
      <c r="T140" s="4" t="s">
        <v>32</v>
      </c>
      <c r="U140" s="4">
        <v>341</v>
      </c>
      <c r="V140" s="4">
        <v>0</v>
      </c>
      <c r="W140" s="4">
        <v>0</v>
      </c>
      <c r="X140" s="4">
        <v>2162197</v>
      </c>
    </row>
    <row r="141" s="4" customFormat="1" spans="1:23">
      <c r="A141" s="4">
        <v>15574292201</v>
      </c>
      <c r="B141" s="4" t="s">
        <v>24</v>
      </c>
      <c r="C141" s="4" t="s">
        <v>25</v>
      </c>
      <c r="D141" s="4" t="s">
        <v>316</v>
      </c>
      <c r="E141" s="4" t="s">
        <v>92</v>
      </c>
      <c r="F141" s="5">
        <v>44366</v>
      </c>
      <c r="G141" s="5">
        <v>44367</v>
      </c>
      <c r="H141" s="4">
        <v>1</v>
      </c>
      <c r="I141" s="4">
        <v>1</v>
      </c>
      <c r="J141" s="4">
        <v>1</v>
      </c>
      <c r="K141" s="4" t="s">
        <v>28</v>
      </c>
      <c r="L141" s="4">
        <v>60</v>
      </c>
      <c r="M141" s="4">
        <v>60</v>
      </c>
      <c r="N141" s="4" t="s">
        <v>341</v>
      </c>
      <c r="O141" s="4" t="s">
        <v>30</v>
      </c>
      <c r="P141" s="4" t="s">
        <v>31</v>
      </c>
      <c r="Q141" s="4">
        <v>0</v>
      </c>
      <c r="R141" s="7">
        <v>44366</v>
      </c>
      <c r="S141" s="5">
        <v>44368</v>
      </c>
      <c r="T141" s="4" t="s">
        <v>32</v>
      </c>
      <c r="U141" s="4">
        <v>60</v>
      </c>
      <c r="V141" s="4">
        <v>0</v>
      </c>
      <c r="W141" s="4">
        <v>0</v>
      </c>
    </row>
    <row r="142" s="4" customFormat="1" spans="1:24">
      <c r="A142" s="4">
        <v>15574295748</v>
      </c>
      <c r="B142" s="4" t="s">
        <v>24</v>
      </c>
      <c r="C142" s="4" t="s">
        <v>25</v>
      </c>
      <c r="D142" s="4" t="s">
        <v>342</v>
      </c>
      <c r="E142" s="4" t="s">
        <v>343</v>
      </c>
      <c r="F142" s="5">
        <v>44366</v>
      </c>
      <c r="G142" s="5">
        <v>44367</v>
      </c>
      <c r="H142" s="4">
        <v>1</v>
      </c>
      <c r="I142" s="4">
        <v>1</v>
      </c>
      <c r="J142" s="4">
        <v>1</v>
      </c>
      <c r="K142" s="4" t="s">
        <v>28</v>
      </c>
      <c r="L142" s="4">
        <v>92</v>
      </c>
      <c r="M142" s="4">
        <v>92</v>
      </c>
      <c r="N142" s="4" t="s">
        <v>344</v>
      </c>
      <c r="O142" s="4" t="s">
        <v>30</v>
      </c>
      <c r="P142" s="4" t="s">
        <v>31</v>
      </c>
      <c r="Q142" s="4">
        <v>0</v>
      </c>
      <c r="R142" s="7">
        <v>44366</v>
      </c>
      <c r="S142" s="5">
        <v>44368</v>
      </c>
      <c r="T142" s="4" t="s">
        <v>32</v>
      </c>
      <c r="U142" s="4">
        <v>92</v>
      </c>
      <c r="V142" s="4">
        <v>0</v>
      </c>
      <c r="W142" s="4">
        <v>0</v>
      </c>
      <c r="X142" s="4">
        <v>2162205</v>
      </c>
    </row>
    <row r="143" s="4" customFormat="1" spans="1:24">
      <c r="A143" s="4">
        <v>15574495235</v>
      </c>
      <c r="B143" s="4" t="s">
        <v>24</v>
      </c>
      <c r="C143" s="4" t="s">
        <v>25</v>
      </c>
      <c r="D143" s="4" t="s">
        <v>345</v>
      </c>
      <c r="E143" s="4" t="s">
        <v>117</v>
      </c>
      <c r="F143" s="5">
        <v>44366</v>
      </c>
      <c r="G143" s="5">
        <v>44367</v>
      </c>
      <c r="H143" s="4">
        <v>1</v>
      </c>
      <c r="I143" s="4">
        <v>1</v>
      </c>
      <c r="J143" s="4">
        <v>1</v>
      </c>
      <c r="K143" s="4" t="s">
        <v>28</v>
      </c>
      <c r="L143" s="4">
        <v>80</v>
      </c>
      <c r="M143" s="4">
        <v>80</v>
      </c>
      <c r="N143" s="4" t="s">
        <v>346</v>
      </c>
      <c r="O143" s="4" t="s">
        <v>30</v>
      </c>
      <c r="P143" s="4" t="s">
        <v>31</v>
      </c>
      <c r="Q143" s="4">
        <v>0</v>
      </c>
      <c r="R143" s="7">
        <v>44366</v>
      </c>
      <c r="S143" s="5">
        <v>44368</v>
      </c>
      <c r="T143" s="4" t="s">
        <v>32</v>
      </c>
      <c r="U143" s="4">
        <v>80</v>
      </c>
      <c r="V143" s="4">
        <v>0</v>
      </c>
      <c r="W143" s="4">
        <v>0</v>
      </c>
      <c r="X143" s="4">
        <v>2162269</v>
      </c>
    </row>
    <row r="144" s="4" customFormat="1" spans="1:24">
      <c r="A144" s="4">
        <v>15574607994</v>
      </c>
      <c r="B144" s="4" t="s">
        <v>24</v>
      </c>
      <c r="C144" s="4" t="s">
        <v>25</v>
      </c>
      <c r="D144" s="4" t="s">
        <v>347</v>
      </c>
      <c r="E144" s="4" t="s">
        <v>34</v>
      </c>
      <c r="F144" s="5">
        <v>44366</v>
      </c>
      <c r="G144" s="5">
        <v>44367</v>
      </c>
      <c r="H144" s="4">
        <v>1</v>
      </c>
      <c r="I144" s="4">
        <v>1</v>
      </c>
      <c r="J144" s="4">
        <v>1</v>
      </c>
      <c r="K144" s="4" t="s">
        <v>28</v>
      </c>
      <c r="L144" s="4">
        <v>102</v>
      </c>
      <c r="M144" s="4">
        <v>102</v>
      </c>
      <c r="N144" s="4" t="s">
        <v>348</v>
      </c>
      <c r="O144" s="4" t="s">
        <v>30</v>
      </c>
      <c r="P144" s="4" t="s">
        <v>31</v>
      </c>
      <c r="Q144" s="4">
        <v>0</v>
      </c>
      <c r="R144" s="7">
        <v>44366</v>
      </c>
      <c r="S144" s="5">
        <v>44368</v>
      </c>
      <c r="T144" s="4" t="s">
        <v>32</v>
      </c>
      <c r="U144" s="4">
        <v>102</v>
      </c>
      <c r="V144" s="4">
        <v>0</v>
      </c>
      <c r="W144" s="4">
        <v>0</v>
      </c>
      <c r="X144" s="4">
        <v>2162314</v>
      </c>
    </row>
    <row r="145" s="4" customFormat="1" spans="1:24">
      <c r="A145" s="4">
        <v>15574961461</v>
      </c>
      <c r="B145" s="4" t="s">
        <v>24</v>
      </c>
      <c r="C145" s="4" t="s">
        <v>25</v>
      </c>
      <c r="D145" s="4" t="s">
        <v>349</v>
      </c>
      <c r="E145" s="4" t="s">
        <v>350</v>
      </c>
      <c r="F145" s="5">
        <v>44366</v>
      </c>
      <c r="G145" s="5">
        <v>44367</v>
      </c>
      <c r="H145" s="4">
        <v>1</v>
      </c>
      <c r="I145" s="4">
        <v>1</v>
      </c>
      <c r="J145" s="4">
        <v>1</v>
      </c>
      <c r="K145" s="4" t="s">
        <v>28</v>
      </c>
      <c r="L145" s="4">
        <v>113</v>
      </c>
      <c r="M145" s="4">
        <v>113</v>
      </c>
      <c r="N145" s="4" t="s">
        <v>351</v>
      </c>
      <c r="O145" s="4" t="s">
        <v>30</v>
      </c>
      <c r="P145" s="4" t="s">
        <v>31</v>
      </c>
      <c r="Q145" s="4">
        <v>0</v>
      </c>
      <c r="R145" s="7">
        <v>44366</v>
      </c>
      <c r="S145" s="5">
        <v>44368</v>
      </c>
      <c r="T145" s="4" t="s">
        <v>32</v>
      </c>
      <c r="U145" s="4">
        <v>113</v>
      </c>
      <c r="V145" s="4">
        <v>0</v>
      </c>
      <c r="W145" s="4">
        <v>0</v>
      </c>
      <c r="X145" s="4">
        <v>2162422</v>
      </c>
    </row>
    <row r="146" s="4" customFormat="1" spans="1:24">
      <c r="A146" s="4">
        <v>15575146914</v>
      </c>
      <c r="B146" s="4" t="s">
        <v>24</v>
      </c>
      <c r="C146" s="4" t="s">
        <v>25</v>
      </c>
      <c r="D146" s="4" t="s">
        <v>159</v>
      </c>
      <c r="E146" s="4" t="s">
        <v>352</v>
      </c>
      <c r="F146" s="5">
        <v>44366</v>
      </c>
      <c r="G146" s="5">
        <v>44367</v>
      </c>
      <c r="H146" s="4">
        <v>1</v>
      </c>
      <c r="I146" s="4">
        <v>1</v>
      </c>
      <c r="J146" s="4">
        <v>1</v>
      </c>
      <c r="K146" s="4" t="s">
        <v>28</v>
      </c>
      <c r="L146" s="4">
        <v>114</v>
      </c>
      <c r="M146" s="4">
        <v>114</v>
      </c>
      <c r="N146" s="4" t="s">
        <v>353</v>
      </c>
      <c r="O146" s="4" t="s">
        <v>30</v>
      </c>
      <c r="P146" s="4" t="s">
        <v>31</v>
      </c>
      <c r="Q146" s="4">
        <v>0</v>
      </c>
      <c r="R146" s="7">
        <v>44366</v>
      </c>
      <c r="S146" s="5">
        <v>44368</v>
      </c>
      <c r="T146" s="4" t="s">
        <v>32</v>
      </c>
      <c r="U146" s="4">
        <v>114</v>
      </c>
      <c r="V146" s="4">
        <v>0</v>
      </c>
      <c r="W146" s="4">
        <v>0</v>
      </c>
      <c r="X146" s="4">
        <v>2162501</v>
      </c>
    </row>
    <row r="147" s="4" customFormat="1" spans="1:24">
      <c r="A147" s="4">
        <v>15575683658</v>
      </c>
      <c r="B147" s="4" t="s">
        <v>24</v>
      </c>
      <c r="C147" s="4" t="s">
        <v>25</v>
      </c>
      <c r="D147" s="4" t="s">
        <v>354</v>
      </c>
      <c r="E147" s="4" t="s">
        <v>355</v>
      </c>
      <c r="F147" s="5">
        <v>44366</v>
      </c>
      <c r="G147" s="5">
        <v>44367</v>
      </c>
      <c r="H147" s="4">
        <v>1</v>
      </c>
      <c r="I147" s="4">
        <v>1</v>
      </c>
      <c r="J147" s="4">
        <v>1</v>
      </c>
      <c r="K147" s="4" t="s">
        <v>28</v>
      </c>
      <c r="L147" s="4">
        <v>55</v>
      </c>
      <c r="M147" s="4">
        <v>55</v>
      </c>
      <c r="N147" s="4" t="s">
        <v>356</v>
      </c>
      <c r="O147" s="4" t="s">
        <v>30</v>
      </c>
      <c r="P147" s="4" t="s">
        <v>31</v>
      </c>
      <c r="Q147" s="4">
        <v>0</v>
      </c>
      <c r="R147" s="7">
        <v>44366</v>
      </c>
      <c r="S147" s="5">
        <v>44368</v>
      </c>
      <c r="T147" s="4" t="s">
        <v>32</v>
      </c>
      <c r="U147" s="4">
        <v>55</v>
      </c>
      <c r="V147" s="4">
        <v>0</v>
      </c>
      <c r="W147" s="4">
        <v>0</v>
      </c>
      <c r="X147" s="4">
        <v>2162720</v>
      </c>
    </row>
    <row r="148" s="4" customFormat="1" spans="1:24">
      <c r="A148" s="4">
        <v>15575886166</v>
      </c>
      <c r="B148" s="4" t="s">
        <v>24</v>
      </c>
      <c r="C148" s="4" t="s">
        <v>25</v>
      </c>
      <c r="D148" s="4" t="s">
        <v>349</v>
      </c>
      <c r="E148" s="4" t="s">
        <v>357</v>
      </c>
      <c r="F148" s="5">
        <v>44366</v>
      </c>
      <c r="G148" s="5">
        <v>44367</v>
      </c>
      <c r="H148" s="4">
        <v>1</v>
      </c>
      <c r="I148" s="4">
        <v>1</v>
      </c>
      <c r="J148" s="4">
        <v>1</v>
      </c>
      <c r="K148" s="4" t="s">
        <v>28</v>
      </c>
      <c r="L148" s="4">
        <v>113</v>
      </c>
      <c r="M148" s="4">
        <v>113</v>
      </c>
      <c r="N148" s="4" t="s">
        <v>358</v>
      </c>
      <c r="O148" s="4" t="s">
        <v>30</v>
      </c>
      <c r="P148" s="4" t="s">
        <v>31</v>
      </c>
      <c r="Q148" s="4">
        <v>0</v>
      </c>
      <c r="R148" s="7">
        <v>44366</v>
      </c>
      <c r="S148" s="5">
        <v>44368</v>
      </c>
      <c r="T148" s="4" t="s">
        <v>32</v>
      </c>
      <c r="U148" s="4">
        <v>113</v>
      </c>
      <c r="V148" s="4">
        <v>0</v>
      </c>
      <c r="W148" s="4">
        <v>0</v>
      </c>
      <c r="X148" s="4">
        <v>2162799</v>
      </c>
    </row>
    <row r="149" s="4" customFormat="1" spans="1:24">
      <c r="A149" s="4">
        <v>15576279384</v>
      </c>
      <c r="B149" s="4" t="s">
        <v>24</v>
      </c>
      <c r="C149" s="4" t="s">
        <v>25</v>
      </c>
      <c r="D149" s="4" t="s">
        <v>359</v>
      </c>
      <c r="E149" s="4" t="s">
        <v>173</v>
      </c>
      <c r="F149" s="5">
        <v>44366</v>
      </c>
      <c r="G149" s="5">
        <v>44367</v>
      </c>
      <c r="H149" s="4">
        <v>1</v>
      </c>
      <c r="I149" s="4">
        <v>1</v>
      </c>
      <c r="J149" s="4">
        <v>1</v>
      </c>
      <c r="K149" s="4" t="s">
        <v>28</v>
      </c>
      <c r="L149" s="4">
        <v>36</v>
      </c>
      <c r="M149" s="4">
        <v>36</v>
      </c>
      <c r="N149" s="4" t="s">
        <v>360</v>
      </c>
      <c r="O149" s="4" t="s">
        <v>30</v>
      </c>
      <c r="P149" s="4" t="s">
        <v>31</v>
      </c>
      <c r="Q149" s="4">
        <v>0</v>
      </c>
      <c r="R149" s="7">
        <v>44366</v>
      </c>
      <c r="S149" s="5">
        <v>44368</v>
      </c>
      <c r="T149" s="4" t="s">
        <v>32</v>
      </c>
      <c r="U149" s="4">
        <v>36</v>
      </c>
      <c r="V149" s="4">
        <v>0</v>
      </c>
      <c r="W149" s="4">
        <v>0</v>
      </c>
      <c r="X149" s="4">
        <v>2162972</v>
      </c>
    </row>
    <row r="150" s="4" customFormat="1" spans="1:24">
      <c r="A150" s="4">
        <v>15578735905</v>
      </c>
      <c r="B150" s="4" t="s">
        <v>24</v>
      </c>
      <c r="C150" s="4" t="s">
        <v>25</v>
      </c>
      <c r="D150" s="4" t="s">
        <v>361</v>
      </c>
      <c r="E150" s="4" t="s">
        <v>362</v>
      </c>
      <c r="F150" s="5">
        <v>44366</v>
      </c>
      <c r="G150" s="5">
        <v>44367</v>
      </c>
      <c r="H150" s="4">
        <v>1</v>
      </c>
      <c r="I150" s="4">
        <v>1</v>
      </c>
      <c r="J150" s="4">
        <v>1</v>
      </c>
      <c r="K150" s="4" t="s">
        <v>28</v>
      </c>
      <c r="L150" s="4">
        <v>47</v>
      </c>
      <c r="M150" s="4">
        <v>47</v>
      </c>
      <c r="N150" s="4" t="s">
        <v>363</v>
      </c>
      <c r="O150" s="4" t="s">
        <v>30</v>
      </c>
      <c r="P150" s="4" t="s">
        <v>31</v>
      </c>
      <c r="Q150" s="4">
        <v>0</v>
      </c>
      <c r="R150" s="7">
        <v>44366</v>
      </c>
      <c r="S150" s="5">
        <v>44368</v>
      </c>
      <c r="T150" s="4" t="s">
        <v>32</v>
      </c>
      <c r="U150" s="4">
        <v>47</v>
      </c>
      <c r="V150" s="4">
        <v>0</v>
      </c>
      <c r="W150" s="4">
        <v>0</v>
      </c>
      <c r="X150" s="4">
        <v>2163048</v>
      </c>
    </row>
    <row r="151" s="4" customFormat="1" spans="1:24">
      <c r="A151" s="4">
        <v>15580204942</v>
      </c>
      <c r="B151" s="4" t="s">
        <v>24</v>
      </c>
      <c r="C151" s="4" t="s">
        <v>25</v>
      </c>
      <c r="D151" s="4" t="s">
        <v>364</v>
      </c>
      <c r="E151" s="4" t="s">
        <v>130</v>
      </c>
      <c r="F151" s="5">
        <v>44366</v>
      </c>
      <c r="G151" s="5">
        <v>44367</v>
      </c>
      <c r="H151" s="4">
        <v>1</v>
      </c>
      <c r="I151" s="4">
        <v>1</v>
      </c>
      <c r="J151" s="4">
        <v>1</v>
      </c>
      <c r="K151" s="4" t="s">
        <v>28</v>
      </c>
      <c r="L151" s="4">
        <v>40</v>
      </c>
      <c r="M151" s="4">
        <v>40</v>
      </c>
      <c r="N151" s="4" t="s">
        <v>365</v>
      </c>
      <c r="O151" s="4" t="s">
        <v>30</v>
      </c>
      <c r="P151" s="4" t="s">
        <v>31</v>
      </c>
      <c r="Q151" s="4">
        <v>0</v>
      </c>
      <c r="R151" s="7">
        <v>44366</v>
      </c>
      <c r="S151" s="5">
        <v>44368</v>
      </c>
      <c r="T151" s="4" t="s">
        <v>32</v>
      </c>
      <c r="U151" s="4">
        <v>40</v>
      </c>
      <c r="V151" s="4">
        <v>0</v>
      </c>
      <c r="W151" s="4">
        <v>0</v>
      </c>
      <c r="X151" s="4">
        <v>2163446</v>
      </c>
    </row>
    <row r="152" s="4" customFormat="1" spans="1:24">
      <c r="A152" s="4">
        <v>15580525888</v>
      </c>
      <c r="B152" s="4" t="s">
        <v>24</v>
      </c>
      <c r="C152" s="4" t="s">
        <v>25</v>
      </c>
      <c r="D152" s="4" t="s">
        <v>366</v>
      </c>
      <c r="E152" s="4" t="s">
        <v>367</v>
      </c>
      <c r="F152" s="5">
        <v>44366</v>
      </c>
      <c r="G152" s="5">
        <v>44367</v>
      </c>
      <c r="H152" s="4">
        <v>1</v>
      </c>
      <c r="I152" s="4">
        <v>1</v>
      </c>
      <c r="J152" s="4">
        <v>1</v>
      </c>
      <c r="K152" s="4" t="s">
        <v>28</v>
      </c>
      <c r="L152" s="4">
        <v>84</v>
      </c>
      <c r="M152" s="4">
        <v>84</v>
      </c>
      <c r="N152" s="4" t="s">
        <v>368</v>
      </c>
      <c r="O152" s="4" t="s">
        <v>30</v>
      </c>
      <c r="P152" s="4" t="s">
        <v>31</v>
      </c>
      <c r="Q152" s="4">
        <v>0</v>
      </c>
      <c r="R152" s="7">
        <v>44366</v>
      </c>
      <c r="S152" s="5">
        <v>44368</v>
      </c>
      <c r="T152" s="4" t="s">
        <v>32</v>
      </c>
      <c r="U152" s="4">
        <v>84</v>
      </c>
      <c r="V152" s="4">
        <v>0</v>
      </c>
      <c r="W152" s="4">
        <v>0</v>
      </c>
      <c r="X152" s="4">
        <v>2163534</v>
      </c>
    </row>
    <row r="153" s="4" customFormat="1" spans="1:24">
      <c r="A153" s="4">
        <v>14421167627</v>
      </c>
      <c r="B153" s="4" t="s">
        <v>24</v>
      </c>
      <c r="C153" s="4" t="s">
        <v>25</v>
      </c>
      <c r="D153" s="4" t="s">
        <v>369</v>
      </c>
      <c r="E153" s="4" t="s">
        <v>43</v>
      </c>
      <c r="F153" s="5">
        <v>44360</v>
      </c>
      <c r="G153" s="5">
        <v>44362</v>
      </c>
      <c r="H153" s="4">
        <v>1</v>
      </c>
      <c r="I153" s="4">
        <v>2</v>
      </c>
      <c r="J153" s="4">
        <v>2</v>
      </c>
      <c r="K153" s="4" t="s">
        <v>28</v>
      </c>
      <c r="L153" s="4">
        <v>152</v>
      </c>
      <c r="M153" s="4">
        <v>152</v>
      </c>
      <c r="N153" s="4" t="s">
        <v>370</v>
      </c>
      <c r="O153" s="4" t="s">
        <v>30</v>
      </c>
      <c r="P153" s="4" t="s">
        <v>31</v>
      </c>
      <c r="Q153" s="4">
        <v>0</v>
      </c>
      <c r="R153" s="7">
        <v>44245</v>
      </c>
      <c r="S153" s="5">
        <v>44368</v>
      </c>
      <c r="T153" s="4" t="s">
        <v>32</v>
      </c>
      <c r="U153" s="4">
        <v>152</v>
      </c>
      <c r="V153" s="4">
        <v>0</v>
      </c>
      <c r="W153" s="4">
        <v>0</v>
      </c>
      <c r="X153" s="4">
        <v>1985222</v>
      </c>
    </row>
    <row r="154" s="4" customFormat="1" spans="1:24">
      <c r="A154" s="4">
        <v>14451487180</v>
      </c>
      <c r="B154" s="4" t="s">
        <v>24</v>
      </c>
      <c r="C154" s="4" t="s">
        <v>25</v>
      </c>
      <c r="D154" s="4" t="s">
        <v>371</v>
      </c>
      <c r="E154" s="4" t="s">
        <v>372</v>
      </c>
      <c r="F154" s="5">
        <v>44365</v>
      </c>
      <c r="G154" s="5">
        <v>44366</v>
      </c>
      <c r="H154" s="4">
        <v>1</v>
      </c>
      <c r="I154" s="4">
        <v>1</v>
      </c>
      <c r="J154" s="4">
        <v>1</v>
      </c>
      <c r="K154" s="4" t="s">
        <v>28</v>
      </c>
      <c r="L154" s="4">
        <v>96</v>
      </c>
      <c r="M154" s="4">
        <v>96</v>
      </c>
      <c r="N154" s="4" t="s">
        <v>373</v>
      </c>
      <c r="O154" s="4" t="s">
        <v>30</v>
      </c>
      <c r="P154" s="4" t="s">
        <v>31</v>
      </c>
      <c r="Q154" s="4">
        <v>0</v>
      </c>
      <c r="R154" s="7">
        <v>44250</v>
      </c>
      <c r="S154" s="5">
        <v>44368</v>
      </c>
      <c r="T154" s="4" t="s">
        <v>32</v>
      </c>
      <c r="U154" s="4">
        <v>96</v>
      </c>
      <c r="V154" s="4">
        <v>0</v>
      </c>
      <c r="W154" s="4">
        <v>0</v>
      </c>
      <c r="X154" s="4">
        <v>1989480</v>
      </c>
    </row>
    <row r="155" s="4" customFormat="1" spans="1:24">
      <c r="A155" s="4">
        <v>14451487180</v>
      </c>
      <c r="B155" s="4" t="s">
        <v>24</v>
      </c>
      <c r="C155" s="4" t="s">
        <v>45</v>
      </c>
      <c r="D155" s="4" t="s">
        <v>371</v>
      </c>
      <c r="E155" s="4" t="s">
        <v>372</v>
      </c>
      <c r="F155" s="5">
        <v>44365</v>
      </c>
      <c r="G155" s="5">
        <v>44366</v>
      </c>
      <c r="H155" s="4">
        <v>1</v>
      </c>
      <c r="I155" s="4">
        <v>1</v>
      </c>
      <c r="J155" s="4">
        <v>1</v>
      </c>
      <c r="K155" s="4" t="s">
        <v>28</v>
      </c>
      <c r="L155" s="4">
        <v>-96</v>
      </c>
      <c r="M155" s="4">
        <v>-96</v>
      </c>
      <c r="N155" s="4" t="s">
        <v>373</v>
      </c>
      <c r="O155" s="4" t="s">
        <v>30</v>
      </c>
      <c r="P155" s="4" t="s">
        <v>31</v>
      </c>
      <c r="Q155" s="4">
        <v>0</v>
      </c>
      <c r="R155" s="7">
        <v>44250</v>
      </c>
      <c r="S155" s="5">
        <v>44368</v>
      </c>
      <c r="T155" s="4" t="s">
        <v>32</v>
      </c>
      <c r="U155" s="4">
        <v>-96</v>
      </c>
      <c r="V155" s="4">
        <v>0</v>
      </c>
      <c r="W155" s="4">
        <v>0</v>
      </c>
      <c r="X155" s="4">
        <v>1989480</v>
      </c>
    </row>
    <row r="156" s="4" customFormat="1" spans="1:24">
      <c r="A156" s="4">
        <v>14600706284</v>
      </c>
      <c r="B156" s="4" t="s">
        <v>24</v>
      </c>
      <c r="C156" s="4" t="s">
        <v>25</v>
      </c>
      <c r="D156" s="4" t="s">
        <v>374</v>
      </c>
      <c r="E156" s="4" t="s">
        <v>375</v>
      </c>
      <c r="F156" s="5">
        <v>44366</v>
      </c>
      <c r="G156" s="5">
        <v>44367</v>
      </c>
      <c r="H156" s="4">
        <v>1</v>
      </c>
      <c r="I156" s="4">
        <v>1</v>
      </c>
      <c r="J156" s="4">
        <v>1</v>
      </c>
      <c r="K156" s="4" t="s">
        <v>28</v>
      </c>
      <c r="L156" s="4">
        <v>329</v>
      </c>
      <c r="M156" s="4">
        <v>329</v>
      </c>
      <c r="N156" s="4" t="s">
        <v>376</v>
      </c>
      <c r="O156" s="4" t="s">
        <v>30</v>
      </c>
      <c r="P156" s="4" t="s">
        <v>31</v>
      </c>
      <c r="Q156" s="4">
        <v>0</v>
      </c>
      <c r="R156" s="7">
        <v>44269</v>
      </c>
      <c r="S156" s="5">
        <v>44368</v>
      </c>
      <c r="T156" s="4" t="s">
        <v>32</v>
      </c>
      <c r="U156" s="4">
        <v>329</v>
      </c>
      <c r="V156" s="4">
        <v>0</v>
      </c>
      <c r="W156" s="4">
        <v>0</v>
      </c>
      <c r="X156" s="4">
        <v>2017143</v>
      </c>
    </row>
    <row r="157" s="4" customFormat="1" spans="1:24">
      <c r="A157" s="4">
        <v>14721932136</v>
      </c>
      <c r="B157" s="4" t="s">
        <v>24</v>
      </c>
      <c r="C157" s="4" t="s">
        <v>25</v>
      </c>
      <c r="D157" s="4" t="s">
        <v>377</v>
      </c>
      <c r="E157" s="4" t="s">
        <v>378</v>
      </c>
      <c r="F157" s="5">
        <v>44361</v>
      </c>
      <c r="G157" s="5">
        <v>44364</v>
      </c>
      <c r="H157" s="4">
        <v>1</v>
      </c>
      <c r="I157" s="4">
        <v>3</v>
      </c>
      <c r="J157" s="4">
        <v>3</v>
      </c>
      <c r="K157" s="4" t="s">
        <v>28</v>
      </c>
      <c r="L157" s="4">
        <v>240</v>
      </c>
      <c r="M157" s="4">
        <v>240</v>
      </c>
      <c r="N157" s="4" t="s">
        <v>379</v>
      </c>
      <c r="O157" s="4" t="s">
        <v>30</v>
      </c>
      <c r="P157" s="4" t="s">
        <v>31</v>
      </c>
      <c r="Q157" s="4">
        <v>0</v>
      </c>
      <c r="R157" s="7">
        <v>44283</v>
      </c>
      <c r="S157" s="5">
        <v>44368</v>
      </c>
      <c r="T157" s="4" t="s">
        <v>32</v>
      </c>
      <c r="U157" s="4">
        <v>240</v>
      </c>
      <c r="V157" s="4">
        <v>0</v>
      </c>
      <c r="W157" s="4">
        <v>0</v>
      </c>
      <c r="X157" s="4">
        <v>2038096</v>
      </c>
    </row>
    <row r="158" s="4" customFormat="1" spans="1:24">
      <c r="A158" s="4">
        <v>14806521359</v>
      </c>
      <c r="B158" s="4" t="s">
        <v>24</v>
      </c>
      <c r="C158" s="4" t="s">
        <v>25</v>
      </c>
      <c r="D158" s="4" t="s">
        <v>369</v>
      </c>
      <c r="E158" s="4" t="s">
        <v>43</v>
      </c>
      <c r="F158" s="5">
        <v>44361</v>
      </c>
      <c r="G158" s="5">
        <v>44365</v>
      </c>
      <c r="H158" s="4">
        <v>1</v>
      </c>
      <c r="I158" s="4">
        <v>4</v>
      </c>
      <c r="J158" s="4">
        <v>4</v>
      </c>
      <c r="K158" s="4" t="s">
        <v>28</v>
      </c>
      <c r="L158" s="4">
        <v>320</v>
      </c>
      <c r="M158" s="4">
        <v>320</v>
      </c>
      <c r="N158" s="4" t="s">
        <v>380</v>
      </c>
      <c r="O158" s="4" t="s">
        <v>30</v>
      </c>
      <c r="P158" s="4" t="s">
        <v>31</v>
      </c>
      <c r="Q158" s="4">
        <v>0</v>
      </c>
      <c r="R158" s="7">
        <v>44290</v>
      </c>
      <c r="S158" s="5">
        <v>44368</v>
      </c>
      <c r="T158" s="4" t="s">
        <v>32</v>
      </c>
      <c r="U158" s="4">
        <v>320</v>
      </c>
      <c r="V158" s="4">
        <v>0</v>
      </c>
      <c r="W158" s="4">
        <v>0</v>
      </c>
      <c r="X158" s="4">
        <v>2048895</v>
      </c>
    </row>
    <row r="159" s="4" customFormat="1" spans="1:24">
      <c r="A159" s="4">
        <v>14896554292</v>
      </c>
      <c r="B159" s="4" t="s">
        <v>24</v>
      </c>
      <c r="C159" s="4" t="s">
        <v>25</v>
      </c>
      <c r="D159" s="4" t="s">
        <v>381</v>
      </c>
      <c r="E159" s="4" t="s">
        <v>92</v>
      </c>
      <c r="F159" s="5">
        <v>44359</v>
      </c>
      <c r="G159" s="5">
        <v>44361</v>
      </c>
      <c r="H159" s="4">
        <v>1</v>
      </c>
      <c r="I159" s="4">
        <v>2</v>
      </c>
      <c r="J159" s="4">
        <v>2</v>
      </c>
      <c r="K159" s="4" t="s">
        <v>28</v>
      </c>
      <c r="L159" s="4">
        <v>182</v>
      </c>
      <c r="M159" s="4">
        <v>182</v>
      </c>
      <c r="N159" s="4" t="s">
        <v>382</v>
      </c>
      <c r="O159" s="4" t="s">
        <v>30</v>
      </c>
      <c r="P159" s="4" t="s">
        <v>31</v>
      </c>
      <c r="Q159" s="4">
        <v>0</v>
      </c>
      <c r="R159" s="7">
        <v>44299</v>
      </c>
      <c r="S159" s="5">
        <v>44368</v>
      </c>
      <c r="T159" s="4" t="s">
        <v>32</v>
      </c>
      <c r="U159" s="4">
        <v>182</v>
      </c>
      <c r="V159" s="4">
        <v>0</v>
      </c>
      <c r="W159" s="4">
        <v>0</v>
      </c>
      <c r="X159" s="4">
        <v>2064368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9"/>
  <sheetViews>
    <sheetView tabSelected="1" workbookViewId="0">
      <selection activeCell="B162" sqref="B162"/>
    </sheetView>
  </sheetViews>
  <sheetFormatPr defaultColWidth="9" defaultRowHeight="13.5"/>
  <cols>
    <col min="1" max="1" width="14.25" style="4" customWidth="1"/>
    <col min="2" max="3" width="10.375" style="4"/>
    <col min="4" max="4" width="9.375" style="4"/>
    <col min="5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383</v>
      </c>
    </row>
    <row r="2" s="4" customFormat="1" hidden="1" spans="1:9">
      <c r="A2" s="4">
        <v>15064180677</v>
      </c>
      <c r="B2" s="5">
        <v>44362</v>
      </c>
      <c r="C2" s="5">
        <v>44363</v>
      </c>
      <c r="D2" s="4">
        <v>0</v>
      </c>
      <c r="E2" s="4" t="str">
        <f>VLOOKUP(A2,HOP!A:L,12,0)</f>
        <v>0.00</v>
      </c>
      <c r="F2" s="4" t="str">
        <f>VLOOKUP(A2,HOP!A:C,3,0)</f>
        <v>2094692</v>
      </c>
      <c r="G2" s="4">
        <f>D2-E2</f>
        <v>0</v>
      </c>
      <c r="H2" s="4" t="str">
        <f>$H$1&amp;F2</f>
        <v>，2094692</v>
      </c>
      <c r="I2" s="4" t="str">
        <f>VLOOKUP(A2,HOP!A:T,20,0)</f>
        <v>直连</v>
      </c>
    </row>
    <row r="3" s="4" customFormat="1" hidden="1" spans="1:9">
      <c r="A3" s="4">
        <v>15101915601</v>
      </c>
      <c r="B3" s="5">
        <v>44360</v>
      </c>
      <c r="C3" s="5">
        <v>44362</v>
      </c>
      <c r="D3" s="4">
        <v>626</v>
      </c>
      <c r="E3" s="4" t="str">
        <f>VLOOKUP(A3,HOP!A:L,12,0)</f>
        <v>626.00</v>
      </c>
      <c r="F3" s="4" t="str">
        <f>VLOOKUP(A3,HOP!A:C,3,0)</f>
        <v>2100071</v>
      </c>
      <c r="G3" s="4">
        <f>D3-E3</f>
        <v>0</v>
      </c>
      <c r="H3" s="4" t="str">
        <f>$H$1&amp;F3</f>
        <v>，2100071</v>
      </c>
      <c r="I3" s="4" t="str">
        <f>VLOOKUP(A3,HOP!A:T,20,0)</f>
        <v>直连</v>
      </c>
    </row>
    <row r="4" s="4" customFormat="1" hidden="1" spans="1:9">
      <c r="A4" s="4">
        <v>15105690319</v>
      </c>
      <c r="B4" s="5">
        <v>44366</v>
      </c>
      <c r="C4" s="5">
        <v>44367</v>
      </c>
      <c r="D4" s="4">
        <v>287</v>
      </c>
      <c r="E4" s="4" t="str">
        <f>VLOOKUP(A4,HOP!A:L,12,0)</f>
        <v>287.00</v>
      </c>
      <c r="F4" s="4" t="str">
        <f>VLOOKUP(A4,HOP!A:C,3,0)</f>
        <v>2101151</v>
      </c>
      <c r="G4" s="4">
        <f>D4-E4</f>
        <v>0</v>
      </c>
      <c r="H4" s="4" t="str">
        <f>$H$1&amp;F4</f>
        <v>，2101151</v>
      </c>
      <c r="I4" s="4" t="str">
        <f>VLOOKUP(A4,HOP!A:T,20,0)</f>
        <v>直连</v>
      </c>
    </row>
    <row r="5" s="4" customFormat="1" hidden="1" spans="1:9">
      <c r="A5" s="4">
        <v>15114499569</v>
      </c>
      <c r="B5" s="5">
        <v>44360</v>
      </c>
      <c r="C5" s="5">
        <v>44362</v>
      </c>
      <c r="D5" s="4">
        <v>40</v>
      </c>
      <c r="E5" s="4" t="str">
        <f>VLOOKUP(A5,HOP!A:L,12,0)</f>
        <v>40.00</v>
      </c>
      <c r="F5" s="4" t="str">
        <f>VLOOKUP(A5,HOP!A:C,3,0)</f>
        <v>2102764</v>
      </c>
      <c r="G5" s="4">
        <f>D5-E5</f>
        <v>0</v>
      </c>
      <c r="H5" s="4" t="str">
        <f>$H$1&amp;F5</f>
        <v>，2102764</v>
      </c>
      <c r="I5" s="4" t="str">
        <f>VLOOKUP(A5,HOP!A:T,20,0)</f>
        <v>直连</v>
      </c>
    </row>
    <row r="6" s="4" customFormat="1" hidden="1" spans="1:9">
      <c r="A6" s="4">
        <v>15123256334</v>
      </c>
      <c r="B6" s="5">
        <v>44365</v>
      </c>
      <c r="C6" s="5">
        <v>44367</v>
      </c>
      <c r="D6" s="4">
        <v>620</v>
      </c>
      <c r="E6" s="4" t="str">
        <f>VLOOKUP(A6,HOP!A:L,12,0)</f>
        <v>620.00</v>
      </c>
      <c r="F6" s="4" t="str">
        <f>VLOOKUP(A6,HOP!A:C,3,0)</f>
        <v>2103972</v>
      </c>
      <c r="G6" s="4">
        <f>D6-E6</f>
        <v>0</v>
      </c>
      <c r="H6" s="4" t="str">
        <f>$H$1&amp;F6</f>
        <v>，2103972</v>
      </c>
      <c r="I6" s="4" t="str">
        <f>VLOOKUP(A6,HOP!A:T,20,0)</f>
        <v>直连</v>
      </c>
    </row>
    <row r="7" s="4" customFormat="1" hidden="1" spans="1:9">
      <c r="A7" s="4">
        <v>15200463214</v>
      </c>
      <c r="B7" s="5">
        <v>44364</v>
      </c>
      <c r="C7" s="5">
        <v>44365</v>
      </c>
      <c r="D7" s="4">
        <v>113</v>
      </c>
      <c r="E7" s="4" t="str">
        <f>VLOOKUP(A7,HOP!A:L,12,0)</f>
        <v>113.00</v>
      </c>
      <c r="F7" s="4" t="str">
        <f>VLOOKUP(A7,HOP!A:C,3,0)</f>
        <v>2115134</v>
      </c>
      <c r="G7" s="4">
        <f t="shared" ref="G7:G33" si="0">D7-E7</f>
        <v>0</v>
      </c>
      <c r="H7" s="4" t="str">
        <f t="shared" ref="H7:H33" si="1">$H$1&amp;F7</f>
        <v>，2115134</v>
      </c>
      <c r="I7" s="4" t="str">
        <f>VLOOKUP(A7,HOP!A:T,20,0)</f>
        <v>直连</v>
      </c>
    </row>
    <row r="8" s="4" customFormat="1" hidden="1" spans="1:9">
      <c r="A8" s="4">
        <v>15248797847</v>
      </c>
      <c r="B8" s="5">
        <v>44365</v>
      </c>
      <c r="C8" s="5">
        <v>44367</v>
      </c>
      <c r="D8" s="4">
        <v>700</v>
      </c>
      <c r="E8" s="4" t="str">
        <f>VLOOKUP(A8,HOP!A:L,12,0)</f>
        <v>700.00</v>
      </c>
      <c r="F8" s="4" t="str">
        <f>VLOOKUP(A8,HOP!A:C,3,0)</f>
        <v>2125289</v>
      </c>
      <c r="G8" s="4">
        <f t="shared" si="0"/>
        <v>0</v>
      </c>
      <c r="H8" s="4" t="str">
        <f t="shared" si="1"/>
        <v>，2125289</v>
      </c>
      <c r="I8" s="4" t="str">
        <f>VLOOKUP(A8,HOP!A:T,20,0)</f>
        <v>直连</v>
      </c>
    </row>
    <row r="9" s="4" customFormat="1" hidden="1" spans="1:9">
      <c r="A9" s="4">
        <v>15253544359</v>
      </c>
      <c r="B9" s="5">
        <v>44365</v>
      </c>
      <c r="C9" s="5">
        <v>44366</v>
      </c>
      <c r="D9" s="4">
        <v>139</v>
      </c>
      <c r="E9" s="4" t="str">
        <f>VLOOKUP(A9,HOP!A:L,12,0)</f>
        <v>139.00</v>
      </c>
      <c r="F9" s="4" t="str">
        <f>VLOOKUP(A9,HOP!A:C,3,0)</f>
        <v>2130526</v>
      </c>
      <c r="G9" s="4">
        <f t="shared" si="0"/>
        <v>0</v>
      </c>
      <c r="H9" s="4" t="str">
        <f t="shared" si="1"/>
        <v>，2130526</v>
      </c>
      <c r="I9" s="4" t="str">
        <f>VLOOKUP(A9,HOP!A:T,20,0)</f>
        <v>直连</v>
      </c>
    </row>
    <row r="10" s="4" customFormat="1" hidden="1" spans="1:9">
      <c r="A10" s="4">
        <v>15321891685</v>
      </c>
      <c r="B10" s="5">
        <v>44366</v>
      </c>
      <c r="C10" s="5">
        <v>44367</v>
      </c>
      <c r="D10" s="4">
        <v>98</v>
      </c>
      <c r="E10" s="4" t="str">
        <f>VLOOKUP(A10,HOP!A:L,12,0)</f>
        <v>98.00</v>
      </c>
      <c r="F10" s="4" t="str">
        <f>VLOOKUP(A10,HOP!A:C,3,0)</f>
        <v>2133874</v>
      </c>
      <c r="G10" s="4">
        <f t="shared" si="0"/>
        <v>0</v>
      </c>
      <c r="H10" s="4" t="str">
        <f t="shared" si="1"/>
        <v>，2133874</v>
      </c>
      <c r="I10" s="4" t="str">
        <f>VLOOKUP(A10,HOP!A:T,20,0)</f>
        <v>直连</v>
      </c>
    </row>
    <row r="11" s="4" customFormat="1" hidden="1" spans="1:9">
      <c r="A11" s="4">
        <v>15323071807</v>
      </c>
      <c r="B11" s="5">
        <v>44363</v>
      </c>
      <c r="C11" s="5">
        <v>44364</v>
      </c>
      <c r="D11" s="4">
        <v>80</v>
      </c>
      <c r="E11" s="4" t="str">
        <f>VLOOKUP(A11,HOP!A:L,12,0)</f>
        <v>80.00</v>
      </c>
      <c r="F11" s="4" t="str">
        <f>VLOOKUP(A11,HOP!A:C,3,0)</f>
        <v>2134257</v>
      </c>
      <c r="G11" s="4">
        <f t="shared" si="0"/>
        <v>0</v>
      </c>
      <c r="H11" s="4" t="str">
        <f t="shared" si="1"/>
        <v>，2134257</v>
      </c>
      <c r="I11" s="4" t="str">
        <f>VLOOKUP(A11,HOP!A:T,20,0)</f>
        <v>直连</v>
      </c>
    </row>
    <row r="12" s="4" customFormat="1" hidden="1" spans="1:9">
      <c r="A12" s="4">
        <v>15326543208</v>
      </c>
      <c r="B12" s="5">
        <v>44361</v>
      </c>
      <c r="C12" s="5">
        <v>44362</v>
      </c>
      <c r="D12" s="4">
        <v>84</v>
      </c>
      <c r="E12" s="4" t="str">
        <f>VLOOKUP(A12,HOP!A:L,12,0)</f>
        <v>84.00</v>
      </c>
      <c r="F12" s="4" t="str">
        <f>VLOOKUP(A12,HOP!A:C,3,0)</f>
        <v>2135321</v>
      </c>
      <c r="G12" s="4">
        <f t="shared" si="0"/>
        <v>0</v>
      </c>
      <c r="H12" s="4" t="str">
        <f t="shared" si="1"/>
        <v>，2135321</v>
      </c>
      <c r="I12" s="4" t="str">
        <f>VLOOKUP(A12,HOP!A:T,20,0)</f>
        <v>直连</v>
      </c>
    </row>
    <row r="13" s="4" customFormat="1" hidden="1" spans="1:9">
      <c r="A13" s="4">
        <v>15328884353</v>
      </c>
      <c r="B13" s="5">
        <v>44364</v>
      </c>
      <c r="C13" s="5">
        <v>44367</v>
      </c>
      <c r="D13" s="4">
        <v>294</v>
      </c>
      <c r="E13" s="4" t="str">
        <f>VLOOKUP(A13,HOP!A:L,12,0)</f>
        <v>294.00</v>
      </c>
      <c r="F13" s="4" t="str">
        <f>VLOOKUP(A13,HOP!A:C,3,0)</f>
        <v>2136167</v>
      </c>
      <c r="G13" s="4">
        <f t="shared" si="0"/>
        <v>0</v>
      </c>
      <c r="H13" s="4" t="str">
        <f t="shared" si="1"/>
        <v>，2136167</v>
      </c>
      <c r="I13" s="4" t="str">
        <f>VLOOKUP(A13,HOP!A:T,20,0)</f>
        <v>直连</v>
      </c>
    </row>
    <row r="14" s="4" customFormat="1" hidden="1" spans="1:9">
      <c r="A14" s="4">
        <v>15330480551</v>
      </c>
      <c r="B14" s="5">
        <v>44365</v>
      </c>
      <c r="C14" s="5">
        <v>44366</v>
      </c>
      <c r="D14" s="4">
        <v>0</v>
      </c>
      <c r="E14" s="4" t="str">
        <f>VLOOKUP(A14,HOP!A:L,12,0)</f>
        <v>0.00</v>
      </c>
      <c r="F14" s="4" t="str">
        <f>VLOOKUP(A14,HOP!A:C,3,0)</f>
        <v>2136745</v>
      </c>
      <c r="G14" s="4">
        <f t="shared" si="0"/>
        <v>0</v>
      </c>
      <c r="H14" s="4" t="str">
        <f t="shared" si="1"/>
        <v>，2136745</v>
      </c>
      <c r="I14" s="4" t="str">
        <f>VLOOKUP(A14,HOP!A:T,20,0)</f>
        <v>直连</v>
      </c>
    </row>
    <row r="15" s="4" customFormat="1" hidden="1" spans="1:9">
      <c r="A15" s="4">
        <v>15331506554</v>
      </c>
      <c r="B15" s="5">
        <v>44365</v>
      </c>
      <c r="C15" s="5">
        <v>44367</v>
      </c>
      <c r="D15" s="4">
        <v>196</v>
      </c>
      <c r="E15" s="4" t="str">
        <f>VLOOKUP(A15,HOP!A:L,12,0)</f>
        <v>196.00</v>
      </c>
      <c r="F15" s="4" t="str">
        <f>VLOOKUP(A15,HOP!A:C,3,0)</f>
        <v>2137196</v>
      </c>
      <c r="G15" s="4">
        <f t="shared" si="0"/>
        <v>0</v>
      </c>
      <c r="H15" s="4" t="str">
        <f t="shared" si="1"/>
        <v>，2137196</v>
      </c>
      <c r="I15" s="4" t="str">
        <f>VLOOKUP(A15,HOP!A:T,20,0)</f>
        <v>直连</v>
      </c>
    </row>
    <row r="16" s="4" customFormat="1" hidden="1" spans="1:9">
      <c r="A16" s="4">
        <v>15333021244</v>
      </c>
      <c r="B16" s="5">
        <v>44360</v>
      </c>
      <c r="C16" s="5">
        <v>44361</v>
      </c>
      <c r="D16" s="4">
        <v>180</v>
      </c>
      <c r="E16" s="4" t="str">
        <f>VLOOKUP(A16,HOP!A:L,12,0)</f>
        <v>180.00</v>
      </c>
      <c r="F16" s="4" t="str">
        <f>VLOOKUP(A16,HOP!A:C,3,0)</f>
        <v>2138096</v>
      </c>
      <c r="G16" s="4">
        <f t="shared" si="0"/>
        <v>0</v>
      </c>
      <c r="H16" s="4" t="str">
        <f t="shared" si="1"/>
        <v>，2138096</v>
      </c>
      <c r="I16" s="4" t="str">
        <f>VLOOKUP(A16,HOP!A:T,20,0)</f>
        <v>直连</v>
      </c>
    </row>
    <row r="17" s="4" customFormat="1" hidden="1" spans="1:9">
      <c r="A17" s="4">
        <v>15333728632</v>
      </c>
      <c r="B17" s="5">
        <v>44364</v>
      </c>
      <c r="C17" s="5">
        <v>44366</v>
      </c>
      <c r="D17" s="4">
        <v>196</v>
      </c>
      <c r="E17" s="4" t="str">
        <f>VLOOKUP(A17,HOP!A:L,12,0)</f>
        <v>196.00</v>
      </c>
      <c r="F17" s="4" t="str">
        <f>VLOOKUP(A17,HOP!A:C,3,0)</f>
        <v>2138942</v>
      </c>
      <c r="G17" s="4">
        <f t="shared" si="0"/>
        <v>0</v>
      </c>
      <c r="H17" s="4" t="str">
        <f t="shared" si="1"/>
        <v>，2138942</v>
      </c>
      <c r="I17" s="4" t="str">
        <f>VLOOKUP(A17,HOP!A:T,20,0)</f>
        <v>直连</v>
      </c>
    </row>
    <row r="18" s="4" customFormat="1" hidden="1" spans="1:9">
      <c r="A18" s="4">
        <v>15334612160</v>
      </c>
      <c r="B18" s="5">
        <v>44365</v>
      </c>
      <c r="C18" s="5">
        <v>44366</v>
      </c>
      <c r="D18" s="4">
        <v>156</v>
      </c>
      <c r="E18" s="4" t="str">
        <f>VLOOKUP(A18,HOP!A:L,12,0)</f>
        <v>156.00</v>
      </c>
      <c r="F18" s="4" t="str">
        <f>VLOOKUP(A18,HOP!A:C,3,0)</f>
        <v>2139957</v>
      </c>
      <c r="G18" s="4">
        <f t="shared" si="0"/>
        <v>0</v>
      </c>
      <c r="H18" s="4" t="str">
        <f t="shared" si="1"/>
        <v>，2139957</v>
      </c>
      <c r="I18" s="4" t="str">
        <f>VLOOKUP(A18,HOP!A:T,20,0)</f>
        <v>直连</v>
      </c>
    </row>
    <row r="19" s="4" customFormat="1" hidden="1" spans="1:9">
      <c r="A19" s="4">
        <v>15334695610</v>
      </c>
      <c r="B19" s="5">
        <v>44362</v>
      </c>
      <c r="C19" s="5">
        <v>44363</v>
      </c>
      <c r="D19" s="4">
        <v>126</v>
      </c>
      <c r="E19" s="4" t="str">
        <f>VLOOKUP(A19,HOP!A:L,12,0)</f>
        <v>126.00</v>
      </c>
      <c r="F19" s="4" t="str">
        <f>VLOOKUP(A19,HOP!A:C,3,0)</f>
        <v>2140068</v>
      </c>
      <c r="G19" s="4">
        <f t="shared" si="0"/>
        <v>0</v>
      </c>
      <c r="H19" s="4" t="str">
        <f t="shared" si="1"/>
        <v>，2140068</v>
      </c>
      <c r="I19" s="4" t="str">
        <f>VLOOKUP(A19,HOP!A:T,20,0)</f>
        <v>直连</v>
      </c>
    </row>
    <row r="20" s="4" customFormat="1" hidden="1" spans="1:9">
      <c r="A20" s="4">
        <v>15337922538</v>
      </c>
      <c r="B20" s="5">
        <v>44361</v>
      </c>
      <c r="C20" s="5">
        <v>44364</v>
      </c>
      <c r="D20" s="4">
        <v>345</v>
      </c>
      <c r="E20" s="4" t="str">
        <f>VLOOKUP(A20,HOP!A:L,12,0)</f>
        <v>345.00</v>
      </c>
      <c r="F20" s="4" t="str">
        <f>VLOOKUP(A20,HOP!A:C,3,0)</f>
        <v>2144094</v>
      </c>
      <c r="G20" s="4">
        <f t="shared" si="0"/>
        <v>0</v>
      </c>
      <c r="H20" s="4" t="str">
        <f t="shared" si="1"/>
        <v>，2144094</v>
      </c>
      <c r="I20" s="4" t="str">
        <f>VLOOKUP(A20,HOP!A:T,20,0)</f>
        <v>直连</v>
      </c>
    </row>
    <row r="21" s="4" customFormat="1" hidden="1" spans="1:9">
      <c r="A21" s="4">
        <v>15521481841</v>
      </c>
      <c r="B21" s="5">
        <v>44366</v>
      </c>
      <c r="C21" s="5">
        <v>44367</v>
      </c>
      <c r="D21" s="4">
        <v>0</v>
      </c>
      <c r="E21" s="4" t="str">
        <f>VLOOKUP(A21,HOP!A:L,12,0)</f>
        <v>0.00</v>
      </c>
      <c r="F21" s="4" t="str">
        <f>VLOOKUP(A21,HOP!A:C,3,0)</f>
        <v>2145514</v>
      </c>
      <c r="G21" s="4">
        <f t="shared" si="0"/>
        <v>0</v>
      </c>
      <c r="H21" s="4" t="str">
        <f t="shared" si="1"/>
        <v>，2145514</v>
      </c>
      <c r="I21" s="4" t="str">
        <f>VLOOKUP(A21,HOP!A:T,20,0)</f>
        <v>直连</v>
      </c>
    </row>
    <row r="22" s="4" customFormat="1" hidden="1" spans="1:9">
      <c r="A22" s="4">
        <v>15530923788</v>
      </c>
      <c r="B22" s="5">
        <v>44360</v>
      </c>
      <c r="C22" s="5">
        <v>44361</v>
      </c>
      <c r="D22" s="4">
        <v>77</v>
      </c>
      <c r="E22" s="4" t="str">
        <f>VLOOKUP(A22,HOP!A:L,12,0)</f>
        <v>77.00</v>
      </c>
      <c r="F22" s="4" t="str">
        <f>VLOOKUP(A22,HOP!A:C,3,0)</f>
        <v>2146799</v>
      </c>
      <c r="G22" s="4">
        <f t="shared" si="0"/>
        <v>0</v>
      </c>
      <c r="H22" s="4" t="str">
        <f t="shared" si="1"/>
        <v>，2146799</v>
      </c>
      <c r="I22" s="4" t="str">
        <f>VLOOKUP(A22,HOP!A:T,20,0)</f>
        <v>直连</v>
      </c>
    </row>
    <row r="23" s="4" customFormat="1" hidden="1" spans="1:9">
      <c r="A23" s="4">
        <v>15539259731</v>
      </c>
      <c r="B23" s="5">
        <v>44366</v>
      </c>
      <c r="C23" s="5">
        <v>44367</v>
      </c>
      <c r="D23" s="4">
        <v>62</v>
      </c>
      <c r="E23" s="4" t="str">
        <f>VLOOKUP(A23,HOP!A:L,12,0)</f>
        <v>62.00</v>
      </c>
      <c r="F23" s="4" t="str">
        <f>VLOOKUP(A23,HOP!A:C,3,0)</f>
        <v>2148312</v>
      </c>
      <c r="G23" s="4">
        <f t="shared" si="0"/>
        <v>0</v>
      </c>
      <c r="H23" s="4" t="str">
        <f t="shared" si="1"/>
        <v>，2148312</v>
      </c>
      <c r="I23" s="4" t="str">
        <f>VLOOKUP(A23,HOP!A:T,20,0)</f>
        <v>直连</v>
      </c>
    </row>
    <row r="24" s="4" customFormat="1" hidden="1" spans="1:9">
      <c r="A24" s="4">
        <v>15539993544</v>
      </c>
      <c r="B24" s="5">
        <v>44360</v>
      </c>
      <c r="C24" s="5">
        <v>44364</v>
      </c>
      <c r="D24" s="4">
        <v>221</v>
      </c>
      <c r="E24" s="4" t="str">
        <f>VLOOKUP(A24,HOP!A:L,12,0)</f>
        <v>221.00</v>
      </c>
      <c r="F24" s="4" t="str">
        <f>VLOOKUP(A24,HOP!A:C,3,0)</f>
        <v>2148558</v>
      </c>
      <c r="G24" s="4">
        <f t="shared" si="0"/>
        <v>0</v>
      </c>
      <c r="H24" s="4" t="str">
        <f t="shared" si="1"/>
        <v>，2148558</v>
      </c>
      <c r="I24" s="4" t="str">
        <f>VLOOKUP(A24,HOP!A:T,20,0)</f>
        <v>直连</v>
      </c>
    </row>
    <row r="25" s="4" customFormat="1" hidden="1" spans="1:9">
      <c r="A25" s="4">
        <v>15540121373</v>
      </c>
      <c r="B25" s="5">
        <v>44363</v>
      </c>
      <c r="C25" s="5">
        <v>44364</v>
      </c>
      <c r="D25" s="4">
        <v>41</v>
      </c>
      <c r="E25" s="4" t="str">
        <f>VLOOKUP(A25,HOP!A:L,12,0)</f>
        <v>41.00</v>
      </c>
      <c r="F25" s="4" t="str">
        <f>VLOOKUP(A25,HOP!A:C,3,0)</f>
        <v>2148593</v>
      </c>
      <c r="G25" s="4">
        <f t="shared" si="0"/>
        <v>0</v>
      </c>
      <c r="H25" s="4" t="str">
        <f t="shared" si="1"/>
        <v>，2148593</v>
      </c>
      <c r="I25" s="4" t="str">
        <f>VLOOKUP(A25,HOP!A:T,20,0)</f>
        <v>直连</v>
      </c>
    </row>
    <row r="26" s="4" customFormat="1" hidden="1" spans="1:9">
      <c r="A26" s="4">
        <v>15543538728</v>
      </c>
      <c r="B26" s="5">
        <v>44359</v>
      </c>
      <c r="C26" s="5">
        <v>44361</v>
      </c>
      <c r="D26" s="4">
        <v>166</v>
      </c>
      <c r="E26" s="4" t="str">
        <f>VLOOKUP(A26,HOP!A:L,12,0)</f>
        <v>166.00</v>
      </c>
      <c r="F26" s="4" t="str">
        <f>VLOOKUP(A26,HOP!A:C,3,0)</f>
        <v>2150370</v>
      </c>
      <c r="G26" s="4">
        <f>D26-E26</f>
        <v>0</v>
      </c>
      <c r="H26" s="4" t="str">
        <f>$H$1&amp;F26</f>
        <v>，2150370</v>
      </c>
      <c r="I26" s="4" t="str">
        <f>VLOOKUP(A26,HOP!A:T,20,0)</f>
        <v>直连</v>
      </c>
    </row>
    <row r="27" s="4" customFormat="1" hidden="1" spans="1:9">
      <c r="A27" s="4">
        <v>15543744820</v>
      </c>
      <c r="B27" s="5">
        <v>44359</v>
      </c>
      <c r="C27" s="5">
        <v>44361</v>
      </c>
      <c r="D27" s="4">
        <v>1082</v>
      </c>
      <c r="E27" s="4" t="str">
        <f>VLOOKUP(A27,HOP!A:L,12,0)</f>
        <v>1082.00</v>
      </c>
      <c r="F27" s="4" t="str">
        <f>VLOOKUP(A27,HOP!A:C,3,0)</f>
        <v>2150467</v>
      </c>
      <c r="G27" s="4">
        <f>D27-E27</f>
        <v>0</v>
      </c>
      <c r="H27" s="4" t="str">
        <f>$H$1&amp;F27</f>
        <v>，2150467</v>
      </c>
      <c r="I27" s="4" t="str">
        <f>VLOOKUP(A27,HOP!A:T,20,0)</f>
        <v>直连</v>
      </c>
    </row>
    <row r="28" s="4" customFormat="1" hidden="1" spans="1:9">
      <c r="A28" s="4">
        <v>15543778446</v>
      </c>
      <c r="B28" s="5">
        <v>44362</v>
      </c>
      <c r="C28" s="5">
        <v>44363</v>
      </c>
      <c r="D28" s="4">
        <v>55</v>
      </c>
      <c r="E28" s="4" t="str">
        <f>VLOOKUP(A28,HOP!A:L,12,0)</f>
        <v>55.00</v>
      </c>
      <c r="F28" s="4" t="str">
        <f>VLOOKUP(A28,HOP!A:C,3,0)</f>
        <v>2150514</v>
      </c>
      <c r="G28" s="4">
        <f>D28-E28</f>
        <v>0</v>
      </c>
      <c r="H28" s="4" t="str">
        <f>$H$1&amp;F28</f>
        <v>，2150514</v>
      </c>
      <c r="I28" s="4" t="str">
        <f>VLOOKUP(A28,HOP!A:T,20,0)</f>
        <v>直连</v>
      </c>
    </row>
    <row r="29" s="4" customFormat="1" hidden="1" spans="1:9">
      <c r="A29" s="4">
        <v>15543929272</v>
      </c>
      <c r="B29" s="5">
        <v>44362</v>
      </c>
      <c r="C29" s="5">
        <v>44364</v>
      </c>
      <c r="D29" s="4">
        <v>0</v>
      </c>
      <c r="E29" s="4" t="str">
        <f>VLOOKUP(A29,HOP!A:L,12,0)</f>
        <v>0.00</v>
      </c>
      <c r="F29" s="4" t="str">
        <f>VLOOKUP(A29,HOP!A:C,3,0)</f>
        <v>2150615</v>
      </c>
      <c r="G29" s="4">
        <f>D29-E29</f>
        <v>0</v>
      </c>
      <c r="H29" s="4" t="str">
        <f>$H$1&amp;F29</f>
        <v>，2150615</v>
      </c>
      <c r="I29" s="4" t="str">
        <f>VLOOKUP(A29,HOP!A:T,20,0)</f>
        <v>直连</v>
      </c>
    </row>
    <row r="30" s="4" customFormat="1" hidden="1" spans="1:9">
      <c r="A30" s="4">
        <v>15543970166</v>
      </c>
      <c r="B30" s="5">
        <v>44366</v>
      </c>
      <c r="C30" s="5">
        <v>44367</v>
      </c>
      <c r="D30" s="4">
        <v>62</v>
      </c>
      <c r="E30" s="4" t="str">
        <f>VLOOKUP(A30,HOP!A:L,12,0)</f>
        <v>62.00</v>
      </c>
      <c r="F30" s="4" t="str">
        <f>VLOOKUP(A30,HOP!A:C,3,0)</f>
        <v>2150643</v>
      </c>
      <c r="G30" s="4">
        <f>D30-E30</f>
        <v>0</v>
      </c>
      <c r="H30" s="4" t="str">
        <f>$H$1&amp;F30</f>
        <v>，2150643</v>
      </c>
      <c r="I30" s="4" t="str">
        <f>VLOOKUP(A30,HOP!A:T,20,0)</f>
        <v>直连</v>
      </c>
    </row>
    <row r="31" s="4" customFormat="1" hidden="1" spans="1:9">
      <c r="A31" s="4">
        <v>15544038372</v>
      </c>
      <c r="B31" s="5">
        <v>44363</v>
      </c>
      <c r="C31" s="5">
        <v>44364</v>
      </c>
      <c r="D31" s="4">
        <v>156</v>
      </c>
      <c r="E31" s="4" t="str">
        <f>VLOOKUP(A31,HOP!A:L,12,0)</f>
        <v>156.00</v>
      </c>
      <c r="F31" s="4" t="str">
        <f>VLOOKUP(A31,HOP!A:C,3,0)</f>
        <v>2150688</v>
      </c>
      <c r="G31" s="4">
        <f>D31-E31</f>
        <v>0</v>
      </c>
      <c r="H31" s="4" t="str">
        <f>$H$1&amp;F31</f>
        <v>，2150688</v>
      </c>
      <c r="I31" s="4" t="str">
        <f>VLOOKUP(A31,HOP!A:T,20,0)</f>
        <v>直连</v>
      </c>
    </row>
    <row r="32" s="4" customFormat="1" hidden="1" spans="1:9">
      <c r="A32" s="4">
        <v>15544046865</v>
      </c>
      <c r="B32" s="5">
        <v>44360</v>
      </c>
      <c r="C32" s="5">
        <v>44361</v>
      </c>
      <c r="D32" s="4">
        <v>35</v>
      </c>
      <c r="E32" s="4" t="str">
        <f>VLOOKUP(A32,HOP!A:L,12,0)</f>
        <v>35.00</v>
      </c>
      <c r="F32" s="4" t="str">
        <f>VLOOKUP(A32,HOP!A:C,3,0)</f>
        <v>2150700</v>
      </c>
      <c r="G32" s="4">
        <f>D32-E32</f>
        <v>0</v>
      </c>
      <c r="H32" s="4" t="str">
        <f>$H$1&amp;F32</f>
        <v>，2150700</v>
      </c>
      <c r="I32" s="4" t="str">
        <f>VLOOKUP(A32,HOP!A:T,20,0)</f>
        <v>直连</v>
      </c>
    </row>
    <row r="33" s="4" customFormat="1" hidden="1" spans="1:9">
      <c r="A33" s="4">
        <v>15544728177</v>
      </c>
      <c r="B33" s="5">
        <v>44361</v>
      </c>
      <c r="C33" s="5">
        <v>44364</v>
      </c>
      <c r="D33" s="4">
        <v>135</v>
      </c>
      <c r="E33" s="4" t="str">
        <f>VLOOKUP(A33,HOP!A:L,12,0)</f>
        <v>135.00</v>
      </c>
      <c r="F33" s="4" t="str">
        <f>VLOOKUP(A33,HOP!A:C,3,0)</f>
        <v>2151089</v>
      </c>
      <c r="G33" s="4">
        <f>D33-E33</f>
        <v>0</v>
      </c>
      <c r="H33" s="4" t="str">
        <f>$H$1&amp;F33</f>
        <v>，2151089</v>
      </c>
      <c r="I33" s="4" t="str">
        <f>VLOOKUP(A33,HOP!A:T,20,0)</f>
        <v>直连</v>
      </c>
    </row>
    <row r="34" s="4" customFormat="1" hidden="1" spans="1:9">
      <c r="A34" s="4">
        <v>15545168696</v>
      </c>
      <c r="B34" s="5">
        <v>44361</v>
      </c>
      <c r="C34" s="5">
        <v>44362</v>
      </c>
      <c r="D34" s="4">
        <v>82</v>
      </c>
      <c r="E34" s="4" t="str">
        <f>VLOOKUP(A34,HOP!A:L,12,0)</f>
        <v>82.00</v>
      </c>
      <c r="F34" s="4" t="str">
        <f>VLOOKUP(A34,HOP!A:C,3,0)</f>
        <v>2151361</v>
      </c>
      <c r="G34" s="4">
        <f>D34-E34</f>
        <v>0</v>
      </c>
      <c r="H34" s="4" t="str">
        <f>$H$1&amp;F34</f>
        <v>，2151361</v>
      </c>
      <c r="I34" s="4" t="str">
        <f>VLOOKUP(A34,HOP!A:T,20,0)</f>
        <v>直连</v>
      </c>
    </row>
    <row r="35" s="4" customFormat="1" hidden="1" spans="1:9">
      <c r="A35" s="4">
        <v>15545647942</v>
      </c>
      <c r="B35" s="5">
        <v>44364</v>
      </c>
      <c r="C35" s="5">
        <v>44366</v>
      </c>
      <c r="D35" s="4">
        <v>108</v>
      </c>
      <c r="E35" s="4" t="str">
        <f>VLOOKUP(A35,HOP!A:L,12,0)</f>
        <v>108.00</v>
      </c>
      <c r="F35" s="4" t="str">
        <f>VLOOKUP(A35,HOP!A:C,3,0)</f>
        <v>2151747</v>
      </c>
      <c r="G35" s="4">
        <f>D35-E35</f>
        <v>0</v>
      </c>
      <c r="H35" s="4" t="str">
        <f>$H$1&amp;F35</f>
        <v>，2151747</v>
      </c>
      <c r="I35" s="4" t="str">
        <f>VLOOKUP(A35,HOP!A:T,20,0)</f>
        <v>直连</v>
      </c>
    </row>
    <row r="36" s="4" customFormat="1" hidden="1" spans="1:9">
      <c r="A36" s="4">
        <v>15545763901</v>
      </c>
      <c r="B36" s="5">
        <v>44363</v>
      </c>
      <c r="C36" s="5">
        <v>44364</v>
      </c>
      <c r="D36" s="4">
        <v>156</v>
      </c>
      <c r="E36" s="4" t="str">
        <f>VLOOKUP(A36,HOP!A:L,12,0)</f>
        <v>156.00</v>
      </c>
      <c r="F36" s="4" t="str">
        <f>VLOOKUP(A36,HOP!A:C,3,0)</f>
        <v>2151864</v>
      </c>
      <c r="G36" s="4">
        <f>D36-E36</f>
        <v>0</v>
      </c>
      <c r="H36" s="4" t="str">
        <f>$H$1&amp;F36</f>
        <v>，2151864</v>
      </c>
      <c r="I36" s="4" t="str">
        <f>VLOOKUP(A36,HOP!A:T,20,0)</f>
        <v>直连</v>
      </c>
    </row>
    <row r="37" s="4" customFormat="1" hidden="1" spans="1:9">
      <c r="A37" s="4">
        <v>15545769435</v>
      </c>
      <c r="B37" s="5">
        <v>44358</v>
      </c>
      <c r="C37" s="5">
        <v>44362</v>
      </c>
      <c r="D37" s="4">
        <v>276</v>
      </c>
      <c r="E37" s="4" t="str">
        <f>VLOOKUP(A37,HOP!A:L,12,0)</f>
        <v>276.00</v>
      </c>
      <c r="F37" s="4" t="str">
        <f>VLOOKUP(A37,HOP!A:C,3,0)</f>
        <v>2151870</v>
      </c>
      <c r="G37" s="4">
        <f>D37-E37</f>
        <v>0</v>
      </c>
      <c r="H37" s="4" t="str">
        <f>$H$1&amp;F37</f>
        <v>，2151870</v>
      </c>
      <c r="I37" s="4" t="str">
        <f>VLOOKUP(A37,HOP!A:T,20,0)</f>
        <v>直连</v>
      </c>
    </row>
    <row r="38" s="4" customFormat="1" hidden="1" spans="1:9">
      <c r="A38" s="4">
        <v>15545792778</v>
      </c>
      <c r="B38" s="5">
        <v>44361</v>
      </c>
      <c r="C38" s="5">
        <v>44362</v>
      </c>
      <c r="D38" s="4">
        <v>100</v>
      </c>
      <c r="E38" s="4" t="str">
        <f>VLOOKUP(A38,HOP!A:L,12,0)</f>
        <v>100.00</v>
      </c>
      <c r="F38" s="4" t="str">
        <f>VLOOKUP(A38,HOP!A:C,3,0)</f>
        <v>2151890</v>
      </c>
      <c r="G38" s="4">
        <f>D38-E38</f>
        <v>0</v>
      </c>
      <c r="H38" s="4" t="str">
        <f>$H$1&amp;F38</f>
        <v>，2151890</v>
      </c>
      <c r="I38" s="4" t="str">
        <f>VLOOKUP(A38,HOP!A:T,20,0)</f>
        <v>直连</v>
      </c>
    </row>
    <row r="39" s="4" customFormat="1" hidden="1" spans="1:9">
      <c r="A39" s="4">
        <v>15545842696</v>
      </c>
      <c r="B39" s="5">
        <v>44360</v>
      </c>
      <c r="C39" s="5">
        <v>44361</v>
      </c>
      <c r="D39" s="4">
        <v>43</v>
      </c>
      <c r="E39" s="4" t="str">
        <f>VLOOKUP(A39,HOP!A:L,12,0)</f>
        <v>43.00</v>
      </c>
      <c r="F39" s="4" t="str">
        <f>VLOOKUP(A39,HOP!A:C,3,0)</f>
        <v>2151949</v>
      </c>
      <c r="G39" s="4">
        <f>D39-E39</f>
        <v>0</v>
      </c>
      <c r="H39" s="4" t="str">
        <f>$H$1&amp;F39</f>
        <v>，2151949</v>
      </c>
      <c r="I39" s="4" t="str">
        <f>VLOOKUP(A39,HOP!A:T,20,0)</f>
        <v>直连</v>
      </c>
    </row>
    <row r="40" s="4" customFormat="1" hidden="1" spans="1:9">
      <c r="A40" s="4">
        <v>15545957777</v>
      </c>
      <c r="B40" s="5">
        <v>44361</v>
      </c>
      <c r="C40" s="5">
        <v>44362</v>
      </c>
      <c r="D40" s="4">
        <v>0</v>
      </c>
      <c r="E40" s="4" t="str">
        <f>VLOOKUP(A40,HOP!A:L,12,0)</f>
        <v>0.00</v>
      </c>
      <c r="F40" s="4" t="str">
        <f>VLOOKUP(A40,HOP!A:C,3,0)</f>
        <v>2152122</v>
      </c>
      <c r="G40" s="4">
        <f>D40-E40</f>
        <v>0</v>
      </c>
      <c r="H40" s="4" t="str">
        <f>$H$1&amp;F40</f>
        <v>，2152122</v>
      </c>
      <c r="I40" s="4" t="str">
        <f>VLOOKUP(A40,HOP!A:T,20,0)</f>
        <v>直连</v>
      </c>
    </row>
    <row r="41" s="4" customFormat="1" hidden="1" spans="1:9">
      <c r="A41" s="4">
        <v>15545997560</v>
      </c>
      <c r="B41" s="5">
        <v>44363</v>
      </c>
      <c r="C41" s="5">
        <v>44364</v>
      </c>
      <c r="D41" s="4">
        <v>114</v>
      </c>
      <c r="E41" s="4" t="str">
        <f>VLOOKUP(A41,HOP!A:L,12,0)</f>
        <v>114.00</v>
      </c>
      <c r="F41" s="4" t="str">
        <f>VLOOKUP(A41,HOP!A:C,3,0)</f>
        <v>2152170</v>
      </c>
      <c r="G41" s="4">
        <f>D41-E41</f>
        <v>0</v>
      </c>
      <c r="H41" s="4" t="str">
        <f>$H$1&amp;F41</f>
        <v>，2152170</v>
      </c>
      <c r="I41" s="4" t="str">
        <f>VLOOKUP(A41,HOP!A:T,20,0)</f>
        <v>直连</v>
      </c>
    </row>
    <row r="42" s="4" customFormat="1" hidden="1" spans="1:9">
      <c r="A42" s="4">
        <v>15546351929</v>
      </c>
      <c r="B42" s="5">
        <v>44362</v>
      </c>
      <c r="C42" s="5">
        <v>44364</v>
      </c>
      <c r="D42" s="4">
        <v>114</v>
      </c>
      <c r="E42" s="4" t="str">
        <f>VLOOKUP(A42,HOP!A:L,12,0)</f>
        <v>114.00</v>
      </c>
      <c r="F42" s="4" t="str">
        <f>VLOOKUP(A42,HOP!A:C,3,0)</f>
        <v>2152567</v>
      </c>
      <c r="G42" s="4">
        <f>D42-E42</f>
        <v>0</v>
      </c>
      <c r="H42" s="4" t="str">
        <f>$H$1&amp;F42</f>
        <v>，2152567</v>
      </c>
      <c r="I42" s="4" t="str">
        <f>VLOOKUP(A42,HOP!A:T,20,0)</f>
        <v>直连</v>
      </c>
    </row>
    <row r="43" s="4" customFormat="1" hidden="1" spans="1:9">
      <c r="A43" s="4">
        <v>15547067732</v>
      </c>
      <c r="B43" s="5">
        <v>44360</v>
      </c>
      <c r="C43" s="5">
        <v>44361</v>
      </c>
      <c r="D43" s="4">
        <v>410</v>
      </c>
      <c r="E43" s="4" t="str">
        <f>VLOOKUP(A43,HOP!A:L,12,0)</f>
        <v>410.00</v>
      </c>
      <c r="F43" s="4" t="str">
        <f>VLOOKUP(A43,HOP!A:C,3,0)</f>
        <v>2153428</v>
      </c>
      <c r="G43" s="4">
        <f t="shared" ref="G43:G63" si="2">D43-E43</f>
        <v>0</v>
      </c>
      <c r="H43" s="4" t="str">
        <f t="shared" ref="H43:H63" si="3">$H$1&amp;F43</f>
        <v>，2153428</v>
      </c>
      <c r="I43" s="4" t="str">
        <f>VLOOKUP(A43,HOP!A:T,20,0)</f>
        <v>直连</v>
      </c>
    </row>
    <row r="44" s="4" customFormat="1" hidden="1" spans="1:9">
      <c r="A44" s="4">
        <v>15547533737</v>
      </c>
      <c r="B44" s="5">
        <v>44360</v>
      </c>
      <c r="C44" s="5">
        <v>44361</v>
      </c>
      <c r="D44" s="4">
        <v>56</v>
      </c>
      <c r="E44" s="4" t="str">
        <f>VLOOKUP(A44,HOP!A:L,12,0)</f>
        <v>56.00</v>
      </c>
      <c r="F44" s="4" t="str">
        <f>VLOOKUP(A44,HOP!A:C,3,0)</f>
        <v>2153930</v>
      </c>
      <c r="G44" s="4">
        <f t="shared" si="2"/>
        <v>0</v>
      </c>
      <c r="H44" s="4" t="str">
        <f t="shared" si="3"/>
        <v>，2153930</v>
      </c>
      <c r="I44" s="4" t="str">
        <f>VLOOKUP(A44,HOP!A:T,20,0)</f>
        <v>直连</v>
      </c>
    </row>
    <row r="45" s="4" customFormat="1" hidden="1" spans="1:9">
      <c r="A45" s="4">
        <v>15547586431</v>
      </c>
      <c r="B45" s="5">
        <v>44363</v>
      </c>
      <c r="C45" s="5">
        <v>44364</v>
      </c>
      <c r="D45" s="4">
        <v>144</v>
      </c>
      <c r="E45" s="4" t="str">
        <f>VLOOKUP(A45,HOP!A:L,12,0)</f>
        <v>144.00</v>
      </c>
      <c r="F45" s="4" t="str">
        <f>VLOOKUP(A45,HOP!A:C,3,0)</f>
        <v>2153972</v>
      </c>
      <c r="G45" s="4">
        <f t="shared" si="2"/>
        <v>0</v>
      </c>
      <c r="H45" s="4" t="str">
        <f t="shared" si="3"/>
        <v>，2153972</v>
      </c>
      <c r="I45" s="4" t="str">
        <f>VLOOKUP(A45,HOP!A:T,20,0)</f>
        <v>直连</v>
      </c>
    </row>
    <row r="46" s="4" customFormat="1" hidden="1" spans="1:9">
      <c r="A46" s="4">
        <v>15547790978</v>
      </c>
      <c r="B46" s="5">
        <v>44361</v>
      </c>
      <c r="C46" s="5">
        <v>44362</v>
      </c>
      <c r="D46" s="4">
        <v>102</v>
      </c>
      <c r="E46" s="4" t="str">
        <f>VLOOKUP(A46,HOP!A:L,12,0)</f>
        <v>102.00</v>
      </c>
      <c r="F46" s="4" t="str">
        <f>VLOOKUP(A46,HOP!A:C,3,0)</f>
        <v>2154136</v>
      </c>
      <c r="G46" s="4">
        <f t="shared" si="2"/>
        <v>0</v>
      </c>
      <c r="H46" s="4" t="str">
        <f t="shared" si="3"/>
        <v>，2154136</v>
      </c>
      <c r="I46" s="4" t="str">
        <f>VLOOKUP(A46,HOP!A:T,20,0)</f>
        <v>直连</v>
      </c>
    </row>
    <row r="47" s="4" customFormat="1" hidden="1" spans="1:9">
      <c r="A47" s="4">
        <v>15548001528</v>
      </c>
      <c r="B47" s="5">
        <v>44361</v>
      </c>
      <c r="C47" s="5">
        <v>44362</v>
      </c>
      <c r="D47" s="4">
        <v>132</v>
      </c>
      <c r="E47" s="4" t="str">
        <f>VLOOKUP(A47,HOP!A:L,12,0)</f>
        <v>132.00</v>
      </c>
      <c r="F47" s="4" t="str">
        <f>VLOOKUP(A47,HOP!A:C,3,0)</f>
        <v>2154349</v>
      </c>
      <c r="G47" s="4">
        <f t="shared" si="2"/>
        <v>0</v>
      </c>
      <c r="H47" s="4" t="str">
        <f t="shared" si="3"/>
        <v>，2154349</v>
      </c>
      <c r="I47" s="4" t="str">
        <f>VLOOKUP(A47,HOP!A:T,20,0)</f>
        <v>直连</v>
      </c>
    </row>
    <row r="48" s="4" customFormat="1" hidden="1" spans="1:9">
      <c r="A48" s="4">
        <v>15548161368</v>
      </c>
      <c r="B48" s="5">
        <v>44366</v>
      </c>
      <c r="C48" s="5">
        <v>44367</v>
      </c>
      <c r="D48" s="4">
        <v>213</v>
      </c>
      <c r="E48" s="4" t="str">
        <f>VLOOKUP(A48,HOP!A:L,12,0)</f>
        <v>213.00</v>
      </c>
      <c r="F48" s="4" t="str">
        <f>VLOOKUP(A48,HOP!A:C,3,0)</f>
        <v>2154512</v>
      </c>
      <c r="G48" s="4">
        <f t="shared" si="2"/>
        <v>0</v>
      </c>
      <c r="H48" s="4" t="str">
        <f t="shared" si="3"/>
        <v>，2154512</v>
      </c>
      <c r="I48" s="4" t="str">
        <f>VLOOKUP(A48,HOP!A:T,20,0)</f>
        <v>直连</v>
      </c>
    </row>
    <row r="49" s="4" customFormat="1" hidden="1" spans="1:9">
      <c r="A49" s="4">
        <v>15548283628</v>
      </c>
      <c r="B49" s="5">
        <v>44360</v>
      </c>
      <c r="C49" s="5">
        <v>44361</v>
      </c>
      <c r="D49" s="4">
        <v>44</v>
      </c>
      <c r="E49" s="4" t="str">
        <f>VLOOKUP(A49,HOP!A:L,12,0)</f>
        <v>44.00</v>
      </c>
      <c r="F49" s="4" t="str">
        <f>VLOOKUP(A49,HOP!A:C,3,0)</f>
        <v>2154603</v>
      </c>
      <c r="G49" s="4">
        <f t="shared" si="2"/>
        <v>0</v>
      </c>
      <c r="H49" s="4" t="str">
        <f t="shared" si="3"/>
        <v>，2154603</v>
      </c>
      <c r="I49" s="4" t="str">
        <f>VLOOKUP(A49,HOP!A:T,20,0)</f>
        <v>直连</v>
      </c>
    </row>
    <row r="50" s="4" customFormat="1" hidden="1" spans="1:9">
      <c r="A50" s="4">
        <v>15548320270</v>
      </c>
      <c r="B50" s="5">
        <v>44366</v>
      </c>
      <c r="C50" s="5">
        <v>44367</v>
      </c>
      <c r="D50" s="4">
        <v>84</v>
      </c>
      <c r="E50" s="4" t="str">
        <f>VLOOKUP(A50,HOP!A:L,12,0)</f>
        <v>84.00</v>
      </c>
      <c r="F50" s="4" t="str">
        <f>VLOOKUP(A50,HOP!A:C,3,0)</f>
        <v>2154626</v>
      </c>
      <c r="G50" s="4">
        <f t="shared" si="2"/>
        <v>0</v>
      </c>
      <c r="H50" s="4" t="str">
        <f t="shared" si="3"/>
        <v>，2154626</v>
      </c>
      <c r="I50" s="4" t="str">
        <f>VLOOKUP(A50,HOP!A:T,20,0)</f>
        <v>直连</v>
      </c>
    </row>
    <row r="51" s="4" customFormat="1" hidden="1" spans="1:9">
      <c r="A51" s="4">
        <v>15548343064</v>
      </c>
      <c r="B51" s="5">
        <v>44360</v>
      </c>
      <c r="C51" s="5">
        <v>44361</v>
      </c>
      <c r="D51" s="4">
        <v>42</v>
      </c>
      <c r="E51" s="4" t="str">
        <f>VLOOKUP(A51,HOP!A:L,12,0)</f>
        <v>42.00</v>
      </c>
      <c r="F51" s="4" t="str">
        <f>VLOOKUP(A51,HOP!A:C,3,0)</f>
        <v>2154641</v>
      </c>
      <c r="G51" s="4">
        <f t="shared" si="2"/>
        <v>0</v>
      </c>
      <c r="H51" s="4" t="str">
        <f t="shared" si="3"/>
        <v>，2154641</v>
      </c>
      <c r="I51" s="4" t="str">
        <f>VLOOKUP(A51,HOP!A:T,20,0)</f>
        <v>直连</v>
      </c>
    </row>
    <row r="52" s="4" customFormat="1" hidden="1" spans="1:9">
      <c r="A52" s="4">
        <v>15548351360</v>
      </c>
      <c r="B52" s="5">
        <v>44365</v>
      </c>
      <c r="C52" s="5">
        <v>44366</v>
      </c>
      <c r="D52" s="4">
        <v>177</v>
      </c>
      <c r="E52" s="4" t="str">
        <f>VLOOKUP(A52,HOP!A:L,12,0)</f>
        <v>177.00</v>
      </c>
      <c r="F52" s="4" t="str">
        <f>VLOOKUP(A52,HOP!A:C,3,0)</f>
        <v>2154656</v>
      </c>
      <c r="G52" s="4">
        <f t="shared" si="2"/>
        <v>0</v>
      </c>
      <c r="H52" s="4" t="str">
        <f t="shared" si="3"/>
        <v>，2154656</v>
      </c>
      <c r="I52" s="4" t="str">
        <f>VLOOKUP(A52,HOP!A:T,20,0)</f>
        <v>直连</v>
      </c>
    </row>
    <row r="53" s="4" customFormat="1" hidden="1" spans="1:9">
      <c r="A53" s="4">
        <v>15548386483</v>
      </c>
      <c r="B53" s="5">
        <v>44361</v>
      </c>
      <c r="C53" s="5">
        <v>44362</v>
      </c>
      <c r="D53" s="4">
        <v>29</v>
      </c>
      <c r="E53" s="4" t="str">
        <f>VLOOKUP(A53,HOP!A:L,12,0)</f>
        <v>29.00</v>
      </c>
      <c r="F53" s="4" t="str">
        <f>VLOOKUP(A53,HOP!A:C,3,0)</f>
        <v>2154703</v>
      </c>
      <c r="G53" s="4">
        <f t="shared" si="2"/>
        <v>0</v>
      </c>
      <c r="H53" s="4" t="str">
        <f t="shared" si="3"/>
        <v>，2154703</v>
      </c>
      <c r="I53" s="4" t="str">
        <f>VLOOKUP(A53,HOP!A:T,20,0)</f>
        <v>直连</v>
      </c>
    </row>
    <row r="54" s="4" customFormat="1" hidden="1" spans="1:9">
      <c r="A54" s="4">
        <v>15548661481</v>
      </c>
      <c r="B54" s="5">
        <v>44363</v>
      </c>
      <c r="C54" s="5">
        <v>44365</v>
      </c>
      <c r="D54" s="4">
        <v>48</v>
      </c>
      <c r="E54" s="4" t="str">
        <f>VLOOKUP(A54,HOP!A:L,12,0)</f>
        <v>48.00</v>
      </c>
      <c r="F54" s="4" t="str">
        <f>VLOOKUP(A54,HOP!A:C,3,0)</f>
        <v>2154955</v>
      </c>
      <c r="G54" s="4">
        <f>D54-E54</f>
        <v>0</v>
      </c>
      <c r="H54" s="4" t="str">
        <f>$H$1&amp;F54</f>
        <v>，2154955</v>
      </c>
      <c r="I54" s="4" t="str">
        <f>VLOOKUP(A54,HOP!A:T,20,0)</f>
        <v>直连</v>
      </c>
    </row>
    <row r="55" s="4" customFormat="1" hidden="1" spans="1:9">
      <c r="A55" s="4">
        <v>15548845268</v>
      </c>
      <c r="B55" s="5">
        <v>44360</v>
      </c>
      <c r="C55" s="5">
        <v>44361</v>
      </c>
      <c r="D55" s="4">
        <v>108</v>
      </c>
      <c r="E55" s="4" t="str">
        <f>VLOOKUP(A55,HOP!A:L,12,0)</f>
        <v>108.00</v>
      </c>
      <c r="F55" s="4" t="str">
        <f>VLOOKUP(A55,HOP!A:C,3,0)</f>
        <v>2155152</v>
      </c>
      <c r="G55" s="4">
        <f>D55-E55</f>
        <v>0</v>
      </c>
      <c r="H55" s="4" t="str">
        <f>$H$1&amp;F55</f>
        <v>，2155152</v>
      </c>
      <c r="I55" s="4" t="str">
        <f>VLOOKUP(A55,HOP!A:T,20,0)</f>
        <v>直连</v>
      </c>
    </row>
    <row r="56" s="4" customFormat="1" hidden="1" spans="1:9">
      <c r="A56" s="4">
        <v>15549074798</v>
      </c>
      <c r="B56" s="5">
        <v>44359</v>
      </c>
      <c r="C56" s="5">
        <v>44364</v>
      </c>
      <c r="D56" s="4">
        <v>285</v>
      </c>
      <c r="E56" s="4" t="str">
        <f>VLOOKUP(A56,HOP!A:L,12,0)</f>
        <v>285.00</v>
      </c>
      <c r="F56" s="4" t="str">
        <f>VLOOKUP(A56,HOP!A:C,3,0)</f>
        <v>2155333</v>
      </c>
      <c r="G56" s="4">
        <f>D56-E56</f>
        <v>0</v>
      </c>
      <c r="H56" s="4" t="str">
        <f>$H$1&amp;F56</f>
        <v>，2155333</v>
      </c>
      <c r="I56" s="4" t="str">
        <f>VLOOKUP(A56,HOP!A:T,20,0)</f>
        <v>直连</v>
      </c>
    </row>
    <row r="57" s="4" customFormat="1" hidden="1" spans="1:9">
      <c r="A57" s="4">
        <v>15549402843</v>
      </c>
      <c r="B57" s="5">
        <v>44360</v>
      </c>
      <c r="C57" s="5">
        <v>44367</v>
      </c>
      <c r="D57" s="4">
        <v>231</v>
      </c>
      <c r="E57" s="4" t="str">
        <f>VLOOKUP(A57,HOP!A:L,12,0)</f>
        <v>231.00</v>
      </c>
      <c r="F57" s="4" t="str">
        <f>VLOOKUP(A57,HOP!A:C,3,0)</f>
        <v>2155538</v>
      </c>
      <c r="G57" s="4">
        <f>D57-E57</f>
        <v>0</v>
      </c>
      <c r="H57" s="4" t="str">
        <f>$H$1&amp;F57</f>
        <v>，2155538</v>
      </c>
      <c r="I57" s="4" t="str">
        <f>VLOOKUP(A57,HOP!A:T,20,0)</f>
        <v>直连</v>
      </c>
    </row>
    <row r="58" s="4" customFormat="1" hidden="1" spans="1:9">
      <c r="A58" s="4">
        <v>15549486105</v>
      </c>
      <c r="B58" s="5">
        <v>44360</v>
      </c>
      <c r="C58" s="5">
        <v>44365</v>
      </c>
      <c r="D58" s="4">
        <v>315</v>
      </c>
      <c r="E58" s="4" t="str">
        <f>VLOOKUP(A58,HOP!A:L,12,0)</f>
        <v>315.00</v>
      </c>
      <c r="F58" s="4" t="str">
        <f>VLOOKUP(A58,HOP!A:C,3,0)</f>
        <v>2155590</v>
      </c>
      <c r="G58" s="4">
        <f>D58-E58</f>
        <v>0</v>
      </c>
      <c r="H58" s="4" t="str">
        <f>$H$1&amp;F58</f>
        <v>，2155590</v>
      </c>
      <c r="I58" s="4" t="str">
        <f>VLOOKUP(A58,HOP!A:T,20,0)</f>
        <v>直连</v>
      </c>
    </row>
    <row r="59" s="4" customFormat="1" hidden="1" spans="1:9">
      <c r="A59" s="4">
        <v>15549563439</v>
      </c>
      <c r="B59" s="5">
        <v>44366</v>
      </c>
      <c r="C59" s="5">
        <v>44367</v>
      </c>
      <c r="D59" s="4">
        <v>49</v>
      </c>
      <c r="E59" s="4" t="str">
        <f>VLOOKUP(A59,HOP!A:L,12,0)</f>
        <v>49.00</v>
      </c>
      <c r="F59" s="4" t="str">
        <f>VLOOKUP(A59,HOP!A:C,3,0)</f>
        <v>2155630</v>
      </c>
      <c r="G59" s="4">
        <f>D59-E59</f>
        <v>0</v>
      </c>
      <c r="H59" s="4" t="str">
        <f>$H$1&amp;F59</f>
        <v>，2155630</v>
      </c>
      <c r="I59" s="4" t="str">
        <f>VLOOKUP(A59,HOP!A:T,20,0)</f>
        <v>直连</v>
      </c>
    </row>
    <row r="60" s="4" customFormat="1" hidden="1" spans="1:9">
      <c r="A60" s="4">
        <v>15549605263</v>
      </c>
      <c r="B60" s="5">
        <v>44363</v>
      </c>
      <c r="C60" s="5">
        <v>44364</v>
      </c>
      <c r="D60" s="4">
        <v>187</v>
      </c>
      <c r="E60" s="4" t="str">
        <f>VLOOKUP(A60,HOP!A:L,12,0)</f>
        <v>187.00</v>
      </c>
      <c r="F60" s="4" t="str">
        <f>VLOOKUP(A60,HOP!A:C,3,0)</f>
        <v>2155655</v>
      </c>
      <c r="G60" s="4">
        <f>D60-E60</f>
        <v>0</v>
      </c>
      <c r="H60" s="4" t="str">
        <f>$H$1&amp;F60</f>
        <v>，2155655</v>
      </c>
      <c r="I60" s="4" t="str">
        <f>VLOOKUP(A60,HOP!A:T,20,0)</f>
        <v>直连</v>
      </c>
    </row>
    <row r="61" s="4" customFormat="1" hidden="1" spans="1:9">
      <c r="A61" s="4">
        <v>15549615608</v>
      </c>
      <c r="B61" s="5">
        <v>44360</v>
      </c>
      <c r="C61" s="5">
        <v>44361</v>
      </c>
      <c r="D61" s="4">
        <v>83</v>
      </c>
      <c r="E61" s="4" t="str">
        <f>VLOOKUP(A61,HOP!A:L,12,0)</f>
        <v>83.00</v>
      </c>
      <c r="F61" s="4" t="str">
        <f>VLOOKUP(A61,HOP!A:C,3,0)</f>
        <v>2155682</v>
      </c>
      <c r="G61" s="4">
        <f>D61-E61</f>
        <v>0</v>
      </c>
      <c r="H61" s="4" t="str">
        <f>$H$1&amp;F61</f>
        <v>，2155682</v>
      </c>
      <c r="I61" s="4" t="str">
        <f>VLOOKUP(A61,HOP!A:T,20,0)</f>
        <v>直连</v>
      </c>
    </row>
    <row r="62" s="4" customFormat="1" hidden="1" spans="1:9">
      <c r="A62" s="4">
        <v>15549651222</v>
      </c>
      <c r="B62" s="5">
        <v>44360</v>
      </c>
      <c r="C62" s="5">
        <v>44362</v>
      </c>
      <c r="D62" s="4">
        <v>78</v>
      </c>
      <c r="E62" s="4" t="str">
        <f>VLOOKUP(A62,HOP!A:L,12,0)</f>
        <v>78.00</v>
      </c>
      <c r="F62" s="4" t="str">
        <f>VLOOKUP(A62,HOP!A:C,3,0)</f>
        <v>2155751</v>
      </c>
      <c r="G62" s="4">
        <f>D62-E62</f>
        <v>0</v>
      </c>
      <c r="H62" s="4" t="str">
        <f>$H$1&amp;F62</f>
        <v>，2155751</v>
      </c>
      <c r="I62" s="4" t="str">
        <f>VLOOKUP(A62,HOP!A:T,20,0)</f>
        <v>直连</v>
      </c>
    </row>
    <row r="63" s="4" customFormat="1" hidden="1" spans="1:9">
      <c r="A63" s="4">
        <v>15549982500</v>
      </c>
      <c r="B63" s="5">
        <v>44360</v>
      </c>
      <c r="C63" s="5">
        <v>44361</v>
      </c>
      <c r="D63" s="4">
        <v>126</v>
      </c>
      <c r="E63" s="4" t="str">
        <f>VLOOKUP(A63,HOP!A:L,12,0)</f>
        <v>126.00</v>
      </c>
      <c r="F63" s="4" t="str">
        <f>VLOOKUP(A63,HOP!A:C,3,0)</f>
        <v>2156080</v>
      </c>
      <c r="G63" s="4">
        <f>D63-E63</f>
        <v>0</v>
      </c>
      <c r="H63" s="4" t="str">
        <f>$H$1&amp;F63</f>
        <v>，2156080</v>
      </c>
      <c r="I63" s="4" t="str">
        <f>VLOOKUP(A63,HOP!A:T,20,0)</f>
        <v>直连</v>
      </c>
    </row>
    <row r="64" s="4" customFormat="1" hidden="1" spans="1:9">
      <c r="A64" s="4">
        <v>15550184347</v>
      </c>
      <c r="B64" s="5">
        <v>44361</v>
      </c>
      <c r="C64" s="5">
        <v>44362</v>
      </c>
      <c r="D64" s="4">
        <v>70</v>
      </c>
      <c r="E64" s="4" t="str">
        <f>VLOOKUP(A64,HOP!A:L,12,0)</f>
        <v>70.00</v>
      </c>
      <c r="F64" s="4" t="str">
        <f>VLOOKUP(A64,HOP!A:C,3,0)</f>
        <v>2156274</v>
      </c>
      <c r="G64" s="4">
        <f>D64-E64</f>
        <v>0</v>
      </c>
      <c r="H64" s="4" t="str">
        <f>$H$1&amp;F64</f>
        <v>，2156274</v>
      </c>
      <c r="I64" s="4" t="str">
        <f>VLOOKUP(A64,HOP!A:T,20,0)</f>
        <v>直连</v>
      </c>
    </row>
    <row r="65" s="4" customFormat="1" hidden="1" spans="1:9">
      <c r="A65" s="4">
        <v>15550334172</v>
      </c>
      <c r="B65" s="5">
        <v>44364</v>
      </c>
      <c r="C65" s="5">
        <v>44365</v>
      </c>
      <c r="D65" s="4">
        <v>49</v>
      </c>
      <c r="E65" s="4" t="str">
        <f>VLOOKUP(A65,HOP!A:L,12,0)</f>
        <v>49.00</v>
      </c>
      <c r="F65" s="4" t="str">
        <f>VLOOKUP(A65,HOP!A:C,3,0)</f>
        <v>2156426</v>
      </c>
      <c r="G65" s="4">
        <f>D65-E65</f>
        <v>0</v>
      </c>
      <c r="H65" s="4" t="str">
        <f>$H$1&amp;F65</f>
        <v>，2156426</v>
      </c>
      <c r="I65" s="4" t="str">
        <f>VLOOKUP(A65,HOP!A:T,20,0)</f>
        <v>直连</v>
      </c>
    </row>
    <row r="66" s="4" customFormat="1" hidden="1" spans="1:9">
      <c r="A66" s="4">
        <v>15550438391</v>
      </c>
      <c r="B66" s="5">
        <v>44366</v>
      </c>
      <c r="C66" s="5">
        <v>44367</v>
      </c>
      <c r="D66" s="4">
        <v>90</v>
      </c>
      <c r="E66" s="4" t="str">
        <f>VLOOKUP(A66,HOP!A:L,12,0)</f>
        <v>90.00</v>
      </c>
      <c r="F66" s="4" t="str">
        <f>VLOOKUP(A66,HOP!A:C,3,0)</f>
        <v>2156513</v>
      </c>
      <c r="G66" s="4">
        <f>D66-E66</f>
        <v>0</v>
      </c>
      <c r="H66" s="4" t="str">
        <f>$H$1&amp;F66</f>
        <v>，2156513</v>
      </c>
      <c r="I66" s="4" t="str">
        <f>VLOOKUP(A66,HOP!A:T,20,0)</f>
        <v>直连</v>
      </c>
    </row>
    <row r="67" s="4" customFormat="1" hidden="1" spans="1:9">
      <c r="A67" s="4">
        <v>15550498522</v>
      </c>
      <c r="B67" s="5">
        <v>44360</v>
      </c>
      <c r="C67" s="5">
        <v>44361</v>
      </c>
      <c r="D67" s="4">
        <v>45</v>
      </c>
      <c r="E67" s="4" t="str">
        <f>VLOOKUP(A67,HOP!A:L,12,0)</f>
        <v>45.00</v>
      </c>
      <c r="F67" s="4" t="str">
        <f>VLOOKUP(A67,HOP!A:C,3,0)</f>
        <v>2156571</v>
      </c>
      <c r="G67" s="4">
        <f>D67-E67</f>
        <v>0</v>
      </c>
      <c r="H67" s="4" t="str">
        <f>$H$1&amp;F67</f>
        <v>，2156571</v>
      </c>
      <c r="I67" s="4" t="str">
        <f>VLOOKUP(A67,HOP!A:T,20,0)</f>
        <v>直连</v>
      </c>
    </row>
    <row r="68" s="4" customFormat="1" hidden="1" spans="1:9">
      <c r="A68" s="4">
        <v>15550852711</v>
      </c>
      <c r="B68" s="5">
        <v>44362</v>
      </c>
      <c r="C68" s="5">
        <v>44363</v>
      </c>
      <c r="D68" s="4">
        <v>0</v>
      </c>
      <c r="E68" s="4" t="str">
        <f>VLOOKUP(A68,HOP!A:L,12,0)</f>
        <v>0.00</v>
      </c>
      <c r="F68" s="4" t="str">
        <f>VLOOKUP(A68,HOP!A:C,3,0)</f>
        <v>2156900</v>
      </c>
      <c r="G68" s="4">
        <f>D68-E68</f>
        <v>0</v>
      </c>
      <c r="H68" s="4" t="str">
        <f>$H$1&amp;F68</f>
        <v>，2156900</v>
      </c>
      <c r="I68" s="4" t="str">
        <f>VLOOKUP(A68,HOP!A:T,20,0)</f>
        <v>直连</v>
      </c>
    </row>
    <row r="69" s="4" customFormat="1" hidden="1" spans="1:9">
      <c r="A69" s="4">
        <v>15551015938</v>
      </c>
      <c r="B69" s="5">
        <v>44361</v>
      </c>
      <c r="C69" s="5">
        <v>44362</v>
      </c>
      <c r="D69" s="4">
        <v>53</v>
      </c>
      <c r="E69" s="4" t="str">
        <f>VLOOKUP(A69,HOP!A:L,12,0)</f>
        <v>53.00</v>
      </c>
      <c r="F69" s="4" t="str">
        <f>VLOOKUP(A69,HOP!A:C,3,0)</f>
        <v>2157041</v>
      </c>
      <c r="G69" s="4">
        <f>D69-E69</f>
        <v>0</v>
      </c>
      <c r="H69" s="4" t="str">
        <f>$H$1&amp;F69</f>
        <v>，2157041</v>
      </c>
      <c r="I69" s="4" t="str">
        <f>VLOOKUP(A69,HOP!A:T,20,0)</f>
        <v>直连</v>
      </c>
    </row>
    <row r="70" s="4" customFormat="1" hidden="1" spans="1:9">
      <c r="A70" s="4">
        <v>15551024876</v>
      </c>
      <c r="B70" s="5">
        <v>44366</v>
      </c>
      <c r="C70" s="5">
        <v>44367</v>
      </c>
      <c r="D70" s="4">
        <v>97</v>
      </c>
      <c r="E70" s="4" t="str">
        <f>VLOOKUP(A70,HOP!A:L,12,0)</f>
        <v>97.00</v>
      </c>
      <c r="F70" s="4" t="str">
        <f>VLOOKUP(A70,HOP!A:C,3,0)</f>
        <v>2157046</v>
      </c>
      <c r="G70" s="4">
        <f>D70-E70</f>
        <v>0</v>
      </c>
      <c r="H70" s="4" t="str">
        <f>$H$1&amp;F70</f>
        <v>，2157046</v>
      </c>
      <c r="I70" s="4" t="str">
        <f>VLOOKUP(A70,HOP!A:T,20,0)</f>
        <v>直连</v>
      </c>
    </row>
    <row r="71" s="4" customFormat="1" hidden="1" spans="1:9">
      <c r="A71" s="4">
        <v>15551069640</v>
      </c>
      <c r="B71" s="5">
        <v>44366</v>
      </c>
      <c r="C71" s="5">
        <v>44367</v>
      </c>
      <c r="D71" s="4">
        <v>73</v>
      </c>
      <c r="E71" s="4" t="str">
        <f>VLOOKUP(A71,HOP!A:L,12,0)</f>
        <v>73.00</v>
      </c>
      <c r="F71" s="4" t="str">
        <f>VLOOKUP(A71,HOP!A:C,3,0)</f>
        <v>2157081</v>
      </c>
      <c r="G71" s="4">
        <f>D71-E71</f>
        <v>0</v>
      </c>
      <c r="H71" s="4" t="str">
        <f>$H$1&amp;F71</f>
        <v>，2157081</v>
      </c>
      <c r="I71" s="4" t="str">
        <f>VLOOKUP(A71,HOP!A:T,20,0)</f>
        <v>直连</v>
      </c>
    </row>
    <row r="72" s="4" customFormat="1" hidden="1" spans="1:9">
      <c r="A72" s="4">
        <v>15551092477</v>
      </c>
      <c r="B72" s="5">
        <v>44361</v>
      </c>
      <c r="C72" s="5">
        <v>44362</v>
      </c>
      <c r="D72" s="4">
        <v>14</v>
      </c>
      <c r="E72" s="4" t="str">
        <f>VLOOKUP(A72,HOP!A:L,12,0)</f>
        <v>14.00</v>
      </c>
      <c r="F72" s="4" t="str">
        <f>VLOOKUP(A72,HOP!A:C,3,0)</f>
        <v>2157101</v>
      </c>
      <c r="G72" s="4">
        <f>D72-E72</f>
        <v>0</v>
      </c>
      <c r="H72" s="4" t="str">
        <f>$H$1&amp;F72</f>
        <v>，2157101</v>
      </c>
      <c r="I72" s="4" t="str">
        <f>VLOOKUP(A72,HOP!A:T,20,0)</f>
        <v>直连</v>
      </c>
    </row>
    <row r="73" s="4" customFormat="1" hidden="1" spans="1:9">
      <c r="A73" s="4">
        <v>15551166280</v>
      </c>
      <c r="B73" s="5">
        <v>44361</v>
      </c>
      <c r="C73" s="5">
        <v>44362</v>
      </c>
      <c r="D73" s="4">
        <v>64</v>
      </c>
      <c r="E73" s="4" t="str">
        <f>VLOOKUP(A73,HOP!A:L,12,0)</f>
        <v>64.00</v>
      </c>
      <c r="F73" s="4" t="str">
        <f>VLOOKUP(A73,HOP!A:C,3,0)</f>
        <v>2157180</v>
      </c>
      <c r="G73" s="4">
        <f>D73-E73</f>
        <v>0</v>
      </c>
      <c r="H73" s="4" t="str">
        <f>$H$1&amp;F73</f>
        <v>，2157180</v>
      </c>
      <c r="I73" s="4" t="str">
        <f>VLOOKUP(A73,HOP!A:T,20,0)</f>
        <v>直连</v>
      </c>
    </row>
    <row r="74" s="4" customFormat="1" hidden="1" spans="1:9">
      <c r="A74" s="4">
        <v>15551238589</v>
      </c>
      <c r="B74" s="5">
        <v>44361</v>
      </c>
      <c r="C74" s="5">
        <v>44362</v>
      </c>
      <c r="D74" s="4">
        <v>33</v>
      </c>
      <c r="E74" s="4" t="str">
        <f>VLOOKUP(A74,HOP!A:L,12,0)</f>
        <v>33.00</v>
      </c>
      <c r="F74" s="4" t="str">
        <f>VLOOKUP(A74,HOP!A:C,3,0)</f>
        <v>2157231</v>
      </c>
      <c r="G74" s="4">
        <f>D74-E74</f>
        <v>0</v>
      </c>
      <c r="H74" s="4" t="str">
        <f>$H$1&amp;F74</f>
        <v>，2157231</v>
      </c>
      <c r="I74" s="4" t="str">
        <f>VLOOKUP(A74,HOP!A:T,20,0)</f>
        <v>直连</v>
      </c>
    </row>
    <row r="75" s="4" customFormat="1" hidden="1" spans="1:9">
      <c r="A75" s="4">
        <v>15551295228</v>
      </c>
      <c r="B75" s="5">
        <v>44361</v>
      </c>
      <c r="C75" s="5">
        <v>44362</v>
      </c>
      <c r="D75" s="4">
        <v>41</v>
      </c>
      <c r="E75" s="4" t="str">
        <f>VLOOKUP(A75,HOP!A:L,12,0)</f>
        <v>41.00</v>
      </c>
      <c r="F75" s="4" t="str">
        <f>VLOOKUP(A75,HOP!A:C,3,0)</f>
        <v>2157284</v>
      </c>
      <c r="G75" s="4">
        <f>D75-E75</f>
        <v>0</v>
      </c>
      <c r="H75" s="4" t="str">
        <f>$H$1&amp;F75</f>
        <v>，2157284</v>
      </c>
      <c r="I75" s="4" t="str">
        <f>VLOOKUP(A75,HOP!A:T,20,0)</f>
        <v>直连</v>
      </c>
    </row>
    <row r="76" s="4" customFormat="1" hidden="1" spans="1:9">
      <c r="A76" s="4">
        <v>15551560049</v>
      </c>
      <c r="B76" s="5">
        <v>44365</v>
      </c>
      <c r="C76" s="5">
        <v>44366</v>
      </c>
      <c r="D76" s="4">
        <v>94</v>
      </c>
      <c r="E76" s="4" t="str">
        <f>VLOOKUP(A76,HOP!A:L,12,0)</f>
        <v>94.00</v>
      </c>
      <c r="F76" s="4" t="str">
        <f>VLOOKUP(A76,HOP!A:C,3,0)</f>
        <v>2157497</v>
      </c>
      <c r="G76" s="4">
        <f>D76-E76</f>
        <v>0</v>
      </c>
      <c r="H76" s="4" t="str">
        <f>$H$1&amp;F76</f>
        <v>，2157497</v>
      </c>
      <c r="I76" s="4" t="str">
        <f>VLOOKUP(A76,HOP!A:T,20,0)</f>
        <v>直连</v>
      </c>
    </row>
    <row r="77" s="4" customFormat="1" hidden="1" spans="1:9">
      <c r="A77" s="4">
        <v>15551625297</v>
      </c>
      <c r="B77" s="5">
        <v>44363</v>
      </c>
      <c r="C77" s="5">
        <v>44364</v>
      </c>
      <c r="D77" s="4">
        <v>70</v>
      </c>
      <c r="E77" s="4" t="str">
        <f>VLOOKUP(A77,HOP!A:L,12,0)</f>
        <v>70.00</v>
      </c>
      <c r="F77" s="4" t="str">
        <f>VLOOKUP(A77,HOP!A:C,3,0)</f>
        <v>2157586</v>
      </c>
      <c r="G77" s="4">
        <f>D77-E77</f>
        <v>0</v>
      </c>
      <c r="H77" s="4" t="str">
        <f>$H$1&amp;F77</f>
        <v>，2157586</v>
      </c>
      <c r="I77" s="4" t="str">
        <f>VLOOKUP(A77,HOP!A:T,20,0)</f>
        <v>直连</v>
      </c>
    </row>
    <row r="78" s="4" customFormat="1" hidden="1" spans="1:9">
      <c r="A78" s="4">
        <v>15551646934</v>
      </c>
      <c r="B78" s="5">
        <v>44362</v>
      </c>
      <c r="C78" s="5">
        <v>44363</v>
      </c>
      <c r="D78" s="4">
        <v>86</v>
      </c>
      <c r="E78" s="4" t="str">
        <f>VLOOKUP(A78,HOP!A:L,12,0)</f>
        <v>86.00</v>
      </c>
      <c r="F78" s="4" t="str">
        <f>VLOOKUP(A78,HOP!A:C,3,0)</f>
        <v>2157610</v>
      </c>
      <c r="G78" s="4">
        <f>D78-E78</f>
        <v>0</v>
      </c>
      <c r="H78" s="4" t="str">
        <f>$H$1&amp;F78</f>
        <v>，2157610</v>
      </c>
      <c r="I78" s="4" t="str">
        <f>VLOOKUP(A78,HOP!A:T,20,0)</f>
        <v>直连</v>
      </c>
    </row>
    <row r="79" s="4" customFormat="1" hidden="1" spans="1:9">
      <c r="A79" s="4">
        <v>15551817705</v>
      </c>
      <c r="B79" s="5">
        <v>44363</v>
      </c>
      <c r="C79" s="5">
        <v>44364</v>
      </c>
      <c r="D79" s="4">
        <v>50</v>
      </c>
      <c r="E79" s="4" t="str">
        <f>VLOOKUP(A79,HOP!A:L,12,0)</f>
        <v>50.00</v>
      </c>
      <c r="F79" s="4" t="str">
        <f>VLOOKUP(A79,HOP!A:C,3,0)</f>
        <v>2157761</v>
      </c>
      <c r="G79" s="4">
        <f>D79-E79</f>
        <v>0</v>
      </c>
      <c r="H79" s="4" t="str">
        <f>$H$1&amp;F79</f>
        <v>，2157761</v>
      </c>
      <c r="I79" s="4" t="str">
        <f>VLOOKUP(A79,HOP!A:T,20,0)</f>
        <v>直连</v>
      </c>
    </row>
    <row r="80" s="4" customFormat="1" hidden="1" spans="1:9">
      <c r="A80" s="4">
        <v>15551824475</v>
      </c>
      <c r="B80" s="5">
        <v>44363</v>
      </c>
      <c r="C80" s="5">
        <v>44364</v>
      </c>
      <c r="D80" s="4">
        <v>225</v>
      </c>
      <c r="E80" s="4" t="str">
        <f>VLOOKUP(A80,HOP!A:L,12,0)</f>
        <v>225.00</v>
      </c>
      <c r="F80" s="4" t="str">
        <f>VLOOKUP(A80,HOP!A:C,3,0)</f>
        <v>2157775</v>
      </c>
      <c r="G80" s="4">
        <f>D80-E80</f>
        <v>0</v>
      </c>
      <c r="H80" s="4" t="str">
        <f>$H$1&amp;F80</f>
        <v>，2157775</v>
      </c>
      <c r="I80" s="4" t="str">
        <f>VLOOKUP(A80,HOP!A:T,20,0)</f>
        <v>直连</v>
      </c>
    </row>
    <row r="81" s="4" customFormat="1" hidden="1" spans="1:9">
      <c r="A81" s="4">
        <v>15551860267</v>
      </c>
      <c r="B81" s="5">
        <v>44363</v>
      </c>
      <c r="C81" s="5">
        <v>44365</v>
      </c>
      <c r="D81" s="4">
        <v>102</v>
      </c>
      <c r="E81" s="4" t="str">
        <f>VLOOKUP(A81,HOP!A:L,12,0)</f>
        <v>102.00</v>
      </c>
      <c r="F81" s="4" t="str">
        <f>VLOOKUP(A81,HOP!A:C,3,0)</f>
        <v>2157809</v>
      </c>
      <c r="G81" s="4">
        <f>D81-E81</f>
        <v>0</v>
      </c>
      <c r="H81" s="4" t="str">
        <f>$H$1&amp;F81</f>
        <v>，2157809</v>
      </c>
      <c r="I81" s="4" t="str">
        <f>VLOOKUP(A81,HOP!A:T,20,0)</f>
        <v>直连</v>
      </c>
    </row>
    <row r="82" s="4" customFormat="1" hidden="1" spans="1:9">
      <c r="A82" s="4">
        <v>15551861558</v>
      </c>
      <c r="B82" s="5">
        <v>44362</v>
      </c>
      <c r="C82" s="5">
        <v>44364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>D82-E82</f>
        <v>#N/A</v>
      </c>
      <c r="H82" s="4" t="e">
        <f>$H$1&amp;F82</f>
        <v>#N/A</v>
      </c>
      <c r="I82" s="4" t="e">
        <f>VLOOKUP(A82,HOP!A:T,20,0)</f>
        <v>#N/A</v>
      </c>
    </row>
    <row r="83" s="4" customFormat="1" hidden="1" spans="1:9">
      <c r="A83" s="4">
        <v>15551932057</v>
      </c>
      <c r="B83" s="5">
        <v>44362</v>
      </c>
      <c r="C83" s="5">
        <v>44363</v>
      </c>
      <c r="D83" s="4">
        <v>67</v>
      </c>
      <c r="E83" s="4" t="str">
        <f>VLOOKUP(A83,HOP!A:L,12,0)</f>
        <v>67.00</v>
      </c>
      <c r="F83" s="4" t="str">
        <f>VLOOKUP(A83,HOP!A:C,3,0)</f>
        <v>2157885</v>
      </c>
      <c r="G83" s="4">
        <f t="shared" ref="G83:G91" si="4">D83-E83</f>
        <v>0</v>
      </c>
      <c r="H83" s="4" t="str">
        <f t="shared" ref="H83:H91" si="5">$H$1&amp;F83</f>
        <v>，2157885</v>
      </c>
      <c r="I83" s="4" t="str">
        <f>VLOOKUP(A83,HOP!A:T,20,0)</f>
        <v>直连</v>
      </c>
    </row>
    <row r="84" s="4" customFormat="1" hidden="1" spans="1:9">
      <c r="A84" s="4">
        <v>15552124057</v>
      </c>
      <c r="B84" s="5">
        <v>44363</v>
      </c>
      <c r="C84" s="5">
        <v>44364</v>
      </c>
      <c r="D84" s="4">
        <v>44</v>
      </c>
      <c r="E84" s="4" t="str">
        <f>VLOOKUP(A84,HOP!A:L,12,0)</f>
        <v>44.00</v>
      </c>
      <c r="F84" s="4" t="str">
        <f>VLOOKUP(A84,HOP!A:C,3,0)</f>
        <v>2158067</v>
      </c>
      <c r="G84" s="4">
        <f t="shared" si="4"/>
        <v>0</v>
      </c>
      <c r="H84" s="4" t="str">
        <f t="shared" si="5"/>
        <v>，2158067</v>
      </c>
      <c r="I84" s="4" t="str">
        <f>VLOOKUP(A84,HOP!A:T,20,0)</f>
        <v>直连</v>
      </c>
    </row>
    <row r="85" s="4" customFormat="1" hidden="1" spans="1:9">
      <c r="A85" s="4">
        <v>15552188428</v>
      </c>
      <c r="B85" s="5">
        <v>44362</v>
      </c>
      <c r="C85" s="5">
        <v>44363</v>
      </c>
      <c r="D85" s="4">
        <v>52</v>
      </c>
      <c r="E85" s="4" t="str">
        <f>VLOOKUP(A85,HOP!A:L,12,0)</f>
        <v>52.00</v>
      </c>
      <c r="F85" s="4" t="str">
        <f>VLOOKUP(A85,HOP!A:C,3,0)</f>
        <v>2158119</v>
      </c>
      <c r="G85" s="4">
        <f t="shared" si="4"/>
        <v>0</v>
      </c>
      <c r="H85" s="4" t="str">
        <f t="shared" si="5"/>
        <v>，2158119</v>
      </c>
      <c r="I85" s="4" t="str">
        <f>VLOOKUP(A85,HOP!A:T,20,0)</f>
        <v>直连</v>
      </c>
    </row>
    <row r="86" s="4" customFormat="1" hidden="1" spans="1:9">
      <c r="A86" s="4">
        <v>15552233150</v>
      </c>
      <c r="B86" s="5">
        <v>44363</v>
      </c>
      <c r="C86" s="5">
        <v>44364</v>
      </c>
      <c r="D86" s="4">
        <v>14</v>
      </c>
      <c r="E86" s="4" t="str">
        <f>VLOOKUP(A86,HOP!A:L,12,0)</f>
        <v>14.00</v>
      </c>
      <c r="F86" s="4" t="str">
        <f>VLOOKUP(A86,HOP!A:C,3,0)</f>
        <v>2158164</v>
      </c>
      <c r="G86" s="4">
        <f t="shared" si="4"/>
        <v>0</v>
      </c>
      <c r="H86" s="4" t="str">
        <f t="shared" si="5"/>
        <v>，2158164</v>
      </c>
      <c r="I86" s="4" t="str">
        <f>VLOOKUP(A86,HOP!A:T,20,0)</f>
        <v>直连</v>
      </c>
    </row>
    <row r="87" s="4" customFormat="1" hidden="1" spans="1:9">
      <c r="A87" s="4">
        <v>15552297298</v>
      </c>
      <c r="B87" s="5">
        <v>44362</v>
      </c>
      <c r="C87" s="5">
        <v>44363</v>
      </c>
      <c r="D87" s="4">
        <v>100</v>
      </c>
      <c r="E87" s="4" t="str">
        <f>VLOOKUP(A87,HOP!A:L,12,0)</f>
        <v>100.00</v>
      </c>
      <c r="F87" s="4" t="str">
        <f>VLOOKUP(A87,HOP!A:C,3,0)</f>
        <v>2158234</v>
      </c>
      <c r="G87" s="4">
        <f t="shared" si="4"/>
        <v>0</v>
      </c>
      <c r="H87" s="4" t="str">
        <f t="shared" si="5"/>
        <v>，2158234</v>
      </c>
      <c r="I87" s="4" t="str">
        <f>VLOOKUP(A87,HOP!A:T,20,0)</f>
        <v>直连</v>
      </c>
    </row>
    <row r="88" s="4" customFormat="1" hidden="1" spans="1:9">
      <c r="A88" s="4">
        <v>15552446567</v>
      </c>
      <c r="B88" s="5">
        <v>44364</v>
      </c>
      <c r="C88" s="5">
        <v>44365</v>
      </c>
      <c r="D88" s="4">
        <v>74</v>
      </c>
      <c r="E88" s="4" t="str">
        <f>VLOOKUP(A88,HOP!A:L,12,0)</f>
        <v>74.00</v>
      </c>
      <c r="F88" s="4" t="str">
        <f>VLOOKUP(A88,HOP!A:C,3,0)</f>
        <v>2158387</v>
      </c>
      <c r="G88" s="4">
        <f t="shared" si="4"/>
        <v>0</v>
      </c>
      <c r="H88" s="4" t="str">
        <f t="shared" si="5"/>
        <v>，2158387</v>
      </c>
      <c r="I88" s="4" t="str">
        <f>VLOOKUP(A88,HOP!A:T,20,0)</f>
        <v>直连</v>
      </c>
    </row>
    <row r="89" s="4" customFormat="1" hidden="1" spans="1:9">
      <c r="A89" s="4">
        <v>15552460399</v>
      </c>
      <c r="B89" s="5">
        <v>44363</v>
      </c>
      <c r="C89" s="5">
        <v>44364</v>
      </c>
      <c r="D89" s="4">
        <v>72</v>
      </c>
      <c r="E89" s="4" t="str">
        <f>VLOOKUP(A89,HOP!A:L,12,0)</f>
        <v>72.00</v>
      </c>
      <c r="F89" s="4" t="str">
        <f>VLOOKUP(A89,HOP!A:C,3,0)</f>
        <v>2158399</v>
      </c>
      <c r="G89" s="4">
        <f t="shared" si="4"/>
        <v>0</v>
      </c>
      <c r="H89" s="4" t="str">
        <f t="shared" si="5"/>
        <v>，2158399</v>
      </c>
      <c r="I89" s="4" t="str">
        <f>VLOOKUP(A89,HOP!A:T,20,0)</f>
        <v>直连</v>
      </c>
    </row>
    <row r="90" s="4" customFormat="1" hidden="1" spans="1:9">
      <c r="A90" s="4">
        <v>15552511358</v>
      </c>
      <c r="B90" s="5">
        <v>44366</v>
      </c>
      <c r="C90" s="5">
        <v>44367</v>
      </c>
      <c r="D90" s="4">
        <v>84</v>
      </c>
      <c r="E90" s="4" t="str">
        <f>VLOOKUP(A90,HOP!A:L,12,0)</f>
        <v>84.00</v>
      </c>
      <c r="F90" s="4" t="str">
        <f>VLOOKUP(A90,HOP!A:C,3,0)</f>
        <v>2158460</v>
      </c>
      <c r="G90" s="4">
        <f t="shared" si="4"/>
        <v>0</v>
      </c>
      <c r="H90" s="4" t="str">
        <f t="shared" si="5"/>
        <v>，2158460</v>
      </c>
      <c r="I90" s="4" t="str">
        <f>VLOOKUP(A90,HOP!A:T,20,0)</f>
        <v>直连</v>
      </c>
    </row>
    <row r="91" s="4" customFormat="1" hidden="1" spans="1:9">
      <c r="A91" s="4">
        <v>15552519341</v>
      </c>
      <c r="B91" s="5">
        <v>44362</v>
      </c>
      <c r="C91" s="5">
        <v>44363</v>
      </c>
      <c r="D91" s="4">
        <v>77</v>
      </c>
      <c r="E91" s="4" t="str">
        <f>VLOOKUP(A91,HOP!A:L,12,0)</f>
        <v>77.00</v>
      </c>
      <c r="F91" s="4" t="str">
        <f>VLOOKUP(A91,HOP!A:C,3,0)</f>
        <v>2158466</v>
      </c>
      <c r="G91" s="4">
        <f t="shared" si="4"/>
        <v>0</v>
      </c>
      <c r="H91" s="4" t="str">
        <f t="shared" si="5"/>
        <v>，2158466</v>
      </c>
      <c r="I91" s="4" t="str">
        <f>VLOOKUP(A91,HOP!A:T,20,0)</f>
        <v>直连</v>
      </c>
    </row>
    <row r="92" s="4" customFormat="1" hidden="1" spans="1:9">
      <c r="A92" s="4">
        <v>15552634473</v>
      </c>
      <c r="B92" s="5">
        <v>44364</v>
      </c>
      <c r="C92" s="5">
        <v>44365</v>
      </c>
      <c r="D92" s="4">
        <v>422</v>
      </c>
      <c r="E92" s="4" t="str">
        <f>VLOOKUP(A92,HOP!A:L,12,0)</f>
        <v>422.00</v>
      </c>
      <c r="F92" s="4" t="str">
        <f>VLOOKUP(A92,HOP!A:C,3,0)</f>
        <v>2158595</v>
      </c>
      <c r="G92" s="4">
        <f t="shared" ref="G92:G123" si="6">D92-E92</f>
        <v>0</v>
      </c>
      <c r="H92" s="4" t="str">
        <f t="shared" ref="H92:H123" si="7">$H$1&amp;F92</f>
        <v>，2158595</v>
      </c>
      <c r="I92" s="4" t="str">
        <f>VLOOKUP(A92,HOP!A:T,20,0)</f>
        <v>直连</v>
      </c>
    </row>
    <row r="93" s="4" customFormat="1" hidden="1" spans="1:9">
      <c r="A93" s="4">
        <v>15552699661</v>
      </c>
      <c r="B93" s="5">
        <v>44364</v>
      </c>
      <c r="C93" s="5">
        <v>44365</v>
      </c>
      <c r="D93" s="4">
        <v>228</v>
      </c>
      <c r="E93" s="4" t="str">
        <f>VLOOKUP(A93,HOP!A:L,12,0)</f>
        <v>228.00</v>
      </c>
      <c r="F93" s="4" t="str">
        <f>VLOOKUP(A93,HOP!A:C,3,0)</f>
        <v>2158662</v>
      </c>
      <c r="G93" s="4">
        <f t="shared" si="6"/>
        <v>0</v>
      </c>
      <c r="H93" s="4" t="str">
        <f t="shared" si="7"/>
        <v>，2158662</v>
      </c>
      <c r="I93" s="4" t="str">
        <f>VLOOKUP(A93,HOP!A:T,20,0)</f>
        <v>直连</v>
      </c>
    </row>
    <row r="94" s="4" customFormat="1" hidden="1" spans="1:9">
      <c r="A94" s="4">
        <v>15552813452</v>
      </c>
      <c r="B94" s="5">
        <v>44364</v>
      </c>
      <c r="C94" s="5">
        <v>44365</v>
      </c>
      <c r="D94" s="4">
        <v>49</v>
      </c>
      <c r="E94" s="4" t="str">
        <f>VLOOKUP(A94,HOP!A:L,12,0)</f>
        <v>49.00</v>
      </c>
      <c r="F94" s="4" t="str">
        <f>VLOOKUP(A94,HOP!A:C,3,0)</f>
        <v>2158775</v>
      </c>
      <c r="G94" s="4">
        <f t="shared" si="6"/>
        <v>0</v>
      </c>
      <c r="H94" s="4" t="str">
        <f t="shared" si="7"/>
        <v>，2158775</v>
      </c>
      <c r="I94" s="4" t="str">
        <f>VLOOKUP(A94,HOP!A:T,20,0)</f>
        <v>直连</v>
      </c>
    </row>
    <row r="95" s="4" customFormat="1" hidden="1" spans="1:9">
      <c r="A95" s="4">
        <v>15552993589</v>
      </c>
      <c r="B95" s="5">
        <v>44366</v>
      </c>
      <c r="C95" s="5">
        <v>44367</v>
      </c>
      <c r="D95" s="4">
        <v>85</v>
      </c>
      <c r="E95" s="4" t="str">
        <f>VLOOKUP(A95,HOP!A:L,12,0)</f>
        <v>85.00</v>
      </c>
      <c r="F95" s="4" t="str">
        <f>VLOOKUP(A95,HOP!A:C,3,0)</f>
        <v>2158944</v>
      </c>
      <c r="G95" s="4">
        <f t="shared" si="6"/>
        <v>0</v>
      </c>
      <c r="H95" s="4" t="str">
        <f t="shared" si="7"/>
        <v>，2158944</v>
      </c>
      <c r="I95" s="4" t="str">
        <f>VLOOKUP(A95,HOP!A:T,20,0)</f>
        <v>直连</v>
      </c>
    </row>
    <row r="96" s="4" customFormat="1" hidden="1" spans="1:9">
      <c r="A96" s="4">
        <v>15553813237</v>
      </c>
      <c r="B96" s="5">
        <v>44363</v>
      </c>
      <c r="C96" s="5">
        <v>44364</v>
      </c>
      <c r="D96" s="4">
        <v>140</v>
      </c>
      <c r="E96" s="4" t="str">
        <f>VLOOKUP(A96,HOP!A:L,12,0)</f>
        <v>140.00</v>
      </c>
      <c r="F96" s="4" t="str">
        <f>VLOOKUP(A96,HOP!A:C,3,0)</f>
        <v>2159049</v>
      </c>
      <c r="G96" s="4">
        <f t="shared" si="6"/>
        <v>0</v>
      </c>
      <c r="H96" s="4" t="str">
        <f t="shared" si="7"/>
        <v>，2159049</v>
      </c>
      <c r="I96" s="4" t="str">
        <f>VLOOKUP(A96,HOP!A:T,20,0)</f>
        <v>直连</v>
      </c>
    </row>
    <row r="97" s="4" customFormat="1" hidden="1" spans="1:9">
      <c r="A97" s="4">
        <v>15554098427</v>
      </c>
      <c r="B97" s="5">
        <v>44363</v>
      </c>
      <c r="C97" s="5">
        <v>44364</v>
      </c>
      <c r="D97" s="4">
        <v>59</v>
      </c>
      <c r="E97" s="4" t="str">
        <f>VLOOKUP(A97,HOP!A:L,12,0)</f>
        <v>59.00</v>
      </c>
      <c r="F97" s="4" t="str">
        <f>VLOOKUP(A97,HOP!A:C,3,0)</f>
        <v>2159075</v>
      </c>
      <c r="G97" s="4">
        <f t="shared" si="6"/>
        <v>0</v>
      </c>
      <c r="H97" s="4" t="str">
        <f t="shared" si="7"/>
        <v>，2159075</v>
      </c>
      <c r="I97" s="4" t="str">
        <f>VLOOKUP(A97,HOP!A:T,20,0)</f>
        <v>直连</v>
      </c>
    </row>
    <row r="98" s="4" customFormat="1" hidden="1" spans="1:9">
      <c r="A98" s="4">
        <v>15554545550</v>
      </c>
      <c r="B98" s="5">
        <v>44363</v>
      </c>
      <c r="C98" s="5">
        <v>44364</v>
      </c>
      <c r="D98" s="4">
        <v>117</v>
      </c>
      <c r="E98" s="4" t="str">
        <f>VLOOKUP(A98,HOP!A:L,12,0)</f>
        <v>117.00</v>
      </c>
      <c r="F98" s="4" t="str">
        <f>VLOOKUP(A98,HOP!A:C,3,0)</f>
        <v>2159187</v>
      </c>
      <c r="G98" s="4">
        <f t="shared" si="6"/>
        <v>0</v>
      </c>
      <c r="H98" s="4" t="str">
        <f t="shared" si="7"/>
        <v>，2159187</v>
      </c>
      <c r="I98" s="4" t="str">
        <f>VLOOKUP(A98,HOP!A:T,20,0)</f>
        <v>直连</v>
      </c>
    </row>
    <row r="99" s="4" customFormat="1" hidden="1" spans="1:9">
      <c r="A99" s="4">
        <v>15555018719</v>
      </c>
      <c r="B99" s="5">
        <v>44363</v>
      </c>
      <c r="C99" s="5">
        <v>44364</v>
      </c>
      <c r="D99" s="4">
        <v>55</v>
      </c>
      <c r="E99" s="4" t="str">
        <f>VLOOKUP(A99,HOP!A:L,12,0)</f>
        <v>55.00</v>
      </c>
      <c r="F99" s="4" t="str">
        <f>VLOOKUP(A99,HOP!A:C,3,0)</f>
        <v>2159334</v>
      </c>
      <c r="G99" s="4">
        <f t="shared" si="6"/>
        <v>0</v>
      </c>
      <c r="H99" s="4" t="str">
        <f t="shared" si="7"/>
        <v>，2159334</v>
      </c>
      <c r="I99" s="4" t="str">
        <f>VLOOKUP(A99,HOP!A:T,20,0)</f>
        <v>直连</v>
      </c>
    </row>
    <row r="100" s="4" customFormat="1" hidden="1" spans="1:9">
      <c r="A100" s="4">
        <v>15555374126</v>
      </c>
      <c r="B100" s="5">
        <v>44366</v>
      </c>
      <c r="C100" s="5">
        <v>44367</v>
      </c>
      <c r="D100" s="4">
        <v>138</v>
      </c>
      <c r="E100" s="4" t="str">
        <f>VLOOKUP(A100,HOP!A:L,12,0)</f>
        <v>138.00</v>
      </c>
      <c r="F100" s="4" t="str">
        <f>VLOOKUP(A100,HOP!A:C,3,0)</f>
        <v>2159432</v>
      </c>
      <c r="G100" s="4">
        <f t="shared" si="6"/>
        <v>0</v>
      </c>
      <c r="H100" s="4" t="str">
        <f t="shared" si="7"/>
        <v>，2159432</v>
      </c>
      <c r="I100" s="4" t="str">
        <f>VLOOKUP(A100,HOP!A:T,20,0)</f>
        <v>直连</v>
      </c>
    </row>
    <row r="101" s="4" customFormat="1" hidden="1" spans="1:9">
      <c r="A101" s="4">
        <v>15555808392</v>
      </c>
      <c r="B101" s="5">
        <v>44366</v>
      </c>
      <c r="C101" s="5">
        <v>44367</v>
      </c>
      <c r="D101" s="4">
        <v>227</v>
      </c>
      <c r="E101" s="4" t="str">
        <f>VLOOKUP(A101,HOP!A:L,12,0)</f>
        <v>227.00</v>
      </c>
      <c r="F101" s="4" t="str">
        <f>VLOOKUP(A101,HOP!A:C,3,0)</f>
        <v>2159542</v>
      </c>
      <c r="G101" s="4">
        <f t="shared" si="6"/>
        <v>0</v>
      </c>
      <c r="H101" s="4" t="str">
        <f t="shared" si="7"/>
        <v>，2159542</v>
      </c>
      <c r="I101" s="4" t="str">
        <f>VLOOKUP(A101,HOP!A:T,20,0)</f>
        <v>直连</v>
      </c>
    </row>
    <row r="102" s="4" customFormat="1" hidden="1" spans="1:9">
      <c r="A102" s="4">
        <v>15556003097</v>
      </c>
      <c r="B102" s="5">
        <v>44364</v>
      </c>
      <c r="C102" s="5">
        <v>44365</v>
      </c>
      <c r="D102" s="4">
        <v>126</v>
      </c>
      <c r="E102" s="4" t="str">
        <f>VLOOKUP(A102,HOP!A:L,12,0)</f>
        <v>126.00</v>
      </c>
      <c r="F102" s="4" t="str">
        <f>VLOOKUP(A102,HOP!A:C,3,0)</f>
        <v>2159579</v>
      </c>
      <c r="G102" s="4">
        <f t="shared" si="6"/>
        <v>0</v>
      </c>
      <c r="H102" s="4" t="str">
        <f t="shared" si="7"/>
        <v>，2159579</v>
      </c>
      <c r="I102" s="4" t="str">
        <f>VLOOKUP(A102,HOP!A:T,20,0)</f>
        <v>直连</v>
      </c>
    </row>
    <row r="103" s="4" customFormat="1" hidden="1" spans="1:9">
      <c r="A103" s="4">
        <v>15556272232</v>
      </c>
      <c r="B103" s="5">
        <v>44364</v>
      </c>
      <c r="C103" s="5">
        <v>44367</v>
      </c>
      <c r="D103" s="4">
        <v>129</v>
      </c>
      <c r="E103" s="4" t="str">
        <f>VLOOKUP(A103,HOP!A:L,12,0)</f>
        <v>129.00</v>
      </c>
      <c r="F103" s="4" t="str">
        <f>VLOOKUP(A103,HOP!A:C,3,0)</f>
        <v>2159643</v>
      </c>
      <c r="G103" s="4">
        <f t="shared" si="6"/>
        <v>0</v>
      </c>
      <c r="H103" s="4" t="str">
        <f t="shared" si="7"/>
        <v>，2159643</v>
      </c>
      <c r="I103" s="4" t="str">
        <f>VLOOKUP(A103,HOP!A:T,20,0)</f>
        <v>直连</v>
      </c>
    </row>
    <row r="104" s="4" customFormat="1" hidden="1" spans="1:9">
      <c r="A104" s="4">
        <v>15556300375</v>
      </c>
      <c r="B104" s="5">
        <v>44366</v>
      </c>
      <c r="C104" s="5">
        <v>44367</v>
      </c>
      <c r="D104" s="4">
        <v>202</v>
      </c>
      <c r="E104" s="4" t="str">
        <f>VLOOKUP(A104,HOP!A:L,12,0)</f>
        <v>202.00</v>
      </c>
      <c r="F104" s="4" t="str">
        <f>VLOOKUP(A104,HOP!A:C,3,0)</f>
        <v>2159647</v>
      </c>
      <c r="G104" s="4">
        <f t="shared" si="6"/>
        <v>0</v>
      </c>
      <c r="H104" s="4" t="str">
        <f t="shared" si="7"/>
        <v>，2159647</v>
      </c>
      <c r="I104" s="4" t="str">
        <f>VLOOKUP(A104,HOP!A:T,20,0)</f>
        <v>直连</v>
      </c>
    </row>
    <row r="105" s="4" customFormat="1" hidden="1" spans="1:9">
      <c r="A105" s="4">
        <v>15556965494</v>
      </c>
      <c r="B105" s="5">
        <v>44364</v>
      </c>
      <c r="C105" s="5">
        <v>44365</v>
      </c>
      <c r="D105" s="4">
        <v>48</v>
      </c>
      <c r="E105" s="4" t="str">
        <f>VLOOKUP(A105,HOP!A:L,12,0)</f>
        <v>48.00</v>
      </c>
      <c r="F105" s="4" t="str">
        <f>VLOOKUP(A105,HOP!A:C,3,0)</f>
        <v>2159821</v>
      </c>
      <c r="G105" s="4">
        <f t="shared" si="6"/>
        <v>0</v>
      </c>
      <c r="H105" s="4" t="str">
        <f t="shared" si="7"/>
        <v>，2159821</v>
      </c>
      <c r="I105" s="4" t="str">
        <f>VLOOKUP(A105,HOP!A:T,20,0)</f>
        <v>直连</v>
      </c>
    </row>
    <row r="106" s="4" customFormat="1" hidden="1" spans="1:9">
      <c r="A106" s="4">
        <v>15557058115</v>
      </c>
      <c r="B106" s="5">
        <v>44366</v>
      </c>
      <c r="C106" s="5">
        <v>44367</v>
      </c>
      <c r="D106" s="4">
        <v>138</v>
      </c>
      <c r="E106" s="4" t="str">
        <f>VLOOKUP(A106,HOP!A:L,12,0)</f>
        <v>138.00</v>
      </c>
      <c r="F106" s="4" t="str">
        <f>VLOOKUP(A106,HOP!A:C,3,0)</f>
        <v>2159837</v>
      </c>
      <c r="G106" s="4">
        <f t="shared" si="6"/>
        <v>0</v>
      </c>
      <c r="H106" s="4" t="str">
        <f t="shared" si="7"/>
        <v>，2159837</v>
      </c>
      <c r="I106" s="4" t="str">
        <f>VLOOKUP(A106,HOP!A:T,20,0)</f>
        <v>直连</v>
      </c>
    </row>
    <row r="107" s="4" customFormat="1" hidden="1" spans="1:9">
      <c r="A107" s="4">
        <v>15557834231</v>
      </c>
      <c r="B107" s="5">
        <v>44365</v>
      </c>
      <c r="C107" s="5">
        <v>44366</v>
      </c>
      <c r="D107" s="4">
        <v>131</v>
      </c>
      <c r="E107" s="4" t="str">
        <f>VLOOKUP(A107,HOP!A:L,12,0)</f>
        <v>131.00</v>
      </c>
      <c r="F107" s="4" t="str">
        <f>VLOOKUP(A107,HOP!A:C,3,0)</f>
        <v>2160047</v>
      </c>
      <c r="G107" s="4">
        <f t="shared" si="6"/>
        <v>0</v>
      </c>
      <c r="H107" s="4" t="str">
        <f t="shared" si="7"/>
        <v>，2160047</v>
      </c>
      <c r="I107" s="4" t="str">
        <f>VLOOKUP(A107,HOP!A:T,20,0)</f>
        <v>直连</v>
      </c>
    </row>
    <row r="108" s="4" customFormat="1" hidden="1" spans="1:9">
      <c r="A108" s="4">
        <v>15557846068</v>
      </c>
      <c r="B108" s="5">
        <v>44364</v>
      </c>
      <c r="C108" s="5">
        <v>44365</v>
      </c>
      <c r="D108" s="4">
        <v>92</v>
      </c>
      <c r="E108" s="4" t="str">
        <f>VLOOKUP(A108,HOP!A:L,12,0)</f>
        <v>92.00</v>
      </c>
      <c r="F108" s="4" t="str">
        <f>VLOOKUP(A108,HOP!A:C,3,0)</f>
        <v>2160050</v>
      </c>
      <c r="G108" s="4">
        <f t="shared" si="6"/>
        <v>0</v>
      </c>
      <c r="H108" s="4" t="str">
        <f t="shared" si="7"/>
        <v>，2160050</v>
      </c>
      <c r="I108" s="4" t="str">
        <f>VLOOKUP(A108,HOP!A:T,20,0)</f>
        <v>直连</v>
      </c>
    </row>
    <row r="109" s="4" customFormat="1" hidden="1" spans="1:9">
      <c r="A109" s="4">
        <v>15557880630</v>
      </c>
      <c r="B109" s="5">
        <v>44364</v>
      </c>
      <c r="C109" s="5">
        <v>44365</v>
      </c>
      <c r="D109" s="4">
        <v>327</v>
      </c>
      <c r="E109" s="4" t="str">
        <f>VLOOKUP(A109,HOP!A:L,12,0)</f>
        <v>327.00</v>
      </c>
      <c r="F109" s="4" t="str">
        <f>VLOOKUP(A109,HOP!A:C,3,0)</f>
        <v>2160060</v>
      </c>
      <c r="G109" s="4">
        <f t="shared" si="6"/>
        <v>0</v>
      </c>
      <c r="H109" s="4" t="str">
        <f t="shared" si="7"/>
        <v>，2160060</v>
      </c>
      <c r="I109" s="4" t="str">
        <f>VLOOKUP(A109,HOP!A:T,20,0)</f>
        <v>直连</v>
      </c>
    </row>
    <row r="110" s="4" customFormat="1" hidden="1" spans="1:9">
      <c r="A110" s="4">
        <v>15558007853</v>
      </c>
      <c r="B110" s="5">
        <v>44366</v>
      </c>
      <c r="C110" s="5">
        <v>44367</v>
      </c>
      <c r="D110" s="4">
        <v>155</v>
      </c>
      <c r="E110" s="4" t="str">
        <f>VLOOKUP(A110,HOP!A:L,12,0)</f>
        <v>155.00</v>
      </c>
      <c r="F110" s="4" t="str">
        <f>VLOOKUP(A110,HOP!A:C,3,0)</f>
        <v>2160087</v>
      </c>
      <c r="G110" s="4">
        <f t="shared" si="6"/>
        <v>0</v>
      </c>
      <c r="H110" s="4" t="str">
        <f t="shared" si="7"/>
        <v>，2160087</v>
      </c>
      <c r="I110" s="4" t="str">
        <f>VLOOKUP(A110,HOP!A:T,20,0)</f>
        <v>直连</v>
      </c>
    </row>
    <row r="111" s="4" customFormat="1" hidden="1" spans="1:9">
      <c r="A111" s="4">
        <v>15558075902</v>
      </c>
      <c r="B111" s="5">
        <v>44364</v>
      </c>
      <c r="C111" s="5">
        <v>44365</v>
      </c>
      <c r="D111" s="4">
        <v>40</v>
      </c>
      <c r="E111" s="4" t="str">
        <f>VLOOKUP(A111,HOP!A:L,12,0)</f>
        <v>40.00</v>
      </c>
      <c r="F111" s="4" t="str">
        <f>VLOOKUP(A111,HOP!A:C,3,0)</f>
        <v>2160099</v>
      </c>
      <c r="G111" s="4">
        <f t="shared" si="6"/>
        <v>0</v>
      </c>
      <c r="H111" s="4" t="str">
        <f t="shared" si="7"/>
        <v>，2160099</v>
      </c>
      <c r="I111" s="4" t="str">
        <f>VLOOKUP(A111,HOP!A:T,20,0)</f>
        <v>直连</v>
      </c>
    </row>
    <row r="112" s="4" customFormat="1" hidden="1" spans="1:9">
      <c r="A112" s="4">
        <v>15558075885</v>
      </c>
      <c r="B112" s="5">
        <v>44364</v>
      </c>
      <c r="C112" s="5">
        <v>44365</v>
      </c>
      <c r="D112" s="4">
        <v>143</v>
      </c>
      <c r="E112" s="4" t="str">
        <f>VLOOKUP(A112,HOP!A:L,12,0)</f>
        <v>143.00</v>
      </c>
      <c r="F112" s="4" t="str">
        <f>VLOOKUP(A112,HOP!A:C,3,0)</f>
        <v>2160102</v>
      </c>
      <c r="G112" s="4">
        <f t="shared" si="6"/>
        <v>0</v>
      </c>
      <c r="H112" s="4" t="str">
        <f t="shared" si="7"/>
        <v>，2160102</v>
      </c>
      <c r="I112" s="4" t="str">
        <f>VLOOKUP(A112,HOP!A:T,20,0)</f>
        <v>直连</v>
      </c>
    </row>
    <row r="113" s="4" customFormat="1" hidden="1" spans="1:9">
      <c r="A113" s="4">
        <v>15561687730</v>
      </c>
      <c r="B113" s="5">
        <v>44365</v>
      </c>
      <c r="C113" s="5">
        <v>44366</v>
      </c>
      <c r="D113" s="4">
        <v>157</v>
      </c>
      <c r="E113" s="4" t="str">
        <f>VLOOKUP(A113,HOP!A:L,12,0)</f>
        <v>157.00</v>
      </c>
      <c r="F113" s="4" t="str">
        <f>VLOOKUP(A113,HOP!A:C,3,0)</f>
        <v>2160308</v>
      </c>
      <c r="G113" s="4">
        <f t="shared" si="6"/>
        <v>0</v>
      </c>
      <c r="H113" s="4" t="str">
        <f t="shared" si="7"/>
        <v>，2160308</v>
      </c>
      <c r="I113" s="4" t="str">
        <f>VLOOKUP(A113,HOP!A:T,20,0)</f>
        <v>直连</v>
      </c>
    </row>
    <row r="114" s="4" customFormat="1" hidden="1" spans="1:9">
      <c r="A114" s="4">
        <v>15561995735</v>
      </c>
      <c r="B114" s="5">
        <v>44364</v>
      </c>
      <c r="C114" s="5">
        <v>44365</v>
      </c>
      <c r="D114" s="4">
        <v>50</v>
      </c>
      <c r="E114" s="4" t="str">
        <f>VLOOKUP(A114,HOP!A:L,12,0)</f>
        <v>50.00</v>
      </c>
      <c r="F114" s="4" t="str">
        <f>VLOOKUP(A114,HOP!A:C,3,0)</f>
        <v>2160333</v>
      </c>
      <c r="G114" s="4">
        <f t="shared" si="6"/>
        <v>0</v>
      </c>
      <c r="H114" s="4" t="str">
        <f t="shared" si="7"/>
        <v>，2160333</v>
      </c>
      <c r="I114" s="4" t="str">
        <f>VLOOKUP(A114,HOP!A:T,20,0)</f>
        <v>直连</v>
      </c>
    </row>
    <row r="115" s="4" customFormat="1" hidden="1" spans="1:9">
      <c r="A115" s="4">
        <v>15562422517</v>
      </c>
      <c r="B115" s="5">
        <v>44364</v>
      </c>
      <c r="C115" s="5">
        <v>44367</v>
      </c>
      <c r="D115" s="4">
        <v>237</v>
      </c>
      <c r="E115" s="4" t="str">
        <f>VLOOKUP(A115,HOP!A:L,12,0)</f>
        <v>237.00</v>
      </c>
      <c r="F115" s="4" t="str">
        <f>VLOOKUP(A115,HOP!A:C,3,0)</f>
        <v>2160371</v>
      </c>
      <c r="G115" s="4">
        <f t="shared" si="6"/>
        <v>0</v>
      </c>
      <c r="H115" s="4" t="str">
        <f t="shared" si="7"/>
        <v>，2160371</v>
      </c>
      <c r="I115" s="4" t="str">
        <f>VLOOKUP(A115,HOP!A:T,20,0)</f>
        <v>直连</v>
      </c>
    </row>
    <row r="116" s="4" customFormat="1" hidden="1" spans="1:9">
      <c r="A116" s="4">
        <v>15563316117</v>
      </c>
      <c r="B116" s="5">
        <v>44364</v>
      </c>
      <c r="C116" s="5">
        <v>44365</v>
      </c>
      <c r="D116" s="4">
        <v>80</v>
      </c>
      <c r="E116" s="4" t="str">
        <f>VLOOKUP(A116,HOP!A:L,12,0)</f>
        <v>80.00</v>
      </c>
      <c r="F116" s="4" t="str">
        <f>VLOOKUP(A116,HOP!A:C,3,0)</f>
        <v>2160503</v>
      </c>
      <c r="G116" s="4">
        <f t="shared" si="6"/>
        <v>0</v>
      </c>
      <c r="H116" s="4" t="str">
        <f t="shared" si="7"/>
        <v>，2160503</v>
      </c>
      <c r="I116" s="4" t="str">
        <f>VLOOKUP(A116,HOP!A:T,20,0)</f>
        <v>直连</v>
      </c>
    </row>
    <row r="117" s="4" customFormat="1" hidden="1" spans="1:9">
      <c r="A117" s="4">
        <v>15563522615</v>
      </c>
      <c r="B117" s="5">
        <v>44366</v>
      </c>
      <c r="C117" s="5">
        <v>44367</v>
      </c>
      <c r="D117" s="4">
        <v>101</v>
      </c>
      <c r="E117" s="4" t="str">
        <f>VLOOKUP(A117,HOP!A:L,12,0)</f>
        <v>101.00</v>
      </c>
      <c r="F117" s="4" t="str">
        <f>VLOOKUP(A117,HOP!A:C,3,0)</f>
        <v>2160552</v>
      </c>
      <c r="G117" s="4">
        <f t="shared" si="6"/>
        <v>0</v>
      </c>
      <c r="H117" s="4" t="str">
        <f t="shared" si="7"/>
        <v>，2160552</v>
      </c>
      <c r="I117" s="4" t="str">
        <f>VLOOKUP(A117,HOP!A:T,20,0)</f>
        <v>直连</v>
      </c>
    </row>
    <row r="118" s="4" customFormat="1" hidden="1" spans="1:9">
      <c r="A118" s="4">
        <v>15564044378</v>
      </c>
      <c r="B118" s="5">
        <v>44364</v>
      </c>
      <c r="C118" s="5">
        <v>44365</v>
      </c>
      <c r="D118" s="4">
        <v>178</v>
      </c>
      <c r="E118" s="4" t="str">
        <f>VLOOKUP(A118,HOP!A:L,12,0)</f>
        <v>178.00</v>
      </c>
      <c r="F118" s="4" t="str">
        <f>VLOOKUP(A118,HOP!A:C,3,0)</f>
        <v>2160644</v>
      </c>
      <c r="G118" s="4">
        <f t="shared" si="6"/>
        <v>0</v>
      </c>
      <c r="H118" s="4" t="str">
        <f t="shared" si="7"/>
        <v>，2160644</v>
      </c>
      <c r="I118" s="4" t="str">
        <f>VLOOKUP(A118,HOP!A:T,20,0)</f>
        <v>直连</v>
      </c>
    </row>
    <row r="119" s="4" customFormat="1" hidden="1" spans="1:9">
      <c r="A119" s="4">
        <v>15564086961</v>
      </c>
      <c r="B119" s="5">
        <v>44366</v>
      </c>
      <c r="C119" s="5">
        <v>44367</v>
      </c>
      <c r="D119" s="4">
        <v>101</v>
      </c>
      <c r="E119" s="4" t="str">
        <f>VLOOKUP(A119,HOP!A:L,12,0)</f>
        <v>101.00</v>
      </c>
      <c r="F119" s="4" t="str">
        <f>VLOOKUP(A119,HOP!A:C,3,0)</f>
        <v>2160647</v>
      </c>
      <c r="G119" s="4">
        <f t="shared" si="6"/>
        <v>0</v>
      </c>
      <c r="H119" s="4" t="str">
        <f t="shared" si="7"/>
        <v>，2160647</v>
      </c>
      <c r="I119" s="4" t="str">
        <f>VLOOKUP(A119,HOP!A:T,20,0)</f>
        <v>直连</v>
      </c>
    </row>
    <row r="120" s="4" customFormat="1" hidden="1" spans="1:9">
      <c r="A120" s="4">
        <v>15565099589</v>
      </c>
      <c r="B120" s="5">
        <v>44365</v>
      </c>
      <c r="C120" s="5">
        <v>44366</v>
      </c>
      <c r="D120" s="4">
        <v>230</v>
      </c>
      <c r="E120" s="4" t="str">
        <f>VLOOKUP(A120,HOP!A:L,12,0)</f>
        <v>230.00</v>
      </c>
      <c r="F120" s="4" t="str">
        <f>VLOOKUP(A120,HOP!A:C,3,0)</f>
        <v>2160879</v>
      </c>
      <c r="G120" s="4">
        <f t="shared" si="6"/>
        <v>0</v>
      </c>
      <c r="H120" s="4" t="str">
        <f t="shared" si="7"/>
        <v>，2160879</v>
      </c>
      <c r="I120" s="4" t="str">
        <f>VLOOKUP(A120,HOP!A:T,20,0)</f>
        <v>直连</v>
      </c>
    </row>
    <row r="121" s="4" customFormat="1" hidden="1" spans="1:9">
      <c r="A121" s="4">
        <v>15565457509</v>
      </c>
      <c r="B121" s="5">
        <v>44366</v>
      </c>
      <c r="C121" s="5">
        <v>44367</v>
      </c>
      <c r="D121" s="4">
        <v>59</v>
      </c>
      <c r="E121" s="4" t="str">
        <f>VLOOKUP(A121,HOP!A:L,12,0)</f>
        <v>59.00</v>
      </c>
      <c r="F121" s="4" t="str">
        <f>VLOOKUP(A121,HOP!A:C,3,0)</f>
        <v>2160956</v>
      </c>
      <c r="G121" s="4">
        <f t="shared" si="6"/>
        <v>0</v>
      </c>
      <c r="H121" s="4" t="str">
        <f t="shared" si="7"/>
        <v>，2160956</v>
      </c>
      <c r="I121" s="4" t="str">
        <f>VLOOKUP(A121,HOP!A:T,20,0)</f>
        <v>直连</v>
      </c>
    </row>
    <row r="122" s="4" customFormat="1" hidden="1" spans="1:9">
      <c r="A122" s="4">
        <v>15565462025</v>
      </c>
      <c r="B122" s="5">
        <v>44366</v>
      </c>
      <c r="C122" s="5">
        <v>44367</v>
      </c>
      <c r="D122" s="4">
        <v>73</v>
      </c>
      <c r="E122" s="4" t="str">
        <f>VLOOKUP(A122,HOP!A:L,12,0)</f>
        <v>73.00</v>
      </c>
      <c r="F122" s="4" t="str">
        <f>VLOOKUP(A122,HOP!A:C,3,0)</f>
        <v>2160957</v>
      </c>
      <c r="G122" s="4">
        <f t="shared" si="6"/>
        <v>0</v>
      </c>
      <c r="H122" s="4" t="str">
        <f t="shared" si="7"/>
        <v>，2160957</v>
      </c>
      <c r="I122" s="4" t="str">
        <f>VLOOKUP(A122,HOP!A:T,20,0)</f>
        <v>直连</v>
      </c>
    </row>
    <row r="123" s="4" customFormat="1" hidden="1" spans="1:9">
      <c r="A123" s="4">
        <v>15566481844</v>
      </c>
      <c r="B123" s="5">
        <v>44366</v>
      </c>
      <c r="C123" s="5">
        <v>44367</v>
      </c>
      <c r="D123" s="4">
        <v>43</v>
      </c>
      <c r="E123" s="4" t="str">
        <f>VLOOKUP(A123,HOP!A:L,12,0)</f>
        <v>43.00</v>
      </c>
      <c r="F123" s="4" t="str">
        <f>VLOOKUP(A123,HOP!A:C,3,0)</f>
        <v>2161155</v>
      </c>
      <c r="G123" s="4">
        <f t="shared" si="6"/>
        <v>0</v>
      </c>
      <c r="H123" s="4" t="str">
        <f t="shared" si="7"/>
        <v>，2161155</v>
      </c>
      <c r="I123" s="4" t="str">
        <f>VLOOKUP(A123,HOP!A:T,20,0)</f>
        <v>直连</v>
      </c>
    </row>
    <row r="124" s="4" customFormat="1" hidden="1" spans="1:9">
      <c r="A124" s="4">
        <v>15567242799</v>
      </c>
      <c r="B124" s="5">
        <v>44365</v>
      </c>
      <c r="C124" s="5">
        <v>44366</v>
      </c>
      <c r="D124" s="4">
        <v>199</v>
      </c>
      <c r="E124" s="4" t="str">
        <f>VLOOKUP(A124,HOP!A:L,12,0)</f>
        <v>199.00</v>
      </c>
      <c r="F124" s="4" t="str">
        <f>VLOOKUP(A124,HOP!A:C,3,0)</f>
        <v>2161315</v>
      </c>
      <c r="G124" s="4">
        <f>D124-E124</f>
        <v>0</v>
      </c>
      <c r="H124" s="4" t="str">
        <f>$H$1&amp;F124</f>
        <v>，2161315</v>
      </c>
      <c r="I124" s="4" t="str">
        <f>VLOOKUP(A124,HOP!A:T,20,0)</f>
        <v>直连</v>
      </c>
    </row>
    <row r="125" s="4" customFormat="1" hidden="1" spans="1:9">
      <c r="A125" s="4">
        <v>15567473826</v>
      </c>
      <c r="B125" s="5">
        <v>44365</v>
      </c>
      <c r="C125" s="5">
        <v>44366</v>
      </c>
      <c r="D125" s="4">
        <v>73</v>
      </c>
      <c r="E125" s="4" t="str">
        <f>VLOOKUP(A125,HOP!A:L,12,0)</f>
        <v>73.00</v>
      </c>
      <c r="F125" s="4" t="str">
        <f>VLOOKUP(A125,HOP!A:C,3,0)</f>
        <v>2161363</v>
      </c>
      <c r="G125" s="4">
        <f>D125-E125</f>
        <v>0</v>
      </c>
      <c r="H125" s="4" t="str">
        <f>$H$1&amp;F125</f>
        <v>，2161363</v>
      </c>
      <c r="I125" s="4" t="str">
        <f>VLOOKUP(A125,HOP!A:T,20,0)</f>
        <v>直连</v>
      </c>
    </row>
    <row r="126" s="4" customFormat="1" hidden="1" spans="1:9">
      <c r="A126" s="4">
        <v>15567569894</v>
      </c>
      <c r="B126" s="5">
        <v>44365</v>
      </c>
      <c r="C126" s="5">
        <v>44366</v>
      </c>
      <c r="D126" s="4">
        <v>96</v>
      </c>
      <c r="E126" s="4" t="str">
        <f>VLOOKUP(A126,HOP!A:L,12,0)</f>
        <v>96.00</v>
      </c>
      <c r="F126" s="4" t="str">
        <f>VLOOKUP(A126,HOP!A:C,3,0)</f>
        <v>2161388</v>
      </c>
      <c r="G126" s="4">
        <f>D126-E126</f>
        <v>0</v>
      </c>
      <c r="H126" s="4" t="str">
        <f>$H$1&amp;F126</f>
        <v>，2161388</v>
      </c>
      <c r="I126" s="4" t="str">
        <f>VLOOKUP(A126,HOP!A:T,20,0)</f>
        <v>直连</v>
      </c>
    </row>
    <row r="127" s="4" customFormat="1" spans="1:10">
      <c r="A127" s="4">
        <v>15008630608</v>
      </c>
      <c r="B127" s="5">
        <v>44319</v>
      </c>
      <c r="C127" s="5">
        <v>44321</v>
      </c>
      <c r="D127" s="4">
        <v>-125.46</v>
      </c>
      <c r="E127" s="4" t="e">
        <f>VLOOKUP(A127,HOP!A:L,12,0)</f>
        <v>#N/A</v>
      </c>
      <c r="F127" s="4">
        <v>2084063</v>
      </c>
      <c r="G127" s="4" t="e">
        <f>D127-E127</f>
        <v>#N/A</v>
      </c>
      <c r="H127" s="4" t="str">
        <f>$H$1&amp;F127</f>
        <v>，2084063</v>
      </c>
      <c r="I127" s="4" t="e">
        <f>VLOOKUP(A127,HOP!A:T,20,0)</f>
        <v>#N/A</v>
      </c>
      <c r="J127" s="4" t="s">
        <v>384</v>
      </c>
    </row>
    <row r="128" s="4" customFormat="1" spans="1:10">
      <c r="A128" s="4">
        <v>15204286947</v>
      </c>
      <c r="B128" s="5">
        <v>44347</v>
      </c>
      <c r="C128" s="5">
        <v>44348</v>
      </c>
      <c r="D128" s="4">
        <v>-51.27</v>
      </c>
      <c r="E128" s="4" t="e">
        <f>VLOOKUP(A128,HOP!A:L,12,0)</f>
        <v>#N/A</v>
      </c>
      <c r="F128" s="4">
        <v>2118682</v>
      </c>
      <c r="G128" s="4" t="e">
        <f>D128-E128</f>
        <v>#N/A</v>
      </c>
      <c r="H128" s="4" t="str">
        <f>$H$1&amp;F128</f>
        <v>，2118682</v>
      </c>
      <c r="I128" s="4" t="e">
        <f>VLOOKUP(A128,HOP!A:T,20,0)</f>
        <v>#N/A</v>
      </c>
      <c r="J128" s="4" t="s">
        <v>385</v>
      </c>
    </row>
    <row r="129" s="4" customFormat="1" hidden="1" spans="1:9">
      <c r="A129" s="4">
        <v>15571869217</v>
      </c>
      <c r="B129" s="5">
        <v>44365</v>
      </c>
      <c r="C129" s="5">
        <v>44366</v>
      </c>
      <c r="D129" s="4">
        <v>52</v>
      </c>
      <c r="E129" s="4" t="str">
        <f>VLOOKUP(A129,HOP!A:L,12,0)</f>
        <v>52.00</v>
      </c>
      <c r="F129" s="4" t="str">
        <f>VLOOKUP(A129,HOP!A:C,3,0)</f>
        <v>2161524</v>
      </c>
      <c r="G129" s="4">
        <f>D129-E129</f>
        <v>0</v>
      </c>
      <c r="H129" s="4" t="str">
        <f>$H$1&amp;F129</f>
        <v>，2161524</v>
      </c>
      <c r="I129" s="4" t="str">
        <f>VLOOKUP(A129,HOP!A:T,20,0)</f>
        <v>直连</v>
      </c>
    </row>
    <row r="130" s="4" customFormat="1" hidden="1" spans="1:9">
      <c r="A130" s="4">
        <v>15573078879</v>
      </c>
      <c r="B130" s="5">
        <v>44365</v>
      </c>
      <c r="C130" s="5">
        <v>44367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>D130-E130</f>
        <v>#N/A</v>
      </c>
      <c r="H130" s="4" t="e">
        <f>$H$1&amp;F130</f>
        <v>#N/A</v>
      </c>
      <c r="I130" s="4" t="e">
        <f>VLOOKUP(A130,HOP!A:T,20,0)</f>
        <v>#N/A</v>
      </c>
    </row>
    <row r="131" s="4" customFormat="1" hidden="1" spans="1:9">
      <c r="A131" s="4">
        <v>15573486163</v>
      </c>
      <c r="B131" s="5">
        <v>44366</v>
      </c>
      <c r="C131" s="5">
        <v>44367</v>
      </c>
      <c r="D131" s="4">
        <v>74</v>
      </c>
      <c r="E131" s="4" t="str">
        <f>VLOOKUP(A131,HOP!A:L,12,0)</f>
        <v>74.00</v>
      </c>
      <c r="F131" s="4" t="str">
        <f>VLOOKUP(A131,HOP!A:C,3,0)</f>
        <v>2162038</v>
      </c>
      <c r="G131" s="4">
        <f t="shared" ref="G131:G151" si="8">D131-E131</f>
        <v>0</v>
      </c>
      <c r="H131" s="4" t="str">
        <f t="shared" ref="H131:H151" si="9">$H$1&amp;F131</f>
        <v>，2162038</v>
      </c>
      <c r="I131" s="4" t="str">
        <f>VLOOKUP(A131,HOP!A:T,20,0)</f>
        <v>直连</v>
      </c>
    </row>
    <row r="132" s="4" customFormat="1" hidden="1" spans="1:9">
      <c r="A132" s="4">
        <v>15574263112</v>
      </c>
      <c r="B132" s="5">
        <v>44366</v>
      </c>
      <c r="C132" s="5">
        <v>44367</v>
      </c>
      <c r="D132" s="4">
        <v>341</v>
      </c>
      <c r="E132" s="4" t="str">
        <f>VLOOKUP(A132,HOP!A:L,12,0)</f>
        <v>341.00</v>
      </c>
      <c r="F132" s="4" t="str">
        <f>VLOOKUP(A132,HOP!A:C,3,0)</f>
        <v>2162197</v>
      </c>
      <c r="G132" s="4">
        <f t="shared" si="8"/>
        <v>0</v>
      </c>
      <c r="H132" s="4" t="str">
        <f t="shared" si="9"/>
        <v>，2162197</v>
      </c>
      <c r="I132" s="4" t="str">
        <f>VLOOKUP(A132,HOP!A:T,20,0)</f>
        <v>直连</v>
      </c>
    </row>
    <row r="133" s="4" customFormat="1" hidden="1" spans="1:9">
      <c r="A133" s="4">
        <v>15574292201</v>
      </c>
      <c r="B133" s="5">
        <v>44366</v>
      </c>
      <c r="C133" s="5">
        <v>44367</v>
      </c>
      <c r="D133" s="4">
        <v>60</v>
      </c>
      <c r="E133" s="4" t="str">
        <f>VLOOKUP(A133,HOP!A:L,12,0)</f>
        <v>60.00</v>
      </c>
      <c r="F133" s="4" t="str">
        <f>VLOOKUP(A133,HOP!A:C,3,0)</f>
        <v>2162204</v>
      </c>
      <c r="G133" s="4">
        <f t="shared" si="8"/>
        <v>0</v>
      </c>
      <c r="H133" s="4" t="str">
        <f t="shared" si="9"/>
        <v>，2162204</v>
      </c>
      <c r="I133" s="4" t="str">
        <f>VLOOKUP(A133,HOP!A:T,20,0)</f>
        <v>直连</v>
      </c>
    </row>
    <row r="134" s="4" customFormat="1" hidden="1" spans="1:9">
      <c r="A134" s="4">
        <v>15574295748</v>
      </c>
      <c r="B134" s="5">
        <v>44366</v>
      </c>
      <c r="C134" s="5">
        <v>44367</v>
      </c>
      <c r="D134" s="4">
        <v>92</v>
      </c>
      <c r="E134" s="4" t="str">
        <f>VLOOKUP(A134,HOP!A:L,12,0)</f>
        <v>92.00</v>
      </c>
      <c r="F134" s="4" t="str">
        <f>VLOOKUP(A134,HOP!A:C,3,0)</f>
        <v>2162205</v>
      </c>
      <c r="G134" s="4">
        <f t="shared" si="8"/>
        <v>0</v>
      </c>
      <c r="H134" s="4" t="str">
        <f t="shared" si="9"/>
        <v>，2162205</v>
      </c>
      <c r="I134" s="4" t="str">
        <f>VLOOKUP(A134,HOP!A:T,20,0)</f>
        <v>直连</v>
      </c>
    </row>
    <row r="135" s="4" customFormat="1" hidden="1" spans="1:9">
      <c r="A135" s="4">
        <v>15574495235</v>
      </c>
      <c r="B135" s="5">
        <v>44366</v>
      </c>
      <c r="C135" s="5">
        <v>44367</v>
      </c>
      <c r="D135" s="4">
        <v>80</v>
      </c>
      <c r="E135" s="4" t="str">
        <f>VLOOKUP(A135,HOP!A:L,12,0)</f>
        <v>80.00</v>
      </c>
      <c r="F135" s="4" t="str">
        <f>VLOOKUP(A135,HOP!A:C,3,0)</f>
        <v>2162269</v>
      </c>
      <c r="G135" s="4">
        <f t="shared" si="8"/>
        <v>0</v>
      </c>
      <c r="H135" s="4" t="str">
        <f t="shared" si="9"/>
        <v>，2162269</v>
      </c>
      <c r="I135" s="4" t="str">
        <f>VLOOKUP(A135,HOP!A:T,20,0)</f>
        <v>直连</v>
      </c>
    </row>
    <row r="136" s="4" customFormat="1" hidden="1" spans="1:9">
      <c r="A136" s="4">
        <v>15574607994</v>
      </c>
      <c r="B136" s="5">
        <v>44366</v>
      </c>
      <c r="C136" s="5">
        <v>44367</v>
      </c>
      <c r="D136" s="4">
        <v>102</v>
      </c>
      <c r="E136" s="4" t="str">
        <f>VLOOKUP(A136,HOP!A:L,12,0)</f>
        <v>102.00</v>
      </c>
      <c r="F136" s="4" t="str">
        <f>VLOOKUP(A136,HOP!A:C,3,0)</f>
        <v>2162314</v>
      </c>
      <c r="G136" s="4">
        <f t="shared" si="8"/>
        <v>0</v>
      </c>
      <c r="H136" s="4" t="str">
        <f t="shared" si="9"/>
        <v>，2162314</v>
      </c>
      <c r="I136" s="4" t="str">
        <f>VLOOKUP(A136,HOP!A:T,20,0)</f>
        <v>直连</v>
      </c>
    </row>
    <row r="137" s="4" customFormat="1" hidden="1" spans="1:9">
      <c r="A137" s="4">
        <v>15574961461</v>
      </c>
      <c r="B137" s="5">
        <v>44366</v>
      </c>
      <c r="C137" s="5">
        <v>44367</v>
      </c>
      <c r="D137" s="4">
        <v>113</v>
      </c>
      <c r="E137" s="4" t="str">
        <f>VLOOKUP(A137,HOP!A:L,12,0)</f>
        <v>113.00</v>
      </c>
      <c r="F137" s="4" t="str">
        <f>VLOOKUP(A137,HOP!A:C,3,0)</f>
        <v>2162422</v>
      </c>
      <c r="G137" s="4">
        <f t="shared" si="8"/>
        <v>0</v>
      </c>
      <c r="H137" s="4" t="str">
        <f t="shared" si="9"/>
        <v>，2162422</v>
      </c>
      <c r="I137" s="4" t="str">
        <f>VLOOKUP(A137,HOP!A:T,20,0)</f>
        <v>直连</v>
      </c>
    </row>
    <row r="138" s="4" customFormat="1" hidden="1" spans="1:9">
      <c r="A138" s="4">
        <v>15575146914</v>
      </c>
      <c r="B138" s="5">
        <v>44366</v>
      </c>
      <c r="C138" s="5">
        <v>44367</v>
      </c>
      <c r="D138" s="4">
        <v>114</v>
      </c>
      <c r="E138" s="4" t="str">
        <f>VLOOKUP(A138,HOP!A:L,12,0)</f>
        <v>114.00</v>
      </c>
      <c r="F138" s="4" t="str">
        <f>VLOOKUP(A138,HOP!A:C,3,0)</f>
        <v>2162501</v>
      </c>
      <c r="G138" s="4">
        <f t="shared" si="8"/>
        <v>0</v>
      </c>
      <c r="H138" s="4" t="str">
        <f t="shared" si="9"/>
        <v>，2162501</v>
      </c>
      <c r="I138" s="4" t="str">
        <f>VLOOKUP(A138,HOP!A:T,20,0)</f>
        <v>直连</v>
      </c>
    </row>
    <row r="139" s="4" customFormat="1" hidden="1" spans="1:9">
      <c r="A139" s="4">
        <v>15575683658</v>
      </c>
      <c r="B139" s="5">
        <v>44366</v>
      </c>
      <c r="C139" s="5">
        <v>44367</v>
      </c>
      <c r="D139" s="4">
        <v>55</v>
      </c>
      <c r="E139" s="4" t="str">
        <f>VLOOKUP(A139,HOP!A:L,12,0)</f>
        <v>55.00</v>
      </c>
      <c r="F139" s="4" t="str">
        <f>VLOOKUP(A139,HOP!A:C,3,0)</f>
        <v>2162720</v>
      </c>
      <c r="G139" s="4">
        <f t="shared" si="8"/>
        <v>0</v>
      </c>
      <c r="H139" s="4" t="str">
        <f t="shared" si="9"/>
        <v>，2162720</v>
      </c>
      <c r="I139" s="4" t="str">
        <f>VLOOKUP(A139,HOP!A:T,20,0)</f>
        <v>直连</v>
      </c>
    </row>
    <row r="140" s="4" customFormat="1" hidden="1" spans="1:9">
      <c r="A140" s="4">
        <v>15575886166</v>
      </c>
      <c r="B140" s="5">
        <v>44366</v>
      </c>
      <c r="C140" s="5">
        <v>44367</v>
      </c>
      <c r="D140" s="4">
        <v>113</v>
      </c>
      <c r="E140" s="4" t="str">
        <f>VLOOKUP(A140,HOP!A:L,12,0)</f>
        <v>113.00</v>
      </c>
      <c r="F140" s="4" t="str">
        <f>VLOOKUP(A140,HOP!A:C,3,0)</f>
        <v>2162799</v>
      </c>
      <c r="G140" s="4">
        <f t="shared" si="8"/>
        <v>0</v>
      </c>
      <c r="H140" s="4" t="str">
        <f t="shared" si="9"/>
        <v>，2162799</v>
      </c>
      <c r="I140" s="4" t="str">
        <f>VLOOKUP(A140,HOP!A:T,20,0)</f>
        <v>直连</v>
      </c>
    </row>
    <row r="141" s="4" customFormat="1" hidden="1" spans="1:9">
      <c r="A141" s="4">
        <v>15576279384</v>
      </c>
      <c r="B141" s="5">
        <v>44366</v>
      </c>
      <c r="C141" s="5">
        <v>44367</v>
      </c>
      <c r="D141" s="4">
        <v>36</v>
      </c>
      <c r="E141" s="4" t="str">
        <f>VLOOKUP(A141,HOP!A:L,12,0)</f>
        <v>36.00</v>
      </c>
      <c r="F141" s="4" t="str">
        <f>VLOOKUP(A141,HOP!A:C,3,0)</f>
        <v>2162972</v>
      </c>
      <c r="G141" s="4">
        <f t="shared" si="8"/>
        <v>0</v>
      </c>
      <c r="H141" s="4" t="str">
        <f t="shared" si="9"/>
        <v>，2162972</v>
      </c>
      <c r="I141" s="4" t="str">
        <f>VLOOKUP(A141,HOP!A:T,20,0)</f>
        <v>直连</v>
      </c>
    </row>
    <row r="142" s="4" customFormat="1" hidden="1" spans="1:9">
      <c r="A142" s="4">
        <v>15578735905</v>
      </c>
      <c r="B142" s="5">
        <v>44366</v>
      </c>
      <c r="C142" s="5">
        <v>44367</v>
      </c>
      <c r="D142" s="4">
        <v>47</v>
      </c>
      <c r="E142" s="4" t="str">
        <f>VLOOKUP(A142,HOP!A:L,12,0)</f>
        <v>47.00</v>
      </c>
      <c r="F142" s="4" t="str">
        <f>VLOOKUP(A142,HOP!A:C,3,0)</f>
        <v>2163048</v>
      </c>
      <c r="G142" s="4">
        <f t="shared" si="8"/>
        <v>0</v>
      </c>
      <c r="H142" s="4" t="str">
        <f t="shared" si="9"/>
        <v>，2163048</v>
      </c>
      <c r="I142" s="4" t="str">
        <f>VLOOKUP(A142,HOP!A:T,20,0)</f>
        <v>直连</v>
      </c>
    </row>
    <row r="143" s="4" customFormat="1" hidden="1" spans="1:9">
      <c r="A143" s="4">
        <v>15580204942</v>
      </c>
      <c r="B143" s="5">
        <v>44366</v>
      </c>
      <c r="C143" s="5">
        <v>44367</v>
      </c>
      <c r="D143" s="4">
        <v>40</v>
      </c>
      <c r="E143" s="4" t="str">
        <f>VLOOKUP(A143,HOP!A:L,12,0)</f>
        <v>40.00</v>
      </c>
      <c r="F143" s="4" t="str">
        <f>VLOOKUP(A143,HOP!A:C,3,0)</f>
        <v>2163446</v>
      </c>
      <c r="G143" s="4">
        <f t="shared" si="8"/>
        <v>0</v>
      </c>
      <c r="H143" s="4" t="str">
        <f t="shared" si="9"/>
        <v>，2163446</v>
      </c>
      <c r="I143" s="4" t="str">
        <f>VLOOKUP(A143,HOP!A:T,20,0)</f>
        <v>直连</v>
      </c>
    </row>
    <row r="144" s="4" customFormat="1" hidden="1" spans="1:9">
      <c r="A144" s="4">
        <v>15580525888</v>
      </c>
      <c r="B144" s="5">
        <v>44366</v>
      </c>
      <c r="C144" s="5">
        <v>44367</v>
      </c>
      <c r="D144" s="4">
        <v>84</v>
      </c>
      <c r="E144" s="4" t="str">
        <f>VLOOKUP(A144,HOP!A:L,12,0)</f>
        <v>84.00</v>
      </c>
      <c r="F144" s="4" t="str">
        <f>VLOOKUP(A144,HOP!A:C,3,0)</f>
        <v>2163534</v>
      </c>
      <c r="G144" s="4">
        <f t="shared" si="8"/>
        <v>0</v>
      </c>
      <c r="H144" s="4" t="str">
        <f t="shared" si="9"/>
        <v>，2163534</v>
      </c>
      <c r="I144" s="4" t="str">
        <f>VLOOKUP(A144,HOP!A:T,20,0)</f>
        <v>直连</v>
      </c>
    </row>
    <row r="145" s="4" customFormat="1" hidden="1" spans="1:9">
      <c r="A145" s="4">
        <v>14421167627</v>
      </c>
      <c r="B145" s="5">
        <v>44360</v>
      </c>
      <c r="C145" s="5">
        <v>44362</v>
      </c>
      <c r="D145" s="4">
        <v>152</v>
      </c>
      <c r="E145" s="4" t="str">
        <f>VLOOKUP(A145,HOP!A:L,12,0)</f>
        <v>152.00</v>
      </c>
      <c r="F145" s="4" t="str">
        <f>VLOOKUP(A145,HOP!A:C,3,0)</f>
        <v>1985222</v>
      </c>
      <c r="G145" s="4">
        <f t="shared" si="8"/>
        <v>0</v>
      </c>
      <c r="H145" s="4" t="str">
        <f t="shared" si="9"/>
        <v>，1985222</v>
      </c>
      <c r="I145" s="4" t="str">
        <f>VLOOKUP(A145,HOP!A:T,20,0)</f>
        <v>直连</v>
      </c>
    </row>
    <row r="146" s="4" customFormat="1" hidden="1" spans="1:9">
      <c r="A146" s="4">
        <v>14451487180</v>
      </c>
      <c r="B146" s="5">
        <v>44365</v>
      </c>
      <c r="C146" s="5">
        <v>44366</v>
      </c>
      <c r="D146" s="4">
        <v>0</v>
      </c>
      <c r="E146" s="4" t="str">
        <f>VLOOKUP(A146,HOP!A:L,12,0)</f>
        <v>0.00</v>
      </c>
      <c r="F146" s="4" t="str">
        <f>VLOOKUP(A146,HOP!A:C,3,0)</f>
        <v>1989480</v>
      </c>
      <c r="G146" s="4">
        <f t="shared" si="8"/>
        <v>0</v>
      </c>
      <c r="H146" s="4" t="str">
        <f t="shared" si="9"/>
        <v>，1989480</v>
      </c>
      <c r="I146" s="4" t="str">
        <f>VLOOKUP(A146,HOP!A:T,20,0)</f>
        <v>直连</v>
      </c>
    </row>
    <row r="147" s="4" customFormat="1" hidden="1" spans="1:9">
      <c r="A147" s="4">
        <v>14600706284</v>
      </c>
      <c r="B147" s="5">
        <v>44366</v>
      </c>
      <c r="C147" s="5">
        <v>44367</v>
      </c>
      <c r="D147" s="4">
        <v>329</v>
      </c>
      <c r="E147" s="4" t="str">
        <f>VLOOKUP(A147,HOP!A:L,12,0)</f>
        <v>329.00</v>
      </c>
      <c r="F147" s="4" t="str">
        <f>VLOOKUP(A147,HOP!A:C,3,0)</f>
        <v>2017143</v>
      </c>
      <c r="G147" s="4">
        <f>D147-E147</f>
        <v>0</v>
      </c>
      <c r="H147" s="4" t="str">
        <f>$H$1&amp;F147</f>
        <v>，2017143</v>
      </c>
      <c r="I147" s="4" t="str">
        <f>VLOOKUP(A147,HOP!A:T,20,0)</f>
        <v>直连</v>
      </c>
    </row>
    <row r="148" s="4" customFormat="1" hidden="1" spans="1:9">
      <c r="A148" s="4">
        <v>14721932136</v>
      </c>
      <c r="B148" s="5">
        <v>44361</v>
      </c>
      <c r="C148" s="5">
        <v>44364</v>
      </c>
      <c r="D148" s="4">
        <v>240</v>
      </c>
      <c r="E148" s="4" t="str">
        <f>VLOOKUP(A148,HOP!A:L,12,0)</f>
        <v>240.00</v>
      </c>
      <c r="F148" s="4" t="str">
        <f>VLOOKUP(A148,HOP!A:C,3,0)</f>
        <v>2038096</v>
      </c>
      <c r="G148" s="4">
        <f>D148-E148</f>
        <v>0</v>
      </c>
      <c r="H148" s="4" t="str">
        <f>$H$1&amp;F148</f>
        <v>，2038096</v>
      </c>
      <c r="I148" s="4" t="str">
        <f>VLOOKUP(A148,HOP!A:T,20,0)</f>
        <v>直连</v>
      </c>
    </row>
    <row r="149" s="4" customFormat="1" hidden="1" spans="1:9">
      <c r="A149" s="4">
        <v>14806521359</v>
      </c>
      <c r="B149" s="5">
        <v>44361</v>
      </c>
      <c r="C149" s="5">
        <v>44365</v>
      </c>
      <c r="D149" s="4">
        <v>320</v>
      </c>
      <c r="E149" s="4" t="str">
        <f>VLOOKUP(A149,HOP!A:L,12,0)</f>
        <v>320.00</v>
      </c>
      <c r="F149" s="4" t="str">
        <f>VLOOKUP(A149,HOP!A:C,3,0)</f>
        <v>2048895</v>
      </c>
      <c r="G149" s="4">
        <f>D149-E149</f>
        <v>0</v>
      </c>
      <c r="H149" s="4" t="str">
        <f>$H$1&amp;F149</f>
        <v>，2048895</v>
      </c>
      <c r="I149" s="4" t="str">
        <f>VLOOKUP(A149,HOP!A:T,20,0)</f>
        <v>直连</v>
      </c>
    </row>
    <row r="150" s="4" customFormat="1" hidden="1" spans="1:9">
      <c r="A150" s="4">
        <v>14896554292</v>
      </c>
      <c r="B150" s="5">
        <v>44359</v>
      </c>
      <c r="C150" s="5">
        <v>44361</v>
      </c>
      <c r="D150" s="4">
        <v>182</v>
      </c>
      <c r="E150" s="4" t="str">
        <f>VLOOKUP(A150,HOP!A:L,12,0)</f>
        <v>182.00</v>
      </c>
      <c r="F150" s="4" t="str">
        <f>VLOOKUP(A150,HOP!A:C,3,0)</f>
        <v>2064368</v>
      </c>
      <c r="G150" s="4">
        <f>D150-E150</f>
        <v>0</v>
      </c>
      <c r="H150" s="4" t="str">
        <f>$H$1&amp;F150</f>
        <v>，2064368</v>
      </c>
      <c r="I150" s="4" t="str">
        <f>VLOOKUP(A150,HOP!A:T,20,0)</f>
        <v>直连</v>
      </c>
    </row>
    <row r="152" spans="4:4">
      <c r="D152" s="4">
        <f>SUM(D2:D151)</f>
        <v>19325.27</v>
      </c>
    </row>
    <row r="156" spans="1:1">
      <c r="A156" s="4" t="s">
        <v>386</v>
      </c>
    </row>
    <row r="157" spans="1:1">
      <c r="A157" s="4" t="s">
        <v>387</v>
      </c>
    </row>
    <row r="158" spans="1:1">
      <c r="A158" s="4" t="s">
        <v>388</v>
      </c>
    </row>
    <row r="159" spans="2:2">
      <c r="B159" s="6"/>
    </row>
  </sheetData>
  <autoFilter ref="A1:XFD158">
    <filterColumn colId="3">
      <filters blank="1">
        <filter val="19325.27"/>
        <filter val="100"/>
        <filter val="700"/>
        <filter val="101"/>
        <filter val="102"/>
        <filter val="202"/>
        <filter val="108"/>
        <filter val="410"/>
        <filter val="113"/>
        <filter val="213"/>
        <filter val="14"/>
        <filter val="114"/>
        <filter val="315"/>
        <filter val="-125.46"/>
        <filter val="117"/>
        <filter val="320"/>
        <filter val="620"/>
        <filter val="221"/>
        <filter val="422"/>
        <filter val="225"/>
        <filter val="126"/>
        <filter val="626"/>
        <filter val="227"/>
        <filter val="327"/>
        <filter val="-51.27"/>
        <filter val="228"/>
        <filter val="29"/>
        <filter val="129"/>
        <filter val="329"/>
        <filter val="230"/>
        <filter val="131"/>
        <filter val="231"/>
        <filter val="132"/>
        <filter val="33"/>
        <filter val="35"/>
        <filter val="135"/>
        <filter val="36"/>
        <filter val="237"/>
        <filter val="138"/>
        <filter val="139"/>
        <filter val="40"/>
        <filter val="140"/>
        <filter val="240"/>
        <filter val="41"/>
        <filter val="341"/>
        <filter val="42"/>
        <filter val="43"/>
        <filter val="143"/>
        <filter val="44"/>
        <filter val="144"/>
        <filter val="45"/>
        <filter val="345"/>
        <filter val="47"/>
        <filter val="48"/>
        <filter val="49"/>
        <filter val="50"/>
        <filter val="52"/>
        <filter val="152"/>
        <filter val="53"/>
        <filter val="55"/>
        <filter val="155"/>
        <filter val="56"/>
        <filter val="156"/>
        <filter val="157"/>
        <filter val="59"/>
        <filter val="60"/>
        <filter val="62"/>
        <filter val="64"/>
        <filter val="166"/>
        <filter val="67"/>
        <filter val="70"/>
        <filter val="72"/>
        <filter val="73"/>
        <filter val="74"/>
        <filter val="276"/>
        <filter val="77"/>
        <filter val="177"/>
        <filter val="78"/>
        <filter val="178"/>
        <filter val="80"/>
        <filter val="180"/>
        <filter val="82"/>
        <filter val="182"/>
        <filter val="1082"/>
        <filter val="83"/>
        <filter val="84"/>
        <filter val="85"/>
        <filter val="285"/>
        <filter val="86"/>
        <filter val="187"/>
        <filter val="287"/>
        <filter val="90"/>
        <filter val="92"/>
        <filter val="94"/>
        <filter val="294"/>
        <filter val="96"/>
        <filter val="196"/>
        <filter val="97"/>
        <filter val="98"/>
        <filter val="199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389</v>
      </c>
      <c r="B1" s="2" t="s">
        <v>390</v>
      </c>
      <c r="C1" s="2" t="s">
        <v>391</v>
      </c>
      <c r="D1" s="2" t="s">
        <v>392</v>
      </c>
      <c r="E1" s="2" t="s">
        <v>13</v>
      </c>
      <c r="F1" s="2" t="s">
        <v>5</v>
      </c>
      <c r="G1" s="2" t="s">
        <v>6</v>
      </c>
      <c r="H1" s="2" t="s">
        <v>393</v>
      </c>
      <c r="I1" s="2" t="s">
        <v>394</v>
      </c>
      <c r="J1" s="2" t="s">
        <v>395</v>
      </c>
      <c r="K1" s="2" t="s">
        <v>396</v>
      </c>
      <c r="L1" s="2" t="s">
        <v>397</v>
      </c>
      <c r="M1" s="2" t="s">
        <v>398</v>
      </c>
      <c r="N1" s="2" t="s">
        <v>399</v>
      </c>
      <c r="O1" s="2" t="s">
        <v>400</v>
      </c>
      <c r="P1" s="2" t="s">
        <v>401</v>
      </c>
      <c r="Q1" s="2" t="s">
        <v>402</v>
      </c>
      <c r="R1" s="2" t="s">
        <v>403</v>
      </c>
      <c r="S1" s="2" t="s">
        <v>404</v>
      </c>
      <c r="T1" s="2" t="s">
        <v>405</v>
      </c>
    </row>
    <row r="2" s="1" customFormat="1" spans="1:20">
      <c r="A2" s="3">
        <v>14421167627</v>
      </c>
      <c r="B2" s="1" t="s">
        <v>406</v>
      </c>
      <c r="C2" s="1" t="s">
        <v>407</v>
      </c>
      <c r="D2" s="1" t="s">
        <v>408</v>
      </c>
      <c r="E2" s="1" t="s">
        <v>409</v>
      </c>
      <c r="F2" s="1" t="s">
        <v>410</v>
      </c>
      <c r="G2" s="1" t="s">
        <v>411</v>
      </c>
      <c r="H2" s="1" t="s">
        <v>412</v>
      </c>
      <c r="I2" s="1" t="s">
        <v>413</v>
      </c>
      <c r="J2" s="1" t="s">
        <v>28</v>
      </c>
      <c r="K2" s="1" t="s">
        <v>414</v>
      </c>
      <c r="L2" s="1" t="s">
        <v>414</v>
      </c>
      <c r="M2" s="1" t="s">
        <v>415</v>
      </c>
      <c r="N2" s="1" t="s">
        <v>415</v>
      </c>
      <c r="O2" s="1" t="s">
        <v>416</v>
      </c>
      <c r="P2" s="1" t="s">
        <v>417</v>
      </c>
      <c r="Q2" s="1" t="s">
        <v>418</v>
      </c>
      <c r="R2" s="1" t="s">
        <v>419</v>
      </c>
      <c r="S2" s="1" t="s">
        <v>420</v>
      </c>
      <c r="T2" s="1" t="s">
        <v>421</v>
      </c>
    </row>
    <row r="3" s="1" customFormat="1" spans="1:20">
      <c r="A3" s="3">
        <v>14451487180</v>
      </c>
      <c r="B3" s="1" t="s">
        <v>422</v>
      </c>
      <c r="C3" s="1" t="s">
        <v>423</v>
      </c>
      <c r="D3" s="1" t="s">
        <v>424</v>
      </c>
      <c r="E3" s="1" t="s">
        <v>425</v>
      </c>
      <c r="F3" s="1" t="s">
        <v>426</v>
      </c>
      <c r="G3" s="1" t="s">
        <v>427</v>
      </c>
      <c r="H3" s="1" t="s">
        <v>412</v>
      </c>
      <c r="I3" s="1" t="s">
        <v>416</v>
      </c>
      <c r="J3" s="1" t="s">
        <v>28</v>
      </c>
      <c r="K3" s="1" t="s">
        <v>416</v>
      </c>
      <c r="L3" s="1" t="s">
        <v>416</v>
      </c>
      <c r="M3" s="1" t="s">
        <v>415</v>
      </c>
      <c r="N3" s="1" t="s">
        <v>415</v>
      </c>
      <c r="O3" s="1" t="s">
        <v>416</v>
      </c>
      <c r="P3" s="1" t="s">
        <v>417</v>
      </c>
      <c r="Q3" s="1" t="s">
        <v>428</v>
      </c>
      <c r="R3" s="1" t="s">
        <v>419</v>
      </c>
      <c r="S3" s="1" t="s">
        <v>420</v>
      </c>
      <c r="T3" s="1" t="s">
        <v>421</v>
      </c>
    </row>
    <row r="4" s="1" customFormat="1" spans="1:20">
      <c r="A4" s="3">
        <v>14600706284</v>
      </c>
      <c r="B4" s="1" t="s">
        <v>429</v>
      </c>
      <c r="C4" s="1" t="s">
        <v>430</v>
      </c>
      <c r="D4" s="1" t="s">
        <v>431</v>
      </c>
      <c r="E4" s="1" t="s">
        <v>432</v>
      </c>
      <c r="F4" s="1" t="s">
        <v>427</v>
      </c>
      <c r="G4" s="1" t="s">
        <v>433</v>
      </c>
      <c r="H4" s="1" t="s">
        <v>412</v>
      </c>
      <c r="I4" s="1" t="s">
        <v>434</v>
      </c>
      <c r="J4" s="1" t="s">
        <v>28</v>
      </c>
      <c r="K4" s="1" t="s">
        <v>435</v>
      </c>
      <c r="L4" s="1" t="s">
        <v>435</v>
      </c>
      <c r="M4" s="1" t="s">
        <v>415</v>
      </c>
      <c r="N4" s="1" t="s">
        <v>415</v>
      </c>
      <c r="O4" s="1" t="s">
        <v>416</v>
      </c>
      <c r="P4" s="1" t="s">
        <v>417</v>
      </c>
      <c r="Q4" s="1" t="s">
        <v>436</v>
      </c>
      <c r="R4" s="1" t="s">
        <v>419</v>
      </c>
      <c r="S4" s="1" t="s">
        <v>420</v>
      </c>
      <c r="T4" s="1" t="s">
        <v>421</v>
      </c>
    </row>
    <row r="5" s="1" customFormat="1" spans="1:20">
      <c r="A5" s="3">
        <v>14721932136</v>
      </c>
      <c r="B5" s="1" t="s">
        <v>437</v>
      </c>
      <c r="C5" s="1" t="s">
        <v>438</v>
      </c>
      <c r="D5" s="1" t="s">
        <v>439</v>
      </c>
      <c r="E5" s="1" t="s">
        <v>440</v>
      </c>
      <c r="F5" s="1" t="s">
        <v>441</v>
      </c>
      <c r="G5" s="1" t="s">
        <v>442</v>
      </c>
      <c r="H5" s="1" t="s">
        <v>412</v>
      </c>
      <c r="I5" s="1" t="s">
        <v>443</v>
      </c>
      <c r="J5" s="1" t="s">
        <v>28</v>
      </c>
      <c r="K5" s="1" t="s">
        <v>444</v>
      </c>
      <c r="L5" s="1" t="s">
        <v>444</v>
      </c>
      <c r="M5" s="1" t="s">
        <v>415</v>
      </c>
      <c r="N5" s="1" t="s">
        <v>415</v>
      </c>
      <c r="O5" s="1" t="s">
        <v>416</v>
      </c>
      <c r="P5" s="1" t="s">
        <v>417</v>
      </c>
      <c r="Q5" s="1" t="s">
        <v>445</v>
      </c>
      <c r="R5" s="1" t="s">
        <v>419</v>
      </c>
      <c r="S5" s="1" t="s">
        <v>420</v>
      </c>
      <c r="T5" s="1" t="s">
        <v>421</v>
      </c>
    </row>
    <row r="6" s="1" customFormat="1" spans="1:20">
      <c r="A6" s="3">
        <v>14806521359</v>
      </c>
      <c r="B6" s="1" t="s">
        <v>446</v>
      </c>
      <c r="C6" s="1" t="s">
        <v>447</v>
      </c>
      <c r="D6" s="1" t="s">
        <v>408</v>
      </c>
      <c r="E6" s="1" t="s">
        <v>448</v>
      </c>
      <c r="F6" s="1" t="s">
        <v>441</v>
      </c>
      <c r="G6" s="1" t="s">
        <v>426</v>
      </c>
      <c r="H6" s="1" t="s">
        <v>412</v>
      </c>
      <c r="I6" s="1" t="s">
        <v>449</v>
      </c>
      <c r="J6" s="1" t="s">
        <v>28</v>
      </c>
      <c r="K6" s="1" t="s">
        <v>450</v>
      </c>
      <c r="L6" s="1" t="s">
        <v>450</v>
      </c>
      <c r="M6" s="1" t="s">
        <v>415</v>
      </c>
      <c r="N6" s="1" t="s">
        <v>415</v>
      </c>
      <c r="O6" s="1" t="s">
        <v>416</v>
      </c>
      <c r="P6" s="1" t="s">
        <v>417</v>
      </c>
      <c r="Q6" s="1" t="s">
        <v>451</v>
      </c>
      <c r="R6" s="1" t="s">
        <v>419</v>
      </c>
      <c r="S6" s="1" t="s">
        <v>420</v>
      </c>
      <c r="T6" s="1" t="s">
        <v>421</v>
      </c>
    </row>
    <row r="7" s="1" customFormat="1" spans="1:20">
      <c r="A7" s="3">
        <v>14896554292</v>
      </c>
      <c r="B7" s="1" t="s">
        <v>452</v>
      </c>
      <c r="C7" s="1" t="s">
        <v>453</v>
      </c>
      <c r="D7" s="1" t="s">
        <v>454</v>
      </c>
      <c r="E7" s="1" t="s">
        <v>455</v>
      </c>
      <c r="F7" s="1" t="s">
        <v>456</v>
      </c>
      <c r="G7" s="1" t="s">
        <v>441</v>
      </c>
      <c r="H7" s="1" t="s">
        <v>412</v>
      </c>
      <c r="I7" s="1" t="s">
        <v>457</v>
      </c>
      <c r="J7" s="1" t="s">
        <v>28</v>
      </c>
      <c r="K7" s="1" t="s">
        <v>458</v>
      </c>
      <c r="L7" s="1" t="s">
        <v>458</v>
      </c>
      <c r="M7" s="1" t="s">
        <v>415</v>
      </c>
      <c r="N7" s="1" t="s">
        <v>415</v>
      </c>
      <c r="O7" s="1" t="s">
        <v>416</v>
      </c>
      <c r="P7" s="1" t="s">
        <v>417</v>
      </c>
      <c r="Q7" s="1" t="s">
        <v>459</v>
      </c>
      <c r="R7" s="1" t="s">
        <v>419</v>
      </c>
      <c r="S7" s="1" t="s">
        <v>420</v>
      </c>
      <c r="T7" s="1" t="s">
        <v>421</v>
      </c>
    </row>
    <row r="8" s="1" customFormat="1" spans="1:20">
      <c r="A8" s="3">
        <v>15064180677</v>
      </c>
      <c r="B8" s="1" t="s">
        <v>460</v>
      </c>
      <c r="C8" s="1" t="s">
        <v>461</v>
      </c>
      <c r="D8" s="1" t="s">
        <v>462</v>
      </c>
      <c r="E8" s="1" t="s">
        <v>463</v>
      </c>
      <c r="F8" s="1" t="s">
        <v>411</v>
      </c>
      <c r="G8" s="1" t="s">
        <v>464</v>
      </c>
      <c r="H8" s="1" t="s">
        <v>412</v>
      </c>
      <c r="I8" s="1" t="s">
        <v>416</v>
      </c>
      <c r="J8" s="1" t="s">
        <v>28</v>
      </c>
      <c r="K8" s="1" t="s">
        <v>416</v>
      </c>
      <c r="L8" s="1" t="s">
        <v>416</v>
      </c>
      <c r="M8" s="1" t="s">
        <v>415</v>
      </c>
      <c r="N8" s="1" t="s">
        <v>415</v>
      </c>
      <c r="O8" s="1" t="s">
        <v>416</v>
      </c>
      <c r="P8" s="1" t="s">
        <v>417</v>
      </c>
      <c r="Q8" s="1" t="s">
        <v>465</v>
      </c>
      <c r="R8" s="1" t="s">
        <v>419</v>
      </c>
      <c r="S8" s="1" t="s">
        <v>420</v>
      </c>
      <c r="T8" s="1" t="s">
        <v>421</v>
      </c>
    </row>
    <row r="9" s="1" customFormat="1" spans="1:20">
      <c r="A9" s="3">
        <v>15101915601</v>
      </c>
      <c r="B9" s="1" t="s">
        <v>466</v>
      </c>
      <c r="C9" s="1" t="s">
        <v>467</v>
      </c>
      <c r="D9" s="1" t="s">
        <v>468</v>
      </c>
      <c r="E9" s="1" t="s">
        <v>469</v>
      </c>
      <c r="F9" s="1" t="s">
        <v>410</v>
      </c>
      <c r="G9" s="1" t="s">
        <v>411</v>
      </c>
      <c r="H9" s="1" t="s">
        <v>412</v>
      </c>
      <c r="I9" s="1" t="s">
        <v>470</v>
      </c>
      <c r="J9" s="1" t="s">
        <v>28</v>
      </c>
      <c r="K9" s="1" t="s">
        <v>471</v>
      </c>
      <c r="L9" s="1" t="s">
        <v>471</v>
      </c>
      <c r="M9" s="1" t="s">
        <v>415</v>
      </c>
      <c r="N9" s="1" t="s">
        <v>415</v>
      </c>
      <c r="O9" s="1" t="s">
        <v>416</v>
      </c>
      <c r="P9" s="1" t="s">
        <v>417</v>
      </c>
      <c r="Q9" s="1" t="s">
        <v>472</v>
      </c>
      <c r="R9" s="1" t="s">
        <v>419</v>
      </c>
      <c r="S9" s="1" t="s">
        <v>420</v>
      </c>
      <c r="T9" s="1" t="s">
        <v>421</v>
      </c>
    </row>
    <row r="10" s="1" customFormat="1" spans="1:20">
      <c r="A10" s="3">
        <v>15105690319</v>
      </c>
      <c r="B10" s="1" t="s">
        <v>473</v>
      </c>
      <c r="C10" s="1" t="s">
        <v>474</v>
      </c>
      <c r="D10" s="1" t="s">
        <v>475</v>
      </c>
      <c r="E10" s="1" t="s">
        <v>476</v>
      </c>
      <c r="F10" s="1" t="s">
        <v>427</v>
      </c>
      <c r="G10" s="1" t="s">
        <v>433</v>
      </c>
      <c r="H10" s="1" t="s">
        <v>412</v>
      </c>
      <c r="I10" s="1" t="s">
        <v>477</v>
      </c>
      <c r="J10" s="1" t="s">
        <v>28</v>
      </c>
      <c r="K10" s="1" t="s">
        <v>478</v>
      </c>
      <c r="L10" s="1" t="s">
        <v>478</v>
      </c>
      <c r="M10" s="1" t="s">
        <v>415</v>
      </c>
      <c r="N10" s="1" t="s">
        <v>415</v>
      </c>
      <c r="O10" s="1" t="s">
        <v>416</v>
      </c>
      <c r="P10" s="1" t="s">
        <v>417</v>
      </c>
      <c r="Q10" s="1" t="s">
        <v>479</v>
      </c>
      <c r="R10" s="1" t="s">
        <v>419</v>
      </c>
      <c r="S10" s="1" t="s">
        <v>420</v>
      </c>
      <c r="T10" s="1" t="s">
        <v>421</v>
      </c>
    </row>
    <row r="11" s="1" customFormat="1" spans="1:20">
      <c r="A11" s="3">
        <v>15114499569</v>
      </c>
      <c r="B11" s="1" t="s">
        <v>480</v>
      </c>
      <c r="C11" s="1" t="s">
        <v>481</v>
      </c>
      <c r="D11" s="1" t="s">
        <v>482</v>
      </c>
      <c r="E11" s="1" t="s">
        <v>483</v>
      </c>
      <c r="F11" s="1" t="s">
        <v>410</v>
      </c>
      <c r="G11" s="1" t="s">
        <v>411</v>
      </c>
      <c r="H11" s="1" t="s">
        <v>412</v>
      </c>
      <c r="I11" s="1" t="s">
        <v>484</v>
      </c>
      <c r="J11" s="1" t="s">
        <v>28</v>
      </c>
      <c r="K11" s="1" t="s">
        <v>485</v>
      </c>
      <c r="L11" s="1" t="s">
        <v>485</v>
      </c>
      <c r="M11" s="1" t="s">
        <v>415</v>
      </c>
      <c r="N11" s="1" t="s">
        <v>415</v>
      </c>
      <c r="O11" s="1" t="s">
        <v>416</v>
      </c>
      <c r="P11" s="1" t="s">
        <v>417</v>
      </c>
      <c r="Q11" s="1" t="s">
        <v>486</v>
      </c>
      <c r="R11" s="1" t="s">
        <v>419</v>
      </c>
      <c r="S11" s="1" t="s">
        <v>420</v>
      </c>
      <c r="T11" s="1" t="s">
        <v>421</v>
      </c>
    </row>
    <row r="12" s="1" customFormat="1" spans="1:20">
      <c r="A12" s="3">
        <v>15123256334</v>
      </c>
      <c r="B12" s="1" t="s">
        <v>480</v>
      </c>
      <c r="C12" s="1" t="s">
        <v>487</v>
      </c>
      <c r="D12" s="1" t="s">
        <v>488</v>
      </c>
      <c r="E12" s="1" t="s">
        <v>489</v>
      </c>
      <c r="F12" s="1" t="s">
        <v>426</v>
      </c>
      <c r="G12" s="1" t="s">
        <v>433</v>
      </c>
      <c r="H12" s="1" t="s">
        <v>412</v>
      </c>
      <c r="I12" s="1" t="s">
        <v>490</v>
      </c>
      <c r="J12" s="1" t="s">
        <v>28</v>
      </c>
      <c r="K12" s="1" t="s">
        <v>491</v>
      </c>
      <c r="L12" s="1" t="s">
        <v>491</v>
      </c>
      <c r="M12" s="1" t="s">
        <v>415</v>
      </c>
      <c r="N12" s="1" t="s">
        <v>415</v>
      </c>
      <c r="O12" s="1" t="s">
        <v>416</v>
      </c>
      <c r="P12" s="1" t="s">
        <v>417</v>
      </c>
      <c r="Q12" s="1" t="s">
        <v>492</v>
      </c>
      <c r="R12" s="1" t="s">
        <v>419</v>
      </c>
      <c r="S12" s="1" t="s">
        <v>420</v>
      </c>
      <c r="T12" s="1" t="s">
        <v>421</v>
      </c>
    </row>
    <row r="13" s="1" customFormat="1" spans="1:20">
      <c r="A13" s="3">
        <v>15200463214</v>
      </c>
      <c r="B13" s="1" t="s">
        <v>493</v>
      </c>
      <c r="C13" s="1" t="s">
        <v>494</v>
      </c>
      <c r="D13" s="1" t="s">
        <v>495</v>
      </c>
      <c r="E13" s="1" t="s">
        <v>496</v>
      </c>
      <c r="F13" s="1" t="s">
        <v>442</v>
      </c>
      <c r="G13" s="1" t="s">
        <v>426</v>
      </c>
      <c r="H13" s="1" t="s">
        <v>412</v>
      </c>
      <c r="I13" s="1" t="s">
        <v>497</v>
      </c>
      <c r="J13" s="1" t="s">
        <v>28</v>
      </c>
      <c r="K13" s="1" t="s">
        <v>498</v>
      </c>
      <c r="L13" s="1" t="s">
        <v>498</v>
      </c>
      <c r="M13" s="1" t="s">
        <v>415</v>
      </c>
      <c r="N13" s="1" t="s">
        <v>415</v>
      </c>
      <c r="O13" s="1" t="s">
        <v>416</v>
      </c>
      <c r="P13" s="1" t="s">
        <v>417</v>
      </c>
      <c r="Q13" s="1" t="s">
        <v>499</v>
      </c>
      <c r="R13" s="1" t="s">
        <v>419</v>
      </c>
      <c r="S13" s="1" t="s">
        <v>420</v>
      </c>
      <c r="T13" s="1" t="s">
        <v>421</v>
      </c>
    </row>
    <row r="14" s="1" customFormat="1" spans="1:20">
      <c r="A14" s="3">
        <v>15248797847</v>
      </c>
      <c r="B14" s="1" t="s">
        <v>500</v>
      </c>
      <c r="C14" s="1" t="s">
        <v>501</v>
      </c>
      <c r="D14" s="1" t="s">
        <v>502</v>
      </c>
      <c r="E14" s="1" t="s">
        <v>503</v>
      </c>
      <c r="F14" s="1" t="s">
        <v>426</v>
      </c>
      <c r="G14" s="1" t="s">
        <v>433</v>
      </c>
      <c r="H14" s="1" t="s">
        <v>412</v>
      </c>
      <c r="I14" s="1" t="s">
        <v>504</v>
      </c>
      <c r="J14" s="1" t="s">
        <v>28</v>
      </c>
      <c r="K14" s="1" t="s">
        <v>505</v>
      </c>
      <c r="L14" s="1" t="s">
        <v>505</v>
      </c>
      <c r="M14" s="1" t="s">
        <v>415</v>
      </c>
      <c r="N14" s="1" t="s">
        <v>415</v>
      </c>
      <c r="O14" s="1" t="s">
        <v>416</v>
      </c>
      <c r="P14" s="1" t="s">
        <v>417</v>
      </c>
      <c r="Q14" s="1" t="s">
        <v>506</v>
      </c>
      <c r="R14" s="1" t="s">
        <v>419</v>
      </c>
      <c r="S14" s="1" t="s">
        <v>420</v>
      </c>
      <c r="T14" s="1" t="s">
        <v>421</v>
      </c>
    </row>
    <row r="15" s="1" customFormat="1" spans="1:20">
      <c r="A15" s="3">
        <v>15253544359</v>
      </c>
      <c r="B15" s="1" t="s">
        <v>507</v>
      </c>
      <c r="C15" s="1" t="s">
        <v>508</v>
      </c>
      <c r="D15" s="1" t="s">
        <v>509</v>
      </c>
      <c r="E15" s="1" t="s">
        <v>510</v>
      </c>
      <c r="F15" s="1" t="s">
        <v>426</v>
      </c>
      <c r="G15" s="1" t="s">
        <v>427</v>
      </c>
      <c r="H15" s="1" t="s">
        <v>412</v>
      </c>
      <c r="I15" s="1" t="s">
        <v>511</v>
      </c>
      <c r="J15" s="1" t="s">
        <v>28</v>
      </c>
      <c r="K15" s="1" t="s">
        <v>512</v>
      </c>
      <c r="L15" s="1" t="s">
        <v>512</v>
      </c>
      <c r="M15" s="1" t="s">
        <v>415</v>
      </c>
      <c r="N15" s="1" t="s">
        <v>415</v>
      </c>
      <c r="O15" s="1" t="s">
        <v>416</v>
      </c>
      <c r="P15" s="1" t="s">
        <v>417</v>
      </c>
      <c r="Q15" s="1" t="s">
        <v>513</v>
      </c>
      <c r="R15" s="1" t="s">
        <v>419</v>
      </c>
      <c r="S15" s="1" t="s">
        <v>420</v>
      </c>
      <c r="T15" s="1" t="s">
        <v>421</v>
      </c>
    </row>
    <row r="16" s="1" customFormat="1" spans="1:20">
      <c r="A16" s="3">
        <v>15321891685</v>
      </c>
      <c r="B16" s="1" t="s">
        <v>514</v>
      </c>
      <c r="C16" s="1" t="s">
        <v>515</v>
      </c>
      <c r="D16" s="1" t="s">
        <v>516</v>
      </c>
      <c r="E16" s="1" t="s">
        <v>517</v>
      </c>
      <c r="F16" s="1" t="s">
        <v>427</v>
      </c>
      <c r="G16" s="1" t="s">
        <v>433</v>
      </c>
      <c r="H16" s="1" t="s">
        <v>412</v>
      </c>
      <c r="I16" s="1" t="s">
        <v>518</v>
      </c>
      <c r="J16" s="1" t="s">
        <v>28</v>
      </c>
      <c r="K16" s="1" t="s">
        <v>519</v>
      </c>
      <c r="L16" s="1" t="s">
        <v>519</v>
      </c>
      <c r="M16" s="1" t="s">
        <v>415</v>
      </c>
      <c r="N16" s="1" t="s">
        <v>415</v>
      </c>
      <c r="O16" s="1" t="s">
        <v>416</v>
      </c>
      <c r="P16" s="1" t="s">
        <v>417</v>
      </c>
      <c r="Q16" s="1" t="s">
        <v>520</v>
      </c>
      <c r="R16" s="1" t="s">
        <v>419</v>
      </c>
      <c r="S16" s="1" t="s">
        <v>420</v>
      </c>
      <c r="T16" s="1" t="s">
        <v>421</v>
      </c>
    </row>
    <row r="17" s="1" customFormat="1" spans="1:20">
      <c r="A17" s="3">
        <v>15323071807</v>
      </c>
      <c r="B17" s="1" t="s">
        <v>514</v>
      </c>
      <c r="C17" s="1" t="s">
        <v>521</v>
      </c>
      <c r="D17" s="1" t="s">
        <v>522</v>
      </c>
      <c r="E17" s="1" t="s">
        <v>523</v>
      </c>
      <c r="F17" s="1" t="s">
        <v>464</v>
      </c>
      <c r="G17" s="1" t="s">
        <v>442</v>
      </c>
      <c r="H17" s="1" t="s">
        <v>412</v>
      </c>
      <c r="I17" s="1" t="s">
        <v>524</v>
      </c>
      <c r="J17" s="1" t="s">
        <v>28</v>
      </c>
      <c r="K17" s="1" t="s">
        <v>525</v>
      </c>
      <c r="L17" s="1" t="s">
        <v>525</v>
      </c>
      <c r="M17" s="1" t="s">
        <v>415</v>
      </c>
      <c r="N17" s="1" t="s">
        <v>415</v>
      </c>
      <c r="O17" s="1" t="s">
        <v>416</v>
      </c>
      <c r="P17" s="1" t="s">
        <v>417</v>
      </c>
      <c r="Q17" s="1" t="s">
        <v>526</v>
      </c>
      <c r="R17" s="1" t="s">
        <v>419</v>
      </c>
      <c r="S17" s="1" t="s">
        <v>420</v>
      </c>
      <c r="T17" s="1" t="s">
        <v>421</v>
      </c>
    </row>
    <row r="18" s="1" customFormat="1" spans="1:20">
      <c r="A18" s="3">
        <v>15326543208</v>
      </c>
      <c r="B18" s="1" t="s">
        <v>527</v>
      </c>
      <c r="C18" s="1" t="s">
        <v>528</v>
      </c>
      <c r="D18" s="1" t="s">
        <v>529</v>
      </c>
      <c r="E18" s="1" t="s">
        <v>530</v>
      </c>
      <c r="F18" s="1" t="s">
        <v>441</v>
      </c>
      <c r="G18" s="1" t="s">
        <v>411</v>
      </c>
      <c r="H18" s="1" t="s">
        <v>412</v>
      </c>
      <c r="I18" s="1" t="s">
        <v>531</v>
      </c>
      <c r="J18" s="1" t="s">
        <v>28</v>
      </c>
      <c r="K18" s="1" t="s">
        <v>532</v>
      </c>
      <c r="L18" s="1" t="s">
        <v>532</v>
      </c>
      <c r="M18" s="1" t="s">
        <v>415</v>
      </c>
      <c r="N18" s="1" t="s">
        <v>415</v>
      </c>
      <c r="O18" s="1" t="s">
        <v>416</v>
      </c>
      <c r="P18" s="1" t="s">
        <v>417</v>
      </c>
      <c r="Q18" s="1" t="s">
        <v>533</v>
      </c>
      <c r="R18" s="1" t="s">
        <v>419</v>
      </c>
      <c r="S18" s="1" t="s">
        <v>420</v>
      </c>
      <c r="T18" s="1" t="s">
        <v>421</v>
      </c>
    </row>
    <row r="19" s="1" customFormat="1" spans="1:20">
      <c r="A19" s="3">
        <v>15328884353</v>
      </c>
      <c r="B19" s="1" t="s">
        <v>527</v>
      </c>
      <c r="C19" s="1" t="s">
        <v>534</v>
      </c>
      <c r="D19" s="1" t="s">
        <v>516</v>
      </c>
      <c r="E19" s="1" t="s">
        <v>535</v>
      </c>
      <c r="F19" s="1" t="s">
        <v>442</v>
      </c>
      <c r="G19" s="1" t="s">
        <v>433</v>
      </c>
      <c r="H19" s="1" t="s">
        <v>412</v>
      </c>
      <c r="I19" s="1" t="s">
        <v>536</v>
      </c>
      <c r="J19" s="1" t="s">
        <v>28</v>
      </c>
      <c r="K19" s="1" t="s">
        <v>537</v>
      </c>
      <c r="L19" s="1" t="s">
        <v>537</v>
      </c>
      <c r="M19" s="1" t="s">
        <v>415</v>
      </c>
      <c r="N19" s="1" t="s">
        <v>415</v>
      </c>
      <c r="O19" s="1" t="s">
        <v>416</v>
      </c>
      <c r="P19" s="1" t="s">
        <v>417</v>
      </c>
      <c r="Q19" s="1" t="s">
        <v>538</v>
      </c>
      <c r="R19" s="1" t="s">
        <v>419</v>
      </c>
      <c r="S19" s="1" t="s">
        <v>420</v>
      </c>
      <c r="T19" s="1" t="s">
        <v>421</v>
      </c>
    </row>
    <row r="20" s="1" customFormat="1" spans="1:20">
      <c r="A20" s="3">
        <v>15330480551</v>
      </c>
      <c r="B20" s="1" t="s">
        <v>539</v>
      </c>
      <c r="C20" s="1" t="s">
        <v>540</v>
      </c>
      <c r="D20" s="1" t="s">
        <v>516</v>
      </c>
      <c r="E20" s="1" t="s">
        <v>541</v>
      </c>
      <c r="F20" s="1" t="s">
        <v>426</v>
      </c>
      <c r="G20" s="1" t="s">
        <v>427</v>
      </c>
      <c r="H20" s="1" t="s">
        <v>412</v>
      </c>
      <c r="I20" s="1" t="s">
        <v>542</v>
      </c>
      <c r="J20" s="1" t="s">
        <v>28</v>
      </c>
      <c r="K20" s="1" t="s">
        <v>519</v>
      </c>
      <c r="L20" s="1" t="s">
        <v>416</v>
      </c>
      <c r="M20" s="1" t="s">
        <v>543</v>
      </c>
      <c r="N20" s="1" t="s">
        <v>544</v>
      </c>
      <c r="O20" s="1" t="s">
        <v>416</v>
      </c>
      <c r="P20" s="1" t="s">
        <v>417</v>
      </c>
      <c r="Q20" s="1" t="s">
        <v>545</v>
      </c>
      <c r="R20" s="1" t="s">
        <v>419</v>
      </c>
      <c r="S20" s="1" t="s">
        <v>420</v>
      </c>
      <c r="T20" s="1" t="s">
        <v>421</v>
      </c>
    </row>
    <row r="21" s="1" customFormat="1" spans="1:20">
      <c r="A21" s="3">
        <v>15331506554</v>
      </c>
      <c r="B21" s="1" t="s">
        <v>539</v>
      </c>
      <c r="C21" s="1" t="s">
        <v>546</v>
      </c>
      <c r="D21" s="1" t="s">
        <v>516</v>
      </c>
      <c r="E21" s="1" t="s">
        <v>547</v>
      </c>
      <c r="F21" s="1" t="s">
        <v>426</v>
      </c>
      <c r="G21" s="1" t="s">
        <v>433</v>
      </c>
      <c r="H21" s="1" t="s">
        <v>412</v>
      </c>
      <c r="I21" s="1" t="s">
        <v>548</v>
      </c>
      <c r="J21" s="1" t="s">
        <v>28</v>
      </c>
      <c r="K21" s="1" t="s">
        <v>549</v>
      </c>
      <c r="L21" s="1" t="s">
        <v>549</v>
      </c>
      <c r="M21" s="1" t="s">
        <v>415</v>
      </c>
      <c r="N21" s="1" t="s">
        <v>415</v>
      </c>
      <c r="O21" s="1" t="s">
        <v>416</v>
      </c>
      <c r="P21" s="1" t="s">
        <v>417</v>
      </c>
      <c r="Q21" s="1" t="s">
        <v>550</v>
      </c>
      <c r="R21" s="1" t="s">
        <v>419</v>
      </c>
      <c r="S21" s="1" t="s">
        <v>420</v>
      </c>
      <c r="T21" s="1" t="s">
        <v>421</v>
      </c>
    </row>
    <row r="22" s="1" customFormat="1" spans="1:20">
      <c r="A22" s="3">
        <v>15333021244</v>
      </c>
      <c r="B22" s="1" t="s">
        <v>551</v>
      </c>
      <c r="C22" s="1" t="s">
        <v>552</v>
      </c>
      <c r="D22" s="1" t="s">
        <v>553</v>
      </c>
      <c r="E22" s="1" t="s">
        <v>554</v>
      </c>
      <c r="F22" s="1" t="s">
        <v>410</v>
      </c>
      <c r="G22" s="1" t="s">
        <v>441</v>
      </c>
      <c r="H22" s="1" t="s">
        <v>412</v>
      </c>
      <c r="I22" s="1" t="s">
        <v>555</v>
      </c>
      <c r="J22" s="1" t="s">
        <v>28</v>
      </c>
      <c r="K22" s="1" t="s">
        <v>556</v>
      </c>
      <c r="L22" s="1" t="s">
        <v>556</v>
      </c>
      <c r="M22" s="1" t="s">
        <v>415</v>
      </c>
      <c r="N22" s="1" t="s">
        <v>415</v>
      </c>
      <c r="O22" s="1" t="s">
        <v>416</v>
      </c>
      <c r="P22" s="1" t="s">
        <v>417</v>
      </c>
      <c r="Q22" s="1" t="s">
        <v>557</v>
      </c>
      <c r="R22" s="1" t="s">
        <v>419</v>
      </c>
      <c r="S22" s="1" t="s">
        <v>420</v>
      </c>
      <c r="T22" s="1" t="s">
        <v>421</v>
      </c>
    </row>
    <row r="23" s="1" customFormat="1" spans="1:20">
      <c r="A23" s="3">
        <v>15333728632</v>
      </c>
      <c r="B23" s="1" t="s">
        <v>558</v>
      </c>
      <c r="C23" s="1" t="s">
        <v>559</v>
      </c>
      <c r="D23" s="1" t="s">
        <v>516</v>
      </c>
      <c r="E23" s="1" t="s">
        <v>560</v>
      </c>
      <c r="F23" s="1" t="s">
        <v>442</v>
      </c>
      <c r="G23" s="1" t="s">
        <v>427</v>
      </c>
      <c r="H23" s="1" t="s">
        <v>412</v>
      </c>
      <c r="I23" s="1" t="s">
        <v>548</v>
      </c>
      <c r="J23" s="1" t="s">
        <v>28</v>
      </c>
      <c r="K23" s="1" t="s">
        <v>549</v>
      </c>
      <c r="L23" s="1" t="s">
        <v>549</v>
      </c>
      <c r="M23" s="1" t="s">
        <v>415</v>
      </c>
      <c r="N23" s="1" t="s">
        <v>415</v>
      </c>
      <c r="O23" s="1" t="s">
        <v>416</v>
      </c>
      <c r="P23" s="1" t="s">
        <v>417</v>
      </c>
      <c r="Q23" s="1" t="s">
        <v>561</v>
      </c>
      <c r="R23" s="1" t="s">
        <v>419</v>
      </c>
      <c r="S23" s="1" t="s">
        <v>420</v>
      </c>
      <c r="T23" s="1" t="s">
        <v>421</v>
      </c>
    </row>
    <row r="24" s="1" customFormat="1" spans="1:20">
      <c r="A24" s="3">
        <v>15334612160</v>
      </c>
      <c r="B24" s="1" t="s">
        <v>562</v>
      </c>
      <c r="C24" s="1" t="s">
        <v>563</v>
      </c>
      <c r="D24" s="1" t="s">
        <v>564</v>
      </c>
      <c r="E24" s="1" t="s">
        <v>565</v>
      </c>
      <c r="F24" s="1" t="s">
        <v>426</v>
      </c>
      <c r="G24" s="1" t="s">
        <v>427</v>
      </c>
      <c r="H24" s="1" t="s">
        <v>412</v>
      </c>
      <c r="I24" s="1" t="s">
        <v>566</v>
      </c>
      <c r="J24" s="1" t="s">
        <v>28</v>
      </c>
      <c r="K24" s="1" t="s">
        <v>567</v>
      </c>
      <c r="L24" s="1" t="s">
        <v>567</v>
      </c>
      <c r="M24" s="1" t="s">
        <v>415</v>
      </c>
      <c r="N24" s="1" t="s">
        <v>415</v>
      </c>
      <c r="O24" s="1" t="s">
        <v>416</v>
      </c>
      <c r="P24" s="1" t="s">
        <v>417</v>
      </c>
      <c r="Q24" s="1" t="s">
        <v>568</v>
      </c>
      <c r="R24" s="1" t="s">
        <v>419</v>
      </c>
      <c r="S24" s="1" t="s">
        <v>420</v>
      </c>
      <c r="T24" s="1" t="s">
        <v>421</v>
      </c>
    </row>
    <row r="25" s="1" customFormat="1" spans="1:20">
      <c r="A25" s="3">
        <v>15334695610</v>
      </c>
      <c r="B25" s="1" t="s">
        <v>562</v>
      </c>
      <c r="C25" s="1" t="s">
        <v>569</v>
      </c>
      <c r="D25" s="1" t="s">
        <v>570</v>
      </c>
      <c r="E25" s="1" t="s">
        <v>571</v>
      </c>
      <c r="F25" s="1" t="s">
        <v>411</v>
      </c>
      <c r="G25" s="1" t="s">
        <v>464</v>
      </c>
      <c r="H25" s="1" t="s">
        <v>412</v>
      </c>
      <c r="I25" s="1" t="s">
        <v>572</v>
      </c>
      <c r="J25" s="1" t="s">
        <v>28</v>
      </c>
      <c r="K25" s="1" t="s">
        <v>573</v>
      </c>
      <c r="L25" s="1" t="s">
        <v>573</v>
      </c>
      <c r="M25" s="1" t="s">
        <v>415</v>
      </c>
      <c r="N25" s="1" t="s">
        <v>415</v>
      </c>
      <c r="O25" s="1" t="s">
        <v>416</v>
      </c>
      <c r="P25" s="1" t="s">
        <v>417</v>
      </c>
      <c r="Q25" s="1" t="s">
        <v>574</v>
      </c>
      <c r="R25" s="1" t="s">
        <v>419</v>
      </c>
      <c r="S25" s="1" t="s">
        <v>420</v>
      </c>
      <c r="T25" s="1" t="s">
        <v>421</v>
      </c>
    </row>
    <row r="26" s="1" customFormat="1" spans="1:20">
      <c r="A26" s="3">
        <v>15337922538</v>
      </c>
      <c r="B26" s="1" t="s">
        <v>575</v>
      </c>
      <c r="C26" s="1" t="s">
        <v>576</v>
      </c>
      <c r="D26" s="1" t="s">
        <v>577</v>
      </c>
      <c r="E26" s="1" t="s">
        <v>578</v>
      </c>
      <c r="F26" s="1" t="s">
        <v>441</v>
      </c>
      <c r="G26" s="1" t="s">
        <v>442</v>
      </c>
      <c r="H26" s="1" t="s">
        <v>412</v>
      </c>
      <c r="I26" s="1" t="s">
        <v>579</v>
      </c>
      <c r="J26" s="1" t="s">
        <v>28</v>
      </c>
      <c r="K26" s="1" t="s">
        <v>580</v>
      </c>
      <c r="L26" s="1" t="s">
        <v>580</v>
      </c>
      <c r="M26" s="1" t="s">
        <v>415</v>
      </c>
      <c r="N26" s="1" t="s">
        <v>415</v>
      </c>
      <c r="O26" s="1" t="s">
        <v>416</v>
      </c>
      <c r="P26" s="1" t="s">
        <v>417</v>
      </c>
      <c r="Q26" s="1" t="s">
        <v>581</v>
      </c>
      <c r="R26" s="1" t="s">
        <v>419</v>
      </c>
      <c r="S26" s="1" t="s">
        <v>420</v>
      </c>
      <c r="T26" s="1" t="s">
        <v>421</v>
      </c>
    </row>
    <row r="27" s="1" customFormat="1" spans="1:20">
      <c r="A27" s="3">
        <v>15521481841</v>
      </c>
      <c r="B27" s="1" t="s">
        <v>582</v>
      </c>
      <c r="C27" s="1" t="s">
        <v>583</v>
      </c>
      <c r="D27" s="1" t="s">
        <v>584</v>
      </c>
      <c r="E27" s="1" t="s">
        <v>585</v>
      </c>
      <c r="F27" s="1" t="s">
        <v>427</v>
      </c>
      <c r="G27" s="1" t="s">
        <v>433</v>
      </c>
      <c r="H27" s="1" t="s">
        <v>412</v>
      </c>
      <c r="I27" s="1" t="s">
        <v>416</v>
      </c>
      <c r="J27" s="1" t="s">
        <v>28</v>
      </c>
      <c r="K27" s="1" t="s">
        <v>416</v>
      </c>
      <c r="L27" s="1" t="s">
        <v>416</v>
      </c>
      <c r="M27" s="1" t="s">
        <v>415</v>
      </c>
      <c r="N27" s="1" t="s">
        <v>415</v>
      </c>
      <c r="O27" s="1" t="s">
        <v>416</v>
      </c>
      <c r="P27" s="1" t="s">
        <v>417</v>
      </c>
      <c r="Q27" s="1" t="s">
        <v>586</v>
      </c>
      <c r="R27" s="1" t="s">
        <v>419</v>
      </c>
      <c r="S27" s="1" t="s">
        <v>420</v>
      </c>
      <c r="T27" s="1" t="s">
        <v>421</v>
      </c>
    </row>
    <row r="28" s="1" customFormat="1" spans="1:20">
      <c r="A28" s="3">
        <v>15530923788</v>
      </c>
      <c r="B28" s="1" t="s">
        <v>587</v>
      </c>
      <c r="C28" s="1" t="s">
        <v>588</v>
      </c>
      <c r="D28" s="1" t="s">
        <v>589</v>
      </c>
      <c r="E28" s="1" t="s">
        <v>590</v>
      </c>
      <c r="F28" s="1" t="s">
        <v>410</v>
      </c>
      <c r="G28" s="1" t="s">
        <v>441</v>
      </c>
      <c r="H28" s="1" t="s">
        <v>412</v>
      </c>
      <c r="I28" s="1" t="s">
        <v>591</v>
      </c>
      <c r="J28" s="1" t="s">
        <v>28</v>
      </c>
      <c r="K28" s="1" t="s">
        <v>592</v>
      </c>
      <c r="L28" s="1" t="s">
        <v>592</v>
      </c>
      <c r="M28" s="1" t="s">
        <v>415</v>
      </c>
      <c r="N28" s="1" t="s">
        <v>415</v>
      </c>
      <c r="O28" s="1" t="s">
        <v>416</v>
      </c>
      <c r="P28" s="1" t="s">
        <v>417</v>
      </c>
      <c r="Q28" s="1" t="s">
        <v>593</v>
      </c>
      <c r="R28" s="1" t="s">
        <v>419</v>
      </c>
      <c r="S28" s="1" t="s">
        <v>420</v>
      </c>
      <c r="T28" s="1" t="s">
        <v>421</v>
      </c>
    </row>
    <row r="29" s="1" customFormat="1" spans="1:20">
      <c r="A29" s="3">
        <v>15539259731</v>
      </c>
      <c r="B29" s="1" t="s">
        <v>594</v>
      </c>
      <c r="C29" s="1" t="s">
        <v>595</v>
      </c>
      <c r="D29" s="1" t="s">
        <v>596</v>
      </c>
      <c r="E29" s="1" t="s">
        <v>597</v>
      </c>
      <c r="F29" s="1" t="s">
        <v>427</v>
      </c>
      <c r="G29" s="1" t="s">
        <v>433</v>
      </c>
      <c r="H29" s="1" t="s">
        <v>412</v>
      </c>
      <c r="I29" s="1" t="s">
        <v>598</v>
      </c>
      <c r="J29" s="1" t="s">
        <v>28</v>
      </c>
      <c r="K29" s="1" t="s">
        <v>599</v>
      </c>
      <c r="L29" s="1" t="s">
        <v>599</v>
      </c>
      <c r="M29" s="1" t="s">
        <v>415</v>
      </c>
      <c r="N29" s="1" t="s">
        <v>415</v>
      </c>
      <c r="O29" s="1" t="s">
        <v>416</v>
      </c>
      <c r="P29" s="1" t="s">
        <v>417</v>
      </c>
      <c r="Q29" s="1" t="s">
        <v>600</v>
      </c>
      <c r="R29" s="1" t="s">
        <v>419</v>
      </c>
      <c r="S29" s="1" t="s">
        <v>420</v>
      </c>
      <c r="T29" s="1" t="s">
        <v>421</v>
      </c>
    </row>
    <row r="30" s="1" customFormat="1" spans="1:20">
      <c r="A30" s="3">
        <v>15539993544</v>
      </c>
      <c r="B30" s="1" t="s">
        <v>594</v>
      </c>
      <c r="C30" s="1" t="s">
        <v>601</v>
      </c>
      <c r="D30" s="1" t="s">
        <v>602</v>
      </c>
      <c r="E30" s="1" t="s">
        <v>603</v>
      </c>
      <c r="F30" s="1" t="s">
        <v>410</v>
      </c>
      <c r="G30" s="1" t="s">
        <v>442</v>
      </c>
      <c r="H30" s="1" t="s">
        <v>412</v>
      </c>
      <c r="I30" s="1" t="s">
        <v>604</v>
      </c>
      <c r="J30" s="1" t="s">
        <v>28</v>
      </c>
      <c r="K30" s="1" t="s">
        <v>605</v>
      </c>
      <c r="L30" s="1" t="s">
        <v>605</v>
      </c>
      <c r="M30" s="1" t="s">
        <v>415</v>
      </c>
      <c r="N30" s="1" t="s">
        <v>415</v>
      </c>
      <c r="O30" s="1" t="s">
        <v>416</v>
      </c>
      <c r="P30" s="1" t="s">
        <v>417</v>
      </c>
      <c r="Q30" s="1" t="s">
        <v>606</v>
      </c>
      <c r="R30" s="1" t="s">
        <v>419</v>
      </c>
      <c r="S30" s="1" t="s">
        <v>420</v>
      </c>
      <c r="T30" s="1" t="s">
        <v>421</v>
      </c>
    </row>
    <row r="31" s="1" customFormat="1" spans="1:20">
      <c r="A31" s="3">
        <v>15540121373</v>
      </c>
      <c r="B31" s="1" t="s">
        <v>594</v>
      </c>
      <c r="C31" s="1" t="s">
        <v>607</v>
      </c>
      <c r="D31" s="1" t="s">
        <v>608</v>
      </c>
      <c r="E31" s="1" t="s">
        <v>609</v>
      </c>
      <c r="F31" s="1" t="s">
        <v>464</v>
      </c>
      <c r="G31" s="1" t="s">
        <v>442</v>
      </c>
      <c r="H31" s="1" t="s">
        <v>412</v>
      </c>
      <c r="I31" s="1" t="s">
        <v>610</v>
      </c>
      <c r="J31" s="1" t="s">
        <v>28</v>
      </c>
      <c r="K31" s="1" t="s">
        <v>611</v>
      </c>
      <c r="L31" s="1" t="s">
        <v>611</v>
      </c>
      <c r="M31" s="1" t="s">
        <v>415</v>
      </c>
      <c r="N31" s="1" t="s">
        <v>415</v>
      </c>
      <c r="O31" s="1" t="s">
        <v>416</v>
      </c>
      <c r="P31" s="1" t="s">
        <v>417</v>
      </c>
      <c r="Q31" s="1" t="s">
        <v>612</v>
      </c>
      <c r="R31" s="1" t="s">
        <v>419</v>
      </c>
      <c r="S31" s="1" t="s">
        <v>420</v>
      </c>
      <c r="T31" s="1" t="s">
        <v>421</v>
      </c>
    </row>
    <row r="32" s="1" customFormat="1" spans="1:20">
      <c r="A32" s="3">
        <v>15543538728</v>
      </c>
      <c r="B32" s="1" t="s">
        <v>613</v>
      </c>
      <c r="C32" s="1" t="s">
        <v>614</v>
      </c>
      <c r="D32" s="1" t="s">
        <v>615</v>
      </c>
      <c r="E32" s="1" t="s">
        <v>616</v>
      </c>
      <c r="F32" s="1" t="s">
        <v>456</v>
      </c>
      <c r="G32" s="1" t="s">
        <v>441</v>
      </c>
      <c r="H32" s="1" t="s">
        <v>412</v>
      </c>
      <c r="I32" s="1" t="s">
        <v>617</v>
      </c>
      <c r="J32" s="1" t="s">
        <v>28</v>
      </c>
      <c r="K32" s="1" t="s">
        <v>618</v>
      </c>
      <c r="L32" s="1" t="s">
        <v>618</v>
      </c>
      <c r="M32" s="1" t="s">
        <v>415</v>
      </c>
      <c r="N32" s="1" t="s">
        <v>415</v>
      </c>
      <c r="O32" s="1" t="s">
        <v>416</v>
      </c>
      <c r="P32" s="1" t="s">
        <v>417</v>
      </c>
      <c r="Q32" s="1" t="s">
        <v>619</v>
      </c>
      <c r="R32" s="1" t="s">
        <v>419</v>
      </c>
      <c r="S32" s="1" t="s">
        <v>420</v>
      </c>
      <c r="T32" s="1" t="s">
        <v>421</v>
      </c>
    </row>
    <row r="33" s="1" customFormat="1" spans="1:20">
      <c r="A33" s="3">
        <v>15543744820</v>
      </c>
      <c r="B33" s="1" t="s">
        <v>620</v>
      </c>
      <c r="C33" s="1" t="s">
        <v>621</v>
      </c>
      <c r="D33" s="1" t="s">
        <v>622</v>
      </c>
      <c r="E33" s="1" t="s">
        <v>623</v>
      </c>
      <c r="F33" s="1" t="s">
        <v>456</v>
      </c>
      <c r="G33" s="1" t="s">
        <v>441</v>
      </c>
      <c r="H33" s="1" t="s">
        <v>412</v>
      </c>
      <c r="I33" s="1" t="s">
        <v>624</v>
      </c>
      <c r="J33" s="1" t="s">
        <v>28</v>
      </c>
      <c r="K33" s="1" t="s">
        <v>625</v>
      </c>
      <c r="L33" s="1" t="s">
        <v>625</v>
      </c>
      <c r="M33" s="1" t="s">
        <v>415</v>
      </c>
      <c r="N33" s="1" t="s">
        <v>415</v>
      </c>
      <c r="O33" s="1" t="s">
        <v>416</v>
      </c>
      <c r="P33" s="1" t="s">
        <v>417</v>
      </c>
      <c r="Q33" s="1" t="s">
        <v>626</v>
      </c>
      <c r="R33" s="1" t="s">
        <v>419</v>
      </c>
      <c r="S33" s="1" t="s">
        <v>420</v>
      </c>
      <c r="T33" s="1" t="s">
        <v>421</v>
      </c>
    </row>
    <row r="34" s="1" customFormat="1" spans="1:20">
      <c r="A34" s="3">
        <v>15543778446</v>
      </c>
      <c r="B34" s="1" t="s">
        <v>620</v>
      </c>
      <c r="C34" s="1" t="s">
        <v>627</v>
      </c>
      <c r="D34" s="1" t="s">
        <v>628</v>
      </c>
      <c r="E34" s="1" t="s">
        <v>629</v>
      </c>
      <c r="F34" s="1" t="s">
        <v>411</v>
      </c>
      <c r="G34" s="1" t="s">
        <v>464</v>
      </c>
      <c r="H34" s="1" t="s">
        <v>412</v>
      </c>
      <c r="I34" s="1" t="s">
        <v>630</v>
      </c>
      <c r="J34" s="1" t="s">
        <v>28</v>
      </c>
      <c r="K34" s="1" t="s">
        <v>631</v>
      </c>
      <c r="L34" s="1" t="s">
        <v>631</v>
      </c>
      <c r="M34" s="1" t="s">
        <v>415</v>
      </c>
      <c r="N34" s="1" t="s">
        <v>415</v>
      </c>
      <c r="O34" s="1" t="s">
        <v>416</v>
      </c>
      <c r="P34" s="1" t="s">
        <v>417</v>
      </c>
      <c r="Q34" s="1" t="s">
        <v>632</v>
      </c>
      <c r="R34" s="1" t="s">
        <v>419</v>
      </c>
      <c r="S34" s="1" t="s">
        <v>420</v>
      </c>
      <c r="T34" s="1" t="s">
        <v>421</v>
      </c>
    </row>
    <row r="35" s="1" customFormat="1" spans="1:20">
      <c r="A35" s="3">
        <v>15543929272</v>
      </c>
      <c r="B35" s="1" t="s">
        <v>620</v>
      </c>
      <c r="C35" s="1" t="s">
        <v>633</v>
      </c>
      <c r="D35" s="1" t="s">
        <v>596</v>
      </c>
      <c r="E35" s="1" t="s">
        <v>634</v>
      </c>
      <c r="F35" s="1" t="s">
        <v>411</v>
      </c>
      <c r="G35" s="1" t="s">
        <v>442</v>
      </c>
      <c r="H35" s="1" t="s">
        <v>412</v>
      </c>
      <c r="I35" s="1" t="s">
        <v>416</v>
      </c>
      <c r="J35" s="1" t="s">
        <v>28</v>
      </c>
      <c r="K35" s="1" t="s">
        <v>416</v>
      </c>
      <c r="L35" s="1" t="s">
        <v>416</v>
      </c>
      <c r="M35" s="1" t="s">
        <v>415</v>
      </c>
      <c r="N35" s="1" t="s">
        <v>415</v>
      </c>
      <c r="O35" s="1" t="s">
        <v>416</v>
      </c>
      <c r="P35" s="1" t="s">
        <v>417</v>
      </c>
      <c r="Q35" s="1" t="s">
        <v>635</v>
      </c>
      <c r="R35" s="1" t="s">
        <v>419</v>
      </c>
      <c r="S35" s="1" t="s">
        <v>420</v>
      </c>
      <c r="T35" s="1" t="s">
        <v>421</v>
      </c>
    </row>
    <row r="36" s="1" customFormat="1" spans="1:20">
      <c r="A36" s="3">
        <v>15543970166</v>
      </c>
      <c r="B36" s="1" t="s">
        <v>620</v>
      </c>
      <c r="C36" s="1" t="s">
        <v>636</v>
      </c>
      <c r="D36" s="1" t="s">
        <v>596</v>
      </c>
      <c r="E36" s="1" t="s">
        <v>637</v>
      </c>
      <c r="F36" s="1" t="s">
        <v>427</v>
      </c>
      <c r="G36" s="1" t="s">
        <v>433</v>
      </c>
      <c r="H36" s="1" t="s">
        <v>412</v>
      </c>
      <c r="I36" s="1" t="s">
        <v>638</v>
      </c>
      <c r="J36" s="1" t="s">
        <v>28</v>
      </c>
      <c r="K36" s="1" t="s">
        <v>599</v>
      </c>
      <c r="L36" s="1" t="s">
        <v>599</v>
      </c>
      <c r="M36" s="1" t="s">
        <v>415</v>
      </c>
      <c r="N36" s="1" t="s">
        <v>415</v>
      </c>
      <c r="O36" s="1" t="s">
        <v>416</v>
      </c>
      <c r="P36" s="1" t="s">
        <v>417</v>
      </c>
      <c r="Q36" s="1" t="s">
        <v>639</v>
      </c>
      <c r="R36" s="1" t="s">
        <v>419</v>
      </c>
      <c r="S36" s="1" t="s">
        <v>420</v>
      </c>
      <c r="T36" s="1" t="s">
        <v>421</v>
      </c>
    </row>
    <row r="37" s="1" customFormat="1" spans="1:20">
      <c r="A37" s="3">
        <v>15544038372</v>
      </c>
      <c r="B37" s="1" t="s">
        <v>620</v>
      </c>
      <c r="C37" s="1" t="s">
        <v>640</v>
      </c>
      <c r="D37" s="1" t="s">
        <v>641</v>
      </c>
      <c r="E37" s="1" t="s">
        <v>642</v>
      </c>
      <c r="F37" s="1" t="s">
        <v>464</v>
      </c>
      <c r="G37" s="1" t="s">
        <v>442</v>
      </c>
      <c r="H37" s="1" t="s">
        <v>412</v>
      </c>
      <c r="I37" s="1" t="s">
        <v>643</v>
      </c>
      <c r="J37" s="1" t="s">
        <v>28</v>
      </c>
      <c r="K37" s="1" t="s">
        <v>567</v>
      </c>
      <c r="L37" s="1" t="s">
        <v>567</v>
      </c>
      <c r="M37" s="1" t="s">
        <v>415</v>
      </c>
      <c r="N37" s="1" t="s">
        <v>415</v>
      </c>
      <c r="O37" s="1" t="s">
        <v>416</v>
      </c>
      <c r="P37" s="1" t="s">
        <v>417</v>
      </c>
      <c r="Q37" s="1" t="s">
        <v>644</v>
      </c>
      <c r="R37" s="1" t="s">
        <v>419</v>
      </c>
      <c r="S37" s="1" t="s">
        <v>420</v>
      </c>
      <c r="T37" s="1" t="s">
        <v>421</v>
      </c>
    </row>
    <row r="38" s="1" customFormat="1" spans="1:20">
      <c r="A38" s="3">
        <v>15544046865</v>
      </c>
      <c r="B38" s="1" t="s">
        <v>620</v>
      </c>
      <c r="C38" s="1" t="s">
        <v>645</v>
      </c>
      <c r="D38" s="1" t="s">
        <v>646</v>
      </c>
      <c r="E38" s="1" t="s">
        <v>647</v>
      </c>
      <c r="F38" s="1" t="s">
        <v>410</v>
      </c>
      <c r="G38" s="1" t="s">
        <v>441</v>
      </c>
      <c r="H38" s="1" t="s">
        <v>412</v>
      </c>
      <c r="I38" s="1" t="s">
        <v>648</v>
      </c>
      <c r="J38" s="1" t="s">
        <v>28</v>
      </c>
      <c r="K38" s="1" t="s">
        <v>649</v>
      </c>
      <c r="L38" s="1" t="s">
        <v>649</v>
      </c>
      <c r="M38" s="1" t="s">
        <v>415</v>
      </c>
      <c r="N38" s="1" t="s">
        <v>415</v>
      </c>
      <c r="O38" s="1" t="s">
        <v>416</v>
      </c>
      <c r="P38" s="1" t="s">
        <v>417</v>
      </c>
      <c r="Q38" s="1" t="s">
        <v>650</v>
      </c>
      <c r="R38" s="1" t="s">
        <v>419</v>
      </c>
      <c r="S38" s="1" t="s">
        <v>420</v>
      </c>
      <c r="T38" s="1" t="s">
        <v>421</v>
      </c>
    </row>
    <row r="39" s="1" customFormat="1" spans="1:20">
      <c r="A39" s="3">
        <v>15544728177</v>
      </c>
      <c r="B39" s="1" t="s">
        <v>620</v>
      </c>
      <c r="C39" s="1" t="s">
        <v>651</v>
      </c>
      <c r="D39" s="1" t="s">
        <v>652</v>
      </c>
      <c r="E39" s="1" t="s">
        <v>653</v>
      </c>
      <c r="F39" s="1" t="s">
        <v>441</v>
      </c>
      <c r="G39" s="1" t="s">
        <v>442</v>
      </c>
      <c r="H39" s="1" t="s">
        <v>412</v>
      </c>
      <c r="I39" s="1" t="s">
        <v>654</v>
      </c>
      <c r="J39" s="1" t="s">
        <v>28</v>
      </c>
      <c r="K39" s="1" t="s">
        <v>655</v>
      </c>
      <c r="L39" s="1" t="s">
        <v>655</v>
      </c>
      <c r="M39" s="1" t="s">
        <v>415</v>
      </c>
      <c r="N39" s="1" t="s">
        <v>415</v>
      </c>
      <c r="O39" s="1" t="s">
        <v>416</v>
      </c>
      <c r="P39" s="1" t="s">
        <v>417</v>
      </c>
      <c r="Q39" s="1" t="s">
        <v>656</v>
      </c>
      <c r="R39" s="1" t="s">
        <v>419</v>
      </c>
      <c r="S39" s="1" t="s">
        <v>420</v>
      </c>
      <c r="T39" s="1" t="s">
        <v>421</v>
      </c>
    </row>
    <row r="40" s="1" customFormat="1" spans="1:20">
      <c r="A40" s="3">
        <v>15545168696</v>
      </c>
      <c r="B40" s="1" t="s">
        <v>620</v>
      </c>
      <c r="C40" s="1" t="s">
        <v>657</v>
      </c>
      <c r="D40" s="1" t="s">
        <v>658</v>
      </c>
      <c r="E40" s="1" t="s">
        <v>659</v>
      </c>
      <c r="F40" s="1" t="s">
        <v>441</v>
      </c>
      <c r="G40" s="1" t="s">
        <v>411</v>
      </c>
      <c r="H40" s="1" t="s">
        <v>412</v>
      </c>
      <c r="I40" s="1" t="s">
        <v>660</v>
      </c>
      <c r="J40" s="1" t="s">
        <v>28</v>
      </c>
      <c r="K40" s="1" t="s">
        <v>661</v>
      </c>
      <c r="L40" s="1" t="s">
        <v>661</v>
      </c>
      <c r="M40" s="1" t="s">
        <v>415</v>
      </c>
      <c r="N40" s="1" t="s">
        <v>415</v>
      </c>
      <c r="O40" s="1" t="s">
        <v>416</v>
      </c>
      <c r="P40" s="1" t="s">
        <v>417</v>
      </c>
      <c r="Q40" s="1" t="s">
        <v>662</v>
      </c>
      <c r="R40" s="1" t="s">
        <v>419</v>
      </c>
      <c r="S40" s="1" t="s">
        <v>420</v>
      </c>
      <c r="T40" s="1" t="s">
        <v>421</v>
      </c>
    </row>
    <row r="41" s="1" customFormat="1" spans="1:20">
      <c r="A41" s="3">
        <v>15545647942</v>
      </c>
      <c r="B41" s="1" t="s">
        <v>620</v>
      </c>
      <c r="C41" s="1" t="s">
        <v>663</v>
      </c>
      <c r="D41" s="1" t="s">
        <v>596</v>
      </c>
      <c r="E41" s="1" t="s">
        <v>664</v>
      </c>
      <c r="F41" s="1" t="s">
        <v>442</v>
      </c>
      <c r="G41" s="1" t="s">
        <v>427</v>
      </c>
      <c r="H41" s="1" t="s">
        <v>412</v>
      </c>
      <c r="I41" s="1" t="s">
        <v>665</v>
      </c>
      <c r="J41" s="1" t="s">
        <v>28</v>
      </c>
      <c r="K41" s="1" t="s">
        <v>666</v>
      </c>
      <c r="L41" s="1" t="s">
        <v>666</v>
      </c>
      <c r="M41" s="1" t="s">
        <v>415</v>
      </c>
      <c r="N41" s="1" t="s">
        <v>415</v>
      </c>
      <c r="O41" s="1" t="s">
        <v>416</v>
      </c>
      <c r="P41" s="1" t="s">
        <v>417</v>
      </c>
      <c r="Q41" s="1" t="s">
        <v>667</v>
      </c>
      <c r="R41" s="1" t="s">
        <v>419</v>
      </c>
      <c r="S41" s="1" t="s">
        <v>420</v>
      </c>
      <c r="T41" s="1" t="s">
        <v>421</v>
      </c>
    </row>
    <row r="42" s="1" customFormat="1" spans="1:20">
      <c r="A42" s="3">
        <v>15545763901</v>
      </c>
      <c r="B42" s="1" t="s">
        <v>668</v>
      </c>
      <c r="C42" s="1" t="s">
        <v>669</v>
      </c>
      <c r="D42" s="1" t="s">
        <v>641</v>
      </c>
      <c r="E42" s="1" t="s">
        <v>670</v>
      </c>
      <c r="F42" s="1" t="s">
        <v>464</v>
      </c>
      <c r="G42" s="1" t="s">
        <v>442</v>
      </c>
      <c r="H42" s="1" t="s">
        <v>412</v>
      </c>
      <c r="I42" s="1" t="s">
        <v>643</v>
      </c>
      <c r="J42" s="1" t="s">
        <v>28</v>
      </c>
      <c r="K42" s="1" t="s">
        <v>567</v>
      </c>
      <c r="L42" s="1" t="s">
        <v>567</v>
      </c>
      <c r="M42" s="1" t="s">
        <v>415</v>
      </c>
      <c r="N42" s="1" t="s">
        <v>415</v>
      </c>
      <c r="O42" s="1" t="s">
        <v>416</v>
      </c>
      <c r="P42" s="1" t="s">
        <v>417</v>
      </c>
      <c r="Q42" s="1" t="s">
        <v>671</v>
      </c>
      <c r="R42" s="1" t="s">
        <v>419</v>
      </c>
      <c r="S42" s="1" t="s">
        <v>420</v>
      </c>
      <c r="T42" s="1" t="s">
        <v>421</v>
      </c>
    </row>
    <row r="43" s="1" customFormat="1" spans="1:20">
      <c r="A43" s="3">
        <v>15545769435</v>
      </c>
      <c r="B43" s="1" t="s">
        <v>668</v>
      </c>
      <c r="C43" s="1" t="s">
        <v>672</v>
      </c>
      <c r="D43" s="1" t="s">
        <v>673</v>
      </c>
      <c r="E43" s="1" t="s">
        <v>674</v>
      </c>
      <c r="F43" s="1" t="s">
        <v>675</v>
      </c>
      <c r="G43" s="1" t="s">
        <v>411</v>
      </c>
      <c r="H43" s="1" t="s">
        <v>412</v>
      </c>
      <c r="I43" s="1" t="s">
        <v>676</v>
      </c>
      <c r="J43" s="1" t="s">
        <v>28</v>
      </c>
      <c r="K43" s="1" t="s">
        <v>677</v>
      </c>
      <c r="L43" s="1" t="s">
        <v>677</v>
      </c>
      <c r="M43" s="1" t="s">
        <v>415</v>
      </c>
      <c r="N43" s="1" t="s">
        <v>415</v>
      </c>
      <c r="O43" s="1" t="s">
        <v>416</v>
      </c>
      <c r="P43" s="1" t="s">
        <v>417</v>
      </c>
      <c r="Q43" s="1" t="s">
        <v>678</v>
      </c>
      <c r="R43" s="1" t="s">
        <v>419</v>
      </c>
      <c r="S43" s="1" t="s">
        <v>420</v>
      </c>
      <c r="T43" s="1" t="s">
        <v>421</v>
      </c>
    </row>
    <row r="44" s="1" customFormat="1" spans="1:20">
      <c r="A44" s="3">
        <v>15545792778</v>
      </c>
      <c r="B44" s="1" t="s">
        <v>668</v>
      </c>
      <c r="C44" s="1" t="s">
        <v>679</v>
      </c>
      <c r="D44" s="1" t="s">
        <v>680</v>
      </c>
      <c r="E44" s="1" t="s">
        <v>681</v>
      </c>
      <c r="F44" s="1" t="s">
        <v>441</v>
      </c>
      <c r="G44" s="1" t="s">
        <v>411</v>
      </c>
      <c r="H44" s="1" t="s">
        <v>412</v>
      </c>
      <c r="I44" s="1" t="s">
        <v>682</v>
      </c>
      <c r="J44" s="1" t="s">
        <v>28</v>
      </c>
      <c r="K44" s="1" t="s">
        <v>683</v>
      </c>
      <c r="L44" s="1" t="s">
        <v>683</v>
      </c>
      <c r="M44" s="1" t="s">
        <v>415</v>
      </c>
      <c r="N44" s="1" t="s">
        <v>415</v>
      </c>
      <c r="O44" s="1" t="s">
        <v>416</v>
      </c>
      <c r="P44" s="1" t="s">
        <v>417</v>
      </c>
      <c r="Q44" s="1" t="s">
        <v>684</v>
      </c>
      <c r="R44" s="1" t="s">
        <v>419</v>
      </c>
      <c r="S44" s="1" t="s">
        <v>420</v>
      </c>
      <c r="T44" s="1" t="s">
        <v>421</v>
      </c>
    </row>
    <row r="45" s="1" customFormat="1" spans="1:20">
      <c r="A45" s="3">
        <v>15545842696</v>
      </c>
      <c r="B45" s="1" t="s">
        <v>668</v>
      </c>
      <c r="C45" s="1" t="s">
        <v>685</v>
      </c>
      <c r="D45" s="1" t="s">
        <v>686</v>
      </c>
      <c r="E45" s="1" t="s">
        <v>687</v>
      </c>
      <c r="F45" s="1" t="s">
        <v>410</v>
      </c>
      <c r="G45" s="1" t="s">
        <v>441</v>
      </c>
      <c r="H45" s="1" t="s">
        <v>412</v>
      </c>
      <c r="I45" s="1" t="s">
        <v>688</v>
      </c>
      <c r="J45" s="1" t="s">
        <v>28</v>
      </c>
      <c r="K45" s="1" t="s">
        <v>689</v>
      </c>
      <c r="L45" s="1" t="s">
        <v>689</v>
      </c>
      <c r="M45" s="1" t="s">
        <v>415</v>
      </c>
      <c r="N45" s="1" t="s">
        <v>415</v>
      </c>
      <c r="O45" s="1" t="s">
        <v>416</v>
      </c>
      <c r="P45" s="1" t="s">
        <v>417</v>
      </c>
      <c r="Q45" s="1" t="s">
        <v>690</v>
      </c>
      <c r="R45" s="1" t="s">
        <v>419</v>
      </c>
      <c r="S45" s="1" t="s">
        <v>420</v>
      </c>
      <c r="T45" s="1" t="s">
        <v>421</v>
      </c>
    </row>
    <row r="46" s="1" customFormat="1" spans="1:20">
      <c r="A46" s="3">
        <v>15545957777</v>
      </c>
      <c r="B46" s="1" t="s">
        <v>668</v>
      </c>
      <c r="C46" s="1" t="s">
        <v>691</v>
      </c>
      <c r="D46" s="1" t="s">
        <v>692</v>
      </c>
      <c r="E46" s="1" t="s">
        <v>693</v>
      </c>
      <c r="F46" s="1" t="s">
        <v>441</v>
      </c>
      <c r="G46" s="1" t="s">
        <v>411</v>
      </c>
      <c r="H46" s="1" t="s">
        <v>412</v>
      </c>
      <c r="I46" s="1" t="s">
        <v>416</v>
      </c>
      <c r="J46" s="1" t="s">
        <v>28</v>
      </c>
      <c r="K46" s="1" t="s">
        <v>416</v>
      </c>
      <c r="L46" s="1" t="s">
        <v>416</v>
      </c>
      <c r="M46" s="1" t="s">
        <v>415</v>
      </c>
      <c r="N46" s="1" t="s">
        <v>415</v>
      </c>
      <c r="O46" s="1" t="s">
        <v>416</v>
      </c>
      <c r="P46" s="1" t="s">
        <v>417</v>
      </c>
      <c r="Q46" s="1" t="s">
        <v>694</v>
      </c>
      <c r="R46" s="1" t="s">
        <v>419</v>
      </c>
      <c r="S46" s="1" t="s">
        <v>420</v>
      </c>
      <c r="T46" s="1" t="s">
        <v>421</v>
      </c>
    </row>
    <row r="47" s="1" customFormat="1" spans="1:20">
      <c r="A47" s="3">
        <v>15545997560</v>
      </c>
      <c r="B47" s="1" t="s">
        <v>668</v>
      </c>
      <c r="C47" s="1" t="s">
        <v>695</v>
      </c>
      <c r="D47" s="1" t="s">
        <v>522</v>
      </c>
      <c r="E47" s="1" t="s">
        <v>696</v>
      </c>
      <c r="F47" s="1" t="s">
        <v>464</v>
      </c>
      <c r="G47" s="1" t="s">
        <v>442</v>
      </c>
      <c r="H47" s="1" t="s">
        <v>412</v>
      </c>
      <c r="I47" s="1" t="s">
        <v>697</v>
      </c>
      <c r="J47" s="1" t="s">
        <v>28</v>
      </c>
      <c r="K47" s="1" t="s">
        <v>698</v>
      </c>
      <c r="L47" s="1" t="s">
        <v>698</v>
      </c>
      <c r="M47" s="1" t="s">
        <v>415</v>
      </c>
      <c r="N47" s="1" t="s">
        <v>415</v>
      </c>
      <c r="O47" s="1" t="s">
        <v>416</v>
      </c>
      <c r="P47" s="1" t="s">
        <v>417</v>
      </c>
      <c r="Q47" s="1" t="s">
        <v>699</v>
      </c>
      <c r="R47" s="1" t="s">
        <v>419</v>
      </c>
      <c r="S47" s="1" t="s">
        <v>420</v>
      </c>
      <c r="T47" s="1" t="s">
        <v>421</v>
      </c>
    </row>
    <row r="48" s="1" customFormat="1" spans="1:20">
      <c r="A48" s="3">
        <v>15546351929</v>
      </c>
      <c r="B48" s="1" t="s">
        <v>668</v>
      </c>
      <c r="C48" s="1" t="s">
        <v>700</v>
      </c>
      <c r="D48" s="1" t="s">
        <v>522</v>
      </c>
      <c r="E48" s="1" t="s">
        <v>701</v>
      </c>
      <c r="F48" s="1" t="s">
        <v>411</v>
      </c>
      <c r="G48" s="1" t="s">
        <v>442</v>
      </c>
      <c r="H48" s="1" t="s">
        <v>412</v>
      </c>
      <c r="I48" s="1" t="s">
        <v>697</v>
      </c>
      <c r="J48" s="1" t="s">
        <v>28</v>
      </c>
      <c r="K48" s="1" t="s">
        <v>698</v>
      </c>
      <c r="L48" s="1" t="s">
        <v>698</v>
      </c>
      <c r="M48" s="1" t="s">
        <v>415</v>
      </c>
      <c r="N48" s="1" t="s">
        <v>415</v>
      </c>
      <c r="O48" s="1" t="s">
        <v>416</v>
      </c>
      <c r="P48" s="1" t="s">
        <v>417</v>
      </c>
      <c r="Q48" s="1" t="s">
        <v>702</v>
      </c>
      <c r="R48" s="1" t="s">
        <v>419</v>
      </c>
      <c r="S48" s="1" t="s">
        <v>420</v>
      </c>
      <c r="T48" s="1" t="s">
        <v>421</v>
      </c>
    </row>
    <row r="49" s="1" customFormat="1" spans="1:20">
      <c r="A49" s="3">
        <v>15547067732</v>
      </c>
      <c r="B49" s="1" t="s">
        <v>675</v>
      </c>
      <c r="C49" s="1" t="s">
        <v>703</v>
      </c>
      <c r="D49" s="1" t="s">
        <v>704</v>
      </c>
      <c r="E49" s="1" t="s">
        <v>705</v>
      </c>
      <c r="F49" s="1" t="s">
        <v>410</v>
      </c>
      <c r="G49" s="1" t="s">
        <v>441</v>
      </c>
      <c r="H49" s="1" t="s">
        <v>412</v>
      </c>
      <c r="I49" s="1" t="s">
        <v>706</v>
      </c>
      <c r="J49" s="1" t="s">
        <v>28</v>
      </c>
      <c r="K49" s="1" t="s">
        <v>707</v>
      </c>
      <c r="L49" s="1" t="s">
        <v>707</v>
      </c>
      <c r="M49" s="1" t="s">
        <v>415</v>
      </c>
      <c r="N49" s="1" t="s">
        <v>415</v>
      </c>
      <c r="O49" s="1" t="s">
        <v>416</v>
      </c>
      <c r="P49" s="1" t="s">
        <v>417</v>
      </c>
      <c r="Q49" s="1" t="s">
        <v>708</v>
      </c>
      <c r="R49" s="1" t="s">
        <v>419</v>
      </c>
      <c r="S49" s="1" t="s">
        <v>420</v>
      </c>
      <c r="T49" s="1" t="s">
        <v>421</v>
      </c>
    </row>
    <row r="50" s="1" customFormat="1" spans="1:20">
      <c r="A50" s="3">
        <v>15547533737</v>
      </c>
      <c r="B50" s="1" t="s">
        <v>675</v>
      </c>
      <c r="C50" s="1" t="s">
        <v>709</v>
      </c>
      <c r="D50" s="1" t="s">
        <v>710</v>
      </c>
      <c r="E50" s="1" t="s">
        <v>711</v>
      </c>
      <c r="F50" s="1" t="s">
        <v>410</v>
      </c>
      <c r="G50" s="1" t="s">
        <v>441</v>
      </c>
      <c r="H50" s="1" t="s">
        <v>412</v>
      </c>
      <c r="I50" s="1" t="s">
        <v>712</v>
      </c>
      <c r="J50" s="1" t="s">
        <v>28</v>
      </c>
      <c r="K50" s="1" t="s">
        <v>713</v>
      </c>
      <c r="L50" s="1" t="s">
        <v>713</v>
      </c>
      <c r="M50" s="1" t="s">
        <v>415</v>
      </c>
      <c r="N50" s="1" t="s">
        <v>415</v>
      </c>
      <c r="O50" s="1" t="s">
        <v>416</v>
      </c>
      <c r="P50" s="1" t="s">
        <v>417</v>
      </c>
      <c r="Q50" s="1" t="s">
        <v>714</v>
      </c>
      <c r="R50" s="1" t="s">
        <v>419</v>
      </c>
      <c r="S50" s="1" t="s">
        <v>420</v>
      </c>
      <c r="T50" s="1" t="s">
        <v>421</v>
      </c>
    </row>
    <row r="51" s="1" customFormat="1" spans="1:20">
      <c r="A51" s="3">
        <v>15547586431</v>
      </c>
      <c r="B51" s="1" t="s">
        <v>675</v>
      </c>
      <c r="C51" s="1" t="s">
        <v>715</v>
      </c>
      <c r="D51" s="1" t="s">
        <v>716</v>
      </c>
      <c r="E51" s="1" t="s">
        <v>717</v>
      </c>
      <c r="F51" s="1" t="s">
        <v>464</v>
      </c>
      <c r="G51" s="1" t="s">
        <v>442</v>
      </c>
      <c r="H51" s="1" t="s">
        <v>412</v>
      </c>
      <c r="I51" s="1" t="s">
        <v>718</v>
      </c>
      <c r="J51" s="1" t="s">
        <v>28</v>
      </c>
      <c r="K51" s="1" t="s">
        <v>719</v>
      </c>
      <c r="L51" s="1" t="s">
        <v>719</v>
      </c>
      <c r="M51" s="1" t="s">
        <v>415</v>
      </c>
      <c r="N51" s="1" t="s">
        <v>415</v>
      </c>
      <c r="O51" s="1" t="s">
        <v>416</v>
      </c>
      <c r="P51" s="1" t="s">
        <v>417</v>
      </c>
      <c r="Q51" s="1" t="s">
        <v>720</v>
      </c>
      <c r="R51" s="1" t="s">
        <v>419</v>
      </c>
      <c r="S51" s="1" t="s">
        <v>420</v>
      </c>
      <c r="T51" s="1" t="s">
        <v>421</v>
      </c>
    </row>
    <row r="52" s="1" customFormat="1" spans="1:20">
      <c r="A52" s="3">
        <v>15547790978</v>
      </c>
      <c r="B52" s="1" t="s">
        <v>675</v>
      </c>
      <c r="C52" s="1" t="s">
        <v>721</v>
      </c>
      <c r="D52" s="1" t="s">
        <v>722</v>
      </c>
      <c r="E52" s="1" t="s">
        <v>723</v>
      </c>
      <c r="F52" s="1" t="s">
        <v>441</v>
      </c>
      <c r="G52" s="1" t="s">
        <v>411</v>
      </c>
      <c r="H52" s="1" t="s">
        <v>412</v>
      </c>
      <c r="I52" s="1" t="s">
        <v>724</v>
      </c>
      <c r="J52" s="1" t="s">
        <v>28</v>
      </c>
      <c r="K52" s="1" t="s">
        <v>725</v>
      </c>
      <c r="L52" s="1" t="s">
        <v>725</v>
      </c>
      <c r="M52" s="1" t="s">
        <v>415</v>
      </c>
      <c r="N52" s="1" t="s">
        <v>415</v>
      </c>
      <c r="O52" s="1" t="s">
        <v>416</v>
      </c>
      <c r="P52" s="1" t="s">
        <v>417</v>
      </c>
      <c r="Q52" s="1" t="s">
        <v>726</v>
      </c>
      <c r="R52" s="1" t="s">
        <v>419</v>
      </c>
      <c r="S52" s="1" t="s">
        <v>420</v>
      </c>
      <c r="T52" s="1" t="s">
        <v>421</v>
      </c>
    </row>
    <row r="53" s="1" customFormat="1" spans="1:20">
      <c r="A53" s="3">
        <v>15548001528</v>
      </c>
      <c r="B53" s="1" t="s">
        <v>675</v>
      </c>
      <c r="C53" s="1" t="s">
        <v>727</v>
      </c>
      <c r="D53" s="1" t="s">
        <v>716</v>
      </c>
      <c r="E53" s="1" t="s">
        <v>728</v>
      </c>
      <c r="F53" s="1" t="s">
        <v>441</v>
      </c>
      <c r="G53" s="1" t="s">
        <v>411</v>
      </c>
      <c r="H53" s="1" t="s">
        <v>412</v>
      </c>
      <c r="I53" s="1" t="s">
        <v>729</v>
      </c>
      <c r="J53" s="1" t="s">
        <v>28</v>
      </c>
      <c r="K53" s="1" t="s">
        <v>730</v>
      </c>
      <c r="L53" s="1" t="s">
        <v>730</v>
      </c>
      <c r="M53" s="1" t="s">
        <v>415</v>
      </c>
      <c r="N53" s="1" t="s">
        <v>415</v>
      </c>
      <c r="O53" s="1" t="s">
        <v>416</v>
      </c>
      <c r="P53" s="1" t="s">
        <v>417</v>
      </c>
      <c r="Q53" s="1" t="s">
        <v>731</v>
      </c>
      <c r="R53" s="1" t="s">
        <v>419</v>
      </c>
      <c r="S53" s="1" t="s">
        <v>420</v>
      </c>
      <c r="T53" s="1" t="s">
        <v>421</v>
      </c>
    </row>
    <row r="54" s="1" customFormat="1" spans="1:20">
      <c r="A54" s="3">
        <v>15548161368</v>
      </c>
      <c r="B54" s="1" t="s">
        <v>675</v>
      </c>
      <c r="C54" s="1" t="s">
        <v>732</v>
      </c>
      <c r="D54" s="1" t="s">
        <v>733</v>
      </c>
      <c r="E54" s="1" t="s">
        <v>734</v>
      </c>
      <c r="F54" s="1" t="s">
        <v>427</v>
      </c>
      <c r="G54" s="1" t="s">
        <v>433</v>
      </c>
      <c r="H54" s="1" t="s">
        <v>412</v>
      </c>
      <c r="I54" s="1" t="s">
        <v>735</v>
      </c>
      <c r="J54" s="1" t="s">
        <v>28</v>
      </c>
      <c r="K54" s="1" t="s">
        <v>736</v>
      </c>
      <c r="L54" s="1" t="s">
        <v>736</v>
      </c>
      <c r="M54" s="1" t="s">
        <v>415</v>
      </c>
      <c r="N54" s="1" t="s">
        <v>415</v>
      </c>
      <c r="O54" s="1" t="s">
        <v>416</v>
      </c>
      <c r="P54" s="1" t="s">
        <v>417</v>
      </c>
      <c r="Q54" s="1" t="s">
        <v>737</v>
      </c>
      <c r="R54" s="1" t="s">
        <v>419</v>
      </c>
      <c r="S54" s="1" t="s">
        <v>420</v>
      </c>
      <c r="T54" s="1" t="s">
        <v>421</v>
      </c>
    </row>
    <row r="55" s="1" customFormat="1" spans="1:20">
      <c r="A55" s="3">
        <v>15548283628</v>
      </c>
      <c r="B55" s="1" t="s">
        <v>456</v>
      </c>
      <c r="C55" s="1" t="s">
        <v>738</v>
      </c>
      <c r="D55" s="1" t="s">
        <v>739</v>
      </c>
      <c r="E55" s="1" t="s">
        <v>740</v>
      </c>
      <c r="F55" s="1" t="s">
        <v>410</v>
      </c>
      <c r="G55" s="1" t="s">
        <v>441</v>
      </c>
      <c r="H55" s="1" t="s">
        <v>412</v>
      </c>
      <c r="I55" s="1" t="s">
        <v>741</v>
      </c>
      <c r="J55" s="1" t="s">
        <v>28</v>
      </c>
      <c r="K55" s="1" t="s">
        <v>742</v>
      </c>
      <c r="L55" s="1" t="s">
        <v>742</v>
      </c>
      <c r="M55" s="1" t="s">
        <v>415</v>
      </c>
      <c r="N55" s="1" t="s">
        <v>415</v>
      </c>
      <c r="O55" s="1" t="s">
        <v>416</v>
      </c>
      <c r="P55" s="1" t="s">
        <v>417</v>
      </c>
      <c r="Q55" s="1" t="s">
        <v>743</v>
      </c>
      <c r="R55" s="1" t="s">
        <v>419</v>
      </c>
      <c r="S55" s="1" t="s">
        <v>420</v>
      </c>
      <c r="T55" s="1" t="s">
        <v>421</v>
      </c>
    </row>
    <row r="56" s="1" customFormat="1" spans="1:20">
      <c r="A56" s="3">
        <v>15548320270</v>
      </c>
      <c r="B56" s="1" t="s">
        <v>456</v>
      </c>
      <c r="C56" s="1" t="s">
        <v>744</v>
      </c>
      <c r="D56" s="1" t="s">
        <v>745</v>
      </c>
      <c r="E56" s="1" t="s">
        <v>746</v>
      </c>
      <c r="F56" s="1" t="s">
        <v>427</v>
      </c>
      <c r="G56" s="1" t="s">
        <v>433</v>
      </c>
      <c r="H56" s="1" t="s">
        <v>412</v>
      </c>
      <c r="I56" s="1" t="s">
        <v>747</v>
      </c>
      <c r="J56" s="1" t="s">
        <v>28</v>
      </c>
      <c r="K56" s="1" t="s">
        <v>532</v>
      </c>
      <c r="L56" s="1" t="s">
        <v>532</v>
      </c>
      <c r="M56" s="1" t="s">
        <v>415</v>
      </c>
      <c r="N56" s="1" t="s">
        <v>415</v>
      </c>
      <c r="O56" s="1" t="s">
        <v>416</v>
      </c>
      <c r="P56" s="1" t="s">
        <v>417</v>
      </c>
      <c r="Q56" s="1" t="s">
        <v>748</v>
      </c>
      <c r="R56" s="1" t="s">
        <v>419</v>
      </c>
      <c r="S56" s="1" t="s">
        <v>420</v>
      </c>
      <c r="T56" s="1" t="s">
        <v>421</v>
      </c>
    </row>
    <row r="57" s="1" customFormat="1" spans="1:20">
      <c r="A57" s="3">
        <v>15548343064</v>
      </c>
      <c r="B57" s="1" t="s">
        <v>456</v>
      </c>
      <c r="C57" s="1" t="s">
        <v>749</v>
      </c>
      <c r="D57" s="1" t="s">
        <v>750</v>
      </c>
      <c r="E57" s="1" t="s">
        <v>751</v>
      </c>
      <c r="F57" s="1" t="s">
        <v>410</v>
      </c>
      <c r="G57" s="1" t="s">
        <v>441</v>
      </c>
      <c r="H57" s="1" t="s">
        <v>412</v>
      </c>
      <c r="I57" s="1" t="s">
        <v>752</v>
      </c>
      <c r="J57" s="1" t="s">
        <v>28</v>
      </c>
      <c r="K57" s="1" t="s">
        <v>753</v>
      </c>
      <c r="L57" s="1" t="s">
        <v>753</v>
      </c>
      <c r="M57" s="1" t="s">
        <v>415</v>
      </c>
      <c r="N57" s="1" t="s">
        <v>415</v>
      </c>
      <c r="O57" s="1" t="s">
        <v>416</v>
      </c>
      <c r="P57" s="1" t="s">
        <v>417</v>
      </c>
      <c r="Q57" s="1" t="s">
        <v>754</v>
      </c>
      <c r="R57" s="1" t="s">
        <v>419</v>
      </c>
      <c r="S57" s="1" t="s">
        <v>420</v>
      </c>
      <c r="T57" s="1" t="s">
        <v>421</v>
      </c>
    </row>
    <row r="58" s="1" customFormat="1" spans="1:20">
      <c r="A58" s="3">
        <v>15548351360</v>
      </c>
      <c r="B58" s="1" t="s">
        <v>456</v>
      </c>
      <c r="C58" s="1" t="s">
        <v>755</v>
      </c>
      <c r="D58" s="1" t="s">
        <v>756</v>
      </c>
      <c r="E58" s="1" t="s">
        <v>757</v>
      </c>
      <c r="F58" s="1" t="s">
        <v>426</v>
      </c>
      <c r="G58" s="1" t="s">
        <v>427</v>
      </c>
      <c r="H58" s="1" t="s">
        <v>412</v>
      </c>
      <c r="I58" s="1" t="s">
        <v>758</v>
      </c>
      <c r="J58" s="1" t="s">
        <v>28</v>
      </c>
      <c r="K58" s="1" t="s">
        <v>759</v>
      </c>
      <c r="L58" s="1" t="s">
        <v>759</v>
      </c>
      <c r="M58" s="1" t="s">
        <v>415</v>
      </c>
      <c r="N58" s="1" t="s">
        <v>415</v>
      </c>
      <c r="O58" s="1" t="s">
        <v>416</v>
      </c>
      <c r="P58" s="1" t="s">
        <v>417</v>
      </c>
      <c r="Q58" s="1" t="s">
        <v>760</v>
      </c>
      <c r="R58" s="1" t="s">
        <v>419</v>
      </c>
      <c r="S58" s="1" t="s">
        <v>420</v>
      </c>
      <c r="T58" s="1" t="s">
        <v>421</v>
      </c>
    </row>
    <row r="59" s="1" customFormat="1" spans="1:20">
      <c r="A59" s="3">
        <v>15548386483</v>
      </c>
      <c r="B59" s="1" t="s">
        <v>456</v>
      </c>
      <c r="C59" s="1" t="s">
        <v>761</v>
      </c>
      <c r="D59" s="1" t="s">
        <v>762</v>
      </c>
      <c r="E59" s="1" t="s">
        <v>763</v>
      </c>
      <c r="F59" s="1" t="s">
        <v>441</v>
      </c>
      <c r="G59" s="1" t="s">
        <v>411</v>
      </c>
      <c r="H59" s="1" t="s">
        <v>412</v>
      </c>
      <c r="I59" s="1" t="s">
        <v>764</v>
      </c>
      <c r="J59" s="1" t="s">
        <v>28</v>
      </c>
      <c r="K59" s="1" t="s">
        <v>765</v>
      </c>
      <c r="L59" s="1" t="s">
        <v>765</v>
      </c>
      <c r="M59" s="1" t="s">
        <v>415</v>
      </c>
      <c r="N59" s="1" t="s">
        <v>415</v>
      </c>
      <c r="O59" s="1" t="s">
        <v>416</v>
      </c>
      <c r="P59" s="1" t="s">
        <v>417</v>
      </c>
      <c r="Q59" s="1" t="s">
        <v>766</v>
      </c>
      <c r="R59" s="1" t="s">
        <v>419</v>
      </c>
      <c r="S59" s="1" t="s">
        <v>420</v>
      </c>
      <c r="T59" s="1" t="s">
        <v>421</v>
      </c>
    </row>
    <row r="60" s="1" customFormat="1" spans="1:20">
      <c r="A60" s="3">
        <v>15548661481</v>
      </c>
      <c r="B60" s="1" t="s">
        <v>456</v>
      </c>
      <c r="C60" s="1" t="s">
        <v>767</v>
      </c>
      <c r="D60" s="1" t="s">
        <v>762</v>
      </c>
      <c r="E60" s="1" t="s">
        <v>768</v>
      </c>
      <c r="F60" s="1" t="s">
        <v>464</v>
      </c>
      <c r="G60" s="1" t="s">
        <v>426</v>
      </c>
      <c r="H60" s="1" t="s">
        <v>412</v>
      </c>
      <c r="I60" s="1" t="s">
        <v>769</v>
      </c>
      <c r="J60" s="1" t="s">
        <v>28</v>
      </c>
      <c r="K60" s="1" t="s">
        <v>770</v>
      </c>
      <c r="L60" s="1" t="s">
        <v>770</v>
      </c>
      <c r="M60" s="1" t="s">
        <v>415</v>
      </c>
      <c r="N60" s="1" t="s">
        <v>415</v>
      </c>
      <c r="O60" s="1" t="s">
        <v>416</v>
      </c>
      <c r="P60" s="1" t="s">
        <v>417</v>
      </c>
      <c r="Q60" s="1" t="s">
        <v>771</v>
      </c>
      <c r="R60" s="1" t="s">
        <v>419</v>
      </c>
      <c r="S60" s="1" t="s">
        <v>420</v>
      </c>
      <c r="T60" s="1" t="s">
        <v>421</v>
      </c>
    </row>
    <row r="61" s="1" customFormat="1" spans="1:20">
      <c r="A61" s="3">
        <v>15548845268</v>
      </c>
      <c r="B61" s="1" t="s">
        <v>456</v>
      </c>
      <c r="C61" s="1" t="s">
        <v>772</v>
      </c>
      <c r="D61" s="1" t="s">
        <v>773</v>
      </c>
      <c r="E61" s="1" t="s">
        <v>774</v>
      </c>
      <c r="F61" s="1" t="s">
        <v>410</v>
      </c>
      <c r="G61" s="1" t="s">
        <v>441</v>
      </c>
      <c r="H61" s="1" t="s">
        <v>412</v>
      </c>
      <c r="I61" s="1" t="s">
        <v>775</v>
      </c>
      <c r="J61" s="1" t="s">
        <v>28</v>
      </c>
      <c r="K61" s="1" t="s">
        <v>666</v>
      </c>
      <c r="L61" s="1" t="s">
        <v>666</v>
      </c>
      <c r="M61" s="1" t="s">
        <v>415</v>
      </c>
      <c r="N61" s="1" t="s">
        <v>415</v>
      </c>
      <c r="O61" s="1" t="s">
        <v>416</v>
      </c>
      <c r="P61" s="1" t="s">
        <v>417</v>
      </c>
      <c r="Q61" s="1" t="s">
        <v>776</v>
      </c>
      <c r="R61" s="1" t="s">
        <v>419</v>
      </c>
      <c r="S61" s="1" t="s">
        <v>420</v>
      </c>
      <c r="T61" s="1" t="s">
        <v>421</v>
      </c>
    </row>
    <row r="62" s="1" customFormat="1" spans="1:20">
      <c r="A62" s="3">
        <v>15549074798</v>
      </c>
      <c r="B62" s="1" t="s">
        <v>456</v>
      </c>
      <c r="C62" s="1" t="s">
        <v>777</v>
      </c>
      <c r="D62" s="1" t="s">
        <v>778</v>
      </c>
      <c r="E62" s="1" t="s">
        <v>779</v>
      </c>
      <c r="F62" s="1" t="s">
        <v>456</v>
      </c>
      <c r="G62" s="1" t="s">
        <v>442</v>
      </c>
      <c r="H62" s="1" t="s">
        <v>412</v>
      </c>
      <c r="I62" s="1" t="s">
        <v>780</v>
      </c>
      <c r="J62" s="1" t="s">
        <v>28</v>
      </c>
      <c r="K62" s="1" t="s">
        <v>781</v>
      </c>
      <c r="L62" s="1" t="s">
        <v>781</v>
      </c>
      <c r="M62" s="1" t="s">
        <v>415</v>
      </c>
      <c r="N62" s="1" t="s">
        <v>415</v>
      </c>
      <c r="O62" s="1" t="s">
        <v>416</v>
      </c>
      <c r="P62" s="1" t="s">
        <v>417</v>
      </c>
      <c r="Q62" s="1" t="s">
        <v>782</v>
      </c>
      <c r="R62" s="1" t="s">
        <v>419</v>
      </c>
      <c r="S62" s="1" t="s">
        <v>420</v>
      </c>
      <c r="T62" s="1" t="s">
        <v>421</v>
      </c>
    </row>
    <row r="63" s="1" customFormat="1" spans="1:20">
      <c r="A63" s="3">
        <v>15549402843</v>
      </c>
      <c r="B63" s="1" t="s">
        <v>456</v>
      </c>
      <c r="C63" s="1" t="s">
        <v>783</v>
      </c>
      <c r="D63" s="1" t="s">
        <v>784</v>
      </c>
      <c r="E63" s="1" t="s">
        <v>785</v>
      </c>
      <c r="F63" s="1" t="s">
        <v>410</v>
      </c>
      <c r="G63" s="1" t="s">
        <v>433</v>
      </c>
      <c r="H63" s="1" t="s">
        <v>412</v>
      </c>
      <c r="I63" s="1" t="s">
        <v>786</v>
      </c>
      <c r="J63" s="1" t="s">
        <v>28</v>
      </c>
      <c r="K63" s="1" t="s">
        <v>787</v>
      </c>
      <c r="L63" s="1" t="s">
        <v>787</v>
      </c>
      <c r="M63" s="1" t="s">
        <v>415</v>
      </c>
      <c r="N63" s="1" t="s">
        <v>415</v>
      </c>
      <c r="O63" s="1" t="s">
        <v>416</v>
      </c>
      <c r="P63" s="1" t="s">
        <v>417</v>
      </c>
      <c r="Q63" s="1" t="s">
        <v>788</v>
      </c>
      <c r="R63" s="1" t="s">
        <v>419</v>
      </c>
      <c r="S63" s="1" t="s">
        <v>420</v>
      </c>
      <c r="T63" s="1" t="s">
        <v>421</v>
      </c>
    </row>
    <row r="64" s="1" customFormat="1" spans="1:20">
      <c r="A64" s="3">
        <v>15549486105</v>
      </c>
      <c r="B64" s="1" t="s">
        <v>456</v>
      </c>
      <c r="C64" s="1" t="s">
        <v>789</v>
      </c>
      <c r="D64" s="1" t="s">
        <v>790</v>
      </c>
      <c r="E64" s="1" t="s">
        <v>791</v>
      </c>
      <c r="F64" s="1" t="s">
        <v>410</v>
      </c>
      <c r="G64" s="1" t="s">
        <v>426</v>
      </c>
      <c r="H64" s="1" t="s">
        <v>412</v>
      </c>
      <c r="I64" s="1" t="s">
        <v>792</v>
      </c>
      <c r="J64" s="1" t="s">
        <v>28</v>
      </c>
      <c r="K64" s="1" t="s">
        <v>793</v>
      </c>
      <c r="L64" s="1" t="s">
        <v>793</v>
      </c>
      <c r="M64" s="1" t="s">
        <v>415</v>
      </c>
      <c r="N64" s="1" t="s">
        <v>415</v>
      </c>
      <c r="O64" s="1" t="s">
        <v>416</v>
      </c>
      <c r="P64" s="1" t="s">
        <v>417</v>
      </c>
      <c r="Q64" s="1" t="s">
        <v>794</v>
      </c>
      <c r="R64" s="1" t="s">
        <v>419</v>
      </c>
      <c r="S64" s="1" t="s">
        <v>420</v>
      </c>
      <c r="T64" s="1" t="s">
        <v>421</v>
      </c>
    </row>
    <row r="65" s="1" customFormat="1" spans="1:20">
      <c r="A65" s="3">
        <v>15549563439</v>
      </c>
      <c r="B65" s="1" t="s">
        <v>410</v>
      </c>
      <c r="C65" s="1" t="s">
        <v>795</v>
      </c>
      <c r="D65" s="1" t="s">
        <v>739</v>
      </c>
      <c r="E65" s="1" t="s">
        <v>796</v>
      </c>
      <c r="F65" s="1" t="s">
        <v>427</v>
      </c>
      <c r="G65" s="1" t="s">
        <v>433</v>
      </c>
      <c r="H65" s="1" t="s">
        <v>412</v>
      </c>
      <c r="I65" s="1" t="s">
        <v>797</v>
      </c>
      <c r="J65" s="1" t="s">
        <v>28</v>
      </c>
      <c r="K65" s="1" t="s">
        <v>798</v>
      </c>
      <c r="L65" s="1" t="s">
        <v>798</v>
      </c>
      <c r="M65" s="1" t="s">
        <v>415</v>
      </c>
      <c r="N65" s="1" t="s">
        <v>415</v>
      </c>
      <c r="O65" s="1" t="s">
        <v>416</v>
      </c>
      <c r="P65" s="1" t="s">
        <v>417</v>
      </c>
      <c r="Q65" s="1" t="s">
        <v>799</v>
      </c>
      <c r="R65" s="1" t="s">
        <v>419</v>
      </c>
      <c r="S65" s="1" t="s">
        <v>420</v>
      </c>
      <c r="T65" s="1" t="s">
        <v>421</v>
      </c>
    </row>
    <row r="66" s="1" customFormat="1" spans="1:20">
      <c r="A66" s="3">
        <v>15549605263</v>
      </c>
      <c r="B66" s="1" t="s">
        <v>410</v>
      </c>
      <c r="C66" s="1" t="s">
        <v>800</v>
      </c>
      <c r="D66" s="1" t="s">
        <v>553</v>
      </c>
      <c r="E66" s="1" t="s">
        <v>801</v>
      </c>
      <c r="F66" s="1" t="s">
        <v>464</v>
      </c>
      <c r="G66" s="1" t="s">
        <v>442</v>
      </c>
      <c r="H66" s="1" t="s">
        <v>412</v>
      </c>
      <c r="I66" s="1" t="s">
        <v>802</v>
      </c>
      <c r="J66" s="1" t="s">
        <v>28</v>
      </c>
      <c r="K66" s="1" t="s">
        <v>803</v>
      </c>
      <c r="L66" s="1" t="s">
        <v>803</v>
      </c>
      <c r="M66" s="1" t="s">
        <v>415</v>
      </c>
      <c r="N66" s="1" t="s">
        <v>415</v>
      </c>
      <c r="O66" s="1" t="s">
        <v>416</v>
      </c>
      <c r="P66" s="1" t="s">
        <v>417</v>
      </c>
      <c r="Q66" s="1" t="s">
        <v>804</v>
      </c>
      <c r="R66" s="1" t="s">
        <v>419</v>
      </c>
      <c r="S66" s="1" t="s">
        <v>420</v>
      </c>
      <c r="T66" s="1" t="s">
        <v>421</v>
      </c>
    </row>
    <row r="67" s="1" customFormat="1" spans="1:20">
      <c r="A67" s="3">
        <v>15549615608</v>
      </c>
      <c r="B67" s="1" t="s">
        <v>410</v>
      </c>
      <c r="C67" s="1" t="s">
        <v>805</v>
      </c>
      <c r="D67" s="1" t="s">
        <v>806</v>
      </c>
      <c r="E67" s="1" t="s">
        <v>807</v>
      </c>
      <c r="F67" s="1" t="s">
        <v>410</v>
      </c>
      <c r="G67" s="1" t="s">
        <v>441</v>
      </c>
      <c r="H67" s="1" t="s">
        <v>412</v>
      </c>
      <c r="I67" s="1" t="s">
        <v>808</v>
      </c>
      <c r="J67" s="1" t="s">
        <v>28</v>
      </c>
      <c r="K67" s="1" t="s">
        <v>809</v>
      </c>
      <c r="L67" s="1" t="s">
        <v>809</v>
      </c>
      <c r="M67" s="1" t="s">
        <v>415</v>
      </c>
      <c r="N67" s="1" t="s">
        <v>415</v>
      </c>
      <c r="O67" s="1" t="s">
        <v>416</v>
      </c>
      <c r="P67" s="1" t="s">
        <v>417</v>
      </c>
      <c r="Q67" s="1" t="s">
        <v>810</v>
      </c>
      <c r="R67" s="1" t="s">
        <v>419</v>
      </c>
      <c r="S67" s="1" t="s">
        <v>420</v>
      </c>
      <c r="T67" s="1" t="s">
        <v>421</v>
      </c>
    </row>
    <row r="68" s="1" customFormat="1" spans="1:20">
      <c r="A68" s="3">
        <v>15549651222</v>
      </c>
      <c r="B68" s="1" t="s">
        <v>410</v>
      </c>
      <c r="C68" s="1" t="s">
        <v>811</v>
      </c>
      <c r="D68" s="1" t="s">
        <v>812</v>
      </c>
      <c r="E68" s="1" t="s">
        <v>813</v>
      </c>
      <c r="F68" s="1" t="s">
        <v>410</v>
      </c>
      <c r="G68" s="1" t="s">
        <v>411</v>
      </c>
      <c r="H68" s="1" t="s">
        <v>412</v>
      </c>
      <c r="I68" s="1" t="s">
        <v>814</v>
      </c>
      <c r="J68" s="1" t="s">
        <v>28</v>
      </c>
      <c r="K68" s="1" t="s">
        <v>815</v>
      </c>
      <c r="L68" s="1" t="s">
        <v>815</v>
      </c>
      <c r="M68" s="1" t="s">
        <v>415</v>
      </c>
      <c r="N68" s="1" t="s">
        <v>415</v>
      </c>
      <c r="O68" s="1" t="s">
        <v>416</v>
      </c>
      <c r="P68" s="1" t="s">
        <v>417</v>
      </c>
      <c r="Q68" s="1" t="s">
        <v>816</v>
      </c>
      <c r="R68" s="1" t="s">
        <v>419</v>
      </c>
      <c r="S68" s="1" t="s">
        <v>420</v>
      </c>
      <c r="T68" s="1" t="s">
        <v>421</v>
      </c>
    </row>
    <row r="69" s="1" customFormat="1" spans="1:20">
      <c r="A69" s="3">
        <v>15549982500</v>
      </c>
      <c r="B69" s="1" t="s">
        <v>410</v>
      </c>
      <c r="C69" s="1" t="s">
        <v>817</v>
      </c>
      <c r="D69" s="1" t="s">
        <v>818</v>
      </c>
      <c r="E69" s="1" t="s">
        <v>819</v>
      </c>
      <c r="F69" s="1" t="s">
        <v>410</v>
      </c>
      <c r="G69" s="1" t="s">
        <v>441</v>
      </c>
      <c r="H69" s="1" t="s">
        <v>412</v>
      </c>
      <c r="I69" s="1" t="s">
        <v>820</v>
      </c>
      <c r="J69" s="1" t="s">
        <v>28</v>
      </c>
      <c r="K69" s="1" t="s">
        <v>573</v>
      </c>
      <c r="L69" s="1" t="s">
        <v>573</v>
      </c>
      <c r="M69" s="1" t="s">
        <v>415</v>
      </c>
      <c r="N69" s="1" t="s">
        <v>415</v>
      </c>
      <c r="O69" s="1" t="s">
        <v>416</v>
      </c>
      <c r="P69" s="1" t="s">
        <v>417</v>
      </c>
      <c r="Q69" s="1" t="s">
        <v>821</v>
      </c>
      <c r="R69" s="1" t="s">
        <v>419</v>
      </c>
      <c r="S69" s="1" t="s">
        <v>420</v>
      </c>
      <c r="T69" s="1" t="s">
        <v>421</v>
      </c>
    </row>
    <row r="70" s="1" customFormat="1" spans="1:20">
      <c r="A70" s="3">
        <v>15550184347</v>
      </c>
      <c r="B70" s="1" t="s">
        <v>410</v>
      </c>
      <c r="C70" s="1" t="s">
        <v>822</v>
      </c>
      <c r="D70" s="1" t="s">
        <v>710</v>
      </c>
      <c r="E70" s="1" t="s">
        <v>823</v>
      </c>
      <c r="F70" s="1" t="s">
        <v>441</v>
      </c>
      <c r="G70" s="1" t="s">
        <v>411</v>
      </c>
      <c r="H70" s="1" t="s">
        <v>412</v>
      </c>
      <c r="I70" s="1" t="s">
        <v>824</v>
      </c>
      <c r="J70" s="1" t="s">
        <v>28</v>
      </c>
      <c r="K70" s="1" t="s">
        <v>825</v>
      </c>
      <c r="L70" s="1" t="s">
        <v>825</v>
      </c>
      <c r="M70" s="1" t="s">
        <v>415</v>
      </c>
      <c r="N70" s="1" t="s">
        <v>415</v>
      </c>
      <c r="O70" s="1" t="s">
        <v>416</v>
      </c>
      <c r="P70" s="1" t="s">
        <v>417</v>
      </c>
      <c r="Q70" s="1" t="s">
        <v>826</v>
      </c>
      <c r="R70" s="1" t="s">
        <v>419</v>
      </c>
      <c r="S70" s="1" t="s">
        <v>420</v>
      </c>
      <c r="T70" s="1" t="s">
        <v>421</v>
      </c>
    </row>
    <row r="71" s="1" customFormat="1" spans="1:20">
      <c r="A71" s="3">
        <v>15550334172</v>
      </c>
      <c r="B71" s="1" t="s">
        <v>410</v>
      </c>
      <c r="C71" s="1" t="s">
        <v>827</v>
      </c>
      <c r="D71" s="1" t="s">
        <v>739</v>
      </c>
      <c r="E71" s="1" t="s">
        <v>828</v>
      </c>
      <c r="F71" s="1" t="s">
        <v>442</v>
      </c>
      <c r="G71" s="1" t="s">
        <v>426</v>
      </c>
      <c r="H71" s="1" t="s">
        <v>412</v>
      </c>
      <c r="I71" s="1" t="s">
        <v>797</v>
      </c>
      <c r="J71" s="1" t="s">
        <v>28</v>
      </c>
      <c r="K71" s="1" t="s">
        <v>798</v>
      </c>
      <c r="L71" s="1" t="s">
        <v>798</v>
      </c>
      <c r="M71" s="1" t="s">
        <v>415</v>
      </c>
      <c r="N71" s="1" t="s">
        <v>415</v>
      </c>
      <c r="O71" s="1" t="s">
        <v>416</v>
      </c>
      <c r="P71" s="1" t="s">
        <v>417</v>
      </c>
      <c r="Q71" s="1" t="s">
        <v>829</v>
      </c>
      <c r="R71" s="1" t="s">
        <v>419</v>
      </c>
      <c r="S71" s="1" t="s">
        <v>420</v>
      </c>
      <c r="T71" s="1" t="s">
        <v>421</v>
      </c>
    </row>
    <row r="72" s="1" customFormat="1" spans="1:20">
      <c r="A72" s="3">
        <v>15550438391</v>
      </c>
      <c r="B72" s="1" t="s">
        <v>410</v>
      </c>
      <c r="C72" s="1" t="s">
        <v>830</v>
      </c>
      <c r="D72" s="1" t="s">
        <v>831</v>
      </c>
      <c r="E72" s="1" t="s">
        <v>832</v>
      </c>
      <c r="F72" s="1" t="s">
        <v>427</v>
      </c>
      <c r="G72" s="1" t="s">
        <v>433</v>
      </c>
      <c r="H72" s="1" t="s">
        <v>412</v>
      </c>
      <c r="I72" s="1" t="s">
        <v>833</v>
      </c>
      <c r="J72" s="1" t="s">
        <v>28</v>
      </c>
      <c r="K72" s="1" t="s">
        <v>834</v>
      </c>
      <c r="L72" s="1" t="s">
        <v>834</v>
      </c>
      <c r="M72" s="1" t="s">
        <v>415</v>
      </c>
      <c r="N72" s="1" t="s">
        <v>415</v>
      </c>
      <c r="O72" s="1" t="s">
        <v>416</v>
      </c>
      <c r="P72" s="1" t="s">
        <v>417</v>
      </c>
      <c r="Q72" s="1" t="s">
        <v>835</v>
      </c>
      <c r="R72" s="1" t="s">
        <v>419</v>
      </c>
      <c r="S72" s="1" t="s">
        <v>420</v>
      </c>
      <c r="T72" s="1" t="s">
        <v>421</v>
      </c>
    </row>
    <row r="73" s="1" customFormat="1" spans="1:20">
      <c r="A73" s="3">
        <v>15550498522</v>
      </c>
      <c r="B73" s="1" t="s">
        <v>410</v>
      </c>
      <c r="C73" s="1" t="s">
        <v>836</v>
      </c>
      <c r="D73" s="1" t="s">
        <v>686</v>
      </c>
      <c r="E73" s="1" t="s">
        <v>837</v>
      </c>
      <c r="F73" s="1" t="s">
        <v>410</v>
      </c>
      <c r="G73" s="1" t="s">
        <v>441</v>
      </c>
      <c r="H73" s="1" t="s">
        <v>412</v>
      </c>
      <c r="I73" s="1" t="s">
        <v>838</v>
      </c>
      <c r="J73" s="1" t="s">
        <v>28</v>
      </c>
      <c r="K73" s="1" t="s">
        <v>839</v>
      </c>
      <c r="L73" s="1" t="s">
        <v>839</v>
      </c>
      <c r="M73" s="1" t="s">
        <v>415</v>
      </c>
      <c r="N73" s="1" t="s">
        <v>415</v>
      </c>
      <c r="O73" s="1" t="s">
        <v>416</v>
      </c>
      <c r="P73" s="1" t="s">
        <v>417</v>
      </c>
      <c r="Q73" s="1" t="s">
        <v>840</v>
      </c>
      <c r="R73" s="1" t="s">
        <v>419</v>
      </c>
      <c r="S73" s="1" t="s">
        <v>420</v>
      </c>
      <c r="T73" s="1" t="s">
        <v>421</v>
      </c>
    </row>
    <row r="74" s="1" customFormat="1" spans="1:20">
      <c r="A74" s="3">
        <v>15550852711</v>
      </c>
      <c r="B74" s="1" t="s">
        <v>441</v>
      </c>
      <c r="C74" s="1" t="s">
        <v>841</v>
      </c>
      <c r="D74" s="1" t="s">
        <v>842</v>
      </c>
      <c r="E74" s="1" t="s">
        <v>843</v>
      </c>
      <c r="F74" s="1" t="s">
        <v>411</v>
      </c>
      <c r="G74" s="1" t="s">
        <v>464</v>
      </c>
      <c r="H74" s="1" t="s">
        <v>412</v>
      </c>
      <c r="I74" s="1" t="s">
        <v>416</v>
      </c>
      <c r="J74" s="1" t="s">
        <v>28</v>
      </c>
      <c r="K74" s="1" t="s">
        <v>416</v>
      </c>
      <c r="L74" s="1" t="s">
        <v>416</v>
      </c>
      <c r="M74" s="1" t="s">
        <v>415</v>
      </c>
      <c r="N74" s="1" t="s">
        <v>415</v>
      </c>
      <c r="O74" s="1" t="s">
        <v>416</v>
      </c>
      <c r="P74" s="1" t="s">
        <v>417</v>
      </c>
      <c r="Q74" s="1" t="s">
        <v>844</v>
      </c>
      <c r="R74" s="1" t="s">
        <v>419</v>
      </c>
      <c r="S74" s="1" t="s">
        <v>420</v>
      </c>
      <c r="T74" s="1" t="s">
        <v>421</v>
      </c>
    </row>
    <row r="75" s="1" customFormat="1" spans="1:20">
      <c r="A75" s="3">
        <v>15551015938</v>
      </c>
      <c r="B75" s="1" t="s">
        <v>441</v>
      </c>
      <c r="C75" s="1" t="s">
        <v>845</v>
      </c>
      <c r="D75" s="1" t="s">
        <v>846</v>
      </c>
      <c r="E75" s="1" t="s">
        <v>847</v>
      </c>
      <c r="F75" s="1" t="s">
        <v>441</v>
      </c>
      <c r="G75" s="1" t="s">
        <v>411</v>
      </c>
      <c r="H75" s="1" t="s">
        <v>412</v>
      </c>
      <c r="I75" s="1" t="s">
        <v>848</v>
      </c>
      <c r="J75" s="1" t="s">
        <v>28</v>
      </c>
      <c r="K75" s="1" t="s">
        <v>849</v>
      </c>
      <c r="L75" s="1" t="s">
        <v>849</v>
      </c>
      <c r="M75" s="1" t="s">
        <v>415</v>
      </c>
      <c r="N75" s="1" t="s">
        <v>415</v>
      </c>
      <c r="O75" s="1" t="s">
        <v>416</v>
      </c>
      <c r="P75" s="1" t="s">
        <v>417</v>
      </c>
      <c r="Q75" s="1" t="s">
        <v>850</v>
      </c>
      <c r="R75" s="1" t="s">
        <v>419</v>
      </c>
      <c r="S75" s="1" t="s">
        <v>420</v>
      </c>
      <c r="T75" s="1" t="s">
        <v>421</v>
      </c>
    </row>
    <row r="76" s="1" customFormat="1" spans="1:20">
      <c r="A76" s="3">
        <v>15551024876</v>
      </c>
      <c r="B76" s="1" t="s">
        <v>441</v>
      </c>
      <c r="C76" s="1" t="s">
        <v>851</v>
      </c>
      <c r="D76" s="1" t="s">
        <v>852</v>
      </c>
      <c r="E76" s="1" t="s">
        <v>853</v>
      </c>
      <c r="F76" s="1" t="s">
        <v>427</v>
      </c>
      <c r="G76" s="1" t="s">
        <v>433</v>
      </c>
      <c r="H76" s="1" t="s">
        <v>412</v>
      </c>
      <c r="I76" s="1" t="s">
        <v>854</v>
      </c>
      <c r="J76" s="1" t="s">
        <v>28</v>
      </c>
      <c r="K76" s="1" t="s">
        <v>855</v>
      </c>
      <c r="L76" s="1" t="s">
        <v>855</v>
      </c>
      <c r="M76" s="1" t="s">
        <v>415</v>
      </c>
      <c r="N76" s="1" t="s">
        <v>415</v>
      </c>
      <c r="O76" s="1" t="s">
        <v>416</v>
      </c>
      <c r="P76" s="1" t="s">
        <v>417</v>
      </c>
      <c r="Q76" s="1" t="s">
        <v>856</v>
      </c>
      <c r="R76" s="1" t="s">
        <v>419</v>
      </c>
      <c r="S76" s="1" t="s">
        <v>420</v>
      </c>
      <c r="T76" s="1" t="s">
        <v>421</v>
      </c>
    </row>
    <row r="77" s="1" customFormat="1" spans="1:20">
      <c r="A77" s="3">
        <v>15551069640</v>
      </c>
      <c r="B77" s="1" t="s">
        <v>441</v>
      </c>
      <c r="C77" s="1" t="s">
        <v>857</v>
      </c>
      <c r="D77" s="1" t="s">
        <v>858</v>
      </c>
      <c r="E77" s="1" t="s">
        <v>859</v>
      </c>
      <c r="F77" s="1" t="s">
        <v>427</v>
      </c>
      <c r="G77" s="1" t="s">
        <v>433</v>
      </c>
      <c r="H77" s="1" t="s">
        <v>412</v>
      </c>
      <c r="I77" s="1" t="s">
        <v>860</v>
      </c>
      <c r="J77" s="1" t="s">
        <v>28</v>
      </c>
      <c r="K77" s="1" t="s">
        <v>861</v>
      </c>
      <c r="L77" s="1" t="s">
        <v>861</v>
      </c>
      <c r="M77" s="1" t="s">
        <v>415</v>
      </c>
      <c r="N77" s="1" t="s">
        <v>415</v>
      </c>
      <c r="O77" s="1" t="s">
        <v>416</v>
      </c>
      <c r="P77" s="1" t="s">
        <v>417</v>
      </c>
      <c r="Q77" s="1" t="s">
        <v>862</v>
      </c>
      <c r="R77" s="1" t="s">
        <v>419</v>
      </c>
      <c r="S77" s="1" t="s">
        <v>420</v>
      </c>
      <c r="T77" s="1" t="s">
        <v>421</v>
      </c>
    </row>
    <row r="78" s="1" customFormat="1" spans="1:20">
      <c r="A78" s="3">
        <v>15551092477</v>
      </c>
      <c r="B78" s="1" t="s">
        <v>441</v>
      </c>
      <c r="C78" s="1" t="s">
        <v>863</v>
      </c>
      <c r="D78" s="1" t="s">
        <v>864</v>
      </c>
      <c r="E78" s="1" t="s">
        <v>865</v>
      </c>
      <c r="F78" s="1" t="s">
        <v>441</v>
      </c>
      <c r="G78" s="1" t="s">
        <v>411</v>
      </c>
      <c r="H78" s="1" t="s">
        <v>412</v>
      </c>
      <c r="I78" s="1" t="s">
        <v>866</v>
      </c>
      <c r="J78" s="1" t="s">
        <v>28</v>
      </c>
      <c r="K78" s="1" t="s">
        <v>867</v>
      </c>
      <c r="L78" s="1" t="s">
        <v>867</v>
      </c>
      <c r="M78" s="1" t="s">
        <v>415</v>
      </c>
      <c r="N78" s="1" t="s">
        <v>415</v>
      </c>
      <c r="O78" s="1" t="s">
        <v>416</v>
      </c>
      <c r="P78" s="1" t="s">
        <v>417</v>
      </c>
      <c r="Q78" s="1" t="s">
        <v>868</v>
      </c>
      <c r="R78" s="1" t="s">
        <v>419</v>
      </c>
      <c r="S78" s="1" t="s">
        <v>420</v>
      </c>
      <c r="T78" s="1" t="s">
        <v>421</v>
      </c>
    </row>
    <row r="79" s="1" customFormat="1" spans="1:20">
      <c r="A79" s="3">
        <v>15551166280</v>
      </c>
      <c r="B79" s="1" t="s">
        <v>441</v>
      </c>
      <c r="C79" s="1" t="s">
        <v>869</v>
      </c>
      <c r="D79" s="1" t="s">
        <v>870</v>
      </c>
      <c r="E79" s="1" t="s">
        <v>871</v>
      </c>
      <c r="F79" s="1" t="s">
        <v>441</v>
      </c>
      <c r="G79" s="1" t="s">
        <v>411</v>
      </c>
      <c r="H79" s="1" t="s">
        <v>412</v>
      </c>
      <c r="I79" s="1" t="s">
        <v>872</v>
      </c>
      <c r="J79" s="1" t="s">
        <v>28</v>
      </c>
      <c r="K79" s="1" t="s">
        <v>873</v>
      </c>
      <c r="L79" s="1" t="s">
        <v>873</v>
      </c>
      <c r="M79" s="1" t="s">
        <v>415</v>
      </c>
      <c r="N79" s="1" t="s">
        <v>415</v>
      </c>
      <c r="O79" s="1" t="s">
        <v>416</v>
      </c>
      <c r="P79" s="1" t="s">
        <v>417</v>
      </c>
      <c r="Q79" s="1" t="s">
        <v>874</v>
      </c>
      <c r="R79" s="1" t="s">
        <v>419</v>
      </c>
      <c r="S79" s="1" t="s">
        <v>420</v>
      </c>
      <c r="T79" s="1" t="s">
        <v>421</v>
      </c>
    </row>
    <row r="80" s="1" customFormat="1" spans="1:20">
      <c r="A80" s="3">
        <v>15551238589</v>
      </c>
      <c r="B80" s="1" t="s">
        <v>441</v>
      </c>
      <c r="C80" s="1" t="s">
        <v>875</v>
      </c>
      <c r="D80" s="1" t="s">
        <v>784</v>
      </c>
      <c r="E80" s="1" t="s">
        <v>876</v>
      </c>
      <c r="F80" s="1" t="s">
        <v>441</v>
      </c>
      <c r="G80" s="1" t="s">
        <v>411</v>
      </c>
      <c r="H80" s="1" t="s">
        <v>412</v>
      </c>
      <c r="I80" s="1" t="s">
        <v>877</v>
      </c>
      <c r="J80" s="1" t="s">
        <v>28</v>
      </c>
      <c r="K80" s="1" t="s">
        <v>878</v>
      </c>
      <c r="L80" s="1" t="s">
        <v>878</v>
      </c>
      <c r="M80" s="1" t="s">
        <v>415</v>
      </c>
      <c r="N80" s="1" t="s">
        <v>415</v>
      </c>
      <c r="O80" s="1" t="s">
        <v>416</v>
      </c>
      <c r="P80" s="1" t="s">
        <v>417</v>
      </c>
      <c r="Q80" s="1" t="s">
        <v>879</v>
      </c>
      <c r="R80" s="1" t="s">
        <v>419</v>
      </c>
      <c r="S80" s="1" t="s">
        <v>420</v>
      </c>
      <c r="T80" s="1" t="s">
        <v>421</v>
      </c>
    </row>
    <row r="81" s="1" customFormat="1" spans="1:20">
      <c r="A81" s="3">
        <v>15551295228</v>
      </c>
      <c r="B81" s="1" t="s">
        <v>441</v>
      </c>
      <c r="C81" s="1" t="s">
        <v>880</v>
      </c>
      <c r="D81" s="1" t="s">
        <v>881</v>
      </c>
      <c r="E81" s="1" t="s">
        <v>882</v>
      </c>
      <c r="F81" s="1" t="s">
        <v>441</v>
      </c>
      <c r="G81" s="1" t="s">
        <v>411</v>
      </c>
      <c r="H81" s="1" t="s">
        <v>412</v>
      </c>
      <c r="I81" s="1" t="s">
        <v>883</v>
      </c>
      <c r="J81" s="1" t="s">
        <v>28</v>
      </c>
      <c r="K81" s="1" t="s">
        <v>611</v>
      </c>
      <c r="L81" s="1" t="s">
        <v>611</v>
      </c>
      <c r="M81" s="1" t="s">
        <v>415</v>
      </c>
      <c r="N81" s="1" t="s">
        <v>415</v>
      </c>
      <c r="O81" s="1" t="s">
        <v>416</v>
      </c>
      <c r="P81" s="1" t="s">
        <v>417</v>
      </c>
      <c r="Q81" s="1" t="s">
        <v>884</v>
      </c>
      <c r="R81" s="1" t="s">
        <v>419</v>
      </c>
      <c r="S81" s="1" t="s">
        <v>420</v>
      </c>
      <c r="T81" s="1" t="s">
        <v>421</v>
      </c>
    </row>
    <row r="82" s="1" customFormat="1" spans="1:20">
      <c r="A82" s="3">
        <v>15551560049</v>
      </c>
      <c r="B82" s="1" t="s">
        <v>411</v>
      </c>
      <c r="C82" s="1" t="s">
        <v>885</v>
      </c>
      <c r="D82" s="1" t="s">
        <v>886</v>
      </c>
      <c r="E82" s="1" t="s">
        <v>887</v>
      </c>
      <c r="F82" s="1" t="s">
        <v>426</v>
      </c>
      <c r="G82" s="1" t="s">
        <v>427</v>
      </c>
      <c r="H82" s="1" t="s">
        <v>412</v>
      </c>
      <c r="I82" s="1" t="s">
        <v>888</v>
      </c>
      <c r="J82" s="1" t="s">
        <v>28</v>
      </c>
      <c r="K82" s="1" t="s">
        <v>889</v>
      </c>
      <c r="L82" s="1" t="s">
        <v>889</v>
      </c>
      <c r="M82" s="1" t="s">
        <v>415</v>
      </c>
      <c r="N82" s="1" t="s">
        <v>415</v>
      </c>
      <c r="O82" s="1" t="s">
        <v>416</v>
      </c>
      <c r="P82" s="1" t="s">
        <v>417</v>
      </c>
      <c r="Q82" s="1" t="s">
        <v>890</v>
      </c>
      <c r="R82" s="1" t="s">
        <v>419</v>
      </c>
      <c r="S82" s="1" t="s">
        <v>420</v>
      </c>
      <c r="T82" s="1" t="s">
        <v>421</v>
      </c>
    </row>
    <row r="83" s="1" customFormat="1" spans="1:20">
      <c r="A83" s="3">
        <v>15551625297</v>
      </c>
      <c r="B83" s="1" t="s">
        <v>411</v>
      </c>
      <c r="C83" s="1" t="s">
        <v>891</v>
      </c>
      <c r="D83" s="1" t="s">
        <v>892</v>
      </c>
      <c r="E83" s="1" t="s">
        <v>893</v>
      </c>
      <c r="F83" s="1" t="s">
        <v>464</v>
      </c>
      <c r="G83" s="1" t="s">
        <v>442</v>
      </c>
      <c r="H83" s="1" t="s">
        <v>412</v>
      </c>
      <c r="I83" s="1" t="s">
        <v>894</v>
      </c>
      <c r="J83" s="1" t="s">
        <v>28</v>
      </c>
      <c r="K83" s="1" t="s">
        <v>825</v>
      </c>
      <c r="L83" s="1" t="s">
        <v>825</v>
      </c>
      <c r="M83" s="1" t="s">
        <v>415</v>
      </c>
      <c r="N83" s="1" t="s">
        <v>415</v>
      </c>
      <c r="O83" s="1" t="s">
        <v>416</v>
      </c>
      <c r="P83" s="1" t="s">
        <v>417</v>
      </c>
      <c r="Q83" s="1" t="s">
        <v>895</v>
      </c>
      <c r="R83" s="1" t="s">
        <v>419</v>
      </c>
      <c r="S83" s="1" t="s">
        <v>420</v>
      </c>
      <c r="T83" s="1" t="s">
        <v>421</v>
      </c>
    </row>
    <row r="84" s="1" customFormat="1" spans="1:20">
      <c r="A84" s="3">
        <v>15551646934</v>
      </c>
      <c r="B84" s="1" t="s">
        <v>411</v>
      </c>
      <c r="C84" s="1" t="s">
        <v>896</v>
      </c>
      <c r="D84" s="1" t="s">
        <v>806</v>
      </c>
      <c r="E84" s="1" t="s">
        <v>897</v>
      </c>
      <c r="F84" s="1" t="s">
        <v>411</v>
      </c>
      <c r="G84" s="1" t="s">
        <v>464</v>
      </c>
      <c r="H84" s="1" t="s">
        <v>412</v>
      </c>
      <c r="I84" s="1" t="s">
        <v>898</v>
      </c>
      <c r="J84" s="1" t="s">
        <v>28</v>
      </c>
      <c r="K84" s="1" t="s">
        <v>899</v>
      </c>
      <c r="L84" s="1" t="s">
        <v>899</v>
      </c>
      <c r="M84" s="1" t="s">
        <v>415</v>
      </c>
      <c r="N84" s="1" t="s">
        <v>415</v>
      </c>
      <c r="O84" s="1" t="s">
        <v>416</v>
      </c>
      <c r="P84" s="1" t="s">
        <v>417</v>
      </c>
      <c r="Q84" s="1" t="s">
        <v>900</v>
      </c>
      <c r="R84" s="1" t="s">
        <v>419</v>
      </c>
      <c r="S84" s="1" t="s">
        <v>420</v>
      </c>
      <c r="T84" s="1" t="s">
        <v>421</v>
      </c>
    </row>
    <row r="85" s="1" customFormat="1" spans="1:20">
      <c r="A85" s="3">
        <v>15551817705</v>
      </c>
      <c r="B85" s="1" t="s">
        <v>411</v>
      </c>
      <c r="C85" s="1" t="s">
        <v>901</v>
      </c>
      <c r="D85" s="1" t="s">
        <v>902</v>
      </c>
      <c r="E85" s="1" t="s">
        <v>903</v>
      </c>
      <c r="F85" s="1" t="s">
        <v>464</v>
      </c>
      <c r="G85" s="1" t="s">
        <v>442</v>
      </c>
      <c r="H85" s="1" t="s">
        <v>412</v>
      </c>
      <c r="I85" s="1" t="s">
        <v>904</v>
      </c>
      <c r="J85" s="1" t="s">
        <v>28</v>
      </c>
      <c r="K85" s="1" t="s">
        <v>905</v>
      </c>
      <c r="L85" s="1" t="s">
        <v>905</v>
      </c>
      <c r="M85" s="1" t="s">
        <v>415</v>
      </c>
      <c r="N85" s="1" t="s">
        <v>415</v>
      </c>
      <c r="O85" s="1" t="s">
        <v>416</v>
      </c>
      <c r="P85" s="1" t="s">
        <v>417</v>
      </c>
      <c r="Q85" s="1" t="s">
        <v>906</v>
      </c>
      <c r="R85" s="1" t="s">
        <v>419</v>
      </c>
      <c r="S85" s="1" t="s">
        <v>420</v>
      </c>
      <c r="T85" s="1" t="s">
        <v>421</v>
      </c>
    </row>
    <row r="86" s="1" customFormat="1" spans="1:20">
      <c r="A86" s="3">
        <v>15551824475</v>
      </c>
      <c r="B86" s="1" t="s">
        <v>411</v>
      </c>
      <c r="C86" s="1" t="s">
        <v>907</v>
      </c>
      <c r="D86" s="1" t="s">
        <v>908</v>
      </c>
      <c r="E86" s="1" t="s">
        <v>909</v>
      </c>
      <c r="F86" s="1" t="s">
        <v>464</v>
      </c>
      <c r="G86" s="1" t="s">
        <v>442</v>
      </c>
      <c r="H86" s="1" t="s">
        <v>412</v>
      </c>
      <c r="I86" s="1" t="s">
        <v>910</v>
      </c>
      <c r="J86" s="1" t="s">
        <v>28</v>
      </c>
      <c r="K86" s="1" t="s">
        <v>911</v>
      </c>
      <c r="L86" s="1" t="s">
        <v>911</v>
      </c>
      <c r="M86" s="1" t="s">
        <v>415</v>
      </c>
      <c r="N86" s="1" t="s">
        <v>415</v>
      </c>
      <c r="O86" s="1" t="s">
        <v>416</v>
      </c>
      <c r="P86" s="1" t="s">
        <v>417</v>
      </c>
      <c r="Q86" s="1" t="s">
        <v>912</v>
      </c>
      <c r="R86" s="1" t="s">
        <v>419</v>
      </c>
      <c r="S86" s="1" t="s">
        <v>420</v>
      </c>
      <c r="T86" s="1" t="s">
        <v>421</v>
      </c>
    </row>
    <row r="87" s="1" customFormat="1" spans="1:20">
      <c r="A87" s="3">
        <v>15551860267</v>
      </c>
      <c r="B87" s="1" t="s">
        <v>411</v>
      </c>
      <c r="C87" s="1" t="s">
        <v>913</v>
      </c>
      <c r="D87" s="1" t="s">
        <v>596</v>
      </c>
      <c r="E87" s="1" t="s">
        <v>914</v>
      </c>
      <c r="F87" s="1" t="s">
        <v>464</v>
      </c>
      <c r="G87" s="1" t="s">
        <v>426</v>
      </c>
      <c r="H87" s="1" t="s">
        <v>412</v>
      </c>
      <c r="I87" s="1" t="s">
        <v>915</v>
      </c>
      <c r="J87" s="1" t="s">
        <v>28</v>
      </c>
      <c r="K87" s="1" t="s">
        <v>725</v>
      </c>
      <c r="L87" s="1" t="s">
        <v>725</v>
      </c>
      <c r="M87" s="1" t="s">
        <v>415</v>
      </c>
      <c r="N87" s="1" t="s">
        <v>415</v>
      </c>
      <c r="O87" s="1" t="s">
        <v>416</v>
      </c>
      <c r="P87" s="1" t="s">
        <v>417</v>
      </c>
      <c r="Q87" s="1" t="s">
        <v>916</v>
      </c>
      <c r="R87" s="1" t="s">
        <v>419</v>
      </c>
      <c r="S87" s="1" t="s">
        <v>420</v>
      </c>
      <c r="T87" s="1" t="s">
        <v>421</v>
      </c>
    </row>
    <row r="88" s="1" customFormat="1" spans="1:20">
      <c r="A88" s="3">
        <v>15551932057</v>
      </c>
      <c r="B88" s="1" t="s">
        <v>411</v>
      </c>
      <c r="C88" s="1" t="s">
        <v>917</v>
      </c>
      <c r="D88" s="1" t="s">
        <v>918</v>
      </c>
      <c r="E88" s="1" t="s">
        <v>919</v>
      </c>
      <c r="F88" s="1" t="s">
        <v>411</v>
      </c>
      <c r="G88" s="1" t="s">
        <v>464</v>
      </c>
      <c r="H88" s="1" t="s">
        <v>412</v>
      </c>
      <c r="I88" s="1" t="s">
        <v>920</v>
      </c>
      <c r="J88" s="1" t="s">
        <v>28</v>
      </c>
      <c r="K88" s="1" t="s">
        <v>921</v>
      </c>
      <c r="L88" s="1" t="s">
        <v>921</v>
      </c>
      <c r="M88" s="1" t="s">
        <v>415</v>
      </c>
      <c r="N88" s="1" t="s">
        <v>415</v>
      </c>
      <c r="O88" s="1" t="s">
        <v>416</v>
      </c>
      <c r="P88" s="1" t="s">
        <v>417</v>
      </c>
      <c r="Q88" s="1" t="s">
        <v>922</v>
      </c>
      <c r="R88" s="1" t="s">
        <v>419</v>
      </c>
      <c r="S88" s="1" t="s">
        <v>420</v>
      </c>
      <c r="T88" s="1" t="s">
        <v>421</v>
      </c>
    </row>
    <row r="89" s="1" customFormat="1" spans="1:20">
      <c r="A89" s="3">
        <v>15552124057</v>
      </c>
      <c r="B89" s="1" t="s">
        <v>411</v>
      </c>
      <c r="C89" s="1" t="s">
        <v>923</v>
      </c>
      <c r="D89" s="1" t="s">
        <v>739</v>
      </c>
      <c r="E89" s="1" t="s">
        <v>924</v>
      </c>
      <c r="F89" s="1" t="s">
        <v>464</v>
      </c>
      <c r="G89" s="1" t="s">
        <v>442</v>
      </c>
      <c r="H89" s="1" t="s">
        <v>412</v>
      </c>
      <c r="I89" s="1" t="s">
        <v>925</v>
      </c>
      <c r="J89" s="1" t="s">
        <v>28</v>
      </c>
      <c r="K89" s="1" t="s">
        <v>742</v>
      </c>
      <c r="L89" s="1" t="s">
        <v>742</v>
      </c>
      <c r="M89" s="1" t="s">
        <v>415</v>
      </c>
      <c r="N89" s="1" t="s">
        <v>415</v>
      </c>
      <c r="O89" s="1" t="s">
        <v>416</v>
      </c>
      <c r="P89" s="1" t="s">
        <v>417</v>
      </c>
      <c r="Q89" s="1" t="s">
        <v>926</v>
      </c>
      <c r="R89" s="1" t="s">
        <v>419</v>
      </c>
      <c r="S89" s="1" t="s">
        <v>420</v>
      </c>
      <c r="T89" s="1" t="s">
        <v>421</v>
      </c>
    </row>
    <row r="90" s="1" customFormat="1" spans="1:20">
      <c r="A90" s="3">
        <v>15552188428</v>
      </c>
      <c r="B90" s="1" t="s">
        <v>411</v>
      </c>
      <c r="C90" s="1" t="s">
        <v>927</v>
      </c>
      <c r="D90" s="1" t="s">
        <v>928</v>
      </c>
      <c r="E90" s="1" t="s">
        <v>929</v>
      </c>
      <c r="F90" s="1" t="s">
        <v>411</v>
      </c>
      <c r="G90" s="1" t="s">
        <v>464</v>
      </c>
      <c r="H90" s="1" t="s">
        <v>412</v>
      </c>
      <c r="I90" s="1" t="s">
        <v>930</v>
      </c>
      <c r="J90" s="1" t="s">
        <v>28</v>
      </c>
      <c r="K90" s="1" t="s">
        <v>931</v>
      </c>
      <c r="L90" s="1" t="s">
        <v>931</v>
      </c>
      <c r="M90" s="1" t="s">
        <v>415</v>
      </c>
      <c r="N90" s="1" t="s">
        <v>415</v>
      </c>
      <c r="O90" s="1" t="s">
        <v>416</v>
      </c>
      <c r="P90" s="1" t="s">
        <v>417</v>
      </c>
      <c r="Q90" s="1" t="s">
        <v>932</v>
      </c>
      <c r="R90" s="1" t="s">
        <v>419</v>
      </c>
      <c r="S90" s="1" t="s">
        <v>420</v>
      </c>
      <c r="T90" s="1" t="s">
        <v>421</v>
      </c>
    </row>
    <row r="91" s="1" customFormat="1" spans="1:20">
      <c r="A91" s="3">
        <v>15552233150</v>
      </c>
      <c r="B91" s="1" t="s">
        <v>411</v>
      </c>
      <c r="C91" s="1" t="s">
        <v>933</v>
      </c>
      <c r="D91" s="1" t="s">
        <v>864</v>
      </c>
      <c r="E91" s="1" t="s">
        <v>934</v>
      </c>
      <c r="F91" s="1" t="s">
        <v>464</v>
      </c>
      <c r="G91" s="1" t="s">
        <v>442</v>
      </c>
      <c r="H91" s="1" t="s">
        <v>412</v>
      </c>
      <c r="I91" s="1" t="s">
        <v>935</v>
      </c>
      <c r="J91" s="1" t="s">
        <v>28</v>
      </c>
      <c r="K91" s="1" t="s">
        <v>867</v>
      </c>
      <c r="L91" s="1" t="s">
        <v>867</v>
      </c>
      <c r="M91" s="1" t="s">
        <v>415</v>
      </c>
      <c r="N91" s="1" t="s">
        <v>415</v>
      </c>
      <c r="O91" s="1" t="s">
        <v>416</v>
      </c>
      <c r="P91" s="1" t="s">
        <v>417</v>
      </c>
      <c r="Q91" s="1" t="s">
        <v>936</v>
      </c>
      <c r="R91" s="1" t="s">
        <v>419</v>
      </c>
      <c r="S91" s="1" t="s">
        <v>420</v>
      </c>
      <c r="T91" s="1" t="s">
        <v>421</v>
      </c>
    </row>
    <row r="92" s="1" customFormat="1" spans="1:20">
      <c r="A92" s="3">
        <v>15552297298</v>
      </c>
      <c r="B92" s="1" t="s">
        <v>411</v>
      </c>
      <c r="C92" s="1" t="s">
        <v>937</v>
      </c>
      <c r="D92" s="1" t="s">
        <v>516</v>
      </c>
      <c r="E92" s="1" t="s">
        <v>938</v>
      </c>
      <c r="F92" s="1" t="s">
        <v>411</v>
      </c>
      <c r="G92" s="1" t="s">
        <v>464</v>
      </c>
      <c r="H92" s="1" t="s">
        <v>412</v>
      </c>
      <c r="I92" s="1" t="s">
        <v>939</v>
      </c>
      <c r="J92" s="1" t="s">
        <v>28</v>
      </c>
      <c r="K92" s="1" t="s">
        <v>683</v>
      </c>
      <c r="L92" s="1" t="s">
        <v>683</v>
      </c>
      <c r="M92" s="1" t="s">
        <v>415</v>
      </c>
      <c r="N92" s="1" t="s">
        <v>415</v>
      </c>
      <c r="O92" s="1" t="s">
        <v>416</v>
      </c>
      <c r="P92" s="1" t="s">
        <v>417</v>
      </c>
      <c r="Q92" s="1" t="s">
        <v>940</v>
      </c>
      <c r="R92" s="1" t="s">
        <v>419</v>
      </c>
      <c r="S92" s="1" t="s">
        <v>420</v>
      </c>
      <c r="T92" s="1" t="s">
        <v>421</v>
      </c>
    </row>
    <row r="93" s="1" customFormat="1" spans="1:20">
      <c r="A93" s="3">
        <v>15552446567</v>
      </c>
      <c r="B93" s="1" t="s">
        <v>411</v>
      </c>
      <c r="C93" s="1" t="s">
        <v>941</v>
      </c>
      <c r="D93" s="1" t="s">
        <v>942</v>
      </c>
      <c r="E93" s="1" t="s">
        <v>943</v>
      </c>
      <c r="F93" s="1" t="s">
        <v>442</v>
      </c>
      <c r="G93" s="1" t="s">
        <v>426</v>
      </c>
      <c r="H93" s="1" t="s">
        <v>412</v>
      </c>
      <c r="I93" s="1" t="s">
        <v>944</v>
      </c>
      <c r="J93" s="1" t="s">
        <v>28</v>
      </c>
      <c r="K93" s="1" t="s">
        <v>945</v>
      </c>
      <c r="L93" s="1" t="s">
        <v>945</v>
      </c>
      <c r="M93" s="1" t="s">
        <v>415</v>
      </c>
      <c r="N93" s="1" t="s">
        <v>415</v>
      </c>
      <c r="O93" s="1" t="s">
        <v>416</v>
      </c>
      <c r="P93" s="1" t="s">
        <v>417</v>
      </c>
      <c r="Q93" s="1" t="s">
        <v>946</v>
      </c>
      <c r="R93" s="1" t="s">
        <v>419</v>
      </c>
      <c r="S93" s="1" t="s">
        <v>420</v>
      </c>
      <c r="T93" s="1" t="s">
        <v>421</v>
      </c>
    </row>
    <row r="94" s="1" customFormat="1" spans="1:20">
      <c r="A94" s="3">
        <v>15552460399</v>
      </c>
      <c r="B94" s="1" t="s">
        <v>411</v>
      </c>
      <c r="C94" s="1" t="s">
        <v>947</v>
      </c>
      <c r="D94" s="1" t="s">
        <v>948</v>
      </c>
      <c r="E94" s="1" t="s">
        <v>949</v>
      </c>
      <c r="F94" s="1" t="s">
        <v>464</v>
      </c>
      <c r="G94" s="1" t="s">
        <v>442</v>
      </c>
      <c r="H94" s="1" t="s">
        <v>412</v>
      </c>
      <c r="I94" s="1" t="s">
        <v>950</v>
      </c>
      <c r="J94" s="1" t="s">
        <v>28</v>
      </c>
      <c r="K94" s="1" t="s">
        <v>951</v>
      </c>
      <c r="L94" s="1" t="s">
        <v>951</v>
      </c>
      <c r="M94" s="1" t="s">
        <v>415</v>
      </c>
      <c r="N94" s="1" t="s">
        <v>415</v>
      </c>
      <c r="O94" s="1" t="s">
        <v>416</v>
      </c>
      <c r="P94" s="1" t="s">
        <v>417</v>
      </c>
      <c r="Q94" s="1" t="s">
        <v>952</v>
      </c>
      <c r="R94" s="1" t="s">
        <v>419</v>
      </c>
      <c r="S94" s="1" t="s">
        <v>420</v>
      </c>
      <c r="T94" s="1" t="s">
        <v>421</v>
      </c>
    </row>
    <row r="95" s="1" customFormat="1" spans="1:20">
      <c r="A95" s="3">
        <v>15552511358</v>
      </c>
      <c r="B95" s="1" t="s">
        <v>411</v>
      </c>
      <c r="C95" s="1" t="s">
        <v>953</v>
      </c>
      <c r="D95" s="1" t="s">
        <v>745</v>
      </c>
      <c r="E95" s="1" t="s">
        <v>954</v>
      </c>
      <c r="F95" s="1" t="s">
        <v>427</v>
      </c>
      <c r="G95" s="1" t="s">
        <v>433</v>
      </c>
      <c r="H95" s="1" t="s">
        <v>412</v>
      </c>
      <c r="I95" s="1" t="s">
        <v>955</v>
      </c>
      <c r="J95" s="1" t="s">
        <v>28</v>
      </c>
      <c r="K95" s="1" t="s">
        <v>532</v>
      </c>
      <c r="L95" s="1" t="s">
        <v>532</v>
      </c>
      <c r="M95" s="1" t="s">
        <v>415</v>
      </c>
      <c r="N95" s="1" t="s">
        <v>415</v>
      </c>
      <c r="O95" s="1" t="s">
        <v>416</v>
      </c>
      <c r="P95" s="1" t="s">
        <v>417</v>
      </c>
      <c r="Q95" s="1" t="s">
        <v>956</v>
      </c>
      <c r="R95" s="1" t="s">
        <v>419</v>
      </c>
      <c r="S95" s="1" t="s">
        <v>420</v>
      </c>
      <c r="T95" s="1" t="s">
        <v>421</v>
      </c>
    </row>
    <row r="96" s="1" customFormat="1" spans="1:20">
      <c r="A96" s="3">
        <v>15552519341</v>
      </c>
      <c r="B96" s="1" t="s">
        <v>411</v>
      </c>
      <c r="C96" s="1" t="s">
        <v>957</v>
      </c>
      <c r="D96" s="1" t="s">
        <v>958</v>
      </c>
      <c r="E96" s="1" t="s">
        <v>959</v>
      </c>
      <c r="F96" s="1" t="s">
        <v>411</v>
      </c>
      <c r="G96" s="1" t="s">
        <v>464</v>
      </c>
      <c r="H96" s="1" t="s">
        <v>412</v>
      </c>
      <c r="I96" s="1" t="s">
        <v>960</v>
      </c>
      <c r="J96" s="1" t="s">
        <v>28</v>
      </c>
      <c r="K96" s="1" t="s">
        <v>592</v>
      </c>
      <c r="L96" s="1" t="s">
        <v>592</v>
      </c>
      <c r="M96" s="1" t="s">
        <v>415</v>
      </c>
      <c r="N96" s="1" t="s">
        <v>415</v>
      </c>
      <c r="O96" s="1" t="s">
        <v>416</v>
      </c>
      <c r="P96" s="1" t="s">
        <v>417</v>
      </c>
      <c r="Q96" s="1" t="s">
        <v>961</v>
      </c>
      <c r="R96" s="1" t="s">
        <v>419</v>
      </c>
      <c r="S96" s="1" t="s">
        <v>420</v>
      </c>
      <c r="T96" s="1" t="s">
        <v>421</v>
      </c>
    </row>
    <row r="97" s="1" customFormat="1" spans="1:20">
      <c r="A97" s="3">
        <v>15552634473</v>
      </c>
      <c r="B97" s="1" t="s">
        <v>464</v>
      </c>
      <c r="C97" s="1" t="s">
        <v>962</v>
      </c>
      <c r="D97" s="1" t="s">
        <v>963</v>
      </c>
      <c r="E97" s="1" t="s">
        <v>964</v>
      </c>
      <c r="F97" s="1" t="s">
        <v>442</v>
      </c>
      <c r="G97" s="1" t="s">
        <v>426</v>
      </c>
      <c r="H97" s="1" t="s">
        <v>412</v>
      </c>
      <c r="I97" s="1" t="s">
        <v>965</v>
      </c>
      <c r="J97" s="1" t="s">
        <v>28</v>
      </c>
      <c r="K97" s="1" t="s">
        <v>966</v>
      </c>
      <c r="L97" s="1" t="s">
        <v>966</v>
      </c>
      <c r="M97" s="1" t="s">
        <v>415</v>
      </c>
      <c r="N97" s="1" t="s">
        <v>415</v>
      </c>
      <c r="O97" s="1" t="s">
        <v>416</v>
      </c>
      <c r="P97" s="1" t="s">
        <v>417</v>
      </c>
      <c r="Q97" s="1" t="s">
        <v>967</v>
      </c>
      <c r="R97" s="1" t="s">
        <v>419</v>
      </c>
      <c r="S97" s="1" t="s">
        <v>420</v>
      </c>
      <c r="T97" s="1" t="s">
        <v>421</v>
      </c>
    </row>
    <row r="98" s="1" customFormat="1" spans="1:20">
      <c r="A98" s="3">
        <v>15552699661</v>
      </c>
      <c r="B98" s="1" t="s">
        <v>464</v>
      </c>
      <c r="C98" s="1" t="s">
        <v>968</v>
      </c>
      <c r="D98" s="1" t="s">
        <v>553</v>
      </c>
      <c r="E98" s="1" t="s">
        <v>969</v>
      </c>
      <c r="F98" s="1" t="s">
        <v>442</v>
      </c>
      <c r="G98" s="1" t="s">
        <v>426</v>
      </c>
      <c r="H98" s="1" t="s">
        <v>412</v>
      </c>
      <c r="I98" s="1" t="s">
        <v>970</v>
      </c>
      <c r="J98" s="1" t="s">
        <v>28</v>
      </c>
      <c r="K98" s="1" t="s">
        <v>971</v>
      </c>
      <c r="L98" s="1" t="s">
        <v>971</v>
      </c>
      <c r="M98" s="1" t="s">
        <v>415</v>
      </c>
      <c r="N98" s="1" t="s">
        <v>415</v>
      </c>
      <c r="O98" s="1" t="s">
        <v>416</v>
      </c>
      <c r="P98" s="1" t="s">
        <v>417</v>
      </c>
      <c r="Q98" s="1" t="s">
        <v>972</v>
      </c>
      <c r="R98" s="1" t="s">
        <v>419</v>
      </c>
      <c r="S98" s="1" t="s">
        <v>420</v>
      </c>
      <c r="T98" s="1" t="s">
        <v>421</v>
      </c>
    </row>
    <row r="99" s="1" customFormat="1" spans="1:20">
      <c r="A99" s="3">
        <v>15552813452</v>
      </c>
      <c r="B99" s="1" t="s">
        <v>464</v>
      </c>
      <c r="C99" s="1" t="s">
        <v>973</v>
      </c>
      <c r="D99" s="1" t="s">
        <v>974</v>
      </c>
      <c r="E99" s="1" t="s">
        <v>975</v>
      </c>
      <c r="F99" s="1" t="s">
        <v>442</v>
      </c>
      <c r="G99" s="1" t="s">
        <v>426</v>
      </c>
      <c r="H99" s="1" t="s">
        <v>412</v>
      </c>
      <c r="I99" s="1" t="s">
        <v>976</v>
      </c>
      <c r="J99" s="1" t="s">
        <v>28</v>
      </c>
      <c r="K99" s="1" t="s">
        <v>798</v>
      </c>
      <c r="L99" s="1" t="s">
        <v>798</v>
      </c>
      <c r="M99" s="1" t="s">
        <v>415</v>
      </c>
      <c r="N99" s="1" t="s">
        <v>415</v>
      </c>
      <c r="O99" s="1" t="s">
        <v>416</v>
      </c>
      <c r="P99" s="1" t="s">
        <v>417</v>
      </c>
      <c r="Q99" s="1" t="s">
        <v>977</v>
      </c>
      <c r="R99" s="1" t="s">
        <v>419</v>
      </c>
      <c r="S99" s="1" t="s">
        <v>420</v>
      </c>
      <c r="T99" s="1" t="s">
        <v>421</v>
      </c>
    </row>
    <row r="100" s="1" customFormat="1" spans="1:20">
      <c r="A100" s="3">
        <v>15552993589</v>
      </c>
      <c r="B100" s="1" t="s">
        <v>464</v>
      </c>
      <c r="C100" s="1" t="s">
        <v>978</v>
      </c>
      <c r="D100" s="1" t="s">
        <v>745</v>
      </c>
      <c r="E100" s="1" t="s">
        <v>979</v>
      </c>
      <c r="F100" s="1" t="s">
        <v>427</v>
      </c>
      <c r="G100" s="1" t="s">
        <v>433</v>
      </c>
      <c r="H100" s="1" t="s">
        <v>412</v>
      </c>
      <c r="I100" s="1" t="s">
        <v>980</v>
      </c>
      <c r="J100" s="1" t="s">
        <v>28</v>
      </c>
      <c r="K100" s="1" t="s">
        <v>981</v>
      </c>
      <c r="L100" s="1" t="s">
        <v>981</v>
      </c>
      <c r="M100" s="1" t="s">
        <v>415</v>
      </c>
      <c r="N100" s="1" t="s">
        <v>415</v>
      </c>
      <c r="O100" s="1" t="s">
        <v>416</v>
      </c>
      <c r="P100" s="1" t="s">
        <v>417</v>
      </c>
      <c r="Q100" s="1" t="s">
        <v>982</v>
      </c>
      <c r="R100" s="1" t="s">
        <v>419</v>
      </c>
      <c r="S100" s="1" t="s">
        <v>420</v>
      </c>
      <c r="T100" s="1" t="s">
        <v>421</v>
      </c>
    </row>
    <row r="101" s="1" customFormat="1" spans="1:20">
      <c r="A101" s="3">
        <v>15553813237</v>
      </c>
      <c r="B101" s="1" t="s">
        <v>464</v>
      </c>
      <c r="C101" s="1" t="s">
        <v>983</v>
      </c>
      <c r="D101" s="1" t="s">
        <v>984</v>
      </c>
      <c r="E101" s="1" t="s">
        <v>985</v>
      </c>
      <c r="F101" s="1" t="s">
        <v>464</v>
      </c>
      <c r="G101" s="1" t="s">
        <v>442</v>
      </c>
      <c r="H101" s="1" t="s">
        <v>412</v>
      </c>
      <c r="I101" s="1" t="s">
        <v>986</v>
      </c>
      <c r="J101" s="1" t="s">
        <v>28</v>
      </c>
      <c r="K101" s="1" t="s">
        <v>987</v>
      </c>
      <c r="L101" s="1" t="s">
        <v>987</v>
      </c>
      <c r="M101" s="1" t="s">
        <v>415</v>
      </c>
      <c r="N101" s="1" t="s">
        <v>415</v>
      </c>
      <c r="O101" s="1" t="s">
        <v>416</v>
      </c>
      <c r="P101" s="1" t="s">
        <v>417</v>
      </c>
      <c r="Q101" s="1" t="s">
        <v>988</v>
      </c>
      <c r="R101" s="1" t="s">
        <v>419</v>
      </c>
      <c r="S101" s="1" t="s">
        <v>420</v>
      </c>
      <c r="T101" s="1" t="s">
        <v>421</v>
      </c>
    </row>
    <row r="102" s="1" customFormat="1" spans="1:20">
      <c r="A102" s="3">
        <v>15554098427</v>
      </c>
      <c r="B102" s="1" t="s">
        <v>464</v>
      </c>
      <c r="C102" s="1" t="s">
        <v>989</v>
      </c>
      <c r="D102" s="1" t="s">
        <v>990</v>
      </c>
      <c r="E102" s="1" t="s">
        <v>991</v>
      </c>
      <c r="F102" s="1" t="s">
        <v>464</v>
      </c>
      <c r="G102" s="1" t="s">
        <v>442</v>
      </c>
      <c r="H102" s="1" t="s">
        <v>412</v>
      </c>
      <c r="I102" s="1" t="s">
        <v>992</v>
      </c>
      <c r="J102" s="1" t="s">
        <v>28</v>
      </c>
      <c r="K102" s="1" t="s">
        <v>993</v>
      </c>
      <c r="L102" s="1" t="s">
        <v>993</v>
      </c>
      <c r="M102" s="1" t="s">
        <v>415</v>
      </c>
      <c r="N102" s="1" t="s">
        <v>415</v>
      </c>
      <c r="O102" s="1" t="s">
        <v>416</v>
      </c>
      <c r="P102" s="1" t="s">
        <v>417</v>
      </c>
      <c r="Q102" s="1" t="s">
        <v>994</v>
      </c>
      <c r="R102" s="1" t="s">
        <v>419</v>
      </c>
      <c r="S102" s="1" t="s">
        <v>420</v>
      </c>
      <c r="T102" s="1" t="s">
        <v>421</v>
      </c>
    </row>
    <row r="103" s="1" customFormat="1" spans="1:20">
      <c r="A103" s="3">
        <v>15554545550</v>
      </c>
      <c r="B103" s="1" t="s">
        <v>464</v>
      </c>
      <c r="C103" s="1" t="s">
        <v>995</v>
      </c>
      <c r="D103" s="1" t="s">
        <v>996</v>
      </c>
      <c r="E103" s="1" t="s">
        <v>997</v>
      </c>
      <c r="F103" s="1" t="s">
        <v>464</v>
      </c>
      <c r="G103" s="1" t="s">
        <v>442</v>
      </c>
      <c r="H103" s="1" t="s">
        <v>412</v>
      </c>
      <c r="I103" s="1" t="s">
        <v>998</v>
      </c>
      <c r="J103" s="1" t="s">
        <v>28</v>
      </c>
      <c r="K103" s="1" t="s">
        <v>999</v>
      </c>
      <c r="L103" s="1" t="s">
        <v>999</v>
      </c>
      <c r="M103" s="1" t="s">
        <v>415</v>
      </c>
      <c r="N103" s="1" t="s">
        <v>415</v>
      </c>
      <c r="O103" s="1" t="s">
        <v>416</v>
      </c>
      <c r="P103" s="1" t="s">
        <v>417</v>
      </c>
      <c r="Q103" s="1" t="s">
        <v>1000</v>
      </c>
      <c r="R103" s="1" t="s">
        <v>419</v>
      </c>
      <c r="S103" s="1" t="s">
        <v>420</v>
      </c>
      <c r="T103" s="1" t="s">
        <v>421</v>
      </c>
    </row>
    <row r="104" s="1" customFormat="1" spans="1:20">
      <c r="A104" s="3">
        <v>15555018719</v>
      </c>
      <c r="B104" s="1" t="s">
        <v>464</v>
      </c>
      <c r="C104" s="1" t="s">
        <v>1001</v>
      </c>
      <c r="D104" s="1" t="s">
        <v>1002</v>
      </c>
      <c r="E104" s="1" t="s">
        <v>1003</v>
      </c>
      <c r="F104" s="1" t="s">
        <v>464</v>
      </c>
      <c r="G104" s="1" t="s">
        <v>442</v>
      </c>
      <c r="H104" s="1" t="s">
        <v>412</v>
      </c>
      <c r="I104" s="1" t="s">
        <v>1004</v>
      </c>
      <c r="J104" s="1" t="s">
        <v>28</v>
      </c>
      <c r="K104" s="1" t="s">
        <v>631</v>
      </c>
      <c r="L104" s="1" t="s">
        <v>631</v>
      </c>
      <c r="M104" s="1" t="s">
        <v>415</v>
      </c>
      <c r="N104" s="1" t="s">
        <v>415</v>
      </c>
      <c r="O104" s="1" t="s">
        <v>416</v>
      </c>
      <c r="P104" s="1" t="s">
        <v>417</v>
      </c>
      <c r="Q104" s="1" t="s">
        <v>1005</v>
      </c>
      <c r="R104" s="1" t="s">
        <v>419</v>
      </c>
      <c r="S104" s="1" t="s">
        <v>420</v>
      </c>
      <c r="T104" s="1" t="s">
        <v>421</v>
      </c>
    </row>
    <row r="105" s="1" customFormat="1" spans="1:20">
      <c r="A105" s="3">
        <v>15555374126</v>
      </c>
      <c r="B105" s="1" t="s">
        <v>464</v>
      </c>
      <c r="C105" s="1" t="s">
        <v>1006</v>
      </c>
      <c r="D105" s="1" t="s">
        <v>628</v>
      </c>
      <c r="E105" s="1" t="s">
        <v>1007</v>
      </c>
      <c r="F105" s="1" t="s">
        <v>427</v>
      </c>
      <c r="G105" s="1" t="s">
        <v>433</v>
      </c>
      <c r="H105" s="1" t="s">
        <v>412</v>
      </c>
      <c r="I105" s="1" t="s">
        <v>1008</v>
      </c>
      <c r="J105" s="1" t="s">
        <v>28</v>
      </c>
      <c r="K105" s="1" t="s">
        <v>1009</v>
      </c>
      <c r="L105" s="1" t="s">
        <v>1009</v>
      </c>
      <c r="M105" s="1" t="s">
        <v>415</v>
      </c>
      <c r="N105" s="1" t="s">
        <v>415</v>
      </c>
      <c r="O105" s="1" t="s">
        <v>416</v>
      </c>
      <c r="P105" s="1" t="s">
        <v>417</v>
      </c>
      <c r="Q105" s="1" t="s">
        <v>1010</v>
      </c>
      <c r="R105" s="1" t="s">
        <v>419</v>
      </c>
      <c r="S105" s="1" t="s">
        <v>420</v>
      </c>
      <c r="T105" s="1" t="s">
        <v>421</v>
      </c>
    </row>
    <row r="106" s="1" customFormat="1" spans="1:20">
      <c r="A106" s="3">
        <v>15555808392</v>
      </c>
      <c r="B106" s="1" t="s">
        <v>464</v>
      </c>
      <c r="C106" s="1" t="s">
        <v>1011</v>
      </c>
      <c r="D106" s="1" t="s">
        <v>1012</v>
      </c>
      <c r="E106" s="1" t="s">
        <v>1013</v>
      </c>
      <c r="F106" s="1" t="s">
        <v>427</v>
      </c>
      <c r="G106" s="1" t="s">
        <v>433</v>
      </c>
      <c r="H106" s="1" t="s">
        <v>412</v>
      </c>
      <c r="I106" s="1" t="s">
        <v>1014</v>
      </c>
      <c r="J106" s="1" t="s">
        <v>28</v>
      </c>
      <c r="K106" s="1" t="s">
        <v>1015</v>
      </c>
      <c r="L106" s="1" t="s">
        <v>1015</v>
      </c>
      <c r="M106" s="1" t="s">
        <v>415</v>
      </c>
      <c r="N106" s="1" t="s">
        <v>415</v>
      </c>
      <c r="O106" s="1" t="s">
        <v>416</v>
      </c>
      <c r="P106" s="1" t="s">
        <v>417</v>
      </c>
      <c r="Q106" s="1" t="s">
        <v>1016</v>
      </c>
      <c r="R106" s="1" t="s">
        <v>419</v>
      </c>
      <c r="S106" s="1" t="s">
        <v>420</v>
      </c>
      <c r="T106" s="1" t="s">
        <v>421</v>
      </c>
    </row>
    <row r="107" s="1" customFormat="1" spans="1:20">
      <c r="A107" s="3">
        <v>15556003097</v>
      </c>
      <c r="B107" s="1" t="s">
        <v>464</v>
      </c>
      <c r="C107" s="1" t="s">
        <v>1017</v>
      </c>
      <c r="D107" s="1" t="s">
        <v>984</v>
      </c>
      <c r="E107" s="1" t="s">
        <v>1018</v>
      </c>
      <c r="F107" s="1" t="s">
        <v>442</v>
      </c>
      <c r="G107" s="1" t="s">
        <v>426</v>
      </c>
      <c r="H107" s="1" t="s">
        <v>412</v>
      </c>
      <c r="I107" s="1" t="s">
        <v>1019</v>
      </c>
      <c r="J107" s="1" t="s">
        <v>28</v>
      </c>
      <c r="K107" s="1" t="s">
        <v>573</v>
      </c>
      <c r="L107" s="1" t="s">
        <v>573</v>
      </c>
      <c r="M107" s="1" t="s">
        <v>415</v>
      </c>
      <c r="N107" s="1" t="s">
        <v>415</v>
      </c>
      <c r="O107" s="1" t="s">
        <v>416</v>
      </c>
      <c r="P107" s="1" t="s">
        <v>417</v>
      </c>
      <c r="Q107" s="1" t="s">
        <v>1020</v>
      </c>
      <c r="R107" s="1" t="s">
        <v>419</v>
      </c>
      <c r="S107" s="1" t="s">
        <v>420</v>
      </c>
      <c r="T107" s="1" t="s">
        <v>421</v>
      </c>
    </row>
    <row r="108" s="1" customFormat="1" spans="1:20">
      <c r="A108" s="3">
        <v>15556272232</v>
      </c>
      <c r="B108" s="1" t="s">
        <v>464</v>
      </c>
      <c r="C108" s="1" t="s">
        <v>1021</v>
      </c>
      <c r="D108" s="1" t="s">
        <v>1022</v>
      </c>
      <c r="E108" s="1" t="s">
        <v>1023</v>
      </c>
      <c r="F108" s="1" t="s">
        <v>442</v>
      </c>
      <c r="G108" s="1" t="s">
        <v>433</v>
      </c>
      <c r="H108" s="1" t="s">
        <v>412</v>
      </c>
      <c r="I108" s="1" t="s">
        <v>1024</v>
      </c>
      <c r="J108" s="1" t="s">
        <v>28</v>
      </c>
      <c r="K108" s="1" t="s">
        <v>1025</v>
      </c>
      <c r="L108" s="1" t="s">
        <v>1025</v>
      </c>
      <c r="M108" s="1" t="s">
        <v>415</v>
      </c>
      <c r="N108" s="1" t="s">
        <v>415</v>
      </c>
      <c r="O108" s="1" t="s">
        <v>416</v>
      </c>
      <c r="P108" s="1" t="s">
        <v>417</v>
      </c>
      <c r="Q108" s="1" t="s">
        <v>1026</v>
      </c>
      <c r="R108" s="1" t="s">
        <v>419</v>
      </c>
      <c r="S108" s="1" t="s">
        <v>420</v>
      </c>
      <c r="T108" s="1" t="s">
        <v>421</v>
      </c>
    </row>
    <row r="109" s="1" customFormat="1" spans="1:20">
      <c r="A109" s="3">
        <v>15556300375</v>
      </c>
      <c r="B109" s="1" t="s">
        <v>464</v>
      </c>
      <c r="C109" s="1" t="s">
        <v>1027</v>
      </c>
      <c r="D109" s="1" t="s">
        <v>1028</v>
      </c>
      <c r="E109" s="1" t="s">
        <v>1029</v>
      </c>
      <c r="F109" s="1" t="s">
        <v>427</v>
      </c>
      <c r="G109" s="1" t="s">
        <v>433</v>
      </c>
      <c r="H109" s="1" t="s">
        <v>412</v>
      </c>
      <c r="I109" s="1" t="s">
        <v>1030</v>
      </c>
      <c r="J109" s="1" t="s">
        <v>28</v>
      </c>
      <c r="K109" s="1" t="s">
        <v>1031</v>
      </c>
      <c r="L109" s="1" t="s">
        <v>1031</v>
      </c>
      <c r="M109" s="1" t="s">
        <v>415</v>
      </c>
      <c r="N109" s="1" t="s">
        <v>415</v>
      </c>
      <c r="O109" s="1" t="s">
        <v>416</v>
      </c>
      <c r="P109" s="1" t="s">
        <v>417</v>
      </c>
      <c r="Q109" s="1" t="s">
        <v>1032</v>
      </c>
      <c r="R109" s="1" t="s">
        <v>419</v>
      </c>
      <c r="S109" s="1" t="s">
        <v>420</v>
      </c>
      <c r="T109" s="1" t="s">
        <v>421</v>
      </c>
    </row>
    <row r="110" s="1" customFormat="1" spans="1:20">
      <c r="A110" s="3">
        <v>15556965494</v>
      </c>
      <c r="B110" s="1" t="s">
        <v>442</v>
      </c>
      <c r="C110" s="1" t="s">
        <v>1033</v>
      </c>
      <c r="D110" s="1" t="s">
        <v>1034</v>
      </c>
      <c r="E110" s="1" t="s">
        <v>1035</v>
      </c>
      <c r="F110" s="1" t="s">
        <v>442</v>
      </c>
      <c r="G110" s="1" t="s">
        <v>426</v>
      </c>
      <c r="H110" s="1" t="s">
        <v>412</v>
      </c>
      <c r="I110" s="1" t="s">
        <v>1036</v>
      </c>
      <c r="J110" s="1" t="s">
        <v>28</v>
      </c>
      <c r="K110" s="1" t="s">
        <v>770</v>
      </c>
      <c r="L110" s="1" t="s">
        <v>770</v>
      </c>
      <c r="M110" s="1" t="s">
        <v>415</v>
      </c>
      <c r="N110" s="1" t="s">
        <v>415</v>
      </c>
      <c r="O110" s="1" t="s">
        <v>416</v>
      </c>
      <c r="P110" s="1" t="s">
        <v>417</v>
      </c>
      <c r="Q110" s="1" t="s">
        <v>1037</v>
      </c>
      <c r="R110" s="1" t="s">
        <v>419</v>
      </c>
      <c r="S110" s="1" t="s">
        <v>420</v>
      </c>
      <c r="T110" s="1" t="s">
        <v>421</v>
      </c>
    </row>
    <row r="111" s="1" customFormat="1" spans="1:20">
      <c r="A111" s="3">
        <v>15557058115</v>
      </c>
      <c r="B111" s="1" t="s">
        <v>442</v>
      </c>
      <c r="C111" s="1" t="s">
        <v>1038</v>
      </c>
      <c r="D111" s="1" t="s">
        <v>628</v>
      </c>
      <c r="E111" s="1" t="s">
        <v>1039</v>
      </c>
      <c r="F111" s="1" t="s">
        <v>427</v>
      </c>
      <c r="G111" s="1" t="s">
        <v>433</v>
      </c>
      <c r="H111" s="1" t="s">
        <v>412</v>
      </c>
      <c r="I111" s="1" t="s">
        <v>1008</v>
      </c>
      <c r="J111" s="1" t="s">
        <v>28</v>
      </c>
      <c r="K111" s="1" t="s">
        <v>1009</v>
      </c>
      <c r="L111" s="1" t="s">
        <v>1009</v>
      </c>
      <c r="M111" s="1" t="s">
        <v>415</v>
      </c>
      <c r="N111" s="1" t="s">
        <v>415</v>
      </c>
      <c r="O111" s="1" t="s">
        <v>416</v>
      </c>
      <c r="P111" s="1" t="s">
        <v>417</v>
      </c>
      <c r="Q111" s="1" t="s">
        <v>1040</v>
      </c>
      <c r="R111" s="1" t="s">
        <v>419</v>
      </c>
      <c r="S111" s="1" t="s">
        <v>420</v>
      </c>
      <c r="T111" s="1" t="s">
        <v>421</v>
      </c>
    </row>
    <row r="112" s="1" customFormat="1" spans="1:20">
      <c r="A112" s="3">
        <v>15557834231</v>
      </c>
      <c r="B112" s="1" t="s">
        <v>442</v>
      </c>
      <c r="C112" s="1" t="s">
        <v>1041</v>
      </c>
      <c r="D112" s="1" t="s">
        <v>1042</v>
      </c>
      <c r="E112" s="1" t="s">
        <v>1043</v>
      </c>
      <c r="F112" s="1" t="s">
        <v>426</v>
      </c>
      <c r="G112" s="1" t="s">
        <v>427</v>
      </c>
      <c r="H112" s="1" t="s">
        <v>412</v>
      </c>
      <c r="I112" s="1" t="s">
        <v>1044</v>
      </c>
      <c r="J112" s="1" t="s">
        <v>28</v>
      </c>
      <c r="K112" s="1" t="s">
        <v>1045</v>
      </c>
      <c r="L112" s="1" t="s">
        <v>1045</v>
      </c>
      <c r="M112" s="1" t="s">
        <v>415</v>
      </c>
      <c r="N112" s="1" t="s">
        <v>415</v>
      </c>
      <c r="O112" s="1" t="s">
        <v>416</v>
      </c>
      <c r="P112" s="1" t="s">
        <v>417</v>
      </c>
      <c r="Q112" s="1" t="s">
        <v>1046</v>
      </c>
      <c r="R112" s="1" t="s">
        <v>419</v>
      </c>
      <c r="S112" s="1" t="s">
        <v>420</v>
      </c>
      <c r="T112" s="1" t="s">
        <v>421</v>
      </c>
    </row>
    <row r="113" s="1" customFormat="1" spans="1:20">
      <c r="A113" s="3">
        <v>15557846068</v>
      </c>
      <c r="B113" s="1" t="s">
        <v>442</v>
      </c>
      <c r="C113" s="1" t="s">
        <v>1047</v>
      </c>
      <c r="D113" s="1" t="s">
        <v>1048</v>
      </c>
      <c r="E113" s="1" t="s">
        <v>1049</v>
      </c>
      <c r="F113" s="1" t="s">
        <v>442</v>
      </c>
      <c r="G113" s="1" t="s">
        <v>426</v>
      </c>
      <c r="H113" s="1" t="s">
        <v>412</v>
      </c>
      <c r="I113" s="1" t="s">
        <v>1050</v>
      </c>
      <c r="J113" s="1" t="s">
        <v>28</v>
      </c>
      <c r="K113" s="1" t="s">
        <v>1051</v>
      </c>
      <c r="L113" s="1" t="s">
        <v>1051</v>
      </c>
      <c r="M113" s="1" t="s">
        <v>415</v>
      </c>
      <c r="N113" s="1" t="s">
        <v>415</v>
      </c>
      <c r="O113" s="1" t="s">
        <v>416</v>
      </c>
      <c r="P113" s="1" t="s">
        <v>417</v>
      </c>
      <c r="Q113" s="1" t="s">
        <v>1052</v>
      </c>
      <c r="R113" s="1" t="s">
        <v>419</v>
      </c>
      <c r="S113" s="1" t="s">
        <v>420</v>
      </c>
      <c r="T113" s="1" t="s">
        <v>421</v>
      </c>
    </row>
    <row r="114" s="1" customFormat="1" spans="1:20">
      <c r="A114" s="3">
        <v>15557880630</v>
      </c>
      <c r="B114" s="1" t="s">
        <v>442</v>
      </c>
      <c r="C114" s="1" t="s">
        <v>1053</v>
      </c>
      <c r="D114" s="1" t="s">
        <v>1054</v>
      </c>
      <c r="E114" s="1" t="s">
        <v>1055</v>
      </c>
      <c r="F114" s="1" t="s">
        <v>442</v>
      </c>
      <c r="G114" s="1" t="s">
        <v>426</v>
      </c>
      <c r="H114" s="1" t="s">
        <v>412</v>
      </c>
      <c r="I114" s="1" t="s">
        <v>1056</v>
      </c>
      <c r="J114" s="1" t="s">
        <v>28</v>
      </c>
      <c r="K114" s="1" t="s">
        <v>1057</v>
      </c>
      <c r="L114" s="1" t="s">
        <v>1057</v>
      </c>
      <c r="M114" s="1" t="s">
        <v>415</v>
      </c>
      <c r="N114" s="1" t="s">
        <v>415</v>
      </c>
      <c r="O114" s="1" t="s">
        <v>416</v>
      </c>
      <c r="P114" s="1" t="s">
        <v>417</v>
      </c>
      <c r="Q114" s="1" t="s">
        <v>1058</v>
      </c>
      <c r="R114" s="1" t="s">
        <v>419</v>
      </c>
      <c r="S114" s="1" t="s">
        <v>420</v>
      </c>
      <c r="T114" s="1" t="s">
        <v>421</v>
      </c>
    </row>
    <row r="115" s="1" customFormat="1" spans="1:20">
      <c r="A115" s="3">
        <v>15558007853</v>
      </c>
      <c r="B115" s="1" t="s">
        <v>442</v>
      </c>
      <c r="C115" s="1" t="s">
        <v>1059</v>
      </c>
      <c r="D115" s="1" t="s">
        <v>1060</v>
      </c>
      <c r="E115" s="1" t="s">
        <v>1061</v>
      </c>
      <c r="F115" s="1" t="s">
        <v>427</v>
      </c>
      <c r="G115" s="1" t="s">
        <v>433</v>
      </c>
      <c r="H115" s="1" t="s">
        <v>412</v>
      </c>
      <c r="I115" s="1" t="s">
        <v>1062</v>
      </c>
      <c r="J115" s="1" t="s">
        <v>28</v>
      </c>
      <c r="K115" s="1" t="s">
        <v>1063</v>
      </c>
      <c r="L115" s="1" t="s">
        <v>1063</v>
      </c>
      <c r="M115" s="1" t="s">
        <v>415</v>
      </c>
      <c r="N115" s="1" t="s">
        <v>415</v>
      </c>
      <c r="O115" s="1" t="s">
        <v>416</v>
      </c>
      <c r="P115" s="1" t="s">
        <v>417</v>
      </c>
      <c r="Q115" s="1" t="s">
        <v>1064</v>
      </c>
      <c r="R115" s="1" t="s">
        <v>419</v>
      </c>
      <c r="S115" s="1" t="s">
        <v>420</v>
      </c>
      <c r="T115" s="1" t="s">
        <v>421</v>
      </c>
    </row>
    <row r="116" s="1" customFormat="1" spans="1:20">
      <c r="A116" s="3">
        <v>15558075902</v>
      </c>
      <c r="B116" s="1" t="s">
        <v>442</v>
      </c>
      <c r="C116" s="1" t="s">
        <v>1065</v>
      </c>
      <c r="D116" s="1" t="s">
        <v>1066</v>
      </c>
      <c r="E116" s="1" t="s">
        <v>1067</v>
      </c>
      <c r="F116" s="1" t="s">
        <v>442</v>
      </c>
      <c r="G116" s="1" t="s">
        <v>426</v>
      </c>
      <c r="H116" s="1" t="s">
        <v>412</v>
      </c>
      <c r="I116" s="1" t="s">
        <v>1068</v>
      </c>
      <c r="J116" s="1" t="s">
        <v>28</v>
      </c>
      <c r="K116" s="1" t="s">
        <v>485</v>
      </c>
      <c r="L116" s="1" t="s">
        <v>485</v>
      </c>
      <c r="M116" s="1" t="s">
        <v>415</v>
      </c>
      <c r="N116" s="1" t="s">
        <v>415</v>
      </c>
      <c r="O116" s="1" t="s">
        <v>416</v>
      </c>
      <c r="P116" s="1" t="s">
        <v>417</v>
      </c>
      <c r="Q116" s="1" t="s">
        <v>1069</v>
      </c>
      <c r="R116" s="1" t="s">
        <v>419</v>
      </c>
      <c r="S116" s="1" t="s">
        <v>420</v>
      </c>
      <c r="T116" s="1" t="s">
        <v>421</v>
      </c>
    </row>
    <row r="117" s="1" customFormat="1" spans="1:20">
      <c r="A117" s="3">
        <v>15558075885</v>
      </c>
      <c r="B117" s="1" t="s">
        <v>442</v>
      </c>
      <c r="C117" s="1" t="s">
        <v>1070</v>
      </c>
      <c r="D117" s="1" t="s">
        <v>716</v>
      </c>
      <c r="E117" s="1" t="s">
        <v>1071</v>
      </c>
      <c r="F117" s="1" t="s">
        <v>442</v>
      </c>
      <c r="G117" s="1" t="s">
        <v>426</v>
      </c>
      <c r="H117" s="1" t="s">
        <v>412</v>
      </c>
      <c r="I117" s="1" t="s">
        <v>1072</v>
      </c>
      <c r="J117" s="1" t="s">
        <v>28</v>
      </c>
      <c r="K117" s="1" t="s">
        <v>1073</v>
      </c>
      <c r="L117" s="1" t="s">
        <v>1073</v>
      </c>
      <c r="M117" s="1" t="s">
        <v>415</v>
      </c>
      <c r="N117" s="1" t="s">
        <v>415</v>
      </c>
      <c r="O117" s="1" t="s">
        <v>416</v>
      </c>
      <c r="P117" s="1" t="s">
        <v>417</v>
      </c>
      <c r="Q117" s="1" t="s">
        <v>1074</v>
      </c>
      <c r="R117" s="1" t="s">
        <v>419</v>
      </c>
      <c r="S117" s="1" t="s">
        <v>420</v>
      </c>
      <c r="T117" s="1" t="s">
        <v>421</v>
      </c>
    </row>
    <row r="118" s="1" customFormat="1" spans="1:20">
      <c r="A118" s="3">
        <v>15561687730</v>
      </c>
      <c r="B118" s="1" t="s">
        <v>442</v>
      </c>
      <c r="C118" s="1" t="s">
        <v>1075</v>
      </c>
      <c r="D118" s="1" t="s">
        <v>516</v>
      </c>
      <c r="E118" s="1" t="s">
        <v>1076</v>
      </c>
      <c r="F118" s="1" t="s">
        <v>426</v>
      </c>
      <c r="G118" s="1" t="s">
        <v>427</v>
      </c>
      <c r="H118" s="1" t="s">
        <v>412</v>
      </c>
      <c r="I118" s="1" t="s">
        <v>1077</v>
      </c>
      <c r="J118" s="1" t="s">
        <v>28</v>
      </c>
      <c r="K118" s="1" t="s">
        <v>1078</v>
      </c>
      <c r="L118" s="1" t="s">
        <v>1078</v>
      </c>
      <c r="M118" s="1" t="s">
        <v>415</v>
      </c>
      <c r="N118" s="1" t="s">
        <v>415</v>
      </c>
      <c r="O118" s="1" t="s">
        <v>416</v>
      </c>
      <c r="P118" s="1" t="s">
        <v>417</v>
      </c>
      <c r="Q118" s="1" t="s">
        <v>1079</v>
      </c>
      <c r="R118" s="1" t="s">
        <v>419</v>
      </c>
      <c r="S118" s="1" t="s">
        <v>420</v>
      </c>
      <c r="T118" s="1" t="s">
        <v>421</v>
      </c>
    </row>
    <row r="119" s="1" customFormat="1" spans="1:20">
      <c r="A119" s="3">
        <v>15561995735</v>
      </c>
      <c r="B119" s="1" t="s">
        <v>442</v>
      </c>
      <c r="C119" s="1" t="s">
        <v>1080</v>
      </c>
      <c r="D119" s="1" t="s">
        <v>1081</v>
      </c>
      <c r="E119" s="1" t="s">
        <v>1082</v>
      </c>
      <c r="F119" s="1" t="s">
        <v>442</v>
      </c>
      <c r="G119" s="1" t="s">
        <v>426</v>
      </c>
      <c r="H119" s="1" t="s">
        <v>412</v>
      </c>
      <c r="I119" s="1" t="s">
        <v>904</v>
      </c>
      <c r="J119" s="1" t="s">
        <v>28</v>
      </c>
      <c r="K119" s="1" t="s">
        <v>905</v>
      </c>
      <c r="L119" s="1" t="s">
        <v>905</v>
      </c>
      <c r="M119" s="1" t="s">
        <v>415</v>
      </c>
      <c r="N119" s="1" t="s">
        <v>415</v>
      </c>
      <c r="O119" s="1" t="s">
        <v>416</v>
      </c>
      <c r="P119" s="1" t="s">
        <v>417</v>
      </c>
      <c r="Q119" s="1" t="s">
        <v>1083</v>
      </c>
      <c r="R119" s="1" t="s">
        <v>419</v>
      </c>
      <c r="S119" s="1" t="s">
        <v>420</v>
      </c>
      <c r="T119" s="1" t="s">
        <v>421</v>
      </c>
    </row>
    <row r="120" s="1" customFormat="1" spans="1:20">
      <c r="A120" s="3">
        <v>15562422517</v>
      </c>
      <c r="B120" s="1" t="s">
        <v>442</v>
      </c>
      <c r="C120" s="1" t="s">
        <v>1084</v>
      </c>
      <c r="D120" s="1" t="s">
        <v>1085</v>
      </c>
      <c r="E120" s="1" t="s">
        <v>1086</v>
      </c>
      <c r="F120" s="1" t="s">
        <v>442</v>
      </c>
      <c r="G120" s="1" t="s">
        <v>433</v>
      </c>
      <c r="H120" s="1" t="s">
        <v>412</v>
      </c>
      <c r="I120" s="1" t="s">
        <v>1087</v>
      </c>
      <c r="J120" s="1" t="s">
        <v>28</v>
      </c>
      <c r="K120" s="1" t="s">
        <v>1088</v>
      </c>
      <c r="L120" s="1" t="s">
        <v>1088</v>
      </c>
      <c r="M120" s="1" t="s">
        <v>415</v>
      </c>
      <c r="N120" s="1" t="s">
        <v>415</v>
      </c>
      <c r="O120" s="1" t="s">
        <v>416</v>
      </c>
      <c r="P120" s="1" t="s">
        <v>417</v>
      </c>
      <c r="Q120" s="1" t="s">
        <v>1089</v>
      </c>
      <c r="R120" s="1" t="s">
        <v>419</v>
      </c>
      <c r="S120" s="1" t="s">
        <v>420</v>
      </c>
      <c r="T120" s="1" t="s">
        <v>421</v>
      </c>
    </row>
    <row r="121" s="1" customFormat="1" spans="1:20">
      <c r="A121" s="3">
        <v>15563316117</v>
      </c>
      <c r="B121" s="1" t="s">
        <v>442</v>
      </c>
      <c r="C121" s="1" t="s">
        <v>1090</v>
      </c>
      <c r="D121" s="1" t="s">
        <v>1091</v>
      </c>
      <c r="E121" s="1" t="s">
        <v>1092</v>
      </c>
      <c r="F121" s="1" t="s">
        <v>442</v>
      </c>
      <c r="G121" s="1" t="s">
        <v>426</v>
      </c>
      <c r="H121" s="1" t="s">
        <v>412</v>
      </c>
      <c r="I121" s="1" t="s">
        <v>1093</v>
      </c>
      <c r="J121" s="1" t="s">
        <v>28</v>
      </c>
      <c r="K121" s="1" t="s">
        <v>525</v>
      </c>
      <c r="L121" s="1" t="s">
        <v>525</v>
      </c>
      <c r="M121" s="1" t="s">
        <v>415</v>
      </c>
      <c r="N121" s="1" t="s">
        <v>415</v>
      </c>
      <c r="O121" s="1" t="s">
        <v>416</v>
      </c>
      <c r="P121" s="1" t="s">
        <v>417</v>
      </c>
      <c r="Q121" s="1" t="s">
        <v>1094</v>
      </c>
      <c r="R121" s="1" t="s">
        <v>419</v>
      </c>
      <c r="S121" s="1" t="s">
        <v>420</v>
      </c>
      <c r="T121" s="1" t="s">
        <v>421</v>
      </c>
    </row>
    <row r="122" s="1" customFormat="1" spans="1:20">
      <c r="A122" s="3">
        <v>15563522615</v>
      </c>
      <c r="B122" s="1" t="s">
        <v>442</v>
      </c>
      <c r="C122" s="1" t="s">
        <v>1095</v>
      </c>
      <c r="D122" s="1" t="s">
        <v>516</v>
      </c>
      <c r="E122" s="1" t="s">
        <v>1096</v>
      </c>
      <c r="F122" s="1" t="s">
        <v>427</v>
      </c>
      <c r="G122" s="1" t="s">
        <v>433</v>
      </c>
      <c r="H122" s="1" t="s">
        <v>412</v>
      </c>
      <c r="I122" s="1" t="s">
        <v>1097</v>
      </c>
      <c r="J122" s="1" t="s">
        <v>28</v>
      </c>
      <c r="K122" s="1" t="s">
        <v>1098</v>
      </c>
      <c r="L122" s="1" t="s">
        <v>1098</v>
      </c>
      <c r="M122" s="1" t="s">
        <v>415</v>
      </c>
      <c r="N122" s="1" t="s">
        <v>415</v>
      </c>
      <c r="O122" s="1" t="s">
        <v>416</v>
      </c>
      <c r="P122" s="1" t="s">
        <v>417</v>
      </c>
      <c r="Q122" s="1" t="s">
        <v>1099</v>
      </c>
      <c r="R122" s="1" t="s">
        <v>419</v>
      </c>
      <c r="S122" s="1" t="s">
        <v>420</v>
      </c>
      <c r="T122" s="1" t="s">
        <v>421</v>
      </c>
    </row>
    <row r="123" s="1" customFormat="1" spans="1:20">
      <c r="A123" s="3">
        <v>15564044378</v>
      </c>
      <c r="B123" s="1" t="s">
        <v>442</v>
      </c>
      <c r="C123" s="1" t="s">
        <v>1100</v>
      </c>
      <c r="D123" s="1" t="s">
        <v>1101</v>
      </c>
      <c r="E123" s="1" t="s">
        <v>1102</v>
      </c>
      <c r="F123" s="1" t="s">
        <v>442</v>
      </c>
      <c r="G123" s="1" t="s">
        <v>426</v>
      </c>
      <c r="H123" s="1" t="s">
        <v>412</v>
      </c>
      <c r="I123" s="1" t="s">
        <v>1103</v>
      </c>
      <c r="J123" s="1" t="s">
        <v>28</v>
      </c>
      <c r="K123" s="1" t="s">
        <v>1104</v>
      </c>
      <c r="L123" s="1" t="s">
        <v>1104</v>
      </c>
      <c r="M123" s="1" t="s">
        <v>415</v>
      </c>
      <c r="N123" s="1" t="s">
        <v>415</v>
      </c>
      <c r="O123" s="1" t="s">
        <v>416</v>
      </c>
      <c r="P123" s="1" t="s">
        <v>417</v>
      </c>
      <c r="Q123" s="1" t="s">
        <v>1105</v>
      </c>
      <c r="R123" s="1" t="s">
        <v>419</v>
      </c>
      <c r="S123" s="1" t="s">
        <v>420</v>
      </c>
      <c r="T123" s="1" t="s">
        <v>421</v>
      </c>
    </row>
    <row r="124" s="1" customFormat="1" spans="1:20">
      <c r="A124" s="3">
        <v>15564086961</v>
      </c>
      <c r="B124" s="1" t="s">
        <v>442</v>
      </c>
      <c r="C124" s="1" t="s">
        <v>1106</v>
      </c>
      <c r="D124" s="1" t="s">
        <v>516</v>
      </c>
      <c r="E124" s="1" t="s">
        <v>1107</v>
      </c>
      <c r="F124" s="1" t="s">
        <v>427</v>
      </c>
      <c r="G124" s="1" t="s">
        <v>433</v>
      </c>
      <c r="H124" s="1" t="s">
        <v>412</v>
      </c>
      <c r="I124" s="1" t="s">
        <v>1097</v>
      </c>
      <c r="J124" s="1" t="s">
        <v>28</v>
      </c>
      <c r="K124" s="1" t="s">
        <v>1098</v>
      </c>
      <c r="L124" s="1" t="s">
        <v>1098</v>
      </c>
      <c r="M124" s="1" t="s">
        <v>415</v>
      </c>
      <c r="N124" s="1" t="s">
        <v>415</v>
      </c>
      <c r="O124" s="1" t="s">
        <v>416</v>
      </c>
      <c r="P124" s="1" t="s">
        <v>417</v>
      </c>
      <c r="Q124" s="1" t="s">
        <v>1108</v>
      </c>
      <c r="R124" s="1" t="s">
        <v>419</v>
      </c>
      <c r="S124" s="1" t="s">
        <v>420</v>
      </c>
      <c r="T124" s="1" t="s">
        <v>421</v>
      </c>
    </row>
    <row r="125" s="1" customFormat="1" spans="1:20">
      <c r="A125" s="3">
        <v>15565099589</v>
      </c>
      <c r="B125" s="1" t="s">
        <v>426</v>
      </c>
      <c r="C125" s="1" t="s">
        <v>1109</v>
      </c>
      <c r="D125" s="1" t="s">
        <v>1110</v>
      </c>
      <c r="E125" s="1" t="s">
        <v>1111</v>
      </c>
      <c r="F125" s="1" t="s">
        <v>426</v>
      </c>
      <c r="G125" s="1" t="s">
        <v>427</v>
      </c>
      <c r="H125" s="1" t="s">
        <v>412</v>
      </c>
      <c r="I125" s="1" t="s">
        <v>1112</v>
      </c>
      <c r="J125" s="1" t="s">
        <v>28</v>
      </c>
      <c r="K125" s="1" t="s">
        <v>1113</v>
      </c>
      <c r="L125" s="1" t="s">
        <v>1113</v>
      </c>
      <c r="M125" s="1" t="s">
        <v>415</v>
      </c>
      <c r="N125" s="1" t="s">
        <v>415</v>
      </c>
      <c r="O125" s="1" t="s">
        <v>416</v>
      </c>
      <c r="P125" s="1" t="s">
        <v>417</v>
      </c>
      <c r="Q125" s="1" t="s">
        <v>1114</v>
      </c>
      <c r="R125" s="1" t="s">
        <v>419</v>
      </c>
      <c r="S125" s="1" t="s">
        <v>420</v>
      </c>
      <c r="T125" s="1" t="s">
        <v>421</v>
      </c>
    </row>
    <row r="126" s="1" customFormat="1" spans="1:20">
      <c r="A126" s="3">
        <v>15565457509</v>
      </c>
      <c r="B126" s="1" t="s">
        <v>426</v>
      </c>
      <c r="C126" s="1" t="s">
        <v>1115</v>
      </c>
      <c r="D126" s="1" t="s">
        <v>1116</v>
      </c>
      <c r="E126" s="1" t="s">
        <v>1117</v>
      </c>
      <c r="F126" s="1" t="s">
        <v>427</v>
      </c>
      <c r="G126" s="1" t="s">
        <v>433</v>
      </c>
      <c r="H126" s="1" t="s">
        <v>412</v>
      </c>
      <c r="I126" s="1" t="s">
        <v>1118</v>
      </c>
      <c r="J126" s="1" t="s">
        <v>28</v>
      </c>
      <c r="K126" s="1" t="s">
        <v>993</v>
      </c>
      <c r="L126" s="1" t="s">
        <v>993</v>
      </c>
      <c r="M126" s="1" t="s">
        <v>415</v>
      </c>
      <c r="N126" s="1" t="s">
        <v>415</v>
      </c>
      <c r="O126" s="1" t="s">
        <v>416</v>
      </c>
      <c r="P126" s="1" t="s">
        <v>417</v>
      </c>
      <c r="Q126" s="1" t="s">
        <v>1119</v>
      </c>
      <c r="R126" s="1" t="s">
        <v>419</v>
      </c>
      <c r="S126" s="1" t="s">
        <v>420</v>
      </c>
      <c r="T126" s="1" t="s">
        <v>421</v>
      </c>
    </row>
    <row r="127" s="1" customFormat="1" spans="1:20">
      <c r="A127" s="3">
        <v>15565462025</v>
      </c>
      <c r="B127" s="1" t="s">
        <v>426</v>
      </c>
      <c r="C127" s="1" t="s">
        <v>1120</v>
      </c>
      <c r="D127" s="1" t="s">
        <v>948</v>
      </c>
      <c r="E127" s="1" t="s">
        <v>1121</v>
      </c>
      <c r="F127" s="1" t="s">
        <v>427</v>
      </c>
      <c r="G127" s="1" t="s">
        <v>433</v>
      </c>
      <c r="H127" s="1" t="s">
        <v>412</v>
      </c>
      <c r="I127" s="1" t="s">
        <v>1122</v>
      </c>
      <c r="J127" s="1" t="s">
        <v>28</v>
      </c>
      <c r="K127" s="1" t="s">
        <v>861</v>
      </c>
      <c r="L127" s="1" t="s">
        <v>861</v>
      </c>
      <c r="M127" s="1" t="s">
        <v>415</v>
      </c>
      <c r="N127" s="1" t="s">
        <v>415</v>
      </c>
      <c r="O127" s="1" t="s">
        <v>416</v>
      </c>
      <c r="P127" s="1" t="s">
        <v>417</v>
      </c>
      <c r="Q127" s="1" t="s">
        <v>1123</v>
      </c>
      <c r="R127" s="1" t="s">
        <v>419</v>
      </c>
      <c r="S127" s="1" t="s">
        <v>420</v>
      </c>
      <c r="T127" s="1" t="s">
        <v>421</v>
      </c>
    </row>
    <row r="128" s="1" customFormat="1" spans="1:20">
      <c r="A128" s="3">
        <v>15566481844</v>
      </c>
      <c r="B128" s="1" t="s">
        <v>426</v>
      </c>
      <c r="C128" s="1" t="s">
        <v>1124</v>
      </c>
      <c r="D128" s="1" t="s">
        <v>1066</v>
      </c>
      <c r="E128" s="1" t="s">
        <v>1125</v>
      </c>
      <c r="F128" s="1" t="s">
        <v>427</v>
      </c>
      <c r="G128" s="1" t="s">
        <v>433</v>
      </c>
      <c r="H128" s="1" t="s">
        <v>412</v>
      </c>
      <c r="I128" s="1" t="s">
        <v>1126</v>
      </c>
      <c r="J128" s="1" t="s">
        <v>28</v>
      </c>
      <c r="K128" s="1" t="s">
        <v>689</v>
      </c>
      <c r="L128" s="1" t="s">
        <v>689</v>
      </c>
      <c r="M128" s="1" t="s">
        <v>415</v>
      </c>
      <c r="N128" s="1" t="s">
        <v>415</v>
      </c>
      <c r="O128" s="1" t="s">
        <v>416</v>
      </c>
      <c r="P128" s="1" t="s">
        <v>417</v>
      </c>
      <c r="Q128" s="1" t="s">
        <v>1127</v>
      </c>
      <c r="R128" s="1" t="s">
        <v>419</v>
      </c>
      <c r="S128" s="1" t="s">
        <v>420</v>
      </c>
      <c r="T128" s="1" t="s">
        <v>421</v>
      </c>
    </row>
    <row r="129" s="1" customFormat="1" spans="1:20">
      <c r="A129" s="3">
        <v>15567242799</v>
      </c>
      <c r="B129" s="1" t="s">
        <v>426</v>
      </c>
      <c r="C129" s="1" t="s">
        <v>1128</v>
      </c>
      <c r="D129" s="1" t="s">
        <v>641</v>
      </c>
      <c r="E129" s="1" t="s">
        <v>1129</v>
      </c>
      <c r="F129" s="1" t="s">
        <v>426</v>
      </c>
      <c r="G129" s="1" t="s">
        <v>427</v>
      </c>
      <c r="H129" s="1" t="s">
        <v>412</v>
      </c>
      <c r="I129" s="1" t="s">
        <v>1130</v>
      </c>
      <c r="J129" s="1" t="s">
        <v>28</v>
      </c>
      <c r="K129" s="1" t="s">
        <v>1131</v>
      </c>
      <c r="L129" s="1" t="s">
        <v>1131</v>
      </c>
      <c r="M129" s="1" t="s">
        <v>415</v>
      </c>
      <c r="N129" s="1" t="s">
        <v>415</v>
      </c>
      <c r="O129" s="1" t="s">
        <v>416</v>
      </c>
      <c r="P129" s="1" t="s">
        <v>417</v>
      </c>
      <c r="Q129" s="1" t="s">
        <v>1132</v>
      </c>
      <c r="R129" s="1" t="s">
        <v>419</v>
      </c>
      <c r="S129" s="1" t="s">
        <v>420</v>
      </c>
      <c r="T129" s="1" t="s">
        <v>421</v>
      </c>
    </row>
    <row r="130" s="1" customFormat="1" spans="1:20">
      <c r="A130" s="3">
        <v>15567473826</v>
      </c>
      <c r="B130" s="1" t="s">
        <v>426</v>
      </c>
      <c r="C130" s="1" t="s">
        <v>1133</v>
      </c>
      <c r="D130" s="1" t="s">
        <v>1134</v>
      </c>
      <c r="E130" s="1" t="s">
        <v>1135</v>
      </c>
      <c r="F130" s="1" t="s">
        <v>426</v>
      </c>
      <c r="G130" s="1" t="s">
        <v>427</v>
      </c>
      <c r="H130" s="1" t="s">
        <v>412</v>
      </c>
      <c r="I130" s="1" t="s">
        <v>1122</v>
      </c>
      <c r="J130" s="1" t="s">
        <v>28</v>
      </c>
      <c r="K130" s="1" t="s">
        <v>861</v>
      </c>
      <c r="L130" s="1" t="s">
        <v>861</v>
      </c>
      <c r="M130" s="1" t="s">
        <v>415</v>
      </c>
      <c r="N130" s="1" t="s">
        <v>415</v>
      </c>
      <c r="O130" s="1" t="s">
        <v>416</v>
      </c>
      <c r="P130" s="1" t="s">
        <v>417</v>
      </c>
      <c r="Q130" s="1" t="s">
        <v>1136</v>
      </c>
      <c r="R130" s="1" t="s">
        <v>419</v>
      </c>
      <c r="S130" s="1" t="s">
        <v>420</v>
      </c>
      <c r="T130" s="1" t="s">
        <v>421</v>
      </c>
    </row>
    <row r="131" s="1" customFormat="1" spans="1:20">
      <c r="A131" s="3">
        <v>15567569894</v>
      </c>
      <c r="B131" s="1" t="s">
        <v>426</v>
      </c>
      <c r="C131" s="1" t="s">
        <v>1137</v>
      </c>
      <c r="D131" s="1" t="s">
        <v>1138</v>
      </c>
      <c r="E131" s="1" t="s">
        <v>1139</v>
      </c>
      <c r="F131" s="1" t="s">
        <v>426</v>
      </c>
      <c r="G131" s="1" t="s">
        <v>427</v>
      </c>
      <c r="H131" s="1" t="s">
        <v>412</v>
      </c>
      <c r="I131" s="1" t="s">
        <v>1140</v>
      </c>
      <c r="J131" s="1" t="s">
        <v>28</v>
      </c>
      <c r="K131" s="1" t="s">
        <v>1141</v>
      </c>
      <c r="L131" s="1" t="s">
        <v>1141</v>
      </c>
      <c r="M131" s="1" t="s">
        <v>415</v>
      </c>
      <c r="N131" s="1" t="s">
        <v>415</v>
      </c>
      <c r="O131" s="1" t="s">
        <v>416</v>
      </c>
      <c r="P131" s="1" t="s">
        <v>417</v>
      </c>
      <c r="Q131" s="1" t="s">
        <v>1142</v>
      </c>
      <c r="R131" s="1" t="s">
        <v>419</v>
      </c>
      <c r="S131" s="1" t="s">
        <v>420</v>
      </c>
      <c r="T131" s="1" t="s">
        <v>421</v>
      </c>
    </row>
    <row r="132" s="1" customFormat="1" spans="1:20">
      <c r="A132" s="3">
        <v>15571869217</v>
      </c>
      <c r="B132" s="1" t="s">
        <v>426</v>
      </c>
      <c r="C132" s="1" t="s">
        <v>1143</v>
      </c>
      <c r="D132" s="1" t="s">
        <v>928</v>
      </c>
      <c r="E132" s="1" t="s">
        <v>1144</v>
      </c>
      <c r="F132" s="1" t="s">
        <v>426</v>
      </c>
      <c r="G132" s="1" t="s">
        <v>427</v>
      </c>
      <c r="H132" s="1" t="s">
        <v>412</v>
      </c>
      <c r="I132" s="1" t="s">
        <v>1145</v>
      </c>
      <c r="J132" s="1" t="s">
        <v>28</v>
      </c>
      <c r="K132" s="1" t="s">
        <v>931</v>
      </c>
      <c r="L132" s="1" t="s">
        <v>931</v>
      </c>
      <c r="M132" s="1" t="s">
        <v>415</v>
      </c>
      <c r="N132" s="1" t="s">
        <v>415</v>
      </c>
      <c r="O132" s="1" t="s">
        <v>416</v>
      </c>
      <c r="P132" s="1" t="s">
        <v>417</v>
      </c>
      <c r="Q132" s="1" t="s">
        <v>1146</v>
      </c>
      <c r="R132" s="1" t="s">
        <v>419</v>
      </c>
      <c r="S132" s="1" t="s">
        <v>420</v>
      </c>
      <c r="T132" s="1" t="s">
        <v>421</v>
      </c>
    </row>
    <row r="133" s="1" customFormat="1" spans="1:20">
      <c r="A133" s="3">
        <v>15573486163</v>
      </c>
      <c r="B133" s="1" t="s">
        <v>426</v>
      </c>
      <c r="C133" s="1" t="s">
        <v>1147</v>
      </c>
      <c r="D133" s="1" t="s">
        <v>990</v>
      </c>
      <c r="E133" s="1" t="s">
        <v>1148</v>
      </c>
      <c r="F133" s="1" t="s">
        <v>427</v>
      </c>
      <c r="G133" s="1" t="s">
        <v>433</v>
      </c>
      <c r="H133" s="1" t="s">
        <v>412</v>
      </c>
      <c r="I133" s="1" t="s">
        <v>1149</v>
      </c>
      <c r="J133" s="1" t="s">
        <v>28</v>
      </c>
      <c r="K133" s="1" t="s">
        <v>945</v>
      </c>
      <c r="L133" s="1" t="s">
        <v>945</v>
      </c>
      <c r="M133" s="1" t="s">
        <v>415</v>
      </c>
      <c r="N133" s="1" t="s">
        <v>415</v>
      </c>
      <c r="O133" s="1" t="s">
        <v>416</v>
      </c>
      <c r="P133" s="1" t="s">
        <v>417</v>
      </c>
      <c r="Q133" s="1" t="s">
        <v>1150</v>
      </c>
      <c r="R133" s="1" t="s">
        <v>419</v>
      </c>
      <c r="S133" s="1" t="s">
        <v>420</v>
      </c>
      <c r="T133" s="1" t="s">
        <v>421</v>
      </c>
    </row>
    <row r="134" s="1" customFormat="1" spans="1:20">
      <c r="A134" s="3">
        <v>15574263112</v>
      </c>
      <c r="B134" s="1" t="s">
        <v>427</v>
      </c>
      <c r="C134" s="1" t="s">
        <v>1151</v>
      </c>
      <c r="D134" s="1" t="s">
        <v>1152</v>
      </c>
      <c r="E134" s="1" t="s">
        <v>1153</v>
      </c>
      <c r="F134" s="1" t="s">
        <v>427</v>
      </c>
      <c r="G134" s="1" t="s">
        <v>433</v>
      </c>
      <c r="H134" s="1" t="s">
        <v>412</v>
      </c>
      <c r="I134" s="1" t="s">
        <v>1154</v>
      </c>
      <c r="J134" s="1" t="s">
        <v>28</v>
      </c>
      <c r="K134" s="1" t="s">
        <v>1155</v>
      </c>
      <c r="L134" s="1" t="s">
        <v>1155</v>
      </c>
      <c r="M134" s="1" t="s">
        <v>415</v>
      </c>
      <c r="N134" s="1" t="s">
        <v>415</v>
      </c>
      <c r="O134" s="1" t="s">
        <v>416</v>
      </c>
      <c r="P134" s="1" t="s">
        <v>417</v>
      </c>
      <c r="Q134" s="1" t="s">
        <v>1156</v>
      </c>
      <c r="R134" s="1" t="s">
        <v>419</v>
      </c>
      <c r="S134" s="1" t="s">
        <v>420</v>
      </c>
      <c r="T134" s="1" t="s">
        <v>421</v>
      </c>
    </row>
    <row r="135" s="1" customFormat="1" spans="1:20">
      <c r="A135" s="3">
        <v>15574292201</v>
      </c>
      <c r="B135" s="1" t="s">
        <v>427</v>
      </c>
      <c r="C135" s="1" t="s">
        <v>1157</v>
      </c>
      <c r="D135" s="1" t="s">
        <v>1116</v>
      </c>
      <c r="E135" s="1" t="s">
        <v>1158</v>
      </c>
      <c r="F135" s="1" t="s">
        <v>427</v>
      </c>
      <c r="G135" s="1" t="s">
        <v>433</v>
      </c>
      <c r="H135" s="1" t="s">
        <v>412</v>
      </c>
      <c r="I135" s="1" t="s">
        <v>1159</v>
      </c>
      <c r="J135" s="1" t="s">
        <v>28</v>
      </c>
      <c r="K135" s="1" t="s">
        <v>1160</v>
      </c>
      <c r="L135" s="1" t="s">
        <v>1160</v>
      </c>
      <c r="M135" s="1" t="s">
        <v>415</v>
      </c>
      <c r="N135" s="1" t="s">
        <v>415</v>
      </c>
      <c r="O135" s="1" t="s">
        <v>416</v>
      </c>
      <c r="P135" s="1" t="s">
        <v>417</v>
      </c>
      <c r="Q135" s="1" t="s">
        <v>1161</v>
      </c>
      <c r="R135" s="1" t="s">
        <v>419</v>
      </c>
      <c r="S135" s="1" t="s">
        <v>420</v>
      </c>
      <c r="T135" s="1" t="s">
        <v>421</v>
      </c>
    </row>
    <row r="136" s="1" customFormat="1" spans="1:20">
      <c r="A136" s="3">
        <v>15574295748</v>
      </c>
      <c r="B136" s="1" t="s">
        <v>427</v>
      </c>
      <c r="C136" s="1" t="s">
        <v>1162</v>
      </c>
      <c r="D136" s="1" t="s">
        <v>1163</v>
      </c>
      <c r="E136" s="1" t="s">
        <v>1164</v>
      </c>
      <c r="F136" s="1" t="s">
        <v>427</v>
      </c>
      <c r="G136" s="1" t="s">
        <v>433</v>
      </c>
      <c r="H136" s="1" t="s">
        <v>412</v>
      </c>
      <c r="I136" s="1" t="s">
        <v>1165</v>
      </c>
      <c r="J136" s="1" t="s">
        <v>28</v>
      </c>
      <c r="K136" s="1" t="s">
        <v>1051</v>
      </c>
      <c r="L136" s="1" t="s">
        <v>1051</v>
      </c>
      <c r="M136" s="1" t="s">
        <v>415</v>
      </c>
      <c r="N136" s="1" t="s">
        <v>415</v>
      </c>
      <c r="O136" s="1" t="s">
        <v>416</v>
      </c>
      <c r="P136" s="1" t="s">
        <v>417</v>
      </c>
      <c r="Q136" s="1" t="s">
        <v>1166</v>
      </c>
      <c r="R136" s="1" t="s">
        <v>419</v>
      </c>
      <c r="S136" s="1" t="s">
        <v>420</v>
      </c>
      <c r="T136" s="1" t="s">
        <v>421</v>
      </c>
    </row>
    <row r="137" s="1" customFormat="1" spans="1:20">
      <c r="A137" s="3">
        <v>15574495235</v>
      </c>
      <c r="B137" s="1" t="s">
        <v>427</v>
      </c>
      <c r="C137" s="1" t="s">
        <v>1167</v>
      </c>
      <c r="D137" s="1" t="s">
        <v>1168</v>
      </c>
      <c r="E137" s="1" t="s">
        <v>1169</v>
      </c>
      <c r="F137" s="1" t="s">
        <v>427</v>
      </c>
      <c r="G137" s="1" t="s">
        <v>433</v>
      </c>
      <c r="H137" s="1" t="s">
        <v>412</v>
      </c>
      <c r="I137" s="1" t="s">
        <v>1170</v>
      </c>
      <c r="J137" s="1" t="s">
        <v>28</v>
      </c>
      <c r="K137" s="1" t="s">
        <v>525</v>
      </c>
      <c r="L137" s="1" t="s">
        <v>525</v>
      </c>
      <c r="M137" s="1" t="s">
        <v>415</v>
      </c>
      <c r="N137" s="1" t="s">
        <v>415</v>
      </c>
      <c r="O137" s="1" t="s">
        <v>416</v>
      </c>
      <c r="P137" s="1" t="s">
        <v>417</v>
      </c>
      <c r="Q137" s="1" t="s">
        <v>1171</v>
      </c>
      <c r="R137" s="1" t="s">
        <v>419</v>
      </c>
      <c r="S137" s="1" t="s">
        <v>420</v>
      </c>
      <c r="T137" s="1" t="s">
        <v>421</v>
      </c>
    </row>
    <row r="138" s="1" customFormat="1" spans="1:20">
      <c r="A138" s="3">
        <v>15574607994</v>
      </c>
      <c r="B138" s="1" t="s">
        <v>427</v>
      </c>
      <c r="C138" s="1" t="s">
        <v>1172</v>
      </c>
      <c r="D138" s="1" t="s">
        <v>1173</v>
      </c>
      <c r="E138" s="1" t="s">
        <v>1174</v>
      </c>
      <c r="F138" s="1" t="s">
        <v>427</v>
      </c>
      <c r="G138" s="1" t="s">
        <v>433</v>
      </c>
      <c r="H138" s="1" t="s">
        <v>412</v>
      </c>
      <c r="I138" s="1" t="s">
        <v>1175</v>
      </c>
      <c r="J138" s="1" t="s">
        <v>28</v>
      </c>
      <c r="K138" s="1" t="s">
        <v>725</v>
      </c>
      <c r="L138" s="1" t="s">
        <v>725</v>
      </c>
      <c r="M138" s="1" t="s">
        <v>415</v>
      </c>
      <c r="N138" s="1" t="s">
        <v>415</v>
      </c>
      <c r="O138" s="1" t="s">
        <v>416</v>
      </c>
      <c r="P138" s="1" t="s">
        <v>417</v>
      </c>
      <c r="Q138" s="1" t="s">
        <v>1176</v>
      </c>
      <c r="R138" s="1" t="s">
        <v>419</v>
      </c>
      <c r="S138" s="1" t="s">
        <v>420</v>
      </c>
      <c r="T138" s="1" t="s">
        <v>421</v>
      </c>
    </row>
    <row r="139" s="1" customFormat="1" spans="1:20">
      <c r="A139" s="3">
        <v>15574961461</v>
      </c>
      <c r="B139" s="1" t="s">
        <v>427</v>
      </c>
      <c r="C139" s="1" t="s">
        <v>1177</v>
      </c>
      <c r="D139" s="1" t="s">
        <v>1178</v>
      </c>
      <c r="E139" s="1" t="s">
        <v>1179</v>
      </c>
      <c r="F139" s="1" t="s">
        <v>427</v>
      </c>
      <c r="G139" s="1" t="s">
        <v>433</v>
      </c>
      <c r="H139" s="1" t="s">
        <v>412</v>
      </c>
      <c r="I139" s="1" t="s">
        <v>1180</v>
      </c>
      <c r="J139" s="1" t="s">
        <v>28</v>
      </c>
      <c r="K139" s="1" t="s">
        <v>498</v>
      </c>
      <c r="L139" s="1" t="s">
        <v>498</v>
      </c>
      <c r="M139" s="1" t="s">
        <v>415</v>
      </c>
      <c r="N139" s="1" t="s">
        <v>415</v>
      </c>
      <c r="O139" s="1" t="s">
        <v>416</v>
      </c>
      <c r="P139" s="1" t="s">
        <v>417</v>
      </c>
      <c r="Q139" s="1" t="s">
        <v>1181</v>
      </c>
      <c r="R139" s="1" t="s">
        <v>419</v>
      </c>
      <c r="S139" s="1" t="s">
        <v>420</v>
      </c>
      <c r="T139" s="1" t="s">
        <v>421</v>
      </c>
    </row>
    <row r="140" s="1" customFormat="1" spans="1:20">
      <c r="A140" s="3">
        <v>15575146914</v>
      </c>
      <c r="B140" s="1" t="s">
        <v>427</v>
      </c>
      <c r="C140" s="1" t="s">
        <v>1182</v>
      </c>
      <c r="D140" s="1" t="s">
        <v>756</v>
      </c>
      <c r="E140" s="1" t="s">
        <v>1183</v>
      </c>
      <c r="F140" s="1" t="s">
        <v>427</v>
      </c>
      <c r="G140" s="1" t="s">
        <v>433</v>
      </c>
      <c r="H140" s="1" t="s">
        <v>412</v>
      </c>
      <c r="I140" s="1" t="s">
        <v>1184</v>
      </c>
      <c r="J140" s="1" t="s">
        <v>28</v>
      </c>
      <c r="K140" s="1" t="s">
        <v>698</v>
      </c>
      <c r="L140" s="1" t="s">
        <v>698</v>
      </c>
      <c r="M140" s="1" t="s">
        <v>415</v>
      </c>
      <c r="N140" s="1" t="s">
        <v>415</v>
      </c>
      <c r="O140" s="1" t="s">
        <v>416</v>
      </c>
      <c r="P140" s="1" t="s">
        <v>417</v>
      </c>
      <c r="Q140" s="1" t="s">
        <v>1185</v>
      </c>
      <c r="R140" s="1" t="s">
        <v>419</v>
      </c>
      <c r="S140" s="1" t="s">
        <v>420</v>
      </c>
      <c r="T140" s="1" t="s">
        <v>421</v>
      </c>
    </row>
    <row r="141" s="1" customFormat="1" spans="1:20">
      <c r="A141" s="3">
        <v>15575683658</v>
      </c>
      <c r="B141" s="1" t="s">
        <v>427</v>
      </c>
      <c r="C141" s="1" t="s">
        <v>1186</v>
      </c>
      <c r="D141" s="1" t="s">
        <v>1187</v>
      </c>
      <c r="E141" s="1" t="s">
        <v>1188</v>
      </c>
      <c r="F141" s="1" t="s">
        <v>427</v>
      </c>
      <c r="G141" s="1" t="s">
        <v>433</v>
      </c>
      <c r="H141" s="1" t="s">
        <v>412</v>
      </c>
      <c r="I141" s="1" t="s">
        <v>1189</v>
      </c>
      <c r="J141" s="1" t="s">
        <v>28</v>
      </c>
      <c r="K141" s="1" t="s">
        <v>631</v>
      </c>
      <c r="L141" s="1" t="s">
        <v>631</v>
      </c>
      <c r="M141" s="1" t="s">
        <v>415</v>
      </c>
      <c r="N141" s="1" t="s">
        <v>415</v>
      </c>
      <c r="O141" s="1" t="s">
        <v>416</v>
      </c>
      <c r="P141" s="1" t="s">
        <v>417</v>
      </c>
      <c r="Q141" s="1" t="s">
        <v>1190</v>
      </c>
      <c r="R141" s="1" t="s">
        <v>419</v>
      </c>
      <c r="S141" s="1" t="s">
        <v>420</v>
      </c>
      <c r="T141" s="1" t="s">
        <v>421</v>
      </c>
    </row>
    <row r="142" s="1" customFormat="1" spans="1:20">
      <c r="A142" s="3">
        <v>15575886166</v>
      </c>
      <c r="B142" s="1" t="s">
        <v>427</v>
      </c>
      <c r="C142" s="1" t="s">
        <v>1191</v>
      </c>
      <c r="D142" s="1" t="s">
        <v>1178</v>
      </c>
      <c r="E142" s="1" t="s">
        <v>1192</v>
      </c>
      <c r="F142" s="1" t="s">
        <v>427</v>
      </c>
      <c r="G142" s="1" t="s">
        <v>433</v>
      </c>
      <c r="H142" s="1" t="s">
        <v>412</v>
      </c>
      <c r="I142" s="1" t="s">
        <v>1180</v>
      </c>
      <c r="J142" s="1" t="s">
        <v>28</v>
      </c>
      <c r="K142" s="1" t="s">
        <v>498</v>
      </c>
      <c r="L142" s="1" t="s">
        <v>498</v>
      </c>
      <c r="M142" s="1" t="s">
        <v>415</v>
      </c>
      <c r="N142" s="1" t="s">
        <v>415</v>
      </c>
      <c r="O142" s="1" t="s">
        <v>416</v>
      </c>
      <c r="P142" s="1" t="s">
        <v>417</v>
      </c>
      <c r="Q142" s="1" t="s">
        <v>1193</v>
      </c>
      <c r="R142" s="1" t="s">
        <v>419</v>
      </c>
      <c r="S142" s="1" t="s">
        <v>420</v>
      </c>
      <c r="T142" s="1" t="s">
        <v>421</v>
      </c>
    </row>
    <row r="143" s="1" customFormat="1" spans="1:20">
      <c r="A143" s="3">
        <v>15576279384</v>
      </c>
      <c r="B143" s="1" t="s">
        <v>427</v>
      </c>
      <c r="C143" s="1" t="s">
        <v>1194</v>
      </c>
      <c r="D143" s="1" t="s">
        <v>1195</v>
      </c>
      <c r="E143" s="1" t="s">
        <v>1196</v>
      </c>
      <c r="F143" s="1" t="s">
        <v>427</v>
      </c>
      <c r="G143" s="1" t="s">
        <v>433</v>
      </c>
      <c r="H143" s="1" t="s">
        <v>412</v>
      </c>
      <c r="I143" s="1" t="s">
        <v>1197</v>
      </c>
      <c r="J143" s="1" t="s">
        <v>28</v>
      </c>
      <c r="K143" s="1" t="s">
        <v>1198</v>
      </c>
      <c r="L143" s="1" t="s">
        <v>1198</v>
      </c>
      <c r="M143" s="1" t="s">
        <v>415</v>
      </c>
      <c r="N143" s="1" t="s">
        <v>415</v>
      </c>
      <c r="O143" s="1" t="s">
        <v>416</v>
      </c>
      <c r="P143" s="1" t="s">
        <v>417</v>
      </c>
      <c r="Q143" s="1" t="s">
        <v>1199</v>
      </c>
      <c r="R143" s="1" t="s">
        <v>419</v>
      </c>
      <c r="S143" s="1" t="s">
        <v>420</v>
      </c>
      <c r="T143" s="1" t="s">
        <v>421</v>
      </c>
    </row>
    <row r="144" s="1" customFormat="1" spans="1:20">
      <c r="A144" s="3">
        <v>15578735905</v>
      </c>
      <c r="B144" s="1" t="s">
        <v>427</v>
      </c>
      <c r="C144" s="1" t="s">
        <v>1200</v>
      </c>
      <c r="D144" s="1" t="s">
        <v>1201</v>
      </c>
      <c r="E144" s="1" t="s">
        <v>1202</v>
      </c>
      <c r="F144" s="1" t="s">
        <v>427</v>
      </c>
      <c r="G144" s="1" t="s">
        <v>433</v>
      </c>
      <c r="H144" s="1" t="s">
        <v>412</v>
      </c>
      <c r="I144" s="1" t="s">
        <v>1203</v>
      </c>
      <c r="J144" s="1" t="s">
        <v>28</v>
      </c>
      <c r="K144" s="1" t="s">
        <v>1204</v>
      </c>
      <c r="L144" s="1" t="s">
        <v>1204</v>
      </c>
      <c r="M144" s="1" t="s">
        <v>415</v>
      </c>
      <c r="N144" s="1" t="s">
        <v>415</v>
      </c>
      <c r="O144" s="1" t="s">
        <v>416</v>
      </c>
      <c r="P144" s="1" t="s">
        <v>417</v>
      </c>
      <c r="Q144" s="1" t="s">
        <v>1205</v>
      </c>
      <c r="R144" s="1" t="s">
        <v>419</v>
      </c>
      <c r="S144" s="1" t="s">
        <v>420</v>
      </c>
      <c r="T144" s="1" t="s">
        <v>421</v>
      </c>
    </row>
    <row r="145" s="1" customFormat="1" spans="1:20">
      <c r="A145" s="3">
        <v>15580204942</v>
      </c>
      <c r="B145" s="1" t="s">
        <v>427</v>
      </c>
      <c r="C145" s="1" t="s">
        <v>1206</v>
      </c>
      <c r="D145" s="1" t="s">
        <v>1207</v>
      </c>
      <c r="E145" s="1" t="s">
        <v>1208</v>
      </c>
      <c r="F145" s="1" t="s">
        <v>427</v>
      </c>
      <c r="G145" s="1" t="s">
        <v>433</v>
      </c>
      <c r="H145" s="1" t="s">
        <v>412</v>
      </c>
      <c r="I145" s="1" t="s">
        <v>1209</v>
      </c>
      <c r="J145" s="1" t="s">
        <v>28</v>
      </c>
      <c r="K145" s="1" t="s">
        <v>485</v>
      </c>
      <c r="L145" s="1" t="s">
        <v>485</v>
      </c>
      <c r="M145" s="1" t="s">
        <v>415</v>
      </c>
      <c r="N145" s="1" t="s">
        <v>415</v>
      </c>
      <c r="O145" s="1" t="s">
        <v>416</v>
      </c>
      <c r="P145" s="1" t="s">
        <v>417</v>
      </c>
      <c r="Q145" s="1" t="s">
        <v>1210</v>
      </c>
      <c r="R145" s="1" t="s">
        <v>419</v>
      </c>
      <c r="S145" s="1" t="s">
        <v>420</v>
      </c>
      <c r="T145" s="1" t="s">
        <v>421</v>
      </c>
    </row>
    <row r="146" s="1" customFormat="1" spans="1:20">
      <c r="A146" s="3">
        <v>15580525888</v>
      </c>
      <c r="B146" s="1" t="s">
        <v>427</v>
      </c>
      <c r="C146" s="1" t="s">
        <v>1211</v>
      </c>
      <c r="D146" s="1" t="s">
        <v>1212</v>
      </c>
      <c r="E146" s="1" t="s">
        <v>1213</v>
      </c>
      <c r="F146" s="1" t="s">
        <v>427</v>
      </c>
      <c r="G146" s="1" t="s">
        <v>433</v>
      </c>
      <c r="H146" s="1" t="s">
        <v>412</v>
      </c>
      <c r="I146" s="1" t="s">
        <v>1214</v>
      </c>
      <c r="J146" s="1" t="s">
        <v>28</v>
      </c>
      <c r="K146" s="1" t="s">
        <v>532</v>
      </c>
      <c r="L146" s="1" t="s">
        <v>532</v>
      </c>
      <c r="M146" s="1" t="s">
        <v>415</v>
      </c>
      <c r="N146" s="1" t="s">
        <v>415</v>
      </c>
      <c r="O146" s="1" t="s">
        <v>416</v>
      </c>
      <c r="P146" s="1" t="s">
        <v>417</v>
      </c>
      <c r="Q146" s="1" t="s">
        <v>1215</v>
      </c>
      <c r="R146" s="1" t="s">
        <v>419</v>
      </c>
      <c r="S146" s="1" t="s">
        <v>420</v>
      </c>
      <c r="T146" s="1" t="s">
        <v>421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2021-06-21T02:29:47Z</dcterms:created>
  <dcterms:modified xsi:type="dcterms:W3CDTF">2021-06-21T02:40:06Z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A772DFF9F9884139839364FEBA2ABEC4</vt:lpwstr>
  </property>
  <property fmtid="{D5CDD505-2E9C-101B-9397-08002B2CF9AE}" pid="3" name="KSOProductBuildVer">
    <vt:lpwstr>2052-11.1.0.10495</vt:lpwstr>
  </property>
</Properties>
</file>