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<sst xmlns="http://schemas.openxmlformats.org/spreadsheetml/2006/main" count="136" uniqueCount="78">
  <si>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</si>
  <si>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</si>
  <si>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</si>
  <si>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</si>
  <si>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</si>
  <si>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</si>
  <si>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</si>
  <si>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</si>
  <si>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</si>
  <si>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</si>
  <si>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</si>
  <si>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</si>
  <si>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</si>
  <si>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</si>
  <si>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</si>
  <si>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</si>
  <si>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</si>
  <si>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</si>
  <si>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</si>
  <si>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</si>
  <si>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</si>
  <si>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</si>
  <si>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</si>
  <si>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</si>
  <si>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</si>
  <si>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</si>
  <si>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[南宁]7天连锁酒店(南宁琅西地铁站店)(68299267)</t>
  </si>
  <si>
    <t>高级大床房&lt;内宾&gt;&lt;双人入住&gt;&lt;预付&gt;&lt;无早&gt;</t>
  </si>
  <si>
    <t>CNY</t>
  </si>
  <si>
    <t>田景梅</t>
  </si>
  <si>
    <t>CA363210622CNY</t>
  </si>
  <si>
    <t>未提现</t>
  </si>
  <si>
    <t>携程开票</t>
  </si>
  <si>
    <t>[长春]7天连锁酒店(长春重庆路活力城店)(67322030)</t>
  </si>
  <si>
    <t>刘佳奇</t>
  </si>
  <si>
    <t>彭盼浩,孙长为</t>
  </si>
  <si>
    <t>，</t>
  </si>
  <si>
    <t>A210622091533481</t>
  </si>
  <si>
    <t>CNY / HKD 当前参考汇率: 1.199899238</t>
  </si>
  <si>
    <t>总计： 506.91 CNY/
608.24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</si>
  <si>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</si>
  <si>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</si>
  <si>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</si>
  <si>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</si>
  <si>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</si>
  <si>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</si>
  <si>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</si>
  <si>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</si>
  <si>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</si>
  <si>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</si>
  <si>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</si>
  <si>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</si>
  <si>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</si>
  <si>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</si>
  <si>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</si>
  <si>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</si>
  <si>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</si>
  <si>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2021-06-06</t>
  </si>
  <si>
    <t>2147220</t>
  </si>
  <si>
    <t>7天连锁酒店(南宁琅西店)</t>
  </si>
  <si>
    <t>2021-06-07</t>
  </si>
  <si>
    <t>退房日周结</t>
  </si>
  <si>
    <t>168.00</t>
  </si>
  <si>
    <t>RMB</t>
  </si>
  <si>
    <t>0</t>
  </si>
  <si>
    <t>0.00</t>
  </si>
  <si>
    <t>携程国内直连(DD)</t>
  </si>
  <si>
    <t>2021-06-06 13:37:10</t>
  </si>
  <si>
    <t>否</t>
  </si>
  <si>
    <t>汇智国际旅游发展有限公司</t>
  </si>
  <si>
    <t>直连</t>
  </si>
  <si>
    <t>2147379</t>
  </si>
  <si>
    <t>7天连锁酒店(长春重庆路活力城店)</t>
  </si>
  <si>
    <t>106.15</t>
  </si>
  <si>
    <t>2021-06-06 16:07:32</t>
  </si>
  <si>
    <t>2147838</t>
  </si>
  <si>
    <t>232.76</t>
  </si>
  <si>
    <t>2021-06-06 22:44:57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</si>
</sst>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18" borderId="4" applyNumberFormat="0" applyAlignment="0" applyProtection="0">
      <alignment vertical="center"/>
    </xf>
    <xf numFmtId="0" fontId="20" fillId="18" borderId="1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15535037740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44353</v>
      </c>
      <c r="G2" s="5">
        <v>44354</v>
      </c>
      <c r="H2" s="4">
        <v>1</v>
      </c>
      <c r="I2" s="4">
        <v>1</v>
      </c>
      <c r="J2" s="4">
        <v>1</v>
      </c>
      <c r="K2" s="4" t="s">
        <v>28</v>
      </c>
      <c r="L2" s="4">
        <v>168</v>
      </c>
      <c r="M2" s="4">
        <v>168</v>
      </c>
      <c r="N2" s="4" t="s">
        <v>29</v>
      </c>
      <c r="O2" s="4" t="s">
        <v>30</v>
      </c>
      <c r="P2" s="4" t="s">
        <v>31</v>
      </c>
      <c r="Q2" s="4">
        <v>0</v>
      </c>
      <c r="R2" s="6">
        <v>44353</v>
      </c>
      <c r="S2" s="5">
        <v>44369</v>
      </c>
      <c r="T2" s="4" t="s">
        <v>32</v>
      </c>
      <c r="U2" s="4">
        <v>168</v>
      </c>
      <c r="V2" s="4">
        <v>0</v>
      </c>
      <c r="W2" s="4">
        <v>0</v>
      </c>
      <c r="X2" s="4">
        <v>2147220</v>
      </c>
    </row>
    <row r="3" s="4" customFormat="1" spans="1:24">
      <c r="A3" s="4">
        <v>15536079515</v>
      </c>
      <c r="B3" s="4" t="s">
        <v>24</v>
      </c>
      <c r="C3" s="4" t="s">
        <v>25</v>
      </c>
      <c r="D3" s="4" t="s">
        <v>33</v>
      </c>
      <c r="E3" s="4" t="s">
        <v>27</v>
      </c>
      <c r="F3" s="5">
        <v>44353</v>
      </c>
      <c r="G3" s="5">
        <v>44354</v>
      </c>
      <c r="H3" s="4">
        <v>1</v>
      </c>
      <c r="I3" s="4">
        <v>1</v>
      </c>
      <c r="J3" s="4">
        <v>1</v>
      </c>
      <c r="K3" s="4" t="s">
        <v>28</v>
      </c>
      <c r="L3" s="4">
        <v>106.15</v>
      </c>
      <c r="M3" s="4">
        <v>106.15</v>
      </c>
      <c r="N3" s="4" t="s">
        <v>34</v>
      </c>
      <c r="O3" s="4" t="s">
        <v>30</v>
      </c>
      <c r="P3" s="4" t="s">
        <v>31</v>
      </c>
      <c r="Q3" s="4">
        <v>0</v>
      </c>
      <c r="R3" s="6">
        <v>44353</v>
      </c>
      <c r="S3" s="5">
        <v>44369</v>
      </c>
      <c r="T3" s="4" t="s">
        <v>32</v>
      </c>
      <c r="U3" s="4">
        <v>106.15</v>
      </c>
      <c r="V3" s="4">
        <v>0</v>
      </c>
      <c r="W3" s="4">
        <v>0</v>
      </c>
      <c r="X3" s="4">
        <v>2147379</v>
      </c>
    </row>
    <row r="4" s="4" customFormat="1" spans="1:24">
      <c r="A4" s="4">
        <v>15537633263</v>
      </c>
      <c r="B4" s="4" t="s">
        <v>24</v>
      </c>
      <c r="C4" s="4" t="s">
        <v>25</v>
      </c>
      <c r="D4" s="4" t="s">
        <v>33</v>
      </c>
      <c r="E4" s="4" t="s">
        <v>27</v>
      </c>
      <c r="F4" s="5">
        <v>44353</v>
      </c>
      <c r="G4" s="5">
        <v>44354</v>
      </c>
      <c r="H4" s="4">
        <v>2</v>
      </c>
      <c r="I4" s="4">
        <v>1</v>
      </c>
      <c r="J4" s="4">
        <v>2</v>
      </c>
      <c r="K4" s="4" t="s">
        <v>28</v>
      </c>
      <c r="L4" s="4">
        <v>232.76</v>
      </c>
      <c r="M4" s="4">
        <v>232.76</v>
      </c>
      <c r="N4" s="4" t="s">
        <v>35</v>
      </c>
      <c r="O4" s="4" t="s">
        <v>30</v>
      </c>
      <c r="P4" s="4" t="s">
        <v>31</v>
      </c>
      <c r="Q4" s="4">
        <v>0</v>
      </c>
      <c r="R4" s="6">
        <v>44353</v>
      </c>
      <c r="S4" s="5">
        <v>44369</v>
      </c>
      <c r="T4" s="4" t="s">
        <v>32</v>
      </c>
      <c r="U4" s="4">
        <v>232.76</v>
      </c>
      <c r="V4" s="4">
        <v>0</v>
      </c>
      <c r="W4" s="4">
        <v>0</v>
      </c>
      <c r="X4" s="4">
        <v>2147838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C31" sqref="C31"/>
    </sheetView>
  </sheetViews>
  <sheetFormatPr defaultColWidth="9" defaultRowHeight="13.5" outlineLevelCol="7"/>
  <cols>
    <col min="1" max="1" width="16.87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</v>
      </c>
    </row>
    <row r="2" s="4" customFormat="1" spans="1:8">
      <c r="A2" s="4">
        <v>15535037740</v>
      </c>
      <c r="B2" s="5">
        <v>44353</v>
      </c>
      <c r="C2" s="5">
        <v>44354</v>
      </c>
      <c r="D2" s="4">
        <v>168</v>
      </c>
      <c r="E2" s="4" t="str">
        <f>VLOOKUP(A2,HOP!A:L,12,0)</f>
        <v>168.00</v>
      </c>
      <c r="F2" s="4" t="str">
        <f>VLOOKUP(A2,HOP!A:C,3,0)</f>
        <v>2147220</v>
      </c>
      <c r="G2" s="4">
        <f>D2-E2</f>
        <v>0</v>
      </c>
      <c r="H2" s="4" t="str">
        <f>$H$1&amp;F2</f>
        <v>，2147220</v>
      </c>
    </row>
    <row r="3" s="4" customFormat="1" spans="1:8">
      <c r="A3" s="4">
        <v>15536079515</v>
      </c>
      <c r="B3" s="5">
        <v>44353</v>
      </c>
      <c r="C3" s="5">
        <v>44354</v>
      </c>
      <c r="D3" s="4">
        <v>106.15</v>
      </c>
      <c r="E3" s="4" t="str">
        <f>VLOOKUP(A3,HOP!A:L,12,0)</f>
        <v>106.15</v>
      </c>
      <c r="F3" s="4" t="str">
        <f>VLOOKUP(A3,HOP!A:C,3,0)</f>
        <v>2147379</v>
      </c>
      <c r="G3" s="4">
        <f>D3-E3</f>
        <v>0</v>
      </c>
      <c r="H3" s="4" t="str">
        <f>$H$1&amp;F3</f>
        <v>，2147379</v>
      </c>
    </row>
    <row r="4" s="4" customFormat="1" spans="1:8">
      <c r="A4" s="4">
        <v>15537633263</v>
      </c>
      <c r="B4" s="5">
        <v>44353</v>
      </c>
      <c r="C4" s="5">
        <v>44354</v>
      </c>
      <c r="D4" s="4">
        <v>232.76</v>
      </c>
      <c r="E4" s="4" t="str">
        <f>VLOOKUP(A4,HOP!A:L,12,0)</f>
        <v>232.76</v>
      </c>
      <c r="F4" s="4" t="str">
        <f>VLOOKUP(A4,HOP!A:C,3,0)</f>
        <v>2147838</v>
      </c>
      <c r="G4" s="4">
        <f>D4-E4</f>
        <v>0</v>
      </c>
      <c r="H4" s="4" t="str">
        <f>$H$1&amp;F4</f>
        <v>，2147838</v>
      </c>
    </row>
    <row r="6" spans="4:4">
      <c r="D6" s="4">
        <f>SUM(D2:D5)</f>
        <v>506.91</v>
      </c>
    </row>
    <row r="9" spans="1:1">
      <c r="A9" s="4" t="s">
        <v>37</v>
      </c>
    </row>
    <row r="10" spans="1:1">
      <c r="A10" s="4" t="s">
        <v>38</v>
      </c>
    </row>
    <row r="11" spans="1:1">
      <c r="A11" s="4" t="s">
        <v>39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E26" sqref="E2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0">
      <c r="A1" s="2" t="s">
        <v>40</v>
      </c>
      <c r="B1" s="2" t="s">
        <v>41</v>
      </c>
      <c r="C1" s="2" t="s">
        <v>42</v>
      </c>
      <c r="D1" s="2" t="s">
        <v>43</v>
      </c>
      <c r="E1" s="2" t="s">
        <v>13</v>
      </c>
      <c r="F1" s="2" t="s">
        <v>5</v>
      </c>
      <c r="G1" s="2" t="s">
        <v>6</v>
      </c>
      <c r="H1" s="2" t="s">
        <v>44</v>
      </c>
      <c r="I1" s="2" t="s">
        <v>45</v>
      </c>
      <c r="J1" s="2" t="s">
        <v>46</v>
      </c>
      <c r="K1" s="2" t="s">
        <v>47</v>
      </c>
      <c r="L1" s="2" t="s">
        <v>48</v>
      </c>
      <c r="M1" s="2" t="s">
        <v>49</v>
      </c>
      <c r="N1" s="2" t="s">
        <v>50</v>
      </c>
      <c r="O1" s="2" t="s">
        <v>51</v>
      </c>
      <c r="P1" s="2" t="s">
        <v>52</v>
      </c>
      <c r="Q1" s="2" t="s">
        <v>53</v>
      </c>
      <c r="R1" s="2" t="s">
        <v>54</v>
      </c>
      <c r="S1" s="2" t="s">
        <v>55</v>
      </c>
      <c r="T1" s="2" t="s">
        <v>56</v>
      </c>
    </row>
    <row r="2" s="1" customFormat="1" spans="1:20">
      <c r="A2" s="3">
        <v>15535037740</v>
      </c>
      <c r="B2" s="1" t="s">
        <v>57</v>
      </c>
      <c r="C2" s="1" t="s">
        <v>58</v>
      </c>
      <c r="D2" s="1" t="s">
        <v>59</v>
      </c>
      <c r="E2" s="1" t="s">
        <v>29</v>
      </c>
      <c r="F2" s="1" t="s">
        <v>57</v>
      </c>
      <c r="G2" s="1" t="s">
        <v>60</v>
      </c>
      <c r="H2" s="1" t="s">
        <v>61</v>
      </c>
      <c r="I2" s="1" t="s">
        <v>62</v>
      </c>
      <c r="J2" s="1" t="s">
        <v>63</v>
      </c>
      <c r="K2" s="1" t="s">
        <v>62</v>
      </c>
      <c r="L2" s="1" t="s">
        <v>62</v>
      </c>
      <c r="M2" s="1" t="s">
        <v>64</v>
      </c>
      <c r="N2" s="1" t="s">
        <v>64</v>
      </c>
      <c r="O2" s="1" t="s">
        <v>65</v>
      </c>
      <c r="P2" s="1" t="s">
        <v>66</v>
      </c>
      <c r="Q2" s="1" t="s">
        <v>67</v>
      </c>
      <c r="R2" s="1" t="s">
        <v>68</v>
      </c>
      <c r="S2" s="1" t="s">
        <v>69</v>
      </c>
      <c r="T2" s="1" t="s">
        <v>70</v>
      </c>
    </row>
    <row r="3" s="1" customFormat="1" spans="1:20">
      <c r="A3" s="3">
        <v>15536079515</v>
      </c>
      <c r="B3" s="1" t="s">
        <v>57</v>
      </c>
      <c r="C3" s="1" t="s">
        <v>71</v>
      </c>
      <c r="D3" s="1" t="s">
        <v>72</v>
      </c>
      <c r="E3" s="1" t="s">
        <v>34</v>
      </c>
      <c r="F3" s="1" t="s">
        <v>57</v>
      </c>
      <c r="G3" s="1" t="s">
        <v>60</v>
      </c>
      <c r="H3" s="1" t="s">
        <v>61</v>
      </c>
      <c r="I3" s="1" t="s">
        <v>73</v>
      </c>
      <c r="J3" s="1" t="s">
        <v>63</v>
      </c>
      <c r="K3" s="1" t="s">
        <v>73</v>
      </c>
      <c r="L3" s="1" t="s">
        <v>73</v>
      </c>
      <c r="M3" s="1" t="s">
        <v>64</v>
      </c>
      <c r="N3" s="1" t="s">
        <v>64</v>
      </c>
      <c r="O3" s="1" t="s">
        <v>65</v>
      </c>
      <c r="P3" s="1" t="s">
        <v>66</v>
      </c>
      <c r="Q3" s="1" t="s">
        <v>74</v>
      </c>
      <c r="R3" s="1" t="s">
        <v>68</v>
      </c>
      <c r="S3" s="1" t="s">
        <v>69</v>
      </c>
      <c r="T3" s="1" t="s">
        <v>70</v>
      </c>
    </row>
    <row r="4" s="1" customFormat="1" spans="1:20">
      <c r="A4" s="3">
        <v>15537633263</v>
      </c>
      <c r="B4" s="1" t="s">
        <v>57</v>
      </c>
      <c r="C4" s="1" t="s">
        <v>75</v>
      </c>
      <c r="D4" s="1" t="s">
        <v>72</v>
      </c>
      <c r="E4" s="1" t="s">
        <v>35</v>
      </c>
      <c r="F4" s="1" t="s">
        <v>57</v>
      </c>
      <c r="G4" s="1" t="s">
        <v>60</v>
      </c>
      <c r="H4" s="1" t="s">
        <v>61</v>
      </c>
      <c r="I4" s="1" t="s">
        <v>76</v>
      </c>
      <c r="J4" s="1" t="s">
        <v>63</v>
      </c>
      <c r="K4" s="1" t="s">
        <v>76</v>
      </c>
      <c r="L4" s="1" t="s">
        <v>76</v>
      </c>
      <c r="M4" s="1" t="s">
        <v>64</v>
      </c>
      <c r="N4" s="1" t="s">
        <v>64</v>
      </c>
      <c r="O4" s="1" t="s">
        <v>65</v>
      </c>
      <c r="P4" s="1" t="s">
        <v>66</v>
      </c>
      <c r="Q4" s="1" t="s">
        <v>77</v>
      </c>
      <c r="R4" s="1" t="s">
        <v>68</v>
      </c>
      <c r="S4" s="1" t="s">
        <v>69</v>
      </c>
      <c r="T4" s="1" t="s">
        <v>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2021-06-22T01:10:44Z</dcterms:created>
  <dcterms:modified xsi:type="dcterms:W3CDTF">2021-06-22T01:15:15Z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AEDAEC0272414E279A68A8FA8A4ADBA7</vt:lpwstr>
  </property>
  <property fmtid="{D5CDD505-2E9C-101B-9397-08002B2CF9AE}" pid="3" name="KSOProductBuildVer">
    <vt:lpwstr>2052-11.1.0.10495</vt:lpwstr>
  </property>
</Properties>
</file>