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6" r:id="rId5"/>
    <sheet name="对账" sheetId="5" r:id="rId6"/>
  </sheets>
  <definedNames>
    <definedName name="_xlnm._FilterDatabase" localSheetId="5" hidden="1">对账!$A$1:$N$308</definedName>
  </definedNames>
  <calcPr calcId="144525"/>
</workbook>
</file>

<file path=xl/sharedStrings.xml><?xml version="1.0" encoding="utf-8"?>
<sst xmlns="http://schemas.openxmlformats.org/spreadsheetml/2006/main" count="15969" uniqueCount="2900">
  <si>
    <t>去哪儿网酒店预付对账单</t>
  </si>
  <si>
    <t>供应商名称：</t>
  </si>
  <si>
    <t>环球爱游</t>
  </si>
  <si>
    <t>结算周期：</t>
  </si>
  <si>
    <t>2021-06-22至2021-06-23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</si>
  <si>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</si>
  <si>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</si>
  <si>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</si>
  <si>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</si>
  <si>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</si>
  <si>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</si>
  <si>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</si>
  <si>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</si>
  <si>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</si>
  <si>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</si>
  <si>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</si>
  <si>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</si>
  <si>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</si>
  <si>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</si>
  <si>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</si>
  <si>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¥86,068.00</t>
  </si>
  <si>
    <t>¥11,337.00</t>
  </si>
  <si>
    <t>-¥7,050.00</t>
  </si>
  <si>
    <t>¥67,681.00</t>
  </si>
  <si>
    <t>分类信息</t>
  </si>
  <si>
    <t>业务类型</t>
  </si>
  <si>
    <t>酒店预付（点击查看明细）</t>
  </si>
  <si>
    <t>¥74,731.00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</si>
  <si>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</si>
  <si>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</si>
  <si>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</si>
  <si>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</si>
  <si>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</si>
  <si>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</si>
  <si>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</si>
  <si>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</si>
  <si>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</si>
  <si>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</si>
  <si>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</si>
  <si>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</si>
  <si>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</si>
  <si>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</si>
  <si>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</si>
  <si>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</si>
  <si>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</si>
  <si>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</si>
  <si>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</si>
  <si>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</si>
  <si>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</si>
  <si>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</si>
  <si>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</si>
  <si>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</si>
  <si>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</si>
  <si>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</si>
  <si>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</si>
  <si>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</si>
  <si>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</si>
  <si>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</si>
  <si>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</si>
  <si>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</si>
  <si>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</si>
  <si>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</si>
  <si>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</si>
  <si>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</si>
  <si>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</si>
  <si>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</si>
  <si>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</si>
  <si>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</si>
  <si>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</si>
  <si>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</si>
  <si>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</si>
  <si>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102670880787</t>
  </si>
  <si>
    <t>酒店预付</t>
  </si>
  <si>
    <t>否</t>
  </si>
  <si>
    <t>普通</t>
  </si>
  <si>
    <t>266545607</t>
  </si>
  <si>
    <t>锦江之星(西安高新区大寨路融侨城店)</t>
  </si>
  <si>
    <t>1616855</t>
  </si>
  <si>
    <t>王雪含</t>
  </si>
  <si>
    <t>2021-06-21</t>
  </si>
  <si>
    <t>2021-06-22</t>
  </si>
  <si>
    <t>¥168.00</t>
  </si>
  <si>
    <t>¥22.00</t>
  </si>
  <si>
    <t>¥146.00</t>
  </si>
  <si>
    <t>商务房C</t>
  </si>
  <si>
    <t>WEBSITE</t>
  </si>
  <si>
    <t>102665199498</t>
  </si>
  <si>
    <t>268952576</t>
  </si>
  <si>
    <t>维也纳国际酒店(南京南站南广场店)</t>
  </si>
  <si>
    <t>程艳丽</t>
  </si>
  <si>
    <t>2021-06-16</t>
  </si>
  <si>
    <t>2021-06-19</t>
  </si>
  <si>
    <t>¥909.00</t>
  </si>
  <si>
    <t>¥120.00</t>
  </si>
  <si>
    <t>¥789.00</t>
  </si>
  <si>
    <t>高级单人间</t>
  </si>
  <si>
    <t>102670772661</t>
  </si>
  <si>
    <t>271513205</t>
  </si>
  <si>
    <t>武夷山华美达酒店</t>
  </si>
  <si>
    <t>姜东华</t>
  </si>
  <si>
    <t>2021-06-23</t>
  </si>
  <si>
    <t>¥944.00</t>
  </si>
  <si>
    <t>¥124.00</t>
  </si>
  <si>
    <t>¥820.00</t>
  </si>
  <si>
    <t>高级双床房</t>
  </si>
  <si>
    <t>102670368674</t>
  </si>
  <si>
    <t>288751534</t>
  </si>
  <si>
    <t>重庆宏康酒店</t>
  </si>
  <si>
    <t>郑皓</t>
  </si>
  <si>
    <t>¥220.00</t>
  </si>
  <si>
    <t>¥30.00</t>
  </si>
  <si>
    <t>¥190.00</t>
  </si>
  <si>
    <t>标准单人房</t>
  </si>
  <si>
    <t>102671349027</t>
  </si>
  <si>
    <t>268925117</t>
  </si>
  <si>
    <t>西宁名仁假日宾馆</t>
  </si>
  <si>
    <t>刘伦超</t>
  </si>
  <si>
    <t>¥135.00</t>
  </si>
  <si>
    <t>¥18.00</t>
  </si>
  <si>
    <t>¥117.00</t>
  </si>
  <si>
    <t>大床房</t>
  </si>
  <si>
    <t>102671008841</t>
  </si>
  <si>
    <t>288755371</t>
  </si>
  <si>
    <t>巴比伦酒店(重庆西永微电园店)</t>
  </si>
  <si>
    <t>黄涛</t>
  </si>
  <si>
    <t>¥227.00</t>
  </si>
  <si>
    <t>¥197.00</t>
  </si>
  <si>
    <t>双床复式套房</t>
  </si>
  <si>
    <t>102671542472</t>
  </si>
  <si>
    <t>294436450</t>
  </si>
  <si>
    <t>格林豪泰快捷酒店(来宾大桥路冶金路店)</t>
  </si>
  <si>
    <t>黄景问</t>
  </si>
  <si>
    <t>¥176.00</t>
  </si>
  <si>
    <t>¥23.00</t>
  </si>
  <si>
    <t>¥153.00</t>
  </si>
  <si>
    <t>高级大床房</t>
  </si>
  <si>
    <t>102671541687</t>
  </si>
  <si>
    <t>311333686</t>
  </si>
  <si>
    <t>内乡艾尚主题宾馆</t>
  </si>
  <si>
    <t>田芝莲|周言华</t>
  </si>
  <si>
    <t>¥164.00</t>
  </si>
  <si>
    <t>¥142.00</t>
  </si>
  <si>
    <t>标准间</t>
  </si>
  <si>
    <t>102671045793</t>
  </si>
  <si>
    <t>288629521</t>
  </si>
  <si>
    <t>贵阳能辉之星酒店</t>
  </si>
  <si>
    <t>李兰</t>
  </si>
  <si>
    <t>¥188.00</t>
  </si>
  <si>
    <t>¥25.00</t>
  </si>
  <si>
    <t>¥163.00</t>
  </si>
  <si>
    <t>豪华大床房</t>
  </si>
  <si>
    <t>102671800836</t>
  </si>
  <si>
    <t>288648037</t>
  </si>
  <si>
    <t>玉溪米伦网络主题酒店</t>
  </si>
  <si>
    <t>张桄荣</t>
  </si>
  <si>
    <t>¥143.00</t>
  </si>
  <si>
    <t>¥19.00</t>
  </si>
  <si>
    <t>电竞豪华大床房</t>
  </si>
  <si>
    <t>102671315343</t>
  </si>
  <si>
    <t>288659935</t>
  </si>
  <si>
    <t>枝江金太阳商务酒店</t>
  </si>
  <si>
    <t>陆芳</t>
  </si>
  <si>
    <t>¥160.00</t>
  </si>
  <si>
    <t>¥21.00</t>
  </si>
  <si>
    <t>¥139.00</t>
  </si>
  <si>
    <t>豪华标间</t>
  </si>
  <si>
    <t>102671142686</t>
  </si>
  <si>
    <t>298079311</t>
  </si>
  <si>
    <t>山阴晋宇快捷宾馆</t>
  </si>
  <si>
    <t>乔洋铠</t>
  </si>
  <si>
    <t>¥74.00</t>
  </si>
  <si>
    <t>¥10.00</t>
  </si>
  <si>
    <t>¥64.00</t>
  </si>
  <si>
    <t>102671380668</t>
  </si>
  <si>
    <t>266550785</t>
  </si>
  <si>
    <t>武汉汉口泛海喜来登大酒店</t>
  </si>
  <si>
    <t>张清</t>
  </si>
  <si>
    <t>¥849.00</t>
  </si>
  <si>
    <t>¥111.00</t>
  </si>
  <si>
    <t>¥738.00</t>
  </si>
  <si>
    <t>尊贵大床房</t>
  </si>
  <si>
    <t>102671607742</t>
  </si>
  <si>
    <t>277286289</t>
  </si>
  <si>
    <t>格林豪泰酒店(无锡融创文旅城南泉镇店)</t>
  </si>
  <si>
    <t>彭洪彬</t>
  </si>
  <si>
    <t>特惠大床房</t>
  </si>
  <si>
    <t>102671529628</t>
  </si>
  <si>
    <t>298571812</t>
  </si>
  <si>
    <t>阳春小淞酒店</t>
  </si>
  <si>
    <t>李志鸿</t>
  </si>
  <si>
    <t>¥106.00</t>
  </si>
  <si>
    <t>¥14.00</t>
  </si>
  <si>
    <t>¥92.00</t>
  </si>
  <si>
    <t>舒适大床房</t>
  </si>
  <si>
    <t>102671039115</t>
  </si>
  <si>
    <t>311334739</t>
  </si>
  <si>
    <t>虞城东铃大酒店</t>
  </si>
  <si>
    <t>王司晗</t>
  </si>
  <si>
    <t>¥20.00</t>
  </si>
  <si>
    <t>¥133.00</t>
  </si>
  <si>
    <t>商务标准间</t>
  </si>
  <si>
    <t>102671024995</t>
  </si>
  <si>
    <t>316575112</t>
  </si>
  <si>
    <t>尚客优佳酒店(江阴步行街店)</t>
  </si>
  <si>
    <t>刘曾</t>
  </si>
  <si>
    <t>¥115.00</t>
  </si>
  <si>
    <t>¥15.00</t>
  </si>
  <si>
    <t>¥100.00</t>
  </si>
  <si>
    <t>102671513963</t>
  </si>
  <si>
    <t>295805899</t>
  </si>
  <si>
    <t>南京偶隅宾馆</t>
  </si>
  <si>
    <t>陈常征</t>
  </si>
  <si>
    <t>¥110.00</t>
  </si>
  <si>
    <t>¥95.00</t>
  </si>
  <si>
    <t>特惠房</t>
  </si>
  <si>
    <t>102671336762</t>
  </si>
  <si>
    <t>288654526</t>
  </si>
  <si>
    <t>Q加·九龙客栈(桂林两江四湖店)</t>
  </si>
  <si>
    <t>郝路宇</t>
  </si>
  <si>
    <t>¥166.00</t>
  </si>
  <si>
    <t>¥144.00</t>
  </si>
  <si>
    <t>天字-家庭房</t>
  </si>
  <si>
    <t>102671907291</t>
  </si>
  <si>
    <t>297703009</t>
  </si>
  <si>
    <t>成都晴雨楼客栈</t>
  </si>
  <si>
    <t>韦波</t>
  </si>
  <si>
    <t>¥91.00</t>
  </si>
  <si>
    <t>¥12.00</t>
  </si>
  <si>
    <t>¥79.00</t>
  </si>
  <si>
    <t>精品单间</t>
  </si>
  <si>
    <t>102665150302</t>
  </si>
  <si>
    <t>266554664</t>
  </si>
  <si>
    <t>沈阳丽都索菲特酒店</t>
  </si>
  <si>
    <t>吴戈</t>
  </si>
  <si>
    <t>¥1,224.00</t>
  </si>
  <si>
    <t>¥1,064.00</t>
  </si>
  <si>
    <t>高级大号床房</t>
  </si>
  <si>
    <t>102671387340</t>
  </si>
  <si>
    <t>288655984</t>
  </si>
  <si>
    <t>贵阳良家文庭花园酒店</t>
  </si>
  <si>
    <t>吴秀全|朱徳强</t>
  </si>
  <si>
    <t>¥304.00</t>
  </si>
  <si>
    <t>¥40.00</t>
  </si>
  <si>
    <t>¥264.00</t>
  </si>
  <si>
    <t>102671026610</t>
  </si>
  <si>
    <t>268942895</t>
  </si>
  <si>
    <t>7天连锁酒店(武汉徐东湖北大学店)</t>
  </si>
  <si>
    <t>周伟</t>
  </si>
  <si>
    <t>¥118.00</t>
  </si>
  <si>
    <t>¥16.00</t>
  </si>
  <si>
    <t>¥102.00</t>
  </si>
  <si>
    <t>特惠经济房</t>
  </si>
  <si>
    <t>102671820215</t>
  </si>
  <si>
    <t>288769774</t>
  </si>
  <si>
    <t>襄阳长江假日宾馆</t>
  </si>
  <si>
    <t>刘飞</t>
  </si>
  <si>
    <t>102671548786</t>
  </si>
  <si>
    <t>288657637</t>
  </si>
  <si>
    <t>大理印象酒店</t>
  </si>
  <si>
    <t>杨福轩</t>
  </si>
  <si>
    <t>双人标间</t>
  </si>
  <si>
    <t>102668023360</t>
  </si>
  <si>
    <t>288627256</t>
  </si>
  <si>
    <t>福州喜旺居酒店</t>
  </si>
  <si>
    <t>何自江</t>
  </si>
  <si>
    <t>¥428.00</t>
  </si>
  <si>
    <t>¥59.00</t>
  </si>
  <si>
    <t>¥369.00</t>
  </si>
  <si>
    <t>温馨大床房</t>
  </si>
  <si>
    <t>102668023680</t>
  </si>
  <si>
    <t>275075730</t>
  </si>
  <si>
    <t>如家酒店(北京西单大悦城店)</t>
  </si>
  <si>
    <t>燕玉荣</t>
  </si>
  <si>
    <t>¥762.00</t>
  </si>
  <si>
    <t>¥662.00</t>
  </si>
  <si>
    <t>大床房b</t>
  </si>
  <si>
    <t>102666412764</t>
  </si>
  <si>
    <t>283446598</t>
  </si>
  <si>
    <t>杭州水博园·道谷酒店</t>
  </si>
  <si>
    <t>张成亮|张正勤</t>
  </si>
  <si>
    <t>2021-06-17</t>
  </si>
  <si>
    <t>¥1,868.00</t>
  </si>
  <si>
    <t>¥244.00</t>
  </si>
  <si>
    <t>¥1,624.00</t>
  </si>
  <si>
    <t>谷风庭院大床房</t>
  </si>
  <si>
    <t>102670337421</t>
  </si>
  <si>
    <t>266552048</t>
  </si>
  <si>
    <t>上海花园饭店</t>
  </si>
  <si>
    <t>冯月煜</t>
  </si>
  <si>
    <t>¥1,546.00</t>
  </si>
  <si>
    <t>¥202.00</t>
  </si>
  <si>
    <t>¥1,344.00</t>
  </si>
  <si>
    <t>Superior Twin Room</t>
  </si>
  <si>
    <t>102671534625</t>
  </si>
  <si>
    <t>291212956</t>
  </si>
  <si>
    <t>巴楚浙东商务宾馆</t>
  </si>
  <si>
    <t>陆建祥</t>
  </si>
  <si>
    <t>102671916457</t>
  </si>
  <si>
    <t>297988717</t>
  </si>
  <si>
    <t>酒泉龙鼎商务宾馆</t>
  </si>
  <si>
    <t>李金嵩</t>
  </si>
  <si>
    <t>¥125.00</t>
  </si>
  <si>
    <t>¥17.00</t>
  </si>
  <si>
    <t>¥108.00</t>
  </si>
  <si>
    <t>豪华标准间</t>
  </si>
  <si>
    <t>102671577305</t>
  </si>
  <si>
    <t>291210982</t>
  </si>
  <si>
    <t>柘城华尔兹精选酒店</t>
  </si>
  <si>
    <t>朱俊豪</t>
  </si>
  <si>
    <t>¥148.00</t>
  </si>
  <si>
    <t>¥128.00</t>
  </si>
  <si>
    <t>精选大床房</t>
  </si>
  <si>
    <t>102671024925</t>
  </si>
  <si>
    <t>288621913</t>
  </si>
  <si>
    <t>荆州两湖西联酒店</t>
  </si>
  <si>
    <t>刘汉川</t>
  </si>
  <si>
    <t>¥156.00</t>
  </si>
  <si>
    <t>豪华3人间</t>
  </si>
  <si>
    <t>102671038466</t>
  </si>
  <si>
    <t>294440272</t>
  </si>
  <si>
    <t>格林豪泰(乌鲁木齐飞机场天一国际城店)</t>
  </si>
  <si>
    <t>吴志强</t>
  </si>
  <si>
    <t>¥199.00</t>
  </si>
  <si>
    <t>¥26.00</t>
  </si>
  <si>
    <t>¥173.00</t>
  </si>
  <si>
    <t>102670481626</t>
  </si>
  <si>
    <t>294202645</t>
  </si>
  <si>
    <t>花筑·北海涠洲里客栈</t>
  </si>
  <si>
    <t>陈文华</t>
  </si>
  <si>
    <t>¥229.00</t>
  </si>
  <si>
    <t>念海日式大床房</t>
  </si>
  <si>
    <t>102671415977</t>
  </si>
  <si>
    <t>295817941</t>
  </si>
  <si>
    <t>布丁酒店(重庆解放碑洪崖洞步行街店)</t>
  </si>
  <si>
    <t>刘勇斌</t>
  </si>
  <si>
    <t>¥82.00</t>
  </si>
  <si>
    <t>¥11.00</t>
  </si>
  <si>
    <t>¥71.00</t>
  </si>
  <si>
    <t>大床房a</t>
  </si>
  <si>
    <t>102671703783</t>
  </si>
  <si>
    <t>298078078</t>
  </si>
  <si>
    <t>西安喜进商务宾馆</t>
  </si>
  <si>
    <t>郑婷婷</t>
  </si>
  <si>
    <t>¥60.00</t>
  </si>
  <si>
    <t>¥8.00</t>
  </si>
  <si>
    <t>¥52.00</t>
  </si>
  <si>
    <t>普通间(公共卫浴)</t>
  </si>
  <si>
    <t>102671724555</t>
  </si>
  <si>
    <t>294445675</t>
  </si>
  <si>
    <t>贝壳酒店(句容茅山风景区店)</t>
  </si>
  <si>
    <t>刘莉萍</t>
  </si>
  <si>
    <t>¥186.00</t>
  </si>
  <si>
    <t>¥161.00</t>
  </si>
  <si>
    <t>豪华家庭房</t>
  </si>
  <si>
    <t>102671492425</t>
  </si>
  <si>
    <t>297974983</t>
  </si>
  <si>
    <t>格林豪泰(蚌埠胜利东路龙湖快捷店)</t>
  </si>
  <si>
    <t>常学立</t>
  </si>
  <si>
    <t>¥170.00</t>
  </si>
  <si>
    <t>¥147.00</t>
  </si>
  <si>
    <t>102671265086</t>
  </si>
  <si>
    <t>295806547</t>
  </si>
  <si>
    <t>都江堰云海客栈</t>
  </si>
  <si>
    <t>袁颖</t>
  </si>
  <si>
    <t>¥99.00</t>
  </si>
  <si>
    <t>¥13.00</t>
  </si>
  <si>
    <t>¥86.00</t>
  </si>
  <si>
    <t>普通间无窗</t>
  </si>
  <si>
    <t>102671116040</t>
  </si>
  <si>
    <t>288629554</t>
  </si>
  <si>
    <t>大理不拘壹阁客栈</t>
  </si>
  <si>
    <t>张熙然</t>
  </si>
  <si>
    <t>朝花夕拾大床房</t>
  </si>
  <si>
    <t>102671899333</t>
  </si>
  <si>
    <t>291213469</t>
  </si>
  <si>
    <t>兰州金和大酒店</t>
  </si>
  <si>
    <t>张保忠</t>
  </si>
  <si>
    <t>¥123.00</t>
  </si>
  <si>
    <t>标准三人房</t>
  </si>
  <si>
    <t>102671708994</t>
  </si>
  <si>
    <t>294440641</t>
  </si>
  <si>
    <t>贝壳酒店(安庆市太湖县火车站店)</t>
  </si>
  <si>
    <t>王勇</t>
  </si>
  <si>
    <t>¥113.00</t>
  </si>
  <si>
    <t>¥98.00</t>
  </si>
  <si>
    <t>双床房</t>
  </si>
  <si>
    <t>102671584184</t>
  </si>
  <si>
    <t>278591325</t>
  </si>
  <si>
    <t>城市便捷酒店(潍坊富华乐园信息学院店)</t>
  </si>
  <si>
    <t>周艳</t>
  </si>
  <si>
    <t>标准大床房</t>
  </si>
  <si>
    <t>102671206447</t>
  </si>
  <si>
    <t>294442960</t>
  </si>
  <si>
    <t>石狮爱乐皇冠假日酒店</t>
  </si>
  <si>
    <t>林志雄</t>
  </si>
  <si>
    <t>¥355.00</t>
  </si>
  <si>
    <t>¥47.00</t>
  </si>
  <si>
    <t>¥308.00</t>
  </si>
  <si>
    <t>102671607085</t>
  </si>
  <si>
    <t>268929701</t>
  </si>
  <si>
    <t>格林豪泰(宁波东钱湖鄞县大道店)</t>
  </si>
  <si>
    <t>崔金城</t>
  </si>
  <si>
    <t>¥189.00</t>
  </si>
  <si>
    <t>102671450030</t>
  </si>
  <si>
    <t>316411450</t>
  </si>
  <si>
    <t>深圳乐8曼丽酒店</t>
  </si>
  <si>
    <t>曹志康</t>
  </si>
  <si>
    <t>精品大床房</t>
  </si>
  <si>
    <t>102671654070</t>
  </si>
  <si>
    <t>277285836</t>
  </si>
  <si>
    <t>格林豪泰(昆山开发区蓬朗新星路店)</t>
  </si>
  <si>
    <t>赵全干</t>
  </si>
  <si>
    <t>¥29.00</t>
  </si>
  <si>
    <t>¥191.00</t>
  </si>
  <si>
    <t>家庭房</t>
  </si>
  <si>
    <t>102671098222</t>
  </si>
  <si>
    <t>288760624</t>
  </si>
  <si>
    <t>西安本森公寓酒店回民街钟楼地铁站店</t>
  </si>
  <si>
    <t>董博博</t>
  </si>
  <si>
    <t>¥84.00</t>
  </si>
  <si>
    <t>¥73.00</t>
  </si>
  <si>
    <t>蜗居大床房</t>
  </si>
  <si>
    <t>102671570255</t>
  </si>
  <si>
    <t>298075105</t>
  </si>
  <si>
    <t>桐庐潇洒楼大酒店</t>
  </si>
  <si>
    <t>高勇明</t>
  </si>
  <si>
    <t>¥122.00</t>
  </si>
  <si>
    <t>102671445098</t>
  </si>
  <si>
    <t>294442633</t>
  </si>
  <si>
    <t>格林豪泰智选酒店(绥中中央路店)</t>
  </si>
  <si>
    <t>李嵩</t>
  </si>
  <si>
    <t>大床房（无窗）</t>
  </si>
  <si>
    <t>102664455638</t>
  </si>
  <si>
    <t>268950344</t>
  </si>
  <si>
    <t>上海镛舍酒店</t>
  </si>
  <si>
    <t>王蓓</t>
  </si>
  <si>
    <t>2021-06-15</t>
  </si>
  <si>
    <t>¥10,304.00</t>
  </si>
  <si>
    <t>¥8,960.00</t>
  </si>
  <si>
    <t>60平开间</t>
  </si>
  <si>
    <t>102668056204</t>
  </si>
  <si>
    <t>294440905</t>
  </si>
  <si>
    <t>格林豪泰智选酒店(葫芦岛客运总站店)</t>
  </si>
  <si>
    <t>陈龙</t>
  </si>
  <si>
    <t>¥180.00</t>
  </si>
  <si>
    <t>¥24.00</t>
  </si>
  <si>
    <t>商务大床房</t>
  </si>
  <si>
    <t>102668516281</t>
  </si>
  <si>
    <t>商务双床房</t>
  </si>
  <si>
    <t>102669799996</t>
  </si>
  <si>
    <t>268923710</t>
  </si>
  <si>
    <t>花筑·木渎古镇岚溪格调民宿</t>
  </si>
  <si>
    <t>梁爽</t>
  </si>
  <si>
    <t>2021-06-20</t>
  </si>
  <si>
    <t>¥719.00</t>
  </si>
  <si>
    <t>¥94.00</t>
  </si>
  <si>
    <t>¥625.00</t>
  </si>
  <si>
    <t>古镇临河独栋小院</t>
  </si>
  <si>
    <t>102669908583</t>
  </si>
  <si>
    <t>275068725</t>
  </si>
  <si>
    <t>如家酒店(上海虹桥国家会展中心七宝地铁站店)</t>
  </si>
  <si>
    <t>王达斌</t>
  </si>
  <si>
    <t>¥502.00</t>
  </si>
  <si>
    <t>¥66.00</t>
  </si>
  <si>
    <t>¥436.00</t>
  </si>
  <si>
    <t>全新商务房</t>
  </si>
  <si>
    <t>102670415488</t>
  </si>
  <si>
    <t>295808950</t>
  </si>
  <si>
    <t>凯邦宾馆(武汉首义店)</t>
  </si>
  <si>
    <t>张建廷</t>
  </si>
  <si>
    <t>¥162.00</t>
  </si>
  <si>
    <t>¥140.00</t>
  </si>
  <si>
    <t>102670536960</t>
  </si>
  <si>
    <t>301610299</t>
  </si>
  <si>
    <t>7天连锁酒店(洛阳王城公园地铁站店)</t>
  </si>
  <si>
    <t>吕玉红</t>
  </si>
  <si>
    <t>¥129.00</t>
  </si>
  <si>
    <t>¥112.00</t>
  </si>
  <si>
    <t>轻选双床房</t>
  </si>
  <si>
    <t>102670668325</t>
  </si>
  <si>
    <t>294444412</t>
  </si>
  <si>
    <t>格盟酒店(上海宝山区美兰湖月罗路店)</t>
  </si>
  <si>
    <t>甘静</t>
  </si>
  <si>
    <t>¥201.00</t>
  </si>
  <si>
    <t>¥27.00</t>
  </si>
  <si>
    <t>¥174.00</t>
  </si>
  <si>
    <t>102639183695</t>
  </si>
  <si>
    <t>286758001</t>
  </si>
  <si>
    <t>格林豪泰快捷酒店(扬州客运东站店)</t>
  </si>
  <si>
    <t>张敏</t>
  </si>
  <si>
    <t>2021-05-21</t>
  </si>
  <si>
    <t>¥483.00</t>
  </si>
  <si>
    <t>¥63.00</t>
  </si>
  <si>
    <t>¥420.00</t>
  </si>
  <si>
    <t>双床房(无窗)</t>
  </si>
  <si>
    <t>102671884639</t>
  </si>
  <si>
    <t>294435397</t>
  </si>
  <si>
    <t>格林豪泰(济宁建设路店)</t>
  </si>
  <si>
    <t>王汉武</t>
  </si>
  <si>
    <t>¥130.00</t>
  </si>
  <si>
    <t>单人房</t>
  </si>
  <si>
    <t>102671236578</t>
  </si>
  <si>
    <t>294436684</t>
  </si>
  <si>
    <t>格林豪泰智选酒店(乐安县政府店)</t>
  </si>
  <si>
    <t>阚慧阳</t>
  </si>
  <si>
    <t>¥221.00</t>
  </si>
  <si>
    <t>¥192.00</t>
  </si>
  <si>
    <t>102671746716</t>
  </si>
  <si>
    <t>294439738</t>
  </si>
  <si>
    <t>格林豪泰(香格里拉汽车站店)</t>
  </si>
  <si>
    <t>宋明昊</t>
  </si>
  <si>
    <t>¥151.00</t>
  </si>
  <si>
    <t>¥131.00</t>
  </si>
  <si>
    <t>102671960397</t>
  </si>
  <si>
    <t>289058068</t>
  </si>
  <si>
    <t>都市118(青岛李沧步行街店)</t>
  </si>
  <si>
    <t>徐一凡|朱文君</t>
  </si>
  <si>
    <t>¥230.00</t>
  </si>
  <si>
    <t>¥200.00</t>
  </si>
  <si>
    <t>特惠房(廊窗)</t>
  </si>
  <si>
    <t>102671304457</t>
  </si>
  <si>
    <t>293925145</t>
  </si>
  <si>
    <t>格林豪泰(沭阳开发区迎宾大道店)</t>
  </si>
  <si>
    <t>杨慧科</t>
  </si>
  <si>
    <t>¥181.00</t>
  </si>
  <si>
    <t>¥157.00</t>
  </si>
  <si>
    <t>102671225325</t>
  </si>
  <si>
    <t>291209872</t>
  </si>
  <si>
    <t>贵港明珠酒店</t>
  </si>
  <si>
    <t>王毅</t>
  </si>
  <si>
    <t>¥165.00</t>
  </si>
  <si>
    <t>102671285863</t>
  </si>
  <si>
    <t>266544923</t>
  </si>
  <si>
    <t>花筑·乌镇临水阁客栈</t>
  </si>
  <si>
    <t>东雨萌</t>
  </si>
  <si>
    <t>青春·舒适大床房</t>
  </si>
  <si>
    <t>102671848629</t>
  </si>
  <si>
    <t>311327632</t>
  </si>
  <si>
    <t>内丘居安快捷宾馆</t>
  </si>
  <si>
    <t>赵会玲</t>
  </si>
  <si>
    <t>标准双床房</t>
  </si>
  <si>
    <t>102671710532</t>
  </si>
  <si>
    <t>297968908</t>
  </si>
  <si>
    <t>雨果精品酒店(泸州肖巷子店)</t>
  </si>
  <si>
    <t>宁海冰</t>
  </si>
  <si>
    <t>¥194.00</t>
  </si>
  <si>
    <t>商务简约标准间</t>
  </si>
  <si>
    <t>102671312863</t>
  </si>
  <si>
    <t>298078825</t>
  </si>
  <si>
    <t>厦门鹭友旅社</t>
  </si>
  <si>
    <t>邢华锋</t>
  </si>
  <si>
    <t>¥107.00</t>
  </si>
  <si>
    <t>102671189120</t>
  </si>
  <si>
    <t>268954715</t>
  </si>
  <si>
    <t>如家酒店(宁波百丈南路店)</t>
  </si>
  <si>
    <t>刘刚</t>
  </si>
  <si>
    <t>102671766399</t>
  </si>
  <si>
    <t>298090966</t>
  </si>
  <si>
    <t>昆山雅悦精品酒店</t>
  </si>
  <si>
    <t>郭栋</t>
  </si>
  <si>
    <t>特惠房(无窗)</t>
  </si>
  <si>
    <t>102671389660</t>
  </si>
  <si>
    <t>298086118</t>
  </si>
  <si>
    <t>定安乡村一号酒店</t>
  </si>
  <si>
    <t>叶枝强</t>
  </si>
  <si>
    <t>东南亚麻将房</t>
  </si>
  <si>
    <t>102671214376</t>
  </si>
  <si>
    <t>297701977</t>
  </si>
  <si>
    <t>简阳镜湖主题酒店</t>
  </si>
  <si>
    <t>司永霞</t>
  </si>
  <si>
    <t>¥127.00</t>
  </si>
  <si>
    <t>湖景大床房</t>
  </si>
  <si>
    <t>102671192365</t>
  </si>
  <si>
    <t>288623596</t>
  </si>
  <si>
    <t>兰州榆钱子酒店</t>
  </si>
  <si>
    <t>高敏</t>
  </si>
  <si>
    <t>¥136.00</t>
  </si>
  <si>
    <t>普通大床房</t>
  </si>
  <si>
    <t>102670793143</t>
  </si>
  <si>
    <t>286758694</t>
  </si>
  <si>
    <t>贝壳酒店(洛阳栾川县老君山地质广场店)</t>
  </si>
  <si>
    <t>吕文海</t>
  </si>
  <si>
    <t>102670639651</t>
  </si>
  <si>
    <t>297703960</t>
  </si>
  <si>
    <t>长沙县宝佳大酒店</t>
  </si>
  <si>
    <t>童鑫圆</t>
  </si>
  <si>
    <t>标准单人间</t>
  </si>
  <si>
    <t>102670017758</t>
  </si>
  <si>
    <t>296760265</t>
  </si>
  <si>
    <t>浏阳九玖商务酒店</t>
  </si>
  <si>
    <t>李定武</t>
  </si>
  <si>
    <t>¥228.00</t>
  </si>
  <si>
    <t>¥198.00</t>
  </si>
  <si>
    <t>标准单间</t>
  </si>
  <si>
    <t>102669351243</t>
  </si>
  <si>
    <t>268944206</t>
  </si>
  <si>
    <t>锦江之星品尚(武汉大学广埠屯地铁站店)</t>
  </si>
  <si>
    <t>盛加玲</t>
  </si>
  <si>
    <t>¥759.00</t>
  </si>
  <si>
    <t>¥660.00</t>
  </si>
  <si>
    <t>商务标准房b</t>
  </si>
  <si>
    <t>102669173359</t>
  </si>
  <si>
    <t>268951250</t>
  </si>
  <si>
    <t>莫泰168(杭州万达广场汽车北站店)</t>
  </si>
  <si>
    <t>刘佳驰</t>
  </si>
  <si>
    <t>¥298.00</t>
  </si>
  <si>
    <t>¥258.00</t>
  </si>
  <si>
    <t>102669162081</t>
  </si>
  <si>
    <t>268933283</t>
  </si>
  <si>
    <t>如家酒店(重庆解放碑洪崖洞店)</t>
  </si>
  <si>
    <t>习函语</t>
  </si>
  <si>
    <t>¥380.00</t>
  </si>
  <si>
    <t>¥50.00</t>
  </si>
  <si>
    <t>¥330.00</t>
  </si>
  <si>
    <t>全新大床房b(无窗)</t>
  </si>
  <si>
    <t>102671960680</t>
  </si>
  <si>
    <t>326762404</t>
  </si>
  <si>
    <t>温岭舒悦喆遇酒店</t>
  </si>
  <si>
    <t>朱建英</t>
  </si>
  <si>
    <t>¥210.00</t>
  </si>
  <si>
    <t>¥28.00</t>
  </si>
  <si>
    <t>¥182.00</t>
  </si>
  <si>
    <t>102671514461</t>
  </si>
  <si>
    <t>298077331</t>
  </si>
  <si>
    <t>7天连锁酒店(五指山沿河南路店)</t>
  </si>
  <si>
    <t>官华</t>
  </si>
  <si>
    <t>自主大床房</t>
  </si>
  <si>
    <t>102671010722</t>
  </si>
  <si>
    <t>297987340</t>
  </si>
  <si>
    <t>乌兰察布凯丽大酒店</t>
  </si>
  <si>
    <t>孙影</t>
  </si>
  <si>
    <t>¥137.00</t>
  </si>
  <si>
    <t>¥119.00</t>
  </si>
  <si>
    <t>102671361671</t>
  </si>
  <si>
    <t>294436276</t>
  </si>
  <si>
    <t>格林豪泰酒店(北京西站广安门贝壳店)</t>
  </si>
  <si>
    <t>岳喜顶</t>
  </si>
  <si>
    <t>¥370.00</t>
  </si>
  <si>
    <t>¥49.00</t>
  </si>
  <si>
    <t>¥321.00</t>
  </si>
  <si>
    <t>102671069398</t>
  </si>
  <si>
    <t>298078969</t>
  </si>
  <si>
    <t>慈溪创e家怡馨宾馆</t>
  </si>
  <si>
    <t>康辉</t>
  </si>
  <si>
    <t>创雅致套房</t>
  </si>
  <si>
    <t>102671768481</t>
  </si>
  <si>
    <t>288621838</t>
  </si>
  <si>
    <t>遵义湄江宾馆</t>
  </si>
  <si>
    <t>李佩伦</t>
  </si>
  <si>
    <t>¥88.00</t>
  </si>
  <si>
    <t>¥76.00</t>
  </si>
  <si>
    <t>普通房</t>
  </si>
  <si>
    <t>102671877348</t>
  </si>
  <si>
    <t>293925637</t>
  </si>
  <si>
    <t>格林豪泰(濮阳范县人民大道板桥路商务酒店)</t>
  </si>
  <si>
    <t>班彦南</t>
  </si>
  <si>
    <t>102671789843</t>
  </si>
  <si>
    <t>298079206</t>
  </si>
  <si>
    <t>格莱登精品酒店(海南政法学院店)</t>
  </si>
  <si>
    <t>周国安</t>
  </si>
  <si>
    <t>¥126.00</t>
  </si>
  <si>
    <t>¥109.00</t>
  </si>
  <si>
    <t>102671684163</t>
  </si>
  <si>
    <t>294437254</t>
  </si>
  <si>
    <t>紫云东紫门大酒店</t>
  </si>
  <si>
    <t>杨辉</t>
  </si>
  <si>
    <t>商务单人间</t>
  </si>
  <si>
    <t>102671049017</t>
  </si>
  <si>
    <t>294441553</t>
  </si>
  <si>
    <t>格林豪泰酒店(石台金钱山店)</t>
  </si>
  <si>
    <t>王俊</t>
  </si>
  <si>
    <t>102671827727</t>
  </si>
  <si>
    <t>303960187</t>
  </si>
  <si>
    <t>尚客优连锁酒店(肥城怡和园小区店)</t>
  </si>
  <si>
    <t>孙志略</t>
  </si>
  <si>
    <t>102671733924</t>
  </si>
  <si>
    <t>282708499</t>
  </si>
  <si>
    <t>格林豪泰(上海世博园区华鹏路地铁站店)</t>
  </si>
  <si>
    <t>朱莹</t>
  </si>
  <si>
    <t>¥349.00</t>
  </si>
  <si>
    <t>¥46.00</t>
  </si>
  <si>
    <t>¥303.00</t>
  </si>
  <si>
    <t>102671999681</t>
  </si>
  <si>
    <t>孙国春</t>
  </si>
  <si>
    <t>102671640490</t>
  </si>
  <si>
    <t>288765277</t>
  </si>
  <si>
    <t>重庆柠檬假日宾馆</t>
  </si>
  <si>
    <t>赖寒</t>
  </si>
  <si>
    <t>¥171.00</t>
  </si>
  <si>
    <t>商务套房</t>
  </si>
  <si>
    <t>102671665982</t>
  </si>
  <si>
    <t>彭昕昕|王启胜</t>
  </si>
  <si>
    <t>¥226.00</t>
  </si>
  <si>
    <t>¥196.00</t>
  </si>
  <si>
    <t>102671466713</t>
  </si>
  <si>
    <t>297710455</t>
  </si>
  <si>
    <t>77连锁酒店(武汉古田店)</t>
  </si>
  <si>
    <t>李向阳</t>
  </si>
  <si>
    <t>¥103.00</t>
  </si>
  <si>
    <t>¥89.00</t>
  </si>
  <si>
    <t>102671627188</t>
  </si>
  <si>
    <t>268947884</t>
  </si>
  <si>
    <t>格林豪泰(苏州震泽古镇店)</t>
  </si>
  <si>
    <t>博海军</t>
  </si>
  <si>
    <t>¥159.00</t>
  </si>
  <si>
    <t>¥138.00</t>
  </si>
  <si>
    <t>大床房,1.5m床</t>
  </si>
  <si>
    <t>102671159299</t>
  </si>
  <si>
    <t>288662428</t>
  </si>
  <si>
    <t>逸米酒店(浠水红烛路店)</t>
  </si>
  <si>
    <t>余岚</t>
  </si>
  <si>
    <t>102671268961</t>
  </si>
  <si>
    <t>296759281</t>
  </si>
  <si>
    <t>浏阳1001夜客栈</t>
  </si>
  <si>
    <t>尤依婷</t>
  </si>
  <si>
    <t>102671566079</t>
  </si>
  <si>
    <t>298073593</t>
  </si>
  <si>
    <t>三门峡鑫驿商务宾馆</t>
  </si>
  <si>
    <t>胡德来</t>
  </si>
  <si>
    <t>102671235063</t>
  </si>
  <si>
    <t>297969547</t>
  </si>
  <si>
    <t>永生现代连锁宾馆(高安大道店)</t>
  </si>
  <si>
    <t>史微</t>
  </si>
  <si>
    <t>¥80.00</t>
  </si>
  <si>
    <t>酷家大床房</t>
  </si>
  <si>
    <t>102671908234</t>
  </si>
  <si>
    <t>311325526</t>
  </si>
  <si>
    <t>汝州海瑞鸥国际酒店</t>
  </si>
  <si>
    <t>邢玉伟</t>
  </si>
  <si>
    <t>¥96.00</t>
  </si>
  <si>
    <t>¥83.00</t>
  </si>
  <si>
    <t>102671578201</t>
  </si>
  <si>
    <t>301607956</t>
  </si>
  <si>
    <t>格林豪泰智选酒店(合肥高铁南站繁华大道海恒店)</t>
  </si>
  <si>
    <t>何非凡</t>
  </si>
  <si>
    <t>102671122749</t>
  </si>
  <si>
    <t>275073477</t>
  </si>
  <si>
    <t>广州迪奥连锁酒店</t>
  </si>
  <si>
    <t>李磊</t>
  </si>
  <si>
    <t>¥149.00</t>
  </si>
  <si>
    <t>雅致商务大床房</t>
  </si>
  <si>
    <t>102671009286</t>
  </si>
  <si>
    <t>294437575</t>
  </si>
  <si>
    <t>格林豪泰智选酒店(盐城环保产业园店)</t>
  </si>
  <si>
    <t>申晓丽</t>
  </si>
  <si>
    <t>102667015495</t>
  </si>
  <si>
    <t>275067090</t>
  </si>
  <si>
    <t>如家酒店(北京国展三元桥店)</t>
  </si>
  <si>
    <t>李倍莹</t>
  </si>
  <si>
    <t>2021-06-18</t>
  </si>
  <si>
    <t>¥828.00</t>
  </si>
  <si>
    <t>102668487183</t>
  </si>
  <si>
    <t>293481796</t>
  </si>
  <si>
    <t>花筑·丽江云水赞雪山飞湖行馆</t>
  </si>
  <si>
    <t>张焯尧</t>
  </si>
  <si>
    <t>¥331.00</t>
  </si>
  <si>
    <t>¥44.00</t>
  </si>
  <si>
    <t>¥287.00</t>
  </si>
  <si>
    <t>雪山豪华大床房</t>
  </si>
  <si>
    <t>102669179783</t>
  </si>
  <si>
    <t>266558210</t>
  </si>
  <si>
    <t>IU酒店(上海复旦大学五角场地铁站店)</t>
  </si>
  <si>
    <t>张永科</t>
  </si>
  <si>
    <t>¥514.00</t>
  </si>
  <si>
    <t>¥68.00</t>
  </si>
  <si>
    <t>¥446.00</t>
  </si>
  <si>
    <t>小U·舒适大床房</t>
  </si>
  <si>
    <t>102668523794</t>
  </si>
  <si>
    <t>288763267</t>
  </si>
  <si>
    <t>重庆红宝石宾馆</t>
  </si>
  <si>
    <t>承梁</t>
  </si>
  <si>
    <t>¥216.00</t>
  </si>
  <si>
    <t>102671778147</t>
  </si>
  <si>
    <t>311321020</t>
  </si>
  <si>
    <t>濮阳县忆江南度假村</t>
  </si>
  <si>
    <t>温亮亮</t>
  </si>
  <si>
    <t>¥90.00</t>
  </si>
  <si>
    <t>¥78.00</t>
  </si>
  <si>
    <t>102671111671</t>
  </si>
  <si>
    <t>311332231</t>
  </si>
  <si>
    <t>西华龙庭快捷酒店</t>
  </si>
  <si>
    <t>汪飞</t>
  </si>
  <si>
    <t>¥72.00</t>
  </si>
  <si>
    <t>¥62.00</t>
  </si>
  <si>
    <t>标准房</t>
  </si>
  <si>
    <t>102671073238</t>
  </si>
  <si>
    <t>282395380</t>
  </si>
  <si>
    <t>格菲酒店(常州市金坛区红星美凯龙店)</t>
  </si>
  <si>
    <t>黄锦祥</t>
  </si>
  <si>
    <t>¥322.00</t>
  </si>
  <si>
    <t>¥42.00</t>
  </si>
  <si>
    <t>¥280.00</t>
  </si>
  <si>
    <t>102671882381</t>
  </si>
  <si>
    <t>289837918</t>
  </si>
  <si>
    <t>百时快捷酒店(泰安泰山大街店)</t>
  </si>
  <si>
    <t>冯秀虎</t>
  </si>
  <si>
    <t>¥51.00</t>
  </si>
  <si>
    <t>单人房A</t>
  </si>
  <si>
    <t>102671998750</t>
  </si>
  <si>
    <t>295812091</t>
  </si>
  <si>
    <t>如家酒店(苏州吴江盛泽财富中心店)</t>
  </si>
  <si>
    <t>董奎峰</t>
  </si>
  <si>
    <t>全新大床房</t>
  </si>
  <si>
    <t>102671455097</t>
  </si>
  <si>
    <t>295815883</t>
  </si>
  <si>
    <t>格盟酒店(芦溪武功山日江路店)</t>
  </si>
  <si>
    <t>张涛</t>
  </si>
  <si>
    <t>102671008060</t>
  </si>
  <si>
    <t>294442540</t>
  </si>
  <si>
    <t>格林豪泰(无锡高铁东站锡东新城店)</t>
  </si>
  <si>
    <t>施小龙</t>
  </si>
  <si>
    <t>¥241.00</t>
  </si>
  <si>
    <t>¥32.00</t>
  </si>
  <si>
    <t>¥209.00</t>
  </si>
  <si>
    <t>商务大床房,2m床</t>
  </si>
  <si>
    <t>102671539248</t>
  </si>
  <si>
    <t>268936955</t>
  </si>
  <si>
    <t>泸州红树湾精品酒店</t>
  </si>
  <si>
    <t>叶仲梅</t>
  </si>
  <si>
    <t>商务单间</t>
  </si>
  <si>
    <t>102671947440</t>
  </si>
  <si>
    <t>295807927</t>
  </si>
  <si>
    <t>花筑·宜兴且听风吟乡村度假民宿</t>
  </si>
  <si>
    <t>顾丽萍</t>
  </si>
  <si>
    <t>¥940.00</t>
  </si>
  <si>
    <t>¥817.00</t>
  </si>
  <si>
    <t>山景·豪华大床房</t>
  </si>
  <si>
    <t>102671780241</t>
  </si>
  <si>
    <t>288760666</t>
  </si>
  <si>
    <t>随州鑫怡商务宾馆</t>
  </si>
  <si>
    <t>王慧明</t>
  </si>
  <si>
    <t>¥87.00</t>
  </si>
  <si>
    <t>¥75.00</t>
  </si>
  <si>
    <t>单床房</t>
  </si>
  <si>
    <t>102671127853</t>
  </si>
  <si>
    <t>266547209</t>
  </si>
  <si>
    <t>7天连锁酒店(北京通州梨园临河里地铁站店)</t>
  </si>
  <si>
    <t>李思豫</t>
  </si>
  <si>
    <t>¥155.00</t>
  </si>
  <si>
    <t>¥134.00</t>
  </si>
  <si>
    <t>经济房</t>
  </si>
  <si>
    <t>102671026292</t>
  </si>
  <si>
    <t>266548355</t>
  </si>
  <si>
    <t>格林豪泰快捷酒店(上海周浦沈梅东路地铁站店)</t>
  </si>
  <si>
    <t>陈仰成</t>
  </si>
  <si>
    <t>¥259.00</t>
  </si>
  <si>
    <t>¥34.00</t>
  </si>
  <si>
    <t>¥225.00</t>
  </si>
  <si>
    <t>102671556536</t>
  </si>
  <si>
    <t>298088755</t>
  </si>
  <si>
    <t>桐柏中州商务宾馆</t>
  </si>
  <si>
    <t>王玉冉</t>
  </si>
  <si>
    <t>¥81.00</t>
  </si>
  <si>
    <t>¥70.00</t>
  </si>
  <si>
    <t>102671286135</t>
  </si>
  <si>
    <t>294445183</t>
  </si>
  <si>
    <t>格林豪泰(开封金明广场小宋城店)</t>
  </si>
  <si>
    <t>焦俭</t>
  </si>
  <si>
    <t>¥175.00</t>
  </si>
  <si>
    <t>¥152.00</t>
  </si>
  <si>
    <t>102671407362</t>
  </si>
  <si>
    <t>285929884</t>
  </si>
  <si>
    <t>格盟酒店(济南高新齐鲁软件园店)</t>
  </si>
  <si>
    <t>王鹏权</t>
  </si>
  <si>
    <t>102656205583</t>
  </si>
  <si>
    <t>266559104</t>
  </si>
  <si>
    <t>锦江之星(北京西钓鱼台地铁站店)</t>
  </si>
  <si>
    <t>鲍良玉</t>
  </si>
  <si>
    <t>2021-06-07</t>
  </si>
  <si>
    <t>¥368.00</t>
  </si>
  <si>
    <t>¥48.00</t>
  </si>
  <si>
    <t>¥320.00</t>
  </si>
  <si>
    <t>标准房 B</t>
  </si>
  <si>
    <t>102668173501</t>
  </si>
  <si>
    <t>275067831</t>
  </si>
  <si>
    <t>7天连锁酒店(北京潘家园古玩城肿瘤医院店)</t>
  </si>
  <si>
    <t>杨雨娜</t>
  </si>
  <si>
    <t>¥532.00</t>
  </si>
  <si>
    <t>¥462.00</t>
  </si>
  <si>
    <t>102669439592</t>
  </si>
  <si>
    <t>275068383</t>
  </si>
  <si>
    <t>7天连锁酒店(北京航天桥店)</t>
  </si>
  <si>
    <t>宋雨壮</t>
  </si>
  <si>
    <t>¥411.00</t>
  </si>
  <si>
    <t>¥54.00</t>
  </si>
  <si>
    <t>¥357.00</t>
  </si>
  <si>
    <t>特色大床房</t>
  </si>
  <si>
    <t>102668617218</t>
  </si>
  <si>
    <t>268944110</t>
  </si>
  <si>
    <t>白玉兰酒店(上海徐家汇宛平南路店)</t>
  </si>
  <si>
    <t>严小明</t>
  </si>
  <si>
    <t>¥764.00</t>
  </si>
  <si>
    <t>¥664.00</t>
  </si>
  <si>
    <t>舒雅双人房</t>
  </si>
  <si>
    <t>102668418732</t>
  </si>
  <si>
    <t>277285059</t>
  </si>
  <si>
    <t>泉州泉商希尔顿酒店</t>
  </si>
  <si>
    <t>杨德迎</t>
  </si>
  <si>
    <t>¥1,190.00</t>
  </si>
  <si>
    <t>¥97.00</t>
  </si>
  <si>
    <t>¥1,093.00</t>
  </si>
  <si>
    <t>希尔顿大床房</t>
  </si>
  <si>
    <t>102671013592</t>
  </si>
  <si>
    <t>294436882</t>
  </si>
  <si>
    <t>格林豪泰(靖江中洲路店)</t>
  </si>
  <si>
    <t>李江</t>
  </si>
  <si>
    <t>¥212.00</t>
  </si>
  <si>
    <t>¥184.00</t>
  </si>
  <si>
    <t>大床房,1.8m床</t>
  </si>
  <si>
    <t>102671259546</t>
  </si>
  <si>
    <t>293479222</t>
  </si>
  <si>
    <t>骏怡连锁酒店(海口美兰机场店)</t>
  </si>
  <si>
    <t>孙焕</t>
  </si>
  <si>
    <t>特惠双床房</t>
  </si>
  <si>
    <t>102671523616</t>
  </si>
  <si>
    <t>杨伟强</t>
  </si>
  <si>
    <t>¥121.00</t>
  </si>
  <si>
    <t>雅致商务双床</t>
  </si>
  <si>
    <t>102671156816</t>
  </si>
  <si>
    <t>298094683</t>
  </si>
  <si>
    <t>霸州天伦宾馆</t>
  </si>
  <si>
    <t>杨太林</t>
  </si>
  <si>
    <t>¥61.00</t>
  </si>
  <si>
    <t>102671961626</t>
  </si>
  <si>
    <t>288657421</t>
  </si>
  <si>
    <t>精途酒店(武汉汉口凯德广场店)</t>
  </si>
  <si>
    <t>夏晓明</t>
  </si>
  <si>
    <t>¥141.00</t>
  </si>
  <si>
    <t>102671332517</t>
  </si>
  <si>
    <t>286757962</t>
  </si>
  <si>
    <t>格林豪泰快捷酒店(徐州贾汪区泉城新区店)</t>
  </si>
  <si>
    <t>刘增威</t>
  </si>
  <si>
    <t>大床房特惠</t>
  </si>
  <si>
    <t>102670127626</t>
  </si>
  <si>
    <t>297984793</t>
  </si>
  <si>
    <t>安陆外贸商务宾馆</t>
  </si>
  <si>
    <t>朱成伟</t>
  </si>
  <si>
    <t>¥101.00</t>
  </si>
  <si>
    <t>102671740014</t>
  </si>
  <si>
    <t>266559278</t>
  </si>
  <si>
    <t>7天连锁酒店(北京青年路地铁站大悦城店)</t>
  </si>
  <si>
    <t>李文宾</t>
  </si>
  <si>
    <t>102671316319</t>
  </si>
  <si>
    <t>286758868</t>
  </si>
  <si>
    <t>格林豪泰(忻州古城建设南路店)</t>
  </si>
  <si>
    <t>冯志安</t>
  </si>
  <si>
    <t>1.5m大床房</t>
  </si>
  <si>
    <t>102671269234</t>
  </si>
  <si>
    <t>298212838</t>
  </si>
  <si>
    <t>中山维利纳酒店</t>
  </si>
  <si>
    <t>罗理明</t>
  </si>
  <si>
    <t>特惠大床房（无窗）</t>
  </si>
  <si>
    <t>102671799363</t>
  </si>
  <si>
    <t>288654199</t>
  </si>
  <si>
    <t>梧州万鑫宾馆</t>
  </si>
  <si>
    <t>莫伟源</t>
  </si>
  <si>
    <t>特惠单间</t>
  </si>
  <si>
    <t>102671558453</t>
  </si>
  <si>
    <t>288766594</t>
  </si>
  <si>
    <t>黄石沃尔顿商务宾馆</t>
  </si>
  <si>
    <t>卓清浩</t>
  </si>
  <si>
    <t>102671451681</t>
  </si>
  <si>
    <t>296759377</t>
  </si>
  <si>
    <t>蒲江家园驿站</t>
  </si>
  <si>
    <t>张勇</t>
  </si>
  <si>
    <t>102670287597</t>
  </si>
  <si>
    <t>297704392</t>
  </si>
  <si>
    <t>长沙利好商务宾馆</t>
  </si>
  <si>
    <t>倪鹏涛</t>
  </si>
  <si>
    <t>¥204.00</t>
  </si>
  <si>
    <t>标准双人房</t>
  </si>
  <si>
    <t>102671000854</t>
  </si>
  <si>
    <t>王锴</t>
  </si>
  <si>
    <t>102671742288</t>
  </si>
  <si>
    <t>286758292</t>
  </si>
  <si>
    <t>格林豪泰(天津雍阳西道区人民医院店)</t>
  </si>
  <si>
    <t>倪黄震</t>
  </si>
  <si>
    <t>大床房,特惠</t>
  </si>
  <si>
    <t>102671806641</t>
  </si>
  <si>
    <t>286117306</t>
  </si>
  <si>
    <t>7天连锁酒店(衡阳西湖公园店)</t>
  </si>
  <si>
    <t>朱栋</t>
  </si>
  <si>
    <t>自主双床房</t>
  </si>
  <si>
    <t>102671848059</t>
  </si>
  <si>
    <t>298582060</t>
  </si>
  <si>
    <t>廉江格莱美大酒店</t>
  </si>
  <si>
    <t>戴立仲|莫银平</t>
  </si>
  <si>
    <t>¥286.00</t>
  </si>
  <si>
    <t>¥38.00</t>
  </si>
  <si>
    <t>¥248.00</t>
  </si>
  <si>
    <t>102671360259</t>
  </si>
  <si>
    <t>271516961</t>
  </si>
  <si>
    <t>惠东国惠大酒店</t>
  </si>
  <si>
    <t>黄翔</t>
  </si>
  <si>
    <t>¥343.00</t>
  </si>
  <si>
    <t>¥45.00</t>
  </si>
  <si>
    <t>102671179060</t>
  </si>
  <si>
    <t>277286139</t>
  </si>
  <si>
    <t>格林豪泰(天津津南双林地铁站店)</t>
  </si>
  <si>
    <t>王洪博</t>
  </si>
  <si>
    <t>¥262.00</t>
  </si>
  <si>
    <t>¥35.00</t>
  </si>
  <si>
    <t>商务大床房明窗</t>
  </si>
  <si>
    <t>102671835645</t>
  </si>
  <si>
    <t>284946454</t>
  </si>
  <si>
    <t>维也纳3好酒店(枣阳中兴大道汉城店)</t>
  </si>
  <si>
    <t>况甜</t>
  </si>
  <si>
    <t>¥219.00</t>
  </si>
  <si>
    <t>102671834116</t>
  </si>
  <si>
    <t>298585810</t>
  </si>
  <si>
    <t>揭阳千户国际假日酒店</t>
  </si>
  <si>
    <t>于小红</t>
  </si>
  <si>
    <t>¥77.00</t>
  </si>
  <si>
    <t>102670534696</t>
  </si>
  <si>
    <t>286758460</t>
  </si>
  <si>
    <t>贝壳酒店(合肥马鞍山路合工大地铁站店)</t>
  </si>
  <si>
    <t>冷晓辉|高原</t>
  </si>
  <si>
    <t>¥326.00</t>
  </si>
  <si>
    <t>¥282.00</t>
  </si>
  <si>
    <t>102670857866</t>
  </si>
  <si>
    <t>268958663</t>
  </si>
  <si>
    <t>锦江之星(西安五路口地铁站万达广场店)</t>
  </si>
  <si>
    <t>刘佳勇</t>
  </si>
  <si>
    <t>商务房b</t>
  </si>
  <si>
    <t>102671374233</t>
  </si>
  <si>
    <t>282709159</t>
  </si>
  <si>
    <t>格林豪泰(镇江亿都建材城店)</t>
  </si>
  <si>
    <t>刘永胜</t>
  </si>
  <si>
    <t>102671443208</t>
  </si>
  <si>
    <t>288751807</t>
  </si>
  <si>
    <t>荆门希尔顿商务宾馆</t>
  </si>
  <si>
    <t>王伶</t>
  </si>
  <si>
    <t>豪华单间</t>
  </si>
  <si>
    <t>102671932234</t>
  </si>
  <si>
    <t>295808137</t>
  </si>
  <si>
    <t>花筑·雍景园酒店(黄山屯溪老街店)</t>
  </si>
  <si>
    <t>杨冠</t>
  </si>
  <si>
    <t>简约舒适双床房</t>
  </si>
  <si>
    <t>102671655353</t>
  </si>
  <si>
    <t>311333701</t>
  </si>
  <si>
    <t>遵义播州宾馆</t>
  </si>
  <si>
    <t>尹建勇</t>
  </si>
  <si>
    <t>商务双人房</t>
  </si>
  <si>
    <t>102671220400</t>
  </si>
  <si>
    <t>268939133</t>
  </si>
  <si>
    <t>成都凯帝莱斯酒店</t>
  </si>
  <si>
    <t>陈霞</t>
  </si>
  <si>
    <t>¥236.00</t>
  </si>
  <si>
    <t>¥31.00</t>
  </si>
  <si>
    <t>¥205.00</t>
  </si>
  <si>
    <t>102671186937</t>
  </si>
  <si>
    <t>266558033</t>
  </si>
  <si>
    <t>香格里拉大酒店</t>
  </si>
  <si>
    <t>曾杉</t>
  </si>
  <si>
    <t>¥1,040.00</t>
  </si>
  <si>
    <t>¥904.00</t>
  </si>
  <si>
    <t>豪华双床房</t>
  </si>
  <si>
    <t>102671294633</t>
  </si>
  <si>
    <t>294435550</t>
  </si>
  <si>
    <t>格林豪泰智选酒店(南京百家湖店)</t>
  </si>
  <si>
    <t>高志宇</t>
  </si>
  <si>
    <t>102670416937</t>
  </si>
  <si>
    <t>294437338</t>
  </si>
  <si>
    <t>格林豪泰(南京河海大学牛首山风景区店)</t>
  </si>
  <si>
    <t>郭俊珠</t>
  </si>
  <si>
    <t>102670115009</t>
  </si>
  <si>
    <t>297705862</t>
  </si>
  <si>
    <t>伊宁铭豪精品酒店</t>
  </si>
  <si>
    <t>邵亚娟</t>
  </si>
  <si>
    <t>¥272.00</t>
  </si>
  <si>
    <t>¥36.00</t>
  </si>
  <si>
    <t>102670321002</t>
  </si>
  <si>
    <t>295815406</t>
  </si>
  <si>
    <t>如家酒店(杭州西湖步行街湖畔店)</t>
  </si>
  <si>
    <t>高向辉</t>
  </si>
  <si>
    <t>¥267.00</t>
  </si>
  <si>
    <t>¥232.00</t>
  </si>
  <si>
    <t>102670393795</t>
  </si>
  <si>
    <t>282709108</t>
  </si>
  <si>
    <t>格林豪泰酒店(东至丽山秀水店)</t>
  </si>
  <si>
    <t>朱琳</t>
  </si>
  <si>
    <t>大床房,2m床</t>
  </si>
  <si>
    <t>102671770095</t>
  </si>
  <si>
    <t>298077625</t>
  </si>
  <si>
    <t>遂平豪雅商务酒店</t>
  </si>
  <si>
    <t>刁聚</t>
  </si>
  <si>
    <t>102671304360</t>
  </si>
  <si>
    <t>311324347</t>
  </si>
  <si>
    <t>蓝鹊酒店(唐河大河物流园店)</t>
  </si>
  <si>
    <t>张伟明</t>
  </si>
  <si>
    <t>102671310662</t>
  </si>
  <si>
    <t>268931681</t>
  </si>
  <si>
    <t>大理涵悦湖畔海景客栈</t>
  </si>
  <si>
    <t>苏佳明</t>
  </si>
  <si>
    <t>¥257.00</t>
  </si>
  <si>
    <t>¥223.00</t>
  </si>
  <si>
    <t>复式星空海景房</t>
  </si>
  <si>
    <t>102671785662</t>
  </si>
  <si>
    <t>275075751</t>
  </si>
  <si>
    <t>衡阳蒸湘华美达酒店</t>
  </si>
  <si>
    <t>左超|胡余伟</t>
  </si>
  <si>
    <t>¥604.00</t>
  </si>
  <si>
    <t>¥524.00</t>
  </si>
  <si>
    <t>轻奢臻选大床房</t>
  </si>
  <si>
    <t>102671595951</t>
  </si>
  <si>
    <t>282708799</t>
  </si>
  <si>
    <t>格林豪泰商务酒店(临沂莒南汽车站莒南站店)</t>
  </si>
  <si>
    <t>孙亮亮</t>
  </si>
  <si>
    <t>102671524530</t>
  </si>
  <si>
    <t>294203263</t>
  </si>
  <si>
    <t>花筑·香格里拉一抹蓝美景酒店(独克宗古城店)</t>
  </si>
  <si>
    <t>高键</t>
  </si>
  <si>
    <t>¥150.00</t>
  </si>
  <si>
    <t>102671605231</t>
  </si>
  <si>
    <t>275063202</t>
  </si>
  <si>
    <t>滕州滨江国际大酒店</t>
  </si>
  <si>
    <t>魏晓明</t>
  </si>
  <si>
    <t>¥561.00</t>
  </si>
  <si>
    <t>¥487.00</t>
  </si>
  <si>
    <t>豪华单人间</t>
  </si>
  <si>
    <t>102671434712</t>
  </si>
  <si>
    <t>268944617</t>
  </si>
  <si>
    <t>重庆的米揽城城市商务酒店</t>
  </si>
  <si>
    <t>巩磊</t>
  </si>
  <si>
    <t>102671520424</t>
  </si>
  <si>
    <t>268944953</t>
  </si>
  <si>
    <t>维也纳酒店(成都会展中心华阳地铁站店)</t>
  </si>
  <si>
    <t>余燕梅</t>
  </si>
  <si>
    <t>¥329.00</t>
  </si>
  <si>
    <t>¥43.00</t>
  </si>
  <si>
    <t>102671523501</t>
  </si>
  <si>
    <t>289838611</t>
  </si>
  <si>
    <t>喆·啡酒店(长治英雄中路长运岗店)</t>
  </si>
  <si>
    <t>王珅</t>
  </si>
  <si>
    <t>醇享大床房</t>
  </si>
  <si>
    <t>102671123799</t>
  </si>
  <si>
    <t>298079632</t>
  </si>
  <si>
    <t>东方泰盛快捷宾馆</t>
  </si>
  <si>
    <t>韦军</t>
  </si>
  <si>
    <t>标准双标房</t>
  </si>
  <si>
    <t>102671436045</t>
  </si>
  <si>
    <t>282396133</t>
  </si>
  <si>
    <t>汕头猛狮凯莱酒店</t>
  </si>
  <si>
    <t>张木香</t>
  </si>
  <si>
    <t>¥404.00</t>
  </si>
  <si>
    <t>¥53.00</t>
  </si>
  <si>
    <t>¥351.00</t>
  </si>
  <si>
    <t>102671547313</t>
  </si>
  <si>
    <t>298091884</t>
  </si>
  <si>
    <t>平顶山君悦商务酒店</t>
  </si>
  <si>
    <t>陈斌</t>
  </si>
  <si>
    <t>标准间特惠</t>
  </si>
  <si>
    <t>102671377757</t>
  </si>
  <si>
    <t>303959845</t>
  </si>
  <si>
    <t>尚客优酒店(灵武紫荆花广场店)</t>
  </si>
  <si>
    <t>李军伟</t>
  </si>
  <si>
    <t>102671815588</t>
  </si>
  <si>
    <t>293925379</t>
  </si>
  <si>
    <t>格林豪泰酒店(济南火车站省立医院经二路店)</t>
  </si>
  <si>
    <t>孙兴泉</t>
  </si>
  <si>
    <t>¥279.00</t>
  </si>
  <si>
    <t>¥37.00</t>
  </si>
  <si>
    <t>¥242.00</t>
  </si>
  <si>
    <t>温馨家庭房</t>
  </si>
  <si>
    <t>102671051714</t>
  </si>
  <si>
    <t>288628945</t>
  </si>
  <si>
    <t>遵义聚尚酒店</t>
  </si>
  <si>
    <t>钟华东</t>
  </si>
  <si>
    <t>普通标准间</t>
  </si>
  <si>
    <t>102671902340</t>
  </si>
  <si>
    <t>294435514</t>
  </si>
  <si>
    <t>格林豪泰(无锡玉祁收费站工业园海瑞路店)</t>
  </si>
  <si>
    <t>王利</t>
  </si>
  <si>
    <t>高级大床房,自助洗衣</t>
  </si>
  <si>
    <t>102671444870</t>
  </si>
  <si>
    <t>268946702</t>
  </si>
  <si>
    <t>杭州百瑞运河大饭店</t>
  </si>
  <si>
    <t>吴增曜</t>
  </si>
  <si>
    <t>¥442.00</t>
  </si>
  <si>
    <t>¥58.00</t>
  </si>
  <si>
    <t>¥384.00</t>
  </si>
  <si>
    <t>102671201237</t>
  </si>
  <si>
    <t>李超</t>
  </si>
  <si>
    <t>102663017264</t>
  </si>
  <si>
    <t>266553659</t>
  </si>
  <si>
    <t>上海静安昆仑大酒店</t>
  </si>
  <si>
    <t>张建曌</t>
  </si>
  <si>
    <t>2021-06-14</t>
  </si>
  <si>
    <t>¥1,456.00</t>
  </si>
  <si>
    <t>¥1,266.00</t>
  </si>
  <si>
    <t>102668182027</t>
  </si>
  <si>
    <t>298098463</t>
  </si>
  <si>
    <t>如家商旅酒店(天津河东万达广场店)</t>
  </si>
  <si>
    <t>刘晓阳</t>
  </si>
  <si>
    <t>¥512.00</t>
  </si>
  <si>
    <t>¥444.00</t>
  </si>
  <si>
    <t>商旅商务房</t>
  </si>
  <si>
    <t>102668619653</t>
  </si>
  <si>
    <t>266545325</t>
  </si>
  <si>
    <t>曲阜鲁能JW万豪酒店</t>
  </si>
  <si>
    <t>任怡</t>
  </si>
  <si>
    <t>¥1,380.00</t>
  </si>
  <si>
    <t>¥1,200.00</t>
  </si>
  <si>
    <t>豪华双床客房</t>
  </si>
  <si>
    <t>102669237777</t>
  </si>
  <si>
    <t>268926464</t>
  </si>
  <si>
    <t>格林豪泰酒店(成都高新西区龙湖时代天街电子科大店)</t>
  </si>
  <si>
    <t>吴佳丽</t>
  </si>
  <si>
    <t>¥362.00</t>
  </si>
  <si>
    <t>¥314.00</t>
  </si>
  <si>
    <t>102669655753</t>
  </si>
  <si>
    <t>289837693</t>
  </si>
  <si>
    <t>锦江之星风尚(上海北外滩店)</t>
  </si>
  <si>
    <t>孙海天</t>
  </si>
  <si>
    <t>¥566.00</t>
  </si>
  <si>
    <t>¥492.00</t>
  </si>
  <si>
    <t>商务房a</t>
  </si>
  <si>
    <t>102669513498</t>
  </si>
  <si>
    <t>266549624</t>
  </si>
  <si>
    <t>锦江之星(南京林业大学花园路店)</t>
  </si>
  <si>
    <t>孙超</t>
  </si>
  <si>
    <t>¥336.00</t>
  </si>
  <si>
    <t>¥292.00</t>
  </si>
  <si>
    <t>标准房A</t>
  </si>
  <si>
    <t>102670002776</t>
  </si>
  <si>
    <t>294436834</t>
  </si>
  <si>
    <t>长沙联诚温德姆花园酒店</t>
  </si>
  <si>
    <t>童俊</t>
  </si>
  <si>
    <t>¥395.00</t>
  </si>
  <si>
    <t>102671283513</t>
  </si>
  <si>
    <t>298096363</t>
  </si>
  <si>
    <t>尚客优连锁酒店(睢宁九鼎百货商城店)</t>
  </si>
  <si>
    <t>欧志广</t>
  </si>
  <si>
    <t>102671526612</t>
  </si>
  <si>
    <t>288648412</t>
  </si>
  <si>
    <t>龙岩财富精品酒店</t>
  </si>
  <si>
    <t>钟小军</t>
  </si>
  <si>
    <t>假日温馨大床房</t>
  </si>
  <si>
    <t>102670419258</t>
  </si>
  <si>
    <t>288749995</t>
  </si>
  <si>
    <t>重庆洪金龙尊居公寓</t>
  </si>
  <si>
    <t>王雨薇</t>
  </si>
  <si>
    <t>单间</t>
  </si>
  <si>
    <t>102671159863</t>
  </si>
  <si>
    <t>268925753</t>
  </si>
  <si>
    <t>重庆雅廷精品酒店</t>
  </si>
  <si>
    <t>毛科龙</t>
  </si>
  <si>
    <t>¥207.00</t>
  </si>
  <si>
    <t>雅致商旅双床房</t>
  </si>
  <si>
    <t>102671811288</t>
  </si>
  <si>
    <t>266554307</t>
  </si>
  <si>
    <t>7天连锁酒店(贵阳都司路店)</t>
  </si>
  <si>
    <t>崔晓南</t>
  </si>
  <si>
    <t>¥116.00</t>
  </si>
  <si>
    <t>102671512411</t>
  </si>
  <si>
    <t>288634210</t>
  </si>
  <si>
    <t>上海茅台花园酒店</t>
  </si>
  <si>
    <t>范效平</t>
  </si>
  <si>
    <t>商务房B</t>
  </si>
  <si>
    <t>102671767389</t>
  </si>
  <si>
    <t>298092406</t>
  </si>
  <si>
    <t>南京明人堂客栈</t>
  </si>
  <si>
    <t>张玲</t>
  </si>
  <si>
    <t>阁楼大床房</t>
  </si>
  <si>
    <t>102671839343</t>
  </si>
  <si>
    <t>286757674</t>
  </si>
  <si>
    <t>格林豪泰(酒泉世纪广场店)</t>
  </si>
  <si>
    <t>刘璐</t>
  </si>
  <si>
    <t>102671326099</t>
  </si>
  <si>
    <t>297702193</t>
  </si>
  <si>
    <t>华坪贵客快捷酒店</t>
  </si>
  <si>
    <t>和世曾</t>
  </si>
  <si>
    <t>102671983822</t>
  </si>
  <si>
    <t>294440794</t>
  </si>
  <si>
    <t>格林豪泰(咸宁高铁北站五金机电市场店)</t>
  </si>
  <si>
    <t>张金云</t>
  </si>
  <si>
    <t>102671553601</t>
  </si>
  <si>
    <t>294442732</t>
  </si>
  <si>
    <t>格林豪泰智选酒店(常熟琴湖路大润发店)</t>
  </si>
  <si>
    <t>杨国龙</t>
  </si>
  <si>
    <t>商务大床房B</t>
  </si>
  <si>
    <t>102671705047</t>
  </si>
  <si>
    <t>288652063</t>
  </si>
  <si>
    <t>苏州在水一方大酒店</t>
  </si>
  <si>
    <t>李秋</t>
  </si>
  <si>
    <t>¥535.00</t>
  </si>
  <si>
    <t>¥465.00</t>
  </si>
  <si>
    <t>102671086975</t>
  </si>
  <si>
    <t>289836520</t>
  </si>
  <si>
    <t>锦江之星(连云港墟沟中山路店)</t>
  </si>
  <si>
    <t>刘斌</t>
  </si>
  <si>
    <t>标准房B</t>
  </si>
  <si>
    <t>102671386497</t>
  </si>
  <si>
    <t>298080367</t>
  </si>
  <si>
    <t>苹果传说温馨客栈(濮阳五一路店)</t>
  </si>
  <si>
    <t>申雪</t>
  </si>
  <si>
    <t>102671418846</t>
  </si>
  <si>
    <t>285960145</t>
  </si>
  <si>
    <t>山水时尚酒店(郑州农业路南阳新村地铁站店)</t>
  </si>
  <si>
    <t>102671442165</t>
  </si>
  <si>
    <t>268943555</t>
  </si>
  <si>
    <t>海南清水湾温德姆度假酒店</t>
  </si>
  <si>
    <t>汤庆儒</t>
  </si>
  <si>
    <t>¥364.00</t>
  </si>
  <si>
    <t>¥316.00</t>
  </si>
  <si>
    <t>舒适园景房</t>
  </si>
  <si>
    <t>102671196903</t>
  </si>
  <si>
    <t>295812868</t>
  </si>
  <si>
    <t>青皮树酒店(合肥经开区中环城大学城地铁站店)</t>
  </si>
  <si>
    <t>王波</t>
  </si>
  <si>
    <t>¥179.00</t>
  </si>
  <si>
    <t>1.8米床大床房</t>
  </si>
  <si>
    <t>102671963059</t>
  </si>
  <si>
    <t>282708814</t>
  </si>
  <si>
    <t>锦江之星(抚顺永安桥万达广场店)</t>
  </si>
  <si>
    <t>李俊</t>
  </si>
  <si>
    <t>标准房b</t>
  </si>
  <si>
    <t>102671987330</t>
  </si>
  <si>
    <t>271512818</t>
  </si>
  <si>
    <t>玉林中鼎东方文华酒店</t>
  </si>
  <si>
    <t>陆江辉</t>
  </si>
  <si>
    <t>精选双床房</t>
  </si>
  <si>
    <t>102671445849</t>
  </si>
  <si>
    <t>288755926</t>
  </si>
  <si>
    <t>唐记红木酒店(重庆嘉州花卉园地铁站店)</t>
  </si>
  <si>
    <t>胡开发</t>
  </si>
  <si>
    <t>普通标间（无窗）</t>
  </si>
  <si>
    <t>102671026645</t>
  </si>
  <si>
    <t>298093054</t>
  </si>
  <si>
    <t>阳光快捷酒店(海口国贸店)</t>
  </si>
  <si>
    <t>陈梦雨</t>
  </si>
  <si>
    <t>特惠大床房B</t>
  </si>
  <si>
    <t>102671671074</t>
  </si>
  <si>
    <t>268956818</t>
  </si>
  <si>
    <t>格林豪泰(无锡羊尖锡沪路店)</t>
  </si>
  <si>
    <t>冯贺峰</t>
  </si>
  <si>
    <t>102671261592</t>
  </si>
  <si>
    <t>268959356</t>
  </si>
  <si>
    <t>杭州滨江雷迪森维嘉酒店</t>
  </si>
  <si>
    <t>王高飞</t>
  </si>
  <si>
    <t>¥269.00</t>
  </si>
  <si>
    <t>102667025585</t>
  </si>
  <si>
    <t>268955753</t>
  </si>
  <si>
    <t>杭州西湖湖滨亚朵酒店</t>
  </si>
  <si>
    <t>赵海杨帆</t>
  </si>
  <si>
    <t>¥1,234.00</t>
  </si>
  <si>
    <t>¥1,072.00</t>
  </si>
  <si>
    <t>雅致大床房</t>
  </si>
  <si>
    <t>102671679626</t>
  </si>
  <si>
    <t>266545307</t>
  </si>
  <si>
    <t>IU酒店(泰安火车站广场店)</t>
  </si>
  <si>
    <t>郭宁</t>
  </si>
  <si>
    <t>102667126654</t>
  </si>
  <si>
    <t>张启涛</t>
  </si>
  <si>
    <t>¥1,648.00</t>
  </si>
  <si>
    <t>¥1,432.00</t>
  </si>
  <si>
    <t>102669980894</t>
  </si>
  <si>
    <t>289058020</t>
  </si>
  <si>
    <t>格林豪泰(苏州天平山国际影视城店)</t>
  </si>
  <si>
    <t>周玉康</t>
  </si>
  <si>
    <t>¥300.00</t>
  </si>
  <si>
    <t>¥260.00</t>
  </si>
  <si>
    <t>大床房,1.5m床 特惠</t>
  </si>
  <si>
    <t>102669988567</t>
  </si>
  <si>
    <t>275072760</t>
  </si>
  <si>
    <t>贝壳酒店(上海浦东国际旅游度假区芙蓉路店)</t>
  </si>
  <si>
    <t>吴心之</t>
  </si>
  <si>
    <t>¥328.00</t>
  </si>
  <si>
    <t>¥284.00</t>
  </si>
  <si>
    <t>102669240151</t>
  </si>
  <si>
    <t>266558420</t>
  </si>
  <si>
    <t>锦江之星(北京欢乐谷南楼梓庄地铁站店)</t>
  </si>
  <si>
    <t>赵翰林</t>
  </si>
  <si>
    <t>¥1,056.00</t>
  </si>
  <si>
    <t>¥918.00</t>
  </si>
  <si>
    <t>标准间B</t>
  </si>
  <si>
    <t>102671237527</t>
  </si>
  <si>
    <t>李国栋</t>
  </si>
  <si>
    <t>102671975610</t>
  </si>
  <si>
    <t>293480680</t>
  </si>
  <si>
    <t>保山恒盛大酒店</t>
  </si>
  <si>
    <t>李丽</t>
  </si>
  <si>
    <t>特惠商务大床房</t>
  </si>
  <si>
    <t>102671153266</t>
  </si>
  <si>
    <t>291217189</t>
  </si>
  <si>
    <t>鹰潭天伦商务宾馆</t>
  </si>
  <si>
    <t>陈伟</t>
  </si>
  <si>
    <t>单人间B(无窗)</t>
  </si>
  <si>
    <t>102671227375</t>
  </si>
  <si>
    <t>301612243</t>
  </si>
  <si>
    <t>7天优品酒店(大连旅顺中心广场新玛特店)</t>
  </si>
  <si>
    <t>谢奉祥</t>
  </si>
  <si>
    <t>优品大床房</t>
  </si>
  <si>
    <t>102671281687</t>
  </si>
  <si>
    <t>268954001</t>
  </si>
  <si>
    <t>上海开元阿缇客酒店</t>
  </si>
  <si>
    <t>马瑶</t>
  </si>
  <si>
    <t>波普派大床房</t>
  </si>
  <si>
    <t>102671251638</t>
  </si>
  <si>
    <t>277285779</t>
  </si>
  <si>
    <t>格林豪泰(泰州梅兰东路万达广场店)</t>
  </si>
  <si>
    <t>黎良</t>
  </si>
  <si>
    <t>102671739664</t>
  </si>
  <si>
    <t>294443446</t>
  </si>
  <si>
    <t>青皮树酒店(合肥徽州大道店)</t>
  </si>
  <si>
    <t>乐三好</t>
  </si>
  <si>
    <t>102671428848</t>
  </si>
  <si>
    <t>298072435</t>
  </si>
  <si>
    <t>蓝田罗马假日酒店</t>
  </si>
  <si>
    <t>卫宝强</t>
  </si>
  <si>
    <t>102671513220</t>
  </si>
  <si>
    <t>朱海军</t>
  </si>
  <si>
    <t>102671933332</t>
  </si>
  <si>
    <t>303960172</t>
  </si>
  <si>
    <t>骏怡连锁酒店(衡水和平西路店)</t>
  </si>
  <si>
    <t>宁毓农</t>
  </si>
  <si>
    <t>102671671641</t>
  </si>
  <si>
    <t>288662470</t>
  </si>
  <si>
    <t>郴州捷美金煌酒店公寓</t>
  </si>
  <si>
    <t>王磊明</t>
  </si>
  <si>
    <t>102671895254</t>
  </si>
  <si>
    <t>286757956</t>
  </si>
  <si>
    <t>格林豪泰智选酒店(南昌县洪城大市场店)</t>
  </si>
  <si>
    <t>朱志伟</t>
  </si>
  <si>
    <t>高级大床房棋牌房</t>
  </si>
  <si>
    <t>102671538457</t>
  </si>
  <si>
    <t>275063595</t>
  </si>
  <si>
    <t>西港航空饭店(银川机场店)</t>
  </si>
  <si>
    <t>时善英</t>
  </si>
  <si>
    <t>¥508.00</t>
  </si>
  <si>
    <t>¥67.00</t>
  </si>
  <si>
    <t>¥441.00</t>
  </si>
  <si>
    <t>102671705487</t>
  </si>
  <si>
    <t>韩俊宇</t>
  </si>
  <si>
    <t>102671246702</t>
  </si>
  <si>
    <t>286758682</t>
  </si>
  <si>
    <t>贝壳酒店(东平东岳广场店)</t>
  </si>
  <si>
    <t>周广谦</t>
  </si>
  <si>
    <t>102671542256</t>
  </si>
  <si>
    <t>298076869</t>
  </si>
  <si>
    <t>蛟河天天酒店</t>
  </si>
  <si>
    <t>李海军</t>
  </si>
  <si>
    <t>102671504104</t>
  </si>
  <si>
    <t>282395647</t>
  </si>
  <si>
    <t>骏怡连锁酒店(霞浦店)</t>
  </si>
  <si>
    <t>田文宾</t>
  </si>
  <si>
    <t>102671472896</t>
  </si>
  <si>
    <t>311331520</t>
  </si>
  <si>
    <t>铜仁星期8酒店</t>
  </si>
  <si>
    <t>王建</t>
  </si>
  <si>
    <t>102671550518</t>
  </si>
  <si>
    <t>294436090</t>
  </si>
  <si>
    <t>青皮树酒店(肥东禹洲中央广场店)</t>
  </si>
  <si>
    <t>肖岚方</t>
  </si>
  <si>
    <t>102670228650</t>
  </si>
  <si>
    <t>294444181</t>
  </si>
  <si>
    <t>格林豪泰南京夫子庙三山街地铁站快捷酒店</t>
  </si>
  <si>
    <t>刘婷婷</t>
  </si>
  <si>
    <t>¥239.00</t>
  </si>
  <si>
    <t>102671125766</t>
  </si>
  <si>
    <t>293478997</t>
  </si>
  <si>
    <t>格林豪泰(襄城紫云大道店)</t>
  </si>
  <si>
    <t>窦蛟龙</t>
  </si>
  <si>
    <t>102671266315</t>
  </si>
  <si>
    <t>苏王列</t>
  </si>
  <si>
    <t>102671826277</t>
  </si>
  <si>
    <t>295806055</t>
  </si>
  <si>
    <t>崇州金港湾快捷酒店</t>
  </si>
  <si>
    <t>黄俊霖</t>
  </si>
  <si>
    <t>102671032009</t>
  </si>
  <si>
    <t>282708505</t>
  </si>
  <si>
    <t>格林豪泰(六安火车站店)</t>
  </si>
  <si>
    <t>高永明</t>
  </si>
  <si>
    <t>1.8m大床房无窗</t>
  </si>
  <si>
    <t>102671854695</t>
  </si>
  <si>
    <t>293484397</t>
  </si>
  <si>
    <t>中宁婉庭春晓度假酒店</t>
  </si>
  <si>
    <t>韩宇</t>
  </si>
  <si>
    <t>精品大床(无窗)</t>
  </si>
  <si>
    <t>102671874133</t>
  </si>
  <si>
    <t>293478631</t>
  </si>
  <si>
    <t>太康宏泰国际大酒店</t>
  </si>
  <si>
    <t>杜培林|孙继明|史泽琪</t>
  </si>
  <si>
    <t>¥594.00</t>
  </si>
  <si>
    <t>¥516.00</t>
  </si>
  <si>
    <t>A座宏泰国际标准间</t>
  </si>
  <si>
    <t>102671453212</t>
  </si>
  <si>
    <t>294996502</t>
  </si>
  <si>
    <t>保亭水泾湾旅租</t>
  </si>
  <si>
    <t>王崇俊</t>
  </si>
  <si>
    <t>102671159062</t>
  </si>
  <si>
    <t>291213460</t>
  </si>
  <si>
    <t>怀化长城大酒店</t>
  </si>
  <si>
    <t>刘大勇|宁勇云|刘旭华</t>
  </si>
  <si>
    <t>¥474.00</t>
  </si>
  <si>
    <t>102671991637</t>
  </si>
  <si>
    <t>275067309</t>
  </si>
  <si>
    <t>广州尊享立盈酒店</t>
  </si>
  <si>
    <t>张宏桥</t>
  </si>
  <si>
    <t>时尚大床房(无窗)</t>
  </si>
  <si>
    <t>102671246784</t>
  </si>
  <si>
    <t>298205740</t>
  </si>
  <si>
    <t>遂川宾馆</t>
  </si>
  <si>
    <t>王涛</t>
  </si>
  <si>
    <t>豪华双人房</t>
  </si>
  <si>
    <t>102666503177</t>
  </si>
  <si>
    <t>288758941</t>
  </si>
  <si>
    <t>山水印象酒店(广汉百伦广场店)</t>
  </si>
  <si>
    <t>王鹏飞</t>
  </si>
  <si>
    <t>¥852.00</t>
  </si>
  <si>
    <t>¥114.00</t>
  </si>
  <si>
    <t>102666836448</t>
  </si>
  <si>
    <t>275061798</t>
  </si>
  <si>
    <t>如家酒店(北京潘家园店)</t>
  </si>
  <si>
    <t>张晓娟</t>
  </si>
  <si>
    <t>¥423.00</t>
  </si>
  <si>
    <t>¥56.00</t>
  </si>
  <si>
    <t>¥367.00</t>
  </si>
  <si>
    <t>102666844801</t>
  </si>
  <si>
    <t>295813618</t>
  </si>
  <si>
    <t>如家酒店·neo(南京上海路地铁站朝天宫店)</t>
  </si>
  <si>
    <t>吴沛然</t>
  </si>
  <si>
    <t>¥245.00</t>
  </si>
  <si>
    <t>¥213.00</t>
  </si>
  <si>
    <t>全新双床房</t>
  </si>
  <si>
    <t>102669525661</t>
  </si>
  <si>
    <t>275063892</t>
  </si>
  <si>
    <t>如家酒店(北京朝阳北路传媒大学褡裢坡地铁站店)</t>
  </si>
  <si>
    <t>张馨文</t>
  </si>
  <si>
    <t>¥372.00</t>
  </si>
  <si>
    <t>大床房b(无窗)</t>
  </si>
  <si>
    <t>102668938015</t>
  </si>
  <si>
    <t>326762473</t>
  </si>
  <si>
    <t>平凉绿地广场亚朵酒店</t>
  </si>
  <si>
    <t>俞奇斌</t>
  </si>
  <si>
    <t>¥288.00</t>
  </si>
  <si>
    <t>¥250.00</t>
  </si>
  <si>
    <t>102669710495</t>
  </si>
  <si>
    <t>297001765</t>
  </si>
  <si>
    <t>锦江之星(呼和浩特鼓楼将军衙署地铁站酒店)</t>
  </si>
  <si>
    <t>姜晓敏</t>
  </si>
  <si>
    <t>商务间C</t>
  </si>
  <si>
    <t>102669143400</t>
  </si>
  <si>
    <t>283446379</t>
  </si>
  <si>
    <t>成都濠江博力国际酒店</t>
  </si>
  <si>
    <t>刘思妤</t>
  </si>
  <si>
    <t>¥717.00</t>
  </si>
  <si>
    <t>¥621.00</t>
  </si>
  <si>
    <t>博力商务大床房</t>
  </si>
  <si>
    <t>102670880213</t>
  </si>
  <si>
    <t>275074524</t>
  </si>
  <si>
    <t>布丁酒店(上海瑞金医院打浦桥地铁站店)</t>
  </si>
  <si>
    <t>张辉</t>
  </si>
  <si>
    <t>¥177.00</t>
  </si>
  <si>
    <t>大床房A</t>
  </si>
  <si>
    <t>102670283337</t>
  </si>
  <si>
    <t>311332576</t>
  </si>
  <si>
    <t>大厂尚华酒店</t>
  </si>
  <si>
    <t>贾子娟</t>
  </si>
  <si>
    <t>¥266.00</t>
  </si>
  <si>
    <t>102670660583</t>
  </si>
  <si>
    <t>295019797</t>
  </si>
  <si>
    <t>开远奥斯廷精品酒店</t>
  </si>
  <si>
    <t>季薇薇</t>
  </si>
  <si>
    <t>¥252.00</t>
  </si>
  <si>
    <t>¥218.00</t>
  </si>
  <si>
    <t>优享双床房</t>
  </si>
  <si>
    <t>102670003084</t>
  </si>
  <si>
    <t>288624403</t>
  </si>
  <si>
    <t>海口世贸海景民宿</t>
  </si>
  <si>
    <t>李瑞英</t>
  </si>
  <si>
    <t>¥145.00</t>
  </si>
  <si>
    <t>普通双人房</t>
  </si>
  <si>
    <t>102670058447</t>
  </si>
  <si>
    <t>291210028</t>
  </si>
  <si>
    <t>南昌兰桂坊公寓式酒店</t>
  </si>
  <si>
    <t>樊晓琴</t>
  </si>
  <si>
    <t>¥376.00</t>
  </si>
  <si>
    <t>102670631584</t>
  </si>
  <si>
    <t>326762872</t>
  </si>
  <si>
    <t>宜尚酒店(长沙火车站地铁站店)</t>
  </si>
  <si>
    <t>申淑红</t>
  </si>
  <si>
    <t>宜品双床房</t>
  </si>
  <si>
    <t>102670581567</t>
  </si>
  <si>
    <t>266547995</t>
  </si>
  <si>
    <t>苏州纽威丽筠酒店</t>
  </si>
  <si>
    <t>韩扉|王永红</t>
  </si>
  <si>
    <t>¥1,220.00</t>
  </si>
  <si>
    <t>¥1,060.00</t>
  </si>
  <si>
    <t>102671376982</t>
  </si>
  <si>
    <t>伊启明伊启明</t>
  </si>
  <si>
    <t>102671479405</t>
  </si>
  <si>
    <t>向宸锋</t>
  </si>
  <si>
    <t>¥848.00</t>
  </si>
  <si>
    <t>¥737.00</t>
  </si>
  <si>
    <t>102669921073</t>
  </si>
  <si>
    <t>288747778</t>
  </si>
  <si>
    <t>砀山雲尚之星酒店</t>
  </si>
  <si>
    <t>顾卫骏</t>
  </si>
  <si>
    <t>¥501.00</t>
  </si>
  <si>
    <t>¥435.00</t>
  </si>
  <si>
    <t>102671373345</t>
  </si>
  <si>
    <t>277285551</t>
  </si>
  <si>
    <t>格林豪泰酒店(镇江丁卯工业园区吾悦广场店)</t>
  </si>
  <si>
    <t>姚建斌</t>
  </si>
  <si>
    <t>102669773231</t>
  </si>
  <si>
    <t>295025863</t>
  </si>
  <si>
    <t>如家酒店(北京欢乐谷垡头地铁站店)</t>
  </si>
  <si>
    <t>李友森</t>
  </si>
  <si>
    <t>102671899277</t>
  </si>
  <si>
    <t>301111171</t>
  </si>
  <si>
    <t>尚客优连锁酒店(林州汽车站桃园大道店)</t>
  </si>
  <si>
    <t>张明明</t>
  </si>
  <si>
    <t>102671913148</t>
  </si>
  <si>
    <t>298073152</t>
  </si>
  <si>
    <t>灏阳商务酒店(西安唐都医院店)</t>
  </si>
  <si>
    <t>李新宝</t>
  </si>
  <si>
    <t>¥105.00</t>
  </si>
  <si>
    <t>102671920720</t>
  </si>
  <si>
    <t>王杰</t>
  </si>
  <si>
    <t>102671448895</t>
  </si>
  <si>
    <t>311326603</t>
  </si>
  <si>
    <t>仁怀华阳大酒店</t>
  </si>
  <si>
    <t>戚家豪</t>
  </si>
  <si>
    <t>普通标间</t>
  </si>
  <si>
    <t>102671226762</t>
  </si>
  <si>
    <t>294203455</t>
  </si>
  <si>
    <t>花筑·拾忆民宿(海口骑楼老街店)</t>
  </si>
  <si>
    <t>高蓉芳</t>
  </si>
  <si>
    <t>¥255.00</t>
  </si>
  <si>
    <t>岚悦·亲子房</t>
  </si>
  <si>
    <t>102671772566</t>
  </si>
  <si>
    <t>288654982</t>
  </si>
  <si>
    <t>江门英菲尔酒店</t>
  </si>
  <si>
    <t>秀秀</t>
  </si>
  <si>
    <t>经济精品大床房（无窗）</t>
  </si>
  <si>
    <t>102671845427</t>
  </si>
  <si>
    <t>288747634</t>
  </si>
  <si>
    <t>长沙海顿酒店</t>
  </si>
  <si>
    <t>刘超群</t>
  </si>
  <si>
    <t>标准双人间</t>
  </si>
  <si>
    <t>102671614390</t>
  </si>
  <si>
    <t>288656677</t>
  </si>
  <si>
    <t>三明金悦商务宾馆</t>
  </si>
  <si>
    <t>王宁</t>
  </si>
  <si>
    <t>商务房</t>
  </si>
  <si>
    <t>102671833060</t>
  </si>
  <si>
    <t>293485492</t>
  </si>
  <si>
    <t>营口天兴假日酒店</t>
  </si>
  <si>
    <t>刘振东</t>
  </si>
  <si>
    <t>102671949359</t>
  </si>
  <si>
    <t>285929773</t>
  </si>
  <si>
    <t>骏怡精选酒店(苏州胜浦店)</t>
  </si>
  <si>
    <t>薛文号</t>
  </si>
  <si>
    <t>¥274.00</t>
  </si>
  <si>
    <t>三人间</t>
  </si>
  <si>
    <t>102671301315</t>
  </si>
  <si>
    <t>286758097</t>
  </si>
  <si>
    <t>格林豪泰(宝应安宜南路店)</t>
  </si>
  <si>
    <t>蔡方通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</si>
  <si>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</si>
  <si>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</si>
  <si>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</si>
  <si>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</si>
  <si>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</si>
  <si>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</si>
  <si>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</si>
  <si>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</si>
  <si>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</si>
  <si>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NIMH20210521080625789197RX0</t>
  </si>
  <si>
    <t>102630145213</t>
  </si>
  <si>
    <t>赔付-房费追回</t>
  </si>
  <si>
    <t>-¥698.00</t>
  </si>
  <si>
    <t>--</t>
  </si>
  <si>
    <t>用户进线临时有事申请取消最后一晚， 联系代理商张女士告知可以取消最后一晚#追赔系统-预付扣款直连#</t>
  </si>
  <si>
    <t>NITPH2021052111500885991RX0</t>
  </si>
  <si>
    <t>102635903465</t>
  </si>
  <si>
    <t>-¥196.00</t>
  </si>
  <si>
    <t>酒店刘女士表示可以免费取消5.21日的订单#追赔系统-预付扣款直连#</t>
  </si>
  <si>
    <t>NITPH20210521125400640680RX0</t>
  </si>
  <si>
    <t>102638249000</t>
  </si>
  <si>
    <t>-¥878.00</t>
  </si>
  <si>
    <t>用户申请取消后两晚的房间，酒店王先生同意取消不留房#追赔系统-预付扣款直连#</t>
  </si>
  <si>
    <t>NIMH20210521104308773971RX0</t>
  </si>
  <si>
    <t>102631643293</t>
  </si>
  <si>
    <t>-¥353.00</t>
  </si>
  <si>
    <t>酒店黄女士同意免费取消最后一晚#追赔系统-预付扣款直连#</t>
  </si>
  <si>
    <t>NITPH20210522091853208188RX0</t>
  </si>
  <si>
    <t>102639097741</t>
  </si>
  <si>
    <t>-¥121.00</t>
  </si>
  <si>
    <t>代理张女士表示可以取消5.22一晚#追赔系统-预付扣款直连#</t>
  </si>
  <si>
    <t>NITPH20210522100918303807RX0</t>
  </si>
  <si>
    <t>102625332787</t>
  </si>
  <si>
    <t>-¥188.00</t>
  </si>
  <si>
    <t>酒店刘女士同意取消22日一晚#追赔系统-预付扣款直连#</t>
  </si>
  <si>
    <t>NITPH20210522121129224599RX0</t>
  </si>
  <si>
    <t>102638145465</t>
  </si>
  <si>
    <t>-¥532.00</t>
  </si>
  <si>
    <t>此单客人行程变动，需要申请提前至5/22离店，代理罗女士申请可以提前离店#追赔系统-预付扣款直连#</t>
  </si>
  <si>
    <t>NSTH20210522225757221737RX0</t>
  </si>
  <si>
    <t>102637651067</t>
  </si>
  <si>
    <t>-¥202.00</t>
  </si>
  <si>
    <t>酒店黄女士同意取消一间一晚#追赔系统-预付扣款直连#</t>
  </si>
  <si>
    <t>NITPH20210523085630187126RX0</t>
  </si>
  <si>
    <t>102634520970</t>
  </si>
  <si>
    <t>-¥351.00</t>
  </si>
  <si>
    <t>于女士告知可免费取消23号晚上#追赔系统-预付扣款直连#</t>
  </si>
  <si>
    <t>NPH2021052312124192713RX0</t>
  </si>
  <si>
    <t>102638574404</t>
  </si>
  <si>
    <t>-¥138.00</t>
  </si>
  <si>
    <t>用户告知行程变更申请取消其中一间一晚，代理同意#追赔系统-预付扣款直连#</t>
  </si>
  <si>
    <t>NITPH20210523133843242692RX0</t>
  </si>
  <si>
    <t>102623187388</t>
  </si>
  <si>
    <t>-¥177.00</t>
  </si>
  <si>
    <t>用户要求取消最后一晚，酒店吴女士同意取消#追赔系统-预付扣款直连#</t>
  </si>
  <si>
    <t>NPH20210521210353485912RX0</t>
  </si>
  <si>
    <t>102638099392</t>
  </si>
  <si>
    <t>-¥370.00</t>
  </si>
  <si>
    <t>用户来电反馈此单预定是观景大床房，酒店收到时景观大床房，联系代理刘女士告知酒店确认是景观大床房，客人可以到前台补差价入住观景大床房，第一晚补160元和第二晚补210元#追赔系统-预付扣款直连#</t>
  </si>
  <si>
    <t>NOH20210525212757830406RX0</t>
  </si>
  <si>
    <t>102643654583</t>
  </si>
  <si>
    <t>-¥224.00</t>
  </si>
  <si>
    <t>用户因行程变更取消王北峰一间房，酒店王女士同意取消不留房#追赔系统-预付扣款直连#</t>
  </si>
  <si>
    <t>NSTH20210521200837356529RX0</t>
  </si>
  <si>
    <t>102638611857</t>
  </si>
  <si>
    <t>-¥226.00</t>
  </si>
  <si>
    <t>用户申请取消22号一晚，酒店前台女士告知同意免费取消#追赔系统-预付扣款直连#</t>
  </si>
  <si>
    <t>NIMH20210526074427603930RX0</t>
  </si>
  <si>
    <t>102641544061</t>
  </si>
  <si>
    <t>-¥199.00</t>
  </si>
  <si>
    <t>用户反馈早上7点开始外面就开始施工，很吵，影响休息，要求取消最后一晚，代理商谢女士同意取消最后一晚#追赔系统-预付扣款直连#</t>
  </si>
  <si>
    <t>NPH20210526094451625829RX0</t>
  </si>
  <si>
    <t>102642882637</t>
  </si>
  <si>
    <t>-¥115.00</t>
  </si>
  <si>
    <t>代理商刘女士同意免费取消一晚#追赔系统-预付扣款直连#</t>
  </si>
  <si>
    <t>NSAH20210526105301292710RX0</t>
  </si>
  <si>
    <t>102642562105</t>
  </si>
  <si>
    <t>用户因行程变更要求取消5.26号房间，酒店周女士同意免费取消#追赔系统-预付扣款直连#</t>
  </si>
  <si>
    <t>NPH20210526192532672855RX0</t>
  </si>
  <si>
    <t>102644458533</t>
  </si>
  <si>
    <t>-¥128.00</t>
  </si>
  <si>
    <t>用户表示到店查不到订单，代理张女士告知无法安排#追赔系统-预付扣款直连#</t>
  </si>
  <si>
    <t>NIMH2021052714582078178RX0</t>
  </si>
  <si>
    <t>102642365266</t>
  </si>
  <si>
    <t>-¥137.00</t>
  </si>
  <si>
    <t>代理商黄女士同意免费取消5.27号一晚#追赔系统-预付扣款直连#</t>
  </si>
  <si>
    <t>NIMH2021052808162704037RX0</t>
  </si>
  <si>
    <t>102645808588</t>
  </si>
  <si>
    <t>-¥243.00</t>
  </si>
  <si>
    <t>用户因工作变动申请提前离店，取消最后两晚，酒店朱先生告知可免费取消#追赔系统-预付扣款直连#</t>
  </si>
  <si>
    <t>NPH20210528082000885388RX0</t>
  </si>
  <si>
    <t>102643547221</t>
  </si>
  <si>
    <t>-¥230.00</t>
  </si>
  <si>
    <t>酒店苏女士表示可以无损取消最后一晚#追赔系统-预付扣款直连#</t>
  </si>
  <si>
    <t>NSAH20210528204228846784RX0</t>
  </si>
  <si>
    <t>102638321982</t>
  </si>
  <si>
    <t>-¥258.00</t>
  </si>
  <si>
    <t>代理商罗女士同意免费取消5.29一晚#追赔系统-预付扣款直连#</t>
  </si>
  <si>
    <t>NPH20210529092925328667RX0</t>
  </si>
  <si>
    <t>102645337095</t>
  </si>
  <si>
    <t>-¥129.00</t>
  </si>
  <si>
    <t>代理商李女士告知同意取消最后一晚#追赔系统-预付扣款直连#</t>
  </si>
  <si>
    <t>NITPH20210529110522375295RX0</t>
  </si>
  <si>
    <t>102646791824</t>
  </si>
  <si>
    <t>-¥132.00</t>
  </si>
  <si>
    <t>客户要求免费取消最后一晚，酒店宋女士同意免费取消最后一晚#追赔系统-预付扣款直连#</t>
  </si>
  <si>
    <t>NSAH2021052821195958891RX0</t>
  </si>
  <si>
    <t>102645471247</t>
  </si>
  <si>
    <t>-¥225.00</t>
  </si>
  <si>
    <t>用户申请取消最后一晚，酒店九女士同意免费取消#追赔系统-预付扣款直连#</t>
  </si>
  <si>
    <t>NSAH20210528200857752682RX0</t>
  </si>
  <si>
    <t>102639358578</t>
  </si>
  <si>
    <t>-¥237.00</t>
  </si>
  <si>
    <t>此单客户提前至5.29离店，酒店高女士告知同意提前离店#追赔系统-预付扣款直连#</t>
  </si>
  <si>
    <t>NIMH20210528153421598245RX0</t>
  </si>
  <si>
    <t>102642665832</t>
  </si>
  <si>
    <t>-¥161.00</t>
  </si>
  <si>
    <t>用户进线反馈到店查不到订单，代理商刘女士告知原酒店无法安排#追赔系统-预付扣款直连#</t>
  </si>
  <si>
    <t>返现日期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</si>
  <si>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</si>
  <si>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</si>
  <si>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</si>
  <si>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</si>
  <si>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</si>
  <si>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</si>
  <si>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</si>
  <si>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</si>
  <si>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</si>
  <si>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</si>
  <si>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</si>
  <si>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</si>
  <si>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</si>
  <si>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</si>
  <si>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</si>
  <si>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</si>
  <si>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2167808</t>
  </si>
  <si>
    <t>退房日周结</t>
  </si>
  <si>
    <t>134.00</t>
  </si>
  <si>
    <t>RMB</t>
  </si>
  <si>
    <t>0</t>
  </si>
  <si>
    <t>0.00</t>
  </si>
  <si>
    <t>龙卷风国内直连</t>
  </si>
  <si>
    <t>2021-06-22 23:01:16</t>
  </si>
  <si>
    <t>汇智国际旅游发展有限公司</t>
  </si>
  <si>
    <t>直连</t>
  </si>
  <si>
    <t>2167803</t>
  </si>
  <si>
    <t>384.00</t>
  </si>
  <si>
    <t>2021-06-22 22:51:47</t>
  </si>
  <si>
    <t>102671420582</t>
  </si>
  <si>
    <t>2167787</t>
  </si>
  <si>
    <t>成都九和嘉阳酒店</t>
  </si>
  <si>
    <t>陈宋伟</t>
  </si>
  <si>
    <t>106.00</t>
  </si>
  <si>
    <t>2021-06-22 22:44:40</t>
  </si>
  <si>
    <t>2167786</t>
  </si>
  <si>
    <t>三岔湖镜湖主题酒店</t>
  </si>
  <si>
    <t>110.00</t>
  </si>
  <si>
    <t>2021-06-22 22:52:12</t>
  </si>
  <si>
    <t>2167772</t>
  </si>
  <si>
    <t>海口泉森宾馆</t>
  </si>
  <si>
    <t>109.00</t>
  </si>
  <si>
    <t>2021-06-22 22:39:44</t>
  </si>
  <si>
    <t>2167751</t>
  </si>
  <si>
    <t>乡村一号主题酒店</t>
  </si>
  <si>
    <t>131.00</t>
  </si>
  <si>
    <t>2021-06-22 22:29:25</t>
  </si>
  <si>
    <t>2167750</t>
  </si>
  <si>
    <t>79.00</t>
  </si>
  <si>
    <t>2021-06-22 22:42:32</t>
  </si>
  <si>
    <t>102671546943</t>
  </si>
  <si>
    <t>2167748</t>
  </si>
  <si>
    <t>易佰连锁旅店(长沙五一广场步行街地铁站店)</t>
  </si>
  <si>
    <t>张静宜</t>
  </si>
  <si>
    <t>81.00</t>
  </si>
  <si>
    <t>2021-06-22 22:26:46</t>
  </si>
  <si>
    <t>2167742</t>
  </si>
  <si>
    <t>重庆唐记红木酒店</t>
  </si>
  <si>
    <t>115.00</t>
  </si>
  <si>
    <t>2021-06-22 22:25:27</t>
  </si>
  <si>
    <t>2167737</t>
  </si>
  <si>
    <t>116.00</t>
  </si>
  <si>
    <t>2021-06-22 22:23:37</t>
  </si>
  <si>
    <t>2167722</t>
  </si>
  <si>
    <t>269.00</t>
  </si>
  <si>
    <t>2021-06-22 22:10:58</t>
  </si>
  <si>
    <t>2167711</t>
  </si>
  <si>
    <t>77.00</t>
  </si>
  <si>
    <t>2021-06-22 22:01:42</t>
  </si>
  <si>
    <t>2167710</t>
  </si>
  <si>
    <t>格林豪泰快捷酒店（上海浦东新区沈梅东路店）</t>
  </si>
  <si>
    <t>225.00</t>
  </si>
  <si>
    <t>2021-06-22 22:00:47</t>
  </si>
  <si>
    <t>102671127044</t>
  </si>
  <si>
    <t>2167709</t>
  </si>
  <si>
    <t>曼逸精品酒店</t>
  </si>
  <si>
    <t>张宝</t>
  </si>
  <si>
    <t>166.00</t>
  </si>
  <si>
    <t>2021-06-22 22:00:36</t>
  </si>
  <si>
    <t>102671588027</t>
  </si>
  <si>
    <t>2167707</t>
  </si>
  <si>
    <t>王汉章</t>
  </si>
  <si>
    <t>262.00</t>
  </si>
  <si>
    <t>2021-06-22 21:56:44</t>
  </si>
  <si>
    <t>2167704</t>
  </si>
  <si>
    <t>139.00</t>
  </si>
  <si>
    <t>2021-06-22 21:54:00</t>
  </si>
  <si>
    <t>2167703</t>
  </si>
  <si>
    <t>147.00</t>
  </si>
  <si>
    <t>2021-06-22 21:53:56</t>
  </si>
  <si>
    <t>2167701</t>
  </si>
  <si>
    <t>2021-06-22 21:50:16</t>
  </si>
  <si>
    <t>2167699</t>
  </si>
  <si>
    <t>111.00</t>
  </si>
  <si>
    <t>2021-06-22 21:51:13</t>
  </si>
  <si>
    <t>2167688</t>
  </si>
  <si>
    <t>184.00</t>
  </si>
  <si>
    <t>2021-06-22 21:58:43</t>
  </si>
  <si>
    <t>2167681</t>
  </si>
  <si>
    <t>136.00</t>
  </si>
  <si>
    <t>2021-06-22 21:41:14</t>
  </si>
  <si>
    <t>2167672</t>
  </si>
  <si>
    <t>左超,胡余伟</t>
  </si>
  <si>
    <t>524.00</t>
  </si>
  <si>
    <t>2021-06-22 21:33:15</t>
  </si>
  <si>
    <t>2167654</t>
  </si>
  <si>
    <t>贝壳酒店（安庆市太湖县火车站店）</t>
  </si>
  <si>
    <t>彭昕昕,王启胜</t>
  </si>
  <si>
    <t>196.00</t>
  </si>
  <si>
    <t>2021-06-22 21:24:37</t>
  </si>
  <si>
    <t>2167652</t>
  </si>
  <si>
    <t>天龙商务宾馆</t>
  </si>
  <si>
    <t>124.00</t>
  </si>
  <si>
    <t>2021-06-22 21:22:45</t>
  </si>
  <si>
    <t>2167633</t>
  </si>
  <si>
    <t>格林豪泰酒店（许昌襄城紫云大道店）</t>
  </si>
  <si>
    <t>2021-06-22 21:11:38</t>
  </si>
  <si>
    <t>2167628</t>
  </si>
  <si>
    <t>2021-06-22 21:11:14</t>
  </si>
  <si>
    <t>2167617</t>
  </si>
  <si>
    <t>102.00</t>
  </si>
  <si>
    <t>2021-06-22 21:05:18</t>
  </si>
  <si>
    <t>2167589</t>
  </si>
  <si>
    <t>格林豪泰酒店（开封金明广场小宋城店）</t>
  </si>
  <si>
    <t>152.00</t>
  </si>
  <si>
    <t>2021-06-22 20:48:49</t>
  </si>
  <si>
    <t>102671022893</t>
  </si>
  <si>
    <t>2167578</t>
  </si>
  <si>
    <t>7天优品（贵阳宝山南路店）</t>
  </si>
  <si>
    <t>黄斌</t>
  </si>
  <si>
    <t>122.00</t>
  </si>
  <si>
    <t>2021-06-22 20:43:11</t>
  </si>
  <si>
    <t>2167573</t>
  </si>
  <si>
    <t>2021-06-22 20:39:16</t>
  </si>
  <si>
    <t>2167567</t>
  </si>
  <si>
    <t>家园驿站</t>
  </si>
  <si>
    <t>83.00</t>
  </si>
  <si>
    <t>2021-06-22 20:34:04</t>
  </si>
  <si>
    <t>102671710307</t>
  </si>
  <si>
    <t>2167555</t>
  </si>
  <si>
    <t>广州仰云三生纪公寓</t>
  </si>
  <si>
    <t>练俊</t>
  </si>
  <si>
    <t>2021-06-22 21:37:11</t>
  </si>
  <si>
    <t>Saas酒店</t>
  </si>
  <si>
    <t>102671368709</t>
  </si>
  <si>
    <t>2167550</t>
  </si>
  <si>
    <t>格林豪泰酒店（德州庆云镇政府店）</t>
  </si>
  <si>
    <t>赵君宝</t>
  </si>
  <si>
    <t>2021-06-22 20:28:53</t>
  </si>
  <si>
    <t>2167546</t>
  </si>
  <si>
    <t>129.00</t>
  </si>
  <si>
    <t>2021-06-22 20:27:11</t>
  </si>
  <si>
    <t>2167545</t>
  </si>
  <si>
    <t>73.00</t>
  </si>
  <si>
    <t>2021-06-22 20:26:47</t>
  </si>
  <si>
    <t>2167535</t>
  </si>
  <si>
    <t>2021-06-22 20:19:07</t>
  </si>
  <si>
    <t>2167527</t>
  </si>
  <si>
    <t>157.00</t>
  </si>
  <si>
    <t>2021-06-22 20:08:32</t>
  </si>
  <si>
    <t>2167518</t>
  </si>
  <si>
    <t>173.00</t>
  </si>
  <si>
    <t>2021-06-22 20:02:59</t>
  </si>
  <si>
    <t>2167510</t>
  </si>
  <si>
    <t>146.00</t>
  </si>
  <si>
    <t>2021-06-22 19:59:11</t>
  </si>
  <si>
    <t>2167508</t>
  </si>
  <si>
    <t>玉林中鼎索菲特酒店</t>
  </si>
  <si>
    <t>465.00</t>
  </si>
  <si>
    <t>2021-06-22 19:59:08</t>
  </si>
  <si>
    <t>2167506</t>
  </si>
  <si>
    <t>2021-06-22 19:57:08</t>
  </si>
  <si>
    <t>2167505</t>
  </si>
  <si>
    <t>351.00</t>
  </si>
  <si>
    <t>2021-06-22 19:57:42</t>
  </si>
  <si>
    <t>2167493</t>
  </si>
  <si>
    <t>125.00</t>
  </si>
  <si>
    <t>2021-06-22 19:54:27</t>
  </si>
  <si>
    <t>2167485</t>
  </si>
  <si>
    <t>婉庭春晓度假酒店</t>
  </si>
  <si>
    <t>2021-06-22 19:49:10</t>
  </si>
  <si>
    <t>102671658685</t>
  </si>
  <si>
    <t>2167479</t>
  </si>
  <si>
    <t>防城港北部湾商务宾馆</t>
  </si>
  <si>
    <t>颜永玉</t>
  </si>
  <si>
    <t>2021-06-22 19:43:19</t>
  </si>
  <si>
    <t>2167478</t>
  </si>
  <si>
    <t>格林豪泰快捷酒店（六安火车站东汽车客运总站店）</t>
  </si>
  <si>
    <t>2021-06-22 19:41:49</t>
  </si>
  <si>
    <t>2167472</t>
  </si>
  <si>
    <t>223.00</t>
  </si>
  <si>
    <t>2021-06-22 19:46:12</t>
  </si>
  <si>
    <t>2167470</t>
  </si>
  <si>
    <t>205.00</t>
  </si>
  <si>
    <t>2021-06-22 19:36:24</t>
  </si>
  <si>
    <t>2167469</t>
  </si>
  <si>
    <t>164.00</t>
  </si>
  <si>
    <t>2021-06-22 19:35:34</t>
  </si>
  <si>
    <t>2167468</t>
  </si>
  <si>
    <t>153.00</t>
  </si>
  <si>
    <t>2021-06-22 19:36:30</t>
  </si>
  <si>
    <t>2167456</t>
  </si>
  <si>
    <t>61.00</t>
  </si>
  <si>
    <t>2021-06-22 19:30:42</t>
  </si>
  <si>
    <t>2167455</t>
  </si>
  <si>
    <t>2021-06-22 19:31:06</t>
  </si>
  <si>
    <t>2167442</t>
  </si>
  <si>
    <t>298.00</t>
  </si>
  <si>
    <t>2021-06-22 19:25:38</t>
  </si>
  <si>
    <t>2167441</t>
  </si>
  <si>
    <t>190.00</t>
  </si>
  <si>
    <t>2021-06-22 19:26:26</t>
  </si>
  <si>
    <t>2167439</t>
  </si>
  <si>
    <t>2021-06-22 19:24:35</t>
  </si>
  <si>
    <t>102671260264</t>
  </si>
  <si>
    <t>2167437</t>
  </si>
  <si>
    <t>王晓薇</t>
  </si>
  <si>
    <t>406.00</t>
  </si>
  <si>
    <t>2021-06-22 19:28:39</t>
  </si>
  <si>
    <t>2167435</t>
  </si>
  <si>
    <t>148.00</t>
  </si>
  <si>
    <t>2021-06-22 19:23:11</t>
  </si>
  <si>
    <t>2167432</t>
  </si>
  <si>
    <t>77连锁酒店（古田店）</t>
  </si>
  <si>
    <t>89.00</t>
  </si>
  <si>
    <t>2021-06-22 19:19:21</t>
  </si>
  <si>
    <t>2167420</t>
  </si>
  <si>
    <t>308.00</t>
  </si>
  <si>
    <t>2021-06-22 19:13:18</t>
  </si>
  <si>
    <t>2167418</t>
  </si>
  <si>
    <t>喆·啡酒店（长治英雄中路长运岗店）</t>
  </si>
  <si>
    <t>2021-06-22 19:14:04</t>
  </si>
  <si>
    <t>2167417</t>
  </si>
  <si>
    <t>金港湾快捷酒店</t>
  </si>
  <si>
    <t>127.00</t>
  </si>
  <si>
    <t>2021-06-22 19:14:14</t>
  </si>
  <si>
    <t>2167408</t>
  </si>
  <si>
    <t>格林豪泰(天津双林地铁站店)</t>
  </si>
  <si>
    <t>227.00</t>
  </si>
  <si>
    <t>2021-06-22 19:07:27</t>
  </si>
  <si>
    <t>2167405</t>
  </si>
  <si>
    <t>70.00</t>
  </si>
  <si>
    <t>2021-06-22 19:13:52</t>
  </si>
  <si>
    <t>2167397</t>
  </si>
  <si>
    <t>格林豪泰智选酒店（合肥高铁南站繁华大道海恒店）</t>
  </si>
  <si>
    <t>174.00</t>
  </si>
  <si>
    <t>2021-06-22 19:03:18</t>
  </si>
  <si>
    <t>2167394</t>
  </si>
  <si>
    <t>锦江之星（抚顺永安桥万达广场店）</t>
  </si>
  <si>
    <t>2021-06-22 19:03:10</t>
  </si>
  <si>
    <t>2167392</t>
  </si>
  <si>
    <t>格林豪泰快捷酒店（忻州建设南路店）</t>
  </si>
  <si>
    <t>120.00</t>
  </si>
  <si>
    <t>2021-06-22 19:00:04</t>
  </si>
  <si>
    <t>2167389</t>
  </si>
  <si>
    <t>7天连锁酒店（五指山沿河南路店）</t>
  </si>
  <si>
    <t>2021-06-22 18:57:47</t>
  </si>
  <si>
    <t>2167375</t>
  </si>
  <si>
    <t>永生现代连锁酒店（高安大道店）</t>
  </si>
  <si>
    <t>80.00</t>
  </si>
  <si>
    <t>2021-06-22 18:46:10</t>
  </si>
  <si>
    <t>2167366</t>
  </si>
  <si>
    <t>潇洒楼大酒店</t>
  </si>
  <si>
    <t>2021-06-22 18:43:14</t>
  </si>
  <si>
    <t>2167363</t>
  </si>
  <si>
    <t>海瑞鸥酒店</t>
  </si>
  <si>
    <t>2021-06-22 18:38:05</t>
  </si>
  <si>
    <t>2167359</t>
  </si>
  <si>
    <t>98.00</t>
  </si>
  <si>
    <t>2021-06-22 18:34:00</t>
  </si>
  <si>
    <t>2167356</t>
  </si>
  <si>
    <t>格林豪泰盐城市亭湖区环保产业园智选酒店</t>
  </si>
  <si>
    <t>170.00</t>
  </si>
  <si>
    <t>2021-06-22 18:32:02</t>
  </si>
  <si>
    <t>2167350</t>
  </si>
  <si>
    <t>格林豪泰商务酒店（莒南天桥路店）</t>
  </si>
  <si>
    <t>2021-06-22 18:27:10</t>
  </si>
  <si>
    <t>2167346</t>
  </si>
  <si>
    <t>1001夜客栈</t>
  </si>
  <si>
    <t>2021-06-22 18:26:53</t>
  </si>
  <si>
    <t>2167343</t>
  </si>
  <si>
    <t>133.00</t>
  </si>
  <si>
    <t>2021-06-22 18:26:54</t>
  </si>
  <si>
    <t>2167337</t>
  </si>
  <si>
    <t>123.00</t>
  </si>
  <si>
    <t>2021-06-22 18:24:54</t>
  </si>
  <si>
    <t>2167324</t>
  </si>
  <si>
    <t>316.00</t>
  </si>
  <si>
    <t>2021-06-22 18:19:17</t>
  </si>
  <si>
    <t>2167322</t>
  </si>
  <si>
    <t>191.00</t>
  </si>
  <si>
    <t>2021-06-22 18:16:13</t>
  </si>
  <si>
    <t>102671780843</t>
  </si>
  <si>
    <t>2167308</t>
  </si>
  <si>
    <t>7天连锁酒店(西安北三环医学院店)</t>
  </si>
  <si>
    <t>陈强</t>
  </si>
  <si>
    <t>114.00</t>
  </si>
  <si>
    <t>2021-06-22 18:09:19</t>
  </si>
  <si>
    <t>2167307</t>
  </si>
  <si>
    <t>2021-06-22 18:09:15</t>
  </si>
  <si>
    <t>2167306</t>
  </si>
  <si>
    <t>138.00</t>
  </si>
  <si>
    <t>2021-06-22 18:06:45</t>
  </si>
  <si>
    <t>2167302</t>
  </si>
  <si>
    <t>海口格莱登精品酒店</t>
  </si>
  <si>
    <t>2021-06-22 18:06:17</t>
  </si>
  <si>
    <t>2167299</t>
  </si>
  <si>
    <t>2021-06-22 18:01:57</t>
  </si>
  <si>
    <t>2167294</t>
  </si>
  <si>
    <t>吴秀全,朱徳强</t>
  </si>
  <si>
    <t>264.00</t>
  </si>
  <si>
    <t>2021-06-22 17:58:41</t>
  </si>
  <si>
    <t>2167287</t>
  </si>
  <si>
    <t>华阳大酒店</t>
  </si>
  <si>
    <t>2021-06-22 17:58:12</t>
  </si>
  <si>
    <t>2167276</t>
  </si>
  <si>
    <t>155.00</t>
  </si>
  <si>
    <t>2021-06-22 17:52:13</t>
  </si>
  <si>
    <t>2167269</t>
  </si>
  <si>
    <t>山水时尚酒店(郑州农业路店)</t>
  </si>
  <si>
    <t>2021-06-22 17:47:46</t>
  </si>
  <si>
    <t>2167252</t>
  </si>
  <si>
    <t>904.00</t>
  </si>
  <si>
    <t>2021-06-22 17:39:52</t>
  </si>
  <si>
    <t>2167245</t>
  </si>
  <si>
    <t>141.00</t>
  </si>
  <si>
    <t>2021-06-22 17:37:22</t>
  </si>
  <si>
    <t>2167242</t>
  </si>
  <si>
    <t>95.00</t>
  </si>
  <si>
    <t>2021-06-22 17:37:34</t>
  </si>
  <si>
    <t>102671433460</t>
  </si>
  <si>
    <t>2167232</t>
  </si>
  <si>
    <t>格林豪泰快捷酒店（济宁曲阜高铁站店）</t>
  </si>
  <si>
    <t>章扬帆</t>
  </si>
  <si>
    <t>2021-06-22 17:33:33</t>
  </si>
  <si>
    <t>2167227</t>
  </si>
  <si>
    <t>格林豪泰快捷酒店（宝应安宜南路店）</t>
  </si>
  <si>
    <t>2021-06-22 17:29:17</t>
  </si>
  <si>
    <t>2167226</t>
  </si>
  <si>
    <t>中州商务宾馆</t>
  </si>
  <si>
    <t>2021-06-22 17:29:06</t>
  </si>
  <si>
    <t>2167221</t>
  </si>
  <si>
    <t>144.00</t>
  </si>
  <si>
    <t>2021-06-22 17:28:25</t>
  </si>
  <si>
    <t>2167217</t>
  </si>
  <si>
    <t>花筑·香格里拉一抹蓝美景酒店</t>
  </si>
  <si>
    <t>130.00</t>
  </si>
  <si>
    <t>2021-06-22 17:24:58</t>
  </si>
  <si>
    <t>2167216</t>
  </si>
  <si>
    <t>骏怡精选酒店（苏州胜浦店）</t>
  </si>
  <si>
    <t>274.00</t>
  </si>
  <si>
    <t>2021-06-22 17:26:17</t>
  </si>
  <si>
    <t>2167205</t>
  </si>
  <si>
    <t>142.00</t>
  </si>
  <si>
    <t>2021-06-22 17:21:38</t>
  </si>
  <si>
    <t>2167204</t>
  </si>
  <si>
    <t>蛟河市星七天快捷宾馆</t>
  </si>
  <si>
    <t>2021-06-22 17:20:34</t>
  </si>
  <si>
    <t>2167201</t>
  </si>
  <si>
    <t>布丁酒店（重庆解放碑洪崖洞步行街店）</t>
  </si>
  <si>
    <t>71.00</t>
  </si>
  <si>
    <t>2021-06-22 17:17:48</t>
  </si>
  <si>
    <t>2167198</t>
  </si>
  <si>
    <t>华尔兹假日酒店</t>
  </si>
  <si>
    <t>128.00</t>
  </si>
  <si>
    <t>2021-06-22 17:18:35</t>
  </si>
  <si>
    <t>2167194</t>
  </si>
  <si>
    <t>161.00</t>
  </si>
  <si>
    <t>2021-06-22 17:16:16</t>
  </si>
  <si>
    <t>2167184</t>
  </si>
  <si>
    <t>杜培林,孙继明,史泽琪</t>
  </si>
  <si>
    <t>516.00</t>
  </si>
  <si>
    <t>2021-06-22 17:07:26</t>
  </si>
  <si>
    <t>2167174</t>
  </si>
  <si>
    <t>63.00</t>
  </si>
  <si>
    <t>2021-06-22 17:03:20</t>
  </si>
  <si>
    <t>2167171</t>
  </si>
  <si>
    <t>刘大勇,宁勇云,刘旭华</t>
  </si>
  <si>
    <t>411.00</t>
  </si>
  <si>
    <t>2021-06-22 17:03:16</t>
  </si>
  <si>
    <t>2167168</t>
  </si>
  <si>
    <t>格林豪泰快捷酒店（徐州徐州贾汪泉城新区店）</t>
  </si>
  <si>
    <t>2021-06-22 16:58:58</t>
  </si>
  <si>
    <t>2167165</t>
  </si>
  <si>
    <t>2021-06-22 16:58:04</t>
  </si>
  <si>
    <t>2167158</t>
  </si>
  <si>
    <t>格林豪泰商务酒店（宿迁沭阳开发区迎宾大道店）</t>
  </si>
  <si>
    <t>2021-06-22 16:57:07</t>
  </si>
  <si>
    <t>2167153</t>
  </si>
  <si>
    <t>135.00</t>
  </si>
  <si>
    <t>2021-06-22 16:56:55</t>
  </si>
  <si>
    <t>2167151</t>
  </si>
  <si>
    <t>尚客优精选酒店（怡和园小区店）</t>
  </si>
  <si>
    <t>2021-06-22 16:55:09</t>
  </si>
  <si>
    <t>2167150</t>
  </si>
  <si>
    <t>2021-06-22 16:52:29</t>
  </si>
  <si>
    <t>2167148</t>
  </si>
  <si>
    <t>2021-06-22 16:55:29</t>
  </si>
  <si>
    <t>2167146</t>
  </si>
  <si>
    <t>100.00</t>
  </si>
  <si>
    <t>2021-06-22 16:53:58</t>
  </si>
  <si>
    <t>2167143</t>
  </si>
  <si>
    <t>东铃大酒店</t>
  </si>
  <si>
    <t>2021-06-22 16:52:17</t>
  </si>
  <si>
    <t>2167131</t>
  </si>
  <si>
    <t>209.00</t>
  </si>
  <si>
    <t>2021-06-22 16:45:01</t>
  </si>
  <si>
    <t>2167119</t>
  </si>
  <si>
    <t>107.00</t>
  </si>
  <si>
    <t>2021-06-22 16:35:10</t>
  </si>
  <si>
    <t>2167118</t>
  </si>
  <si>
    <t>花筑·拾忆民宿（海口骑楼老街店）</t>
  </si>
  <si>
    <t>221.00</t>
  </si>
  <si>
    <t>2021-06-22 16:33:08</t>
  </si>
  <si>
    <t>2167117</t>
  </si>
  <si>
    <t>天伦宾馆</t>
  </si>
  <si>
    <t>2021-06-22 16:32:30</t>
  </si>
  <si>
    <t>102671942794</t>
  </si>
  <si>
    <t>2167110</t>
  </si>
  <si>
    <t>尚客优连锁酒店（吐鲁番高昌北路店）</t>
  </si>
  <si>
    <t>贺翼泽,李金山,蒋超</t>
  </si>
  <si>
    <t>372.00</t>
  </si>
  <si>
    <t>2021-06-22 16:24:42</t>
  </si>
  <si>
    <t>2167092</t>
  </si>
  <si>
    <t>格莱美大酒店</t>
  </si>
  <si>
    <t>戴立仲,莫银平</t>
  </si>
  <si>
    <t>248.00</t>
  </si>
  <si>
    <t>2021-06-22 16:14:24</t>
  </si>
  <si>
    <t>2167088</t>
  </si>
  <si>
    <t>121.00</t>
  </si>
  <si>
    <t>2021-06-22 16:09:32</t>
  </si>
  <si>
    <t>2167086</t>
  </si>
  <si>
    <t>2021-06-22 16:13:35</t>
  </si>
  <si>
    <t>2167071</t>
  </si>
  <si>
    <t>贵客快捷酒店</t>
  </si>
  <si>
    <t>2021-06-22 15:56:59</t>
  </si>
  <si>
    <t>2167067</t>
  </si>
  <si>
    <t>灵武西港航空饭店</t>
  </si>
  <si>
    <t>441.00</t>
  </si>
  <si>
    <t>2021-06-22 16:10:16</t>
  </si>
  <si>
    <t>2167059</t>
  </si>
  <si>
    <t>空翼酒店(海口美兰机场店)</t>
  </si>
  <si>
    <t>2021-06-22 15:49:00</t>
  </si>
  <si>
    <t>2167056</t>
  </si>
  <si>
    <t>2021-06-22 15:49:59</t>
  </si>
  <si>
    <t>102671329079</t>
  </si>
  <si>
    <t>2167051</t>
  </si>
  <si>
    <t>格林豪泰酒店（宜春市开发区汽车总站店）</t>
  </si>
  <si>
    <t>向治亚</t>
  </si>
  <si>
    <t>2021-06-22 15:45:05</t>
  </si>
  <si>
    <t>2167043</t>
  </si>
  <si>
    <t>2021-06-22 15:38:24</t>
  </si>
  <si>
    <t>2167041</t>
  </si>
  <si>
    <t>如家酒店（苏州吴江盛泽财富中心店）</t>
  </si>
  <si>
    <t>168.00</t>
  </si>
  <si>
    <t>2021-06-22 15:35:54</t>
  </si>
  <si>
    <t>2167029</t>
  </si>
  <si>
    <t>2021-06-22 15:21:09</t>
  </si>
  <si>
    <t>2167028</t>
  </si>
  <si>
    <t>锦江之星（连云港墟沟中山路店）</t>
  </si>
  <si>
    <t>2167027</t>
  </si>
  <si>
    <t>晋宇快捷宾馆</t>
  </si>
  <si>
    <t>64.00</t>
  </si>
  <si>
    <t>2021-06-22 15:19:34</t>
  </si>
  <si>
    <t>2167023</t>
  </si>
  <si>
    <t>2021-06-22 15:20:55</t>
  </si>
  <si>
    <t>2167022</t>
  </si>
  <si>
    <t>165.00</t>
  </si>
  <si>
    <t>2021-06-22 15:18:05</t>
  </si>
  <si>
    <t>2167021</t>
  </si>
  <si>
    <t>罗马假日酒店</t>
  </si>
  <si>
    <t>2021-06-22 15:18:08</t>
  </si>
  <si>
    <t>2167008</t>
  </si>
  <si>
    <t>格林豪泰酒店（镇江丁卯工业园区吾悦广场店）</t>
  </si>
  <si>
    <t>2021-06-22 15:08:12</t>
  </si>
  <si>
    <t>2167003</t>
  </si>
  <si>
    <t>119.00</t>
  </si>
  <si>
    <t>2021-06-22 15:09:56</t>
  </si>
  <si>
    <t>2166999</t>
  </si>
  <si>
    <t>2021-06-22 15:08:01</t>
  </si>
  <si>
    <t>2166985</t>
  </si>
  <si>
    <t>2021-06-22 14:51:06</t>
  </si>
  <si>
    <t>2166970</t>
  </si>
  <si>
    <t>487.00</t>
  </si>
  <si>
    <t>2021-06-22 14:41:09</t>
  </si>
  <si>
    <t>2166963</t>
  </si>
  <si>
    <t>108.00</t>
  </si>
  <si>
    <t>102671295257</t>
  </si>
  <si>
    <t>2166950</t>
  </si>
  <si>
    <t>格林豪泰商务酒店（盐城响水陈家港人民东路黄海路店）</t>
  </si>
  <si>
    <t>张文伟</t>
  </si>
  <si>
    <t>113.00</t>
  </si>
  <si>
    <t>2021-06-22 14:32:21</t>
  </si>
  <si>
    <t>2166944</t>
  </si>
  <si>
    <t>灏阳商务酒店（唐都医院店）</t>
  </si>
  <si>
    <t>105.00</t>
  </si>
  <si>
    <t>2021-06-22 14:30:11</t>
  </si>
  <si>
    <t>2166936</t>
  </si>
  <si>
    <t>格林豪泰商务酒店（酒泉世纪广场店）</t>
  </si>
  <si>
    <t>2021-06-22 14:31:17</t>
  </si>
  <si>
    <t>2166928</t>
  </si>
  <si>
    <t>2021-06-22 14:20:22</t>
  </si>
  <si>
    <t>2166913</t>
  </si>
  <si>
    <t>青皮树酒店（合肥徽州大道社科院店）</t>
  </si>
  <si>
    <t>2021-06-22 14:11:04</t>
  </si>
  <si>
    <t>2166906</t>
  </si>
  <si>
    <t>2021-06-22 14:20:15</t>
  </si>
  <si>
    <t>2166891</t>
  </si>
  <si>
    <t>2021-06-22 14:01:25</t>
  </si>
  <si>
    <t>2166882</t>
  </si>
  <si>
    <t>286.00</t>
  </si>
  <si>
    <t>2021-06-22 13:57:59</t>
  </si>
  <si>
    <t>2166876</t>
  </si>
  <si>
    <t>城市便捷酒店(潍坊富华乐园店)</t>
  </si>
  <si>
    <t>2021-06-22 13:56:56</t>
  </si>
  <si>
    <t>2166864</t>
  </si>
  <si>
    <t>苹果传说温馨客栈（五一路店）</t>
  </si>
  <si>
    <t>2021-06-22 13:49:05</t>
  </si>
  <si>
    <t>2166863</t>
  </si>
  <si>
    <t>2021-06-22 13:48:57</t>
  </si>
  <si>
    <t>2166856</t>
  </si>
  <si>
    <t>7天连锁酒店（北京通州梨园临河里地铁站店）</t>
  </si>
  <si>
    <t>2021-06-22 13:43:18</t>
  </si>
  <si>
    <t>2166849</t>
  </si>
  <si>
    <t>2021-06-22 13:41:23</t>
  </si>
  <si>
    <t>2166829</t>
  </si>
  <si>
    <t>格林豪泰快捷酒店（上海世博园区华鹏路地铁站店）</t>
  </si>
  <si>
    <t>303.00</t>
  </si>
  <si>
    <t>2021-06-22 13:33:13</t>
  </si>
  <si>
    <t>2166828</t>
  </si>
  <si>
    <t>321.00</t>
  </si>
  <si>
    <t>2021-06-22 13:32:59</t>
  </si>
  <si>
    <t>2166822</t>
  </si>
  <si>
    <t>2021-06-22 13:30:58</t>
  </si>
  <si>
    <t>2166812</t>
  </si>
  <si>
    <t>2021-06-22 13:26:27</t>
  </si>
  <si>
    <t>2166800</t>
  </si>
  <si>
    <t>2021-06-22 13:23:14</t>
  </si>
  <si>
    <t>2166797</t>
  </si>
  <si>
    <t>启发商务宾馆</t>
  </si>
  <si>
    <t>2021-06-22 13:19:26</t>
  </si>
  <si>
    <t>2166794</t>
  </si>
  <si>
    <t>200.00</t>
  </si>
  <si>
    <t>2021-06-22 13:18:11</t>
  </si>
  <si>
    <t>2166793</t>
  </si>
  <si>
    <t>143.00</t>
  </si>
  <si>
    <t>2021-06-22 13:19:11</t>
  </si>
  <si>
    <t>2166792</t>
  </si>
  <si>
    <t>2021-06-22 13:21:13</t>
  </si>
  <si>
    <t>2166789</t>
  </si>
  <si>
    <t>92.00</t>
  </si>
  <si>
    <t>2021-06-22 13:18:22</t>
  </si>
  <si>
    <t>102671985953</t>
  </si>
  <si>
    <t>2166783</t>
  </si>
  <si>
    <t>锦江之星(汕头金砂路汽车总站店)</t>
  </si>
  <si>
    <t>付青山</t>
  </si>
  <si>
    <t>2021-06-22 13:15:15</t>
  </si>
  <si>
    <t>2166782</t>
  </si>
  <si>
    <t>180.00</t>
  </si>
  <si>
    <t>2021-06-22 13:14:39</t>
  </si>
  <si>
    <t>2166780</t>
  </si>
  <si>
    <t>格林豪泰智选酒店（南昌洪城大市场店）</t>
  </si>
  <si>
    <t>2021-06-22 13:15:12</t>
  </si>
  <si>
    <t>2166778</t>
  </si>
  <si>
    <t>163.00</t>
  </si>
  <si>
    <t>2021-06-22 13:14:27</t>
  </si>
  <si>
    <t>2166774</t>
  </si>
  <si>
    <t>2021-06-22 13:10:11</t>
  </si>
  <si>
    <t>2166731</t>
  </si>
  <si>
    <t>格林豪泰商务酒店（濮阳范县人民大道板桥路店）</t>
  </si>
  <si>
    <t>118.00</t>
  </si>
  <si>
    <t>2021-06-22 12:51:10</t>
  </si>
  <si>
    <t>2166727</t>
  </si>
  <si>
    <t>236.00</t>
  </si>
  <si>
    <t>2021-06-22 12:51:04</t>
  </si>
  <si>
    <t>2166724</t>
  </si>
  <si>
    <t>2021-06-22 12:52:46</t>
  </si>
  <si>
    <t>2166723</t>
  </si>
  <si>
    <t>76.00</t>
  </si>
  <si>
    <t>2021-06-22 12:51:43</t>
  </si>
  <si>
    <t>2166715</t>
  </si>
  <si>
    <t>2021-06-22 12:46:19</t>
  </si>
  <si>
    <t>2166700</t>
  </si>
  <si>
    <t>格林豪泰智选酒店（常熟琴湖路大润发店）</t>
  </si>
  <si>
    <t>2021-06-22 12:37:13</t>
  </si>
  <si>
    <t>2166697</t>
  </si>
  <si>
    <t>尚客优连锁酒店（灵武紫荆花广场店）</t>
  </si>
  <si>
    <t>117.00</t>
  </si>
  <si>
    <t>2021-06-22 12:33:55</t>
  </si>
  <si>
    <t>102671009057</t>
  </si>
  <si>
    <t>2166689</t>
  </si>
  <si>
    <t>贝壳酒店（陇南礼县环城东路店）</t>
  </si>
  <si>
    <t>王冬</t>
  </si>
  <si>
    <t>2021-06-22 12:31:02</t>
  </si>
  <si>
    <t>2166669</t>
  </si>
  <si>
    <t>2021-06-22 12:24:54</t>
  </si>
  <si>
    <t>2166656</t>
  </si>
  <si>
    <t>泸州雨果精品酒店（肖巷子店）</t>
  </si>
  <si>
    <t>2021-06-22 12:19:10</t>
  </si>
  <si>
    <t>2166597</t>
  </si>
  <si>
    <t>75.00</t>
  </si>
  <si>
    <t>2021-06-22 11:57:30</t>
  </si>
  <si>
    <t>2166594</t>
  </si>
  <si>
    <t>格林豪泰快捷酒店（蚌埠龙湖店）</t>
  </si>
  <si>
    <t>2021-06-22 11:56:53</t>
  </si>
  <si>
    <t>2166586</t>
  </si>
  <si>
    <t>雲海客栈</t>
  </si>
  <si>
    <t>86.00</t>
  </si>
  <si>
    <t>2021-06-22 11:56:00</t>
  </si>
  <si>
    <t>2166581</t>
  </si>
  <si>
    <t>尚客优快捷酒店（安阳林州汽车站桃园大道店）</t>
  </si>
  <si>
    <t>2021-06-22 11:51:36</t>
  </si>
  <si>
    <t>102671632239</t>
  </si>
  <si>
    <t>2166580</t>
  </si>
  <si>
    <t>蜗牛之家（解放大道店）</t>
  </si>
  <si>
    <t>安俊平</t>
  </si>
  <si>
    <t>2021-06-22 11:51:31</t>
  </si>
  <si>
    <t>2166577</t>
  </si>
  <si>
    <t>格林豪泰快捷酒店（镇江江苏大学亿都建材城店）</t>
  </si>
  <si>
    <t>2021-06-22 11:50:17</t>
  </si>
  <si>
    <t>2166575</t>
  </si>
  <si>
    <t>2021-06-22 11:51:15</t>
  </si>
  <si>
    <t>2166571</t>
  </si>
  <si>
    <t>2021-06-22 11:50:10</t>
  </si>
  <si>
    <t>2166556</t>
  </si>
  <si>
    <t>2021-06-22 11:42:55</t>
  </si>
  <si>
    <t>2166553</t>
  </si>
  <si>
    <t>忆江南度假村酒店</t>
  </si>
  <si>
    <t>78.00</t>
  </si>
  <si>
    <t>2021-06-22 11:39:55</t>
  </si>
  <si>
    <t>2166525</t>
  </si>
  <si>
    <t>2021-06-22 11:28:31</t>
  </si>
  <si>
    <t>2166518</t>
  </si>
  <si>
    <t>尚客优连锁酒店（徐州睢宁九鼎百货商城店）</t>
  </si>
  <si>
    <t>2021-06-22 11:27:09</t>
  </si>
  <si>
    <t>2166511</t>
  </si>
  <si>
    <t>817.00</t>
  </si>
  <si>
    <t>2021-06-22 11:21:24</t>
  </si>
  <si>
    <t>2166500</t>
  </si>
  <si>
    <t>格林豪泰快捷酒店（济南槐荫火车站省立医院经二路店）</t>
  </si>
  <si>
    <t>242.00</t>
  </si>
  <si>
    <t>2021-06-22 11:28:15</t>
  </si>
  <si>
    <t>2166476</t>
  </si>
  <si>
    <t>居安快捷宾馆</t>
  </si>
  <si>
    <t>2021-06-22 11:05:13</t>
  </si>
  <si>
    <t>2166474</t>
  </si>
  <si>
    <t>2021-06-22 11:08:08</t>
  </si>
  <si>
    <t>2166453</t>
  </si>
  <si>
    <t>怡馨宾馆</t>
  </si>
  <si>
    <t>2021-06-22 10:48:50</t>
  </si>
  <si>
    <t>2166449</t>
  </si>
  <si>
    <t>百时快捷酒店（泰安万达广场泰山大街店）</t>
  </si>
  <si>
    <t>51.00</t>
  </si>
  <si>
    <t>2021-06-22 10:46:18</t>
  </si>
  <si>
    <t>2166445</t>
  </si>
  <si>
    <t>豪雅商务酒店</t>
  </si>
  <si>
    <t>2021-06-22 10:45:23</t>
  </si>
  <si>
    <t>2166438</t>
  </si>
  <si>
    <t>2021-06-22 10:41:29</t>
  </si>
  <si>
    <t>2166437</t>
  </si>
  <si>
    <t>737.00</t>
  </si>
  <si>
    <t>2021-06-22 10:38:44</t>
  </si>
  <si>
    <t>2166435</t>
  </si>
  <si>
    <t>2021-06-22 10:41:55</t>
  </si>
  <si>
    <t>2166426</t>
  </si>
  <si>
    <t>192.00</t>
  </si>
  <si>
    <t>2021-06-22 10:33:45</t>
  </si>
  <si>
    <t>2166412</t>
  </si>
  <si>
    <t>喜进宾馆</t>
  </si>
  <si>
    <t>52.00</t>
  </si>
  <si>
    <t>2021-06-22 10:21:46</t>
  </si>
  <si>
    <t>2166387</t>
  </si>
  <si>
    <t>2021-06-22 10:12:06</t>
  </si>
  <si>
    <t>2166378</t>
  </si>
  <si>
    <t>2021-06-22 10:03:50</t>
  </si>
  <si>
    <t>2166353</t>
  </si>
  <si>
    <t>280.00</t>
  </si>
  <si>
    <t>2021-06-22 09:47:00</t>
  </si>
  <si>
    <t>2166343</t>
  </si>
  <si>
    <t>7天连锁酒店（衡阳西湖公园店）</t>
  </si>
  <si>
    <t>97.00</t>
  </si>
  <si>
    <t>2021-06-22 09:37:51</t>
  </si>
  <si>
    <t>2166342</t>
  </si>
  <si>
    <t>182.00</t>
  </si>
  <si>
    <t>2021-06-22 09:38:53</t>
  </si>
  <si>
    <t>2166331</t>
  </si>
  <si>
    <t>2021-06-22 09:25:32</t>
  </si>
  <si>
    <t>2166325</t>
  </si>
  <si>
    <t>艾尚主题宾馆</t>
  </si>
  <si>
    <t>田芝莲,周言华</t>
  </si>
  <si>
    <t>2021-06-22 09:17:44</t>
  </si>
  <si>
    <t>2166318</t>
  </si>
  <si>
    <t>738.00</t>
  </si>
  <si>
    <t>2021-06-22 09:11:10</t>
  </si>
  <si>
    <t>2166296</t>
  </si>
  <si>
    <t>2021-06-22 08:54:26</t>
  </si>
  <si>
    <t>2166291</t>
  </si>
  <si>
    <t>贝壳酒店（句容茅山风景区店）</t>
  </si>
  <si>
    <t>2021-06-22 08:42:02</t>
  </si>
  <si>
    <t>2166269</t>
  </si>
  <si>
    <t>2021-06-22 08:04:48</t>
  </si>
  <si>
    <t>2166266</t>
  </si>
  <si>
    <t>2021-06-22 07:58:19</t>
  </si>
  <si>
    <t>2166265</t>
  </si>
  <si>
    <t>2021-06-22 07:51:54</t>
  </si>
  <si>
    <t>2166263</t>
  </si>
  <si>
    <t>2021-06-22 07:51:31</t>
  </si>
  <si>
    <t>2166255</t>
  </si>
  <si>
    <t>浙东商务宾馆</t>
  </si>
  <si>
    <t>2021-06-22 07:39:31</t>
  </si>
  <si>
    <t>2166254</t>
  </si>
  <si>
    <t>格林豪泰快捷酒店（天津雍阳西道区人民医院店）</t>
  </si>
  <si>
    <t>2021-06-22 07:32:40</t>
  </si>
  <si>
    <t>2166251</t>
  </si>
  <si>
    <t>都市118连锁酒店（青岛李沧步行街店）</t>
  </si>
  <si>
    <t>徐一凡,朱文君</t>
  </si>
  <si>
    <t>2021-06-22 07:28:22</t>
  </si>
  <si>
    <t>2166240</t>
  </si>
  <si>
    <t>2021-06-22 07:05:02</t>
  </si>
  <si>
    <t>2166230</t>
  </si>
  <si>
    <t>格林豪泰酒店（咸宁高铁北站五金机电市场店）</t>
  </si>
  <si>
    <t>2021-06-22 06:33:45</t>
  </si>
  <si>
    <t>2166216</t>
  </si>
  <si>
    <t>龙庭快捷酒店</t>
  </si>
  <si>
    <t>62.00</t>
  </si>
  <si>
    <t>2021-06-22 05:31:10</t>
  </si>
  <si>
    <t>2166194</t>
  </si>
  <si>
    <t>2021-06-22 03:35:15</t>
  </si>
  <si>
    <t>2166181</t>
  </si>
  <si>
    <t>197.00</t>
  </si>
  <si>
    <t>2021-06-22 02:47:16</t>
  </si>
  <si>
    <t>2166169</t>
  </si>
  <si>
    <t>2021-06-22 02:06:14</t>
  </si>
  <si>
    <t>2166089</t>
  </si>
  <si>
    <t>2021-06-21 23:18:39</t>
  </si>
  <si>
    <t>2166069</t>
  </si>
  <si>
    <t>宝佳大酒店</t>
  </si>
  <si>
    <t>2021-06-21 22:57:47</t>
  </si>
  <si>
    <t>2166042</t>
  </si>
  <si>
    <t>格盟酒店(上海宝山区美兰湖月罗路店）</t>
  </si>
  <si>
    <t>2021-06-21 22:34:59</t>
  </si>
  <si>
    <t>2166031</t>
  </si>
  <si>
    <t>九玖商务酒店</t>
  </si>
  <si>
    <t>198.00</t>
  </si>
  <si>
    <t>2021-06-21 22:36:40</t>
  </si>
  <si>
    <t>2166009</t>
  </si>
  <si>
    <t>韩扉,王永红</t>
  </si>
  <si>
    <t>1060.00</t>
  </si>
  <si>
    <t>2021-06-21 22:23:14</t>
  </si>
  <si>
    <t>2166001</t>
  </si>
  <si>
    <t>112.00</t>
  </si>
  <si>
    <t>2021-06-21 21:56:18</t>
  </si>
  <si>
    <t>2165985</t>
  </si>
  <si>
    <t>格林豪泰快捷酒店（池州东至丽山秀水店）</t>
  </si>
  <si>
    <t>2021-06-21 21:41:18</t>
  </si>
  <si>
    <t>2165943</t>
  </si>
  <si>
    <t>如家酒店（杭州西湖店）</t>
  </si>
  <si>
    <t>232.00</t>
  </si>
  <si>
    <t>2021-06-21 21:08:42</t>
  </si>
  <si>
    <t>2165925</t>
  </si>
  <si>
    <t>2021-06-21 20:35:59</t>
  </si>
  <si>
    <t>2165882</t>
  </si>
  <si>
    <t>世贸海景宾馆</t>
  </si>
  <si>
    <t>126.00</t>
  </si>
  <si>
    <t>2021-06-21 19:58:03</t>
  </si>
  <si>
    <t>2165854</t>
  </si>
  <si>
    <t>343.00</t>
  </si>
  <si>
    <t>2021-06-21 19:38:34</t>
  </si>
  <si>
    <t>2165826</t>
  </si>
  <si>
    <t>格林豪泰（夫子庙三山街地铁站店）</t>
  </si>
  <si>
    <t>207.00</t>
  </si>
  <si>
    <t>-10</t>
  </si>
  <si>
    <t>2021-06-21 19:11:06</t>
  </si>
  <si>
    <t>2165813</t>
  </si>
  <si>
    <t>凯邦快捷宾馆（首义店）</t>
  </si>
  <si>
    <t>140.00</t>
  </si>
  <si>
    <t>2021-06-21 19:01:20</t>
  </si>
  <si>
    <t>2165805</t>
  </si>
  <si>
    <t>199.00</t>
  </si>
  <si>
    <t>2021-06-21 18:55:46</t>
  </si>
  <si>
    <t>2165753</t>
  </si>
  <si>
    <t>外贸商务宾馆</t>
  </si>
  <si>
    <t>101.00</t>
  </si>
  <si>
    <t>2021-06-21 18:27:02</t>
  </si>
  <si>
    <t>2165693</t>
  </si>
  <si>
    <t>兰桂坊酒店</t>
  </si>
  <si>
    <t>326.00</t>
  </si>
  <si>
    <t>2021-06-21 17:37:36</t>
  </si>
  <si>
    <t>2165670</t>
  </si>
  <si>
    <t>奥斯廷精品酒店</t>
  </si>
  <si>
    <t>218.00</t>
  </si>
  <si>
    <t>2021-06-21 17:19:49</t>
  </si>
  <si>
    <t>2165606</t>
  </si>
  <si>
    <t>铭豪精品酒店</t>
  </si>
  <si>
    <t>2021-06-21 16:33:41</t>
  </si>
  <si>
    <t>2165604</t>
  </si>
  <si>
    <t>2021-06-21 16:36:21</t>
  </si>
  <si>
    <t>2165600</t>
  </si>
  <si>
    <t>1344.00</t>
  </si>
  <si>
    <t>2021-06-21 16:29:58</t>
  </si>
  <si>
    <t>2165572</t>
  </si>
  <si>
    <t>冷晓辉,高原</t>
  </si>
  <si>
    <t>282.00</t>
  </si>
  <si>
    <t>2021-06-21 16:12:14</t>
  </si>
  <si>
    <t>102670410098</t>
  </si>
  <si>
    <t>2165500</t>
  </si>
  <si>
    <t>格林豪泰酒店(南乐西湖御景店)</t>
  </si>
  <si>
    <t>陈新新</t>
  </si>
  <si>
    <t>2021-06-21 14:48:59</t>
  </si>
  <si>
    <t>102670585618</t>
  </si>
  <si>
    <t>2165449</t>
  </si>
  <si>
    <t>7天连锁酒店(北京上地西小口地铁站店)</t>
  </si>
  <si>
    <t>史娜娜</t>
  </si>
  <si>
    <t>2021-06-21 14:06:49</t>
  </si>
  <si>
    <t>2165422</t>
  </si>
  <si>
    <t>2021-06-21 13:32:16</t>
  </si>
  <si>
    <t>102670962710</t>
  </si>
  <si>
    <t>2165368</t>
  </si>
  <si>
    <t>格盟酒店(兴义神奇东路店)</t>
  </si>
  <si>
    <t>樊媛梅</t>
  </si>
  <si>
    <t>-114</t>
  </si>
  <si>
    <t>2021-06-21 12:45:36</t>
  </si>
  <si>
    <t>2165341</t>
  </si>
  <si>
    <t>2021-06-21 12:22:51</t>
  </si>
  <si>
    <t>102670034191</t>
  </si>
  <si>
    <t>2165293</t>
  </si>
  <si>
    <t>城市便捷(石家庄高铁站东风路店)</t>
  </si>
  <si>
    <t>李敏</t>
  </si>
  <si>
    <t>2021-06-21 11:38:04</t>
  </si>
  <si>
    <t>2165285</t>
  </si>
  <si>
    <t>2021-06-21 11:32:58</t>
  </si>
  <si>
    <t>102670258191</t>
  </si>
  <si>
    <t>2165279</t>
  </si>
  <si>
    <t>7天连锁酒店（佛山高明店）</t>
  </si>
  <si>
    <t>李爱国</t>
  </si>
  <si>
    <t>2021-06-21 11:25:59</t>
  </si>
  <si>
    <t>102670648246</t>
  </si>
  <si>
    <t>2165250</t>
  </si>
  <si>
    <t>锦江都城酒店(杭州下沙店)</t>
  </si>
  <si>
    <t>马朋伟</t>
  </si>
  <si>
    <t>2021-06-21 10:43:38</t>
  </si>
  <si>
    <t>2165228</t>
  </si>
  <si>
    <t>176.00</t>
  </si>
  <si>
    <t>2021-06-21 10:40:16</t>
  </si>
  <si>
    <t>2165220</t>
  </si>
  <si>
    <t>177.00</t>
  </si>
  <si>
    <t>2021-06-21 10:22:00</t>
  </si>
  <si>
    <t>2165214</t>
  </si>
  <si>
    <t>820.00</t>
  </si>
  <si>
    <t>2021-06-21 10:12:06</t>
  </si>
  <si>
    <t>2165171</t>
  </si>
  <si>
    <t>2021-06-21 08:59:57</t>
  </si>
  <si>
    <t>102670223859</t>
  </si>
  <si>
    <t>2165158</t>
  </si>
  <si>
    <t>花筑悦·庐山颐朵云尚度假酒店</t>
  </si>
  <si>
    <t>孙思齐</t>
  </si>
  <si>
    <t>2021-06-21 08:27:17</t>
  </si>
  <si>
    <t>102670267390</t>
  </si>
  <si>
    <t>2165141</t>
  </si>
  <si>
    <t>陈旭</t>
  </si>
  <si>
    <t>2021-06-21 07:23:05</t>
  </si>
  <si>
    <t>2165104</t>
  </si>
  <si>
    <t>尚华酒店</t>
  </si>
  <si>
    <t>229.00</t>
  </si>
  <si>
    <t>2021-06-21 02:11:17</t>
  </si>
  <si>
    <t>102670150367</t>
  </si>
  <si>
    <t>2165101</t>
  </si>
  <si>
    <t>维也纳酒店（五华安流店）</t>
  </si>
  <si>
    <t>邱莹</t>
  </si>
  <si>
    <t>2021-06-21 01:38:10</t>
  </si>
  <si>
    <t>2165037</t>
  </si>
  <si>
    <t>357.00</t>
  </si>
  <si>
    <t>2021-06-20 23:22:05</t>
  </si>
  <si>
    <t>102669070056</t>
  </si>
  <si>
    <t>2165030</t>
  </si>
  <si>
    <t>格盟临沂机场陶然东路酒店</t>
  </si>
  <si>
    <t>王东</t>
  </si>
  <si>
    <t>2021-06-20 23:16:19</t>
  </si>
  <si>
    <t>2165017</t>
  </si>
  <si>
    <t>260.00</t>
  </si>
  <si>
    <t>2021-06-20 23:07:58</t>
  </si>
  <si>
    <t>102669237180</t>
  </si>
  <si>
    <t>2165013</t>
  </si>
  <si>
    <t>如家酒店(上海青浦新城地铁站青安路店)</t>
  </si>
  <si>
    <t>袁振礼</t>
  </si>
  <si>
    <t>2021-06-20 23:01:16</t>
  </si>
  <si>
    <t>2164958</t>
  </si>
  <si>
    <t>292.00</t>
  </si>
  <si>
    <t>2021-06-20 22:20:56</t>
  </si>
  <si>
    <t>2164920</t>
  </si>
  <si>
    <t>258.00</t>
  </si>
  <si>
    <t>-129</t>
  </si>
  <si>
    <t>2021-06-20 21:57:13</t>
  </si>
  <si>
    <t>2164791</t>
  </si>
  <si>
    <t>492.00</t>
  </si>
  <si>
    <t>2021-06-20 20:41:14</t>
  </si>
  <si>
    <t>2164370</t>
  </si>
  <si>
    <t>2021-06-20 16:16:23</t>
  </si>
  <si>
    <t>2164342</t>
  </si>
  <si>
    <t>918.00</t>
  </si>
  <si>
    <t>612.00</t>
  </si>
  <si>
    <t>-306</t>
  </si>
  <si>
    <t>2021-06-20 15:58:00</t>
  </si>
  <si>
    <t>2164332</t>
  </si>
  <si>
    <t>621.00</t>
  </si>
  <si>
    <t>2021-06-20 15:50:34</t>
  </si>
  <si>
    <t>2164299</t>
  </si>
  <si>
    <t>284.00</t>
  </si>
  <si>
    <t>2021-06-20 15:25:21</t>
  </si>
  <si>
    <t>2164296</t>
  </si>
  <si>
    <t>330.00</t>
  </si>
  <si>
    <t>2021-06-20 15:23:24</t>
  </si>
  <si>
    <t>102669862003</t>
  </si>
  <si>
    <t>2164285</t>
  </si>
  <si>
    <t>派酒店(沈阳火车站医大一院店)</t>
  </si>
  <si>
    <t>金日</t>
  </si>
  <si>
    <t>2021-06-20 15:16:20</t>
  </si>
  <si>
    <t>2164248</t>
  </si>
  <si>
    <t>660.00</t>
  </si>
  <si>
    <t>2021-06-20 14:42:18</t>
  </si>
  <si>
    <t>2164206</t>
  </si>
  <si>
    <t>435.00</t>
  </si>
  <si>
    <t>2021-06-20 14:15:22</t>
  </si>
  <si>
    <t>2164166</t>
  </si>
  <si>
    <t>a8商旅酒店(上海国家会展中心七宝店)</t>
  </si>
  <si>
    <t>436.00</t>
  </si>
  <si>
    <t>2021-06-20 13:38:11</t>
  </si>
  <si>
    <t>2164066</t>
  </si>
  <si>
    <t>625.00</t>
  </si>
  <si>
    <t>2021-06-20 12:37:48</t>
  </si>
  <si>
    <t>2163972</t>
  </si>
  <si>
    <t>如家酒店（北京欢乐谷垡头地铁站店）</t>
  </si>
  <si>
    <t>444.00</t>
  </si>
  <si>
    <t>2021-06-20 11:37:04</t>
  </si>
  <si>
    <t>2163913</t>
  </si>
  <si>
    <t>格林豪泰(成都高新西区时代天街店)</t>
  </si>
  <si>
    <t>314.00</t>
  </si>
  <si>
    <t>2021-06-20 10:57:38</t>
  </si>
  <si>
    <t>2163858</t>
  </si>
  <si>
    <t>446.00</t>
  </si>
  <si>
    <t>2021-06-20 10:19:43</t>
  </si>
  <si>
    <t>2163802</t>
  </si>
  <si>
    <t>2021-06-20 09:20:26</t>
  </si>
  <si>
    <t>2163574</t>
  </si>
  <si>
    <t>2021-06-19 22:26:12</t>
  </si>
  <si>
    <t>2163572</t>
  </si>
  <si>
    <t>如家商旅酒店（天津河东万达广场店）</t>
  </si>
  <si>
    <t>2021-06-19 22:23:33</t>
  </si>
  <si>
    <t>2163562</t>
  </si>
  <si>
    <t>156.00</t>
  </si>
  <si>
    <t>2021-06-19 22:20:14</t>
  </si>
  <si>
    <t>2163557</t>
  </si>
  <si>
    <t>662.00</t>
  </si>
  <si>
    <t>2021-06-19 22:14:42</t>
  </si>
  <si>
    <t>102668735180</t>
  </si>
  <si>
    <t>2163542</t>
  </si>
  <si>
    <t>如家酒店(武汉江汉路步行街江滩店)</t>
  </si>
  <si>
    <t>铁亮</t>
  </si>
  <si>
    <t>405.00</t>
  </si>
  <si>
    <t>2021-06-19 22:04:15</t>
  </si>
  <si>
    <t>2163539</t>
  </si>
  <si>
    <t>186.00</t>
  </si>
  <si>
    <t>2021-06-19 22:00:13</t>
  </si>
  <si>
    <t>102668534726</t>
  </si>
  <si>
    <t>2163490</t>
  </si>
  <si>
    <t>7天连锁酒店(北京卢沟桥店)</t>
  </si>
  <si>
    <t>陈涛</t>
  </si>
  <si>
    <t>2021-06-19 21:30:36</t>
  </si>
  <si>
    <t>2163337</t>
  </si>
  <si>
    <t>664.00</t>
  </si>
  <si>
    <t>2021-06-19 19:49:53</t>
  </si>
  <si>
    <t>2163233</t>
  </si>
  <si>
    <t>1093.00</t>
  </si>
  <si>
    <t>2021-06-19 18:44:48</t>
  </si>
  <si>
    <t>102668533650</t>
  </si>
  <si>
    <t>2163194</t>
  </si>
  <si>
    <t>维也纳酒店(正定古城店)</t>
  </si>
  <si>
    <t>区海彬</t>
  </si>
  <si>
    <t>2021-06-19 18:27:17</t>
  </si>
  <si>
    <t>2163075</t>
  </si>
  <si>
    <t>462.00</t>
  </si>
  <si>
    <t>2021-06-19 17:22:18</t>
  </si>
  <si>
    <t>2162593</t>
  </si>
  <si>
    <t>250.00</t>
  </si>
  <si>
    <t>2021-06-19 12:21:32</t>
  </si>
  <si>
    <t>2162356</t>
  </si>
  <si>
    <t>1200.00</t>
  </si>
  <si>
    <t>2021-06-19 10:01:06</t>
  </si>
  <si>
    <t>2162340</t>
  </si>
  <si>
    <t>369.00</t>
  </si>
  <si>
    <t>2021-06-19 09:40:42</t>
  </si>
  <si>
    <t>2162154</t>
  </si>
  <si>
    <t>287.00</t>
  </si>
  <si>
    <t>2021-06-19 00:15:10</t>
  </si>
  <si>
    <t>102667748429</t>
  </si>
  <si>
    <t>2161885</t>
  </si>
  <si>
    <t>格林豪泰(东平西山路店)</t>
  </si>
  <si>
    <t>李福晓</t>
  </si>
  <si>
    <t>2021-06-18 21:33:14</t>
  </si>
  <si>
    <t>102667060752</t>
  </si>
  <si>
    <t>2161624</t>
  </si>
  <si>
    <t>如家酒店·neo（上海江湾镇地铁站店）</t>
  </si>
  <si>
    <t>刘建军</t>
  </si>
  <si>
    <t>2021-06-18 19:07:17</t>
  </si>
  <si>
    <t>2161469</t>
  </si>
  <si>
    <t>1072.00</t>
  </si>
  <si>
    <t>2021-06-18 17:13:47</t>
  </si>
  <si>
    <t>2161311</t>
  </si>
  <si>
    <t>719.00</t>
  </si>
  <si>
    <t>2021-06-18 14:45:44</t>
  </si>
  <si>
    <t>2161071</t>
  </si>
  <si>
    <t>1432.00</t>
  </si>
  <si>
    <t>2021-06-18 10:36:02</t>
  </si>
  <si>
    <t>102667657280</t>
  </si>
  <si>
    <t>2160966</t>
  </si>
  <si>
    <t>李享</t>
  </si>
  <si>
    <t>2021-06-18 07:28:33</t>
  </si>
  <si>
    <t>2160809</t>
  </si>
  <si>
    <t>367.00</t>
  </si>
  <si>
    <t>2021-06-17 22:43:32</t>
  </si>
  <si>
    <t>2160759</t>
  </si>
  <si>
    <t>如家酒店·neo（南京上海路地铁站朝天宫店）</t>
  </si>
  <si>
    <t>213.00</t>
  </si>
  <si>
    <t>2021-06-17 21:56:16</t>
  </si>
  <si>
    <t>2160472</t>
  </si>
  <si>
    <t>广汉山水印象酒店</t>
  </si>
  <si>
    <t>-615</t>
  </si>
  <si>
    <t>2021-06-17 17:40:14</t>
  </si>
  <si>
    <t>2159895</t>
  </si>
  <si>
    <t>张成亮,张正勤</t>
  </si>
  <si>
    <t>1624.00</t>
  </si>
  <si>
    <t>2021-06-17 08:14:10</t>
  </si>
  <si>
    <t>2159613</t>
  </si>
  <si>
    <t>789.00</t>
  </si>
  <si>
    <t>2021-06-16 21:30:02</t>
  </si>
  <si>
    <t>2159390</t>
  </si>
  <si>
    <t>1064.00</t>
  </si>
  <si>
    <t>2021-06-16 18:23:20</t>
  </si>
  <si>
    <t>2157873</t>
  </si>
  <si>
    <t>8960.00</t>
  </si>
  <si>
    <t>2021-06-15 14:51:26</t>
  </si>
  <si>
    <t>直采</t>
  </si>
  <si>
    <t>102664527470</t>
  </si>
  <si>
    <t>2157482</t>
  </si>
  <si>
    <t>峨眉山全福饭店</t>
  </si>
  <si>
    <t>高珊</t>
  </si>
  <si>
    <t>2021-06-15 06:29:15</t>
  </si>
  <si>
    <t>2156818</t>
  </si>
  <si>
    <t>1266.00</t>
  </si>
  <si>
    <t>2021-06-14 09:17:40</t>
  </si>
  <si>
    <t>102659317053</t>
  </si>
  <si>
    <t>2021-06-10</t>
  </si>
  <si>
    <t>2153315</t>
  </si>
  <si>
    <t>麗枫酒店(乌鲁木齐大西门中山路店)</t>
  </si>
  <si>
    <t>邓钫元</t>
  </si>
  <si>
    <t>2021-06-10 23:50:18</t>
  </si>
  <si>
    <t>2148232</t>
  </si>
  <si>
    <t>320.00</t>
  </si>
  <si>
    <t>2021-06-07 11:42:33</t>
  </si>
  <si>
    <t>102656570265</t>
  </si>
  <si>
    <t>2148150</t>
  </si>
  <si>
    <t>鑫广大酒店</t>
  </si>
  <si>
    <t>李平</t>
  </si>
  <si>
    <t>2021-06-07 10:41:32</t>
  </si>
  <si>
    <t>102652415355</t>
  </si>
  <si>
    <t>2021-06-03</t>
  </si>
  <si>
    <t>2142772</t>
  </si>
  <si>
    <t>谭璞</t>
  </si>
  <si>
    <t>2021-06-03 08:50:38</t>
  </si>
  <si>
    <t>2125698</t>
  </si>
  <si>
    <t>格林豪泰快捷酒店（扬州客运东站何园店）</t>
  </si>
  <si>
    <t>420.00</t>
  </si>
  <si>
    <t>2021-05-21 14:17:16</t>
  </si>
  <si>
    <t>102621580814</t>
  </si>
  <si>
    <t>2021-05-03</t>
  </si>
  <si>
    <t>2098207</t>
  </si>
  <si>
    <t>锦江之星(北京王府井店)</t>
  </si>
  <si>
    <t>熊淑梅</t>
  </si>
  <si>
    <t>2021-05-03 21:43:29</t>
  </si>
  <si>
    <t>，</t>
  </si>
  <si>
    <r>
      <rPr>
        <sz val="10"/>
        <rFont val="Arial"/>
        <charset val="134"/>
      </rPr>
      <t>102669173359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</si>
  <si>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102669240151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306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</si>
  <si>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102670228650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</si>
  <si>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102666503177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5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615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</si>
  <si>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102630145213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</si>
  <si>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102635903465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</si>
  <si>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102638249000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</si>
  <si>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102631643293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</si>
  <si>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102639097741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</si>
  <si>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102625332787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184.66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</si>
  <si>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3.34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</si>
  <si>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102638145465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532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</si>
  <si>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202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</si>
  <si>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351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</si>
  <si>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102638574404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元退回</t>
    </r>
  </si>
  <si>
    <t>本期可退177</t>
  </si>
  <si>
    <r>
      <rPr>
        <sz val="10"/>
        <rFont val="Arial"/>
        <charset val="134"/>
      </rPr>
      <t>102638099392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</si>
  <si>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102643654583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</si>
  <si>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5.26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226</t>
    </r>
  </si>
  <si>
    <r>
      <rPr>
        <sz val="10"/>
        <rFont val="Arial"/>
        <charset val="134"/>
      </rPr>
      <t>102641544061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</si>
  <si>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102642882637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</si>
  <si>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102642562105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202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</si>
  <si>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128</t>
    </r>
  </si>
  <si>
    <r>
      <rPr>
        <sz val="10"/>
        <rFont val="Arial"/>
        <charset val="134"/>
      </rPr>
      <t>102642365266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</si>
  <si>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102645808588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241.33</t>
    </r>
    <r>
      <rPr>
        <sz val="10"/>
        <rFont val="宋体"/>
        <charset val="134"/>
      </rPr>
      <t>元元退回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</si>
  <si>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1.67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</si>
  <si>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230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</si>
  <si>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102638321982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</si>
  <si>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102645337095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</si>
  <si>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</si>
  <si>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102646791824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</si>
  <si>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102645471247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</si>
  <si>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102639358578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</si>
  <si>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161</t>
    </r>
    <r>
      <rPr>
        <sz val="10"/>
        <rFont val="宋体"/>
        <charset val="134"/>
      </rPr>
      <t>元</t>
    </r>
  </si>
  <si>
    <t>A210625160548481</t>
  </si>
  <si>
    <t>A210628150532410</t>
  </si>
  <si>
    <t>A2106251038442213</t>
  </si>
  <si>
    <t>A210625103746221</t>
  </si>
  <si>
    <t>A210628151310410/A210628151256410</t>
  </si>
  <si>
    <t>A210628151435410</t>
  </si>
  <si>
    <t>A210628153931410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</si>
</sst>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0" fontId="2" fillId="4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/>
    </xf>
    <xf numFmtId="0" fontId="9" fillId="5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 quotePrefix="1">
      <alignment vertical="center"/>
    </xf>
    <xf numFmtId="0" fontId="2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33" sqref="C33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280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280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2" t="s">
        <v>42</v>
      </c>
      <c r="B1" s="2" t="s">
        <v>43</v>
      </c>
      <c r="C1" s="2" t="s">
        <v>25</v>
      </c>
      <c r="D1" s="2" t="s">
        <v>44</v>
      </c>
      <c r="E1" s="2" t="s">
        <v>45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10</v>
      </c>
      <c r="S1" s="2" t="s">
        <v>11</v>
      </c>
      <c r="T1" s="2" t="s">
        <v>58</v>
      </c>
      <c r="U1" s="2" t="s">
        <v>59</v>
      </c>
      <c r="V1" s="2" t="s">
        <v>60</v>
      </c>
      <c r="W1" s="2" t="s">
        <v>61</v>
      </c>
      <c r="X1" s="2" t="s">
        <v>62</v>
      </c>
      <c r="Y1" s="2" t="s">
        <v>63</v>
      </c>
      <c r="Z1" s="2" t="s">
        <v>17</v>
      </c>
      <c r="AA1" s="2" t="s">
        <v>14</v>
      </c>
      <c r="AB1" s="2" t="s">
        <v>64</v>
      </c>
      <c r="AC1" s="2" t="s">
        <v>18</v>
      </c>
      <c r="AD1" s="2" t="s">
        <v>65</v>
      </c>
      <c r="AE1" s="2" t="s">
        <v>66</v>
      </c>
      <c r="AF1" s="2" t="s">
        <v>67</v>
      </c>
      <c r="AG1" s="2" t="s">
        <v>68</v>
      </c>
      <c r="AH1" s="2" t="s">
        <v>69</v>
      </c>
      <c r="AI1" s="2" t="s">
        <v>70</v>
      </c>
    </row>
    <row r="2" ht="14.25" customHeight="1" spans="1:34">
      <c r="A2" s="4" t="s">
        <v>71</v>
      </c>
      <c r="B2" s="4"/>
      <c r="C2" s="4" t="s">
        <v>72</v>
      </c>
      <c r="D2" s="4" t="s">
        <v>73</v>
      </c>
      <c r="E2" s="4" t="s">
        <v>74</v>
      </c>
      <c r="F2" s="4" t="s">
        <v>73</v>
      </c>
      <c r="G2" s="4" t="s">
        <v>75</v>
      </c>
      <c r="H2" s="5" t="s">
        <v>76</v>
      </c>
      <c r="I2" s="5" t="s">
        <v>77</v>
      </c>
      <c r="J2" s="5" t="s">
        <v>2</v>
      </c>
      <c r="K2" s="5" t="s">
        <v>78</v>
      </c>
      <c r="L2" s="5">
        <v>1</v>
      </c>
      <c r="M2" s="5">
        <v>1</v>
      </c>
      <c r="N2" s="5" t="s">
        <v>79</v>
      </c>
      <c r="O2" s="5" t="s">
        <v>79</v>
      </c>
      <c r="P2" s="5" t="s">
        <v>80</v>
      </c>
      <c r="Q2" s="5"/>
      <c r="R2" s="12" t="s">
        <v>81</v>
      </c>
      <c r="S2" s="14" t="s">
        <v>19</v>
      </c>
      <c r="T2" s="5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4" t="s">
        <v>86</v>
      </c>
      <c r="B3" s="4"/>
      <c r="C3" s="4" t="s">
        <v>72</v>
      </c>
      <c r="D3" s="4" t="s">
        <v>73</v>
      </c>
      <c r="E3" s="4" t="s">
        <v>74</v>
      </c>
      <c r="F3" s="4" t="s">
        <v>73</v>
      </c>
      <c r="G3" s="4" t="s">
        <v>87</v>
      </c>
      <c r="H3" s="5" t="s">
        <v>88</v>
      </c>
      <c r="I3" s="5" t="s">
        <v>77</v>
      </c>
      <c r="J3" s="5" t="s">
        <v>2</v>
      </c>
      <c r="K3" s="5" t="s">
        <v>89</v>
      </c>
      <c r="L3" s="5">
        <v>1</v>
      </c>
      <c r="M3" s="5">
        <v>3</v>
      </c>
      <c r="N3" s="5" t="s">
        <v>90</v>
      </c>
      <c r="O3" s="5" t="s">
        <v>91</v>
      </c>
      <c r="P3" s="5" t="s">
        <v>80</v>
      </c>
      <c r="Q3" s="5"/>
      <c r="R3" s="12" t="s">
        <v>92</v>
      </c>
      <c r="S3" s="14" t="s">
        <v>19</v>
      </c>
      <c r="T3" s="5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4" t="s">
        <v>96</v>
      </c>
      <c r="B4" s="4"/>
      <c r="C4" s="4" t="s">
        <v>72</v>
      </c>
      <c r="D4" s="4" t="s">
        <v>73</v>
      </c>
      <c r="E4" s="4" t="s">
        <v>74</v>
      </c>
      <c r="F4" s="4" t="s">
        <v>73</v>
      </c>
      <c r="G4" s="4" t="s">
        <v>97</v>
      </c>
      <c r="H4" s="5" t="s">
        <v>98</v>
      </c>
      <c r="I4" s="5" t="s">
        <v>77</v>
      </c>
      <c r="J4" s="5" t="s">
        <v>2</v>
      </c>
      <c r="K4" s="5" t="s">
        <v>99</v>
      </c>
      <c r="L4" s="5">
        <v>1</v>
      </c>
      <c r="M4" s="5">
        <v>2</v>
      </c>
      <c r="N4" s="5" t="s">
        <v>79</v>
      </c>
      <c r="O4" s="5" t="s">
        <v>79</v>
      </c>
      <c r="P4" s="5" t="s">
        <v>100</v>
      </c>
      <c r="Q4" s="5"/>
      <c r="R4" s="12" t="s">
        <v>101</v>
      </c>
      <c r="S4" s="14" t="s">
        <v>19</v>
      </c>
      <c r="T4" s="5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4" t="s">
        <v>105</v>
      </c>
      <c r="B5" s="4"/>
      <c r="C5" s="4" t="s">
        <v>72</v>
      </c>
      <c r="D5" s="4" t="s">
        <v>73</v>
      </c>
      <c r="E5" s="4" t="s">
        <v>74</v>
      </c>
      <c r="F5" s="4" t="s">
        <v>73</v>
      </c>
      <c r="G5" s="4" t="s">
        <v>106</v>
      </c>
      <c r="H5" s="5" t="s">
        <v>107</v>
      </c>
      <c r="I5" s="5" t="s">
        <v>77</v>
      </c>
      <c r="J5" s="5" t="s">
        <v>2</v>
      </c>
      <c r="K5" s="5" t="s">
        <v>108</v>
      </c>
      <c r="L5" s="5">
        <v>1</v>
      </c>
      <c r="M5" s="5">
        <v>2</v>
      </c>
      <c r="N5" s="5" t="s">
        <v>79</v>
      </c>
      <c r="O5" s="5" t="s">
        <v>79</v>
      </c>
      <c r="P5" s="5" t="s">
        <v>100</v>
      </c>
      <c r="Q5" s="5"/>
      <c r="R5" s="12" t="s">
        <v>109</v>
      </c>
      <c r="S5" s="14" t="s">
        <v>19</v>
      </c>
      <c r="T5" s="5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4" t="s">
        <v>113</v>
      </c>
      <c r="B6" s="4"/>
      <c r="C6" s="4" t="s">
        <v>72</v>
      </c>
      <c r="D6" s="4" t="s">
        <v>73</v>
      </c>
      <c r="E6" s="4" t="s">
        <v>74</v>
      </c>
      <c r="F6" s="4" t="s">
        <v>73</v>
      </c>
      <c r="G6" s="4" t="s">
        <v>114</v>
      </c>
      <c r="H6" s="5" t="s">
        <v>115</v>
      </c>
      <c r="I6" s="5" t="s">
        <v>77</v>
      </c>
      <c r="J6" s="5" t="s">
        <v>2</v>
      </c>
      <c r="K6" s="5" t="s">
        <v>116</v>
      </c>
      <c r="L6" s="5">
        <v>1</v>
      </c>
      <c r="M6" s="5">
        <v>1</v>
      </c>
      <c r="N6" s="5" t="s">
        <v>80</v>
      </c>
      <c r="O6" s="5" t="s">
        <v>80</v>
      </c>
      <c r="P6" s="5" t="s">
        <v>100</v>
      </c>
      <c r="Q6" s="5"/>
      <c r="R6" s="12" t="s">
        <v>117</v>
      </c>
      <c r="S6" s="14" t="s">
        <v>19</v>
      </c>
      <c r="T6" s="5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73</v>
      </c>
      <c r="AH6" t="s">
        <v>19</v>
      </c>
    </row>
    <row r="7" ht="14.25" customHeight="1" spans="1:34">
      <c r="A7" s="4" t="s">
        <v>121</v>
      </c>
      <c r="B7" s="4"/>
      <c r="C7" s="4" t="s">
        <v>72</v>
      </c>
      <c r="D7" s="4" t="s">
        <v>73</v>
      </c>
      <c r="E7" s="4" t="s">
        <v>74</v>
      </c>
      <c r="F7" s="4" t="s">
        <v>73</v>
      </c>
      <c r="G7" s="4" t="s">
        <v>122</v>
      </c>
      <c r="H7" s="5" t="s">
        <v>123</v>
      </c>
      <c r="I7" s="5" t="s">
        <v>77</v>
      </c>
      <c r="J7" s="5" t="s">
        <v>2</v>
      </c>
      <c r="K7" s="5" t="s">
        <v>124</v>
      </c>
      <c r="L7" s="5">
        <v>1</v>
      </c>
      <c r="M7" s="5">
        <v>1</v>
      </c>
      <c r="N7" s="5" t="s">
        <v>80</v>
      </c>
      <c r="O7" s="5" t="s">
        <v>80</v>
      </c>
      <c r="P7" s="5" t="s">
        <v>100</v>
      </c>
      <c r="Q7" s="5"/>
      <c r="R7" s="12" t="s">
        <v>125</v>
      </c>
      <c r="S7" s="14" t="s">
        <v>19</v>
      </c>
      <c r="T7" s="5"/>
      <c r="U7" s="12" t="s">
        <v>19</v>
      </c>
      <c r="V7" s="12" t="s">
        <v>125</v>
      </c>
      <c r="W7" s="14" t="s">
        <v>110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4" t="s">
        <v>128</v>
      </c>
      <c r="B8" s="4"/>
      <c r="C8" s="4" t="s">
        <v>72</v>
      </c>
      <c r="D8" s="4" t="s">
        <v>73</v>
      </c>
      <c r="E8" s="4" t="s">
        <v>74</v>
      </c>
      <c r="F8" s="4" t="s">
        <v>73</v>
      </c>
      <c r="G8" s="4" t="s">
        <v>129</v>
      </c>
      <c r="H8" s="5" t="s">
        <v>130</v>
      </c>
      <c r="I8" s="5" t="s">
        <v>77</v>
      </c>
      <c r="J8" s="5" t="s">
        <v>2</v>
      </c>
      <c r="K8" s="5" t="s">
        <v>131</v>
      </c>
      <c r="L8" s="5">
        <v>1</v>
      </c>
      <c r="M8" s="5">
        <v>1</v>
      </c>
      <c r="N8" s="5" t="s">
        <v>80</v>
      </c>
      <c r="O8" s="5" t="s">
        <v>80</v>
      </c>
      <c r="P8" s="5" t="s">
        <v>100</v>
      </c>
      <c r="Q8" s="5"/>
      <c r="R8" s="12" t="s">
        <v>132</v>
      </c>
      <c r="S8" s="14" t="s">
        <v>19</v>
      </c>
      <c r="T8" s="5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4" t="s">
        <v>136</v>
      </c>
      <c r="B9" s="4"/>
      <c r="C9" s="4" t="s">
        <v>72</v>
      </c>
      <c r="D9" s="4" t="s">
        <v>73</v>
      </c>
      <c r="E9" s="4" t="s">
        <v>74</v>
      </c>
      <c r="F9" s="4" t="s">
        <v>73</v>
      </c>
      <c r="G9" s="4" t="s">
        <v>137</v>
      </c>
      <c r="H9" s="5" t="s">
        <v>138</v>
      </c>
      <c r="I9" s="5" t="s">
        <v>77</v>
      </c>
      <c r="J9" s="5" t="s">
        <v>2</v>
      </c>
      <c r="K9" s="5" t="s">
        <v>139</v>
      </c>
      <c r="L9" s="5">
        <v>2</v>
      </c>
      <c r="M9" s="5">
        <v>1</v>
      </c>
      <c r="N9" s="5" t="s">
        <v>80</v>
      </c>
      <c r="O9" s="5" t="s">
        <v>80</v>
      </c>
      <c r="P9" s="5" t="s">
        <v>100</v>
      </c>
      <c r="Q9" s="5"/>
      <c r="R9" s="12" t="s">
        <v>140</v>
      </c>
      <c r="S9" s="14" t="s">
        <v>19</v>
      </c>
      <c r="T9" s="5"/>
      <c r="U9" s="12" t="s">
        <v>19</v>
      </c>
      <c r="V9" s="12" t="s">
        <v>140</v>
      </c>
      <c r="W9" s="14" t="s">
        <v>82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4" t="s">
        <v>143</v>
      </c>
      <c r="B10" s="4"/>
      <c r="C10" s="4" t="s">
        <v>72</v>
      </c>
      <c r="D10" s="4" t="s">
        <v>73</v>
      </c>
      <c r="E10" s="4" t="s">
        <v>74</v>
      </c>
      <c r="F10" s="4" t="s">
        <v>73</v>
      </c>
      <c r="G10" s="4" t="s">
        <v>144</v>
      </c>
      <c r="H10" s="5" t="s">
        <v>145</v>
      </c>
      <c r="I10" s="5" t="s">
        <v>77</v>
      </c>
      <c r="J10" s="5" t="s">
        <v>2</v>
      </c>
      <c r="K10" s="5" t="s">
        <v>146</v>
      </c>
      <c r="L10" s="5">
        <v>1</v>
      </c>
      <c r="M10" s="5">
        <v>1</v>
      </c>
      <c r="N10" s="5" t="s">
        <v>80</v>
      </c>
      <c r="O10" s="5" t="s">
        <v>80</v>
      </c>
      <c r="P10" s="5" t="s">
        <v>100</v>
      </c>
      <c r="Q10" s="5"/>
      <c r="R10" s="12" t="s">
        <v>147</v>
      </c>
      <c r="S10" s="14" t="s">
        <v>19</v>
      </c>
      <c r="T10" s="5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4" t="s">
        <v>151</v>
      </c>
      <c r="B11" s="4"/>
      <c r="C11" s="4" t="s">
        <v>72</v>
      </c>
      <c r="D11" s="4" t="s">
        <v>73</v>
      </c>
      <c r="E11" s="4" t="s">
        <v>74</v>
      </c>
      <c r="F11" s="4" t="s">
        <v>73</v>
      </c>
      <c r="G11" s="4" t="s">
        <v>152</v>
      </c>
      <c r="H11" s="5" t="s">
        <v>153</v>
      </c>
      <c r="I11" s="5" t="s">
        <v>77</v>
      </c>
      <c r="J11" s="5" t="s">
        <v>2</v>
      </c>
      <c r="K11" s="5" t="s">
        <v>154</v>
      </c>
      <c r="L11" s="5">
        <v>1</v>
      </c>
      <c r="M11" s="5">
        <v>1</v>
      </c>
      <c r="N11" s="5" t="s">
        <v>80</v>
      </c>
      <c r="O11" s="5" t="s">
        <v>80</v>
      </c>
      <c r="P11" s="5" t="s">
        <v>100</v>
      </c>
      <c r="Q11" s="5"/>
      <c r="R11" s="12" t="s">
        <v>155</v>
      </c>
      <c r="S11" s="14" t="s">
        <v>19</v>
      </c>
      <c r="T11" s="5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102</v>
      </c>
      <c r="AD11" t="s">
        <v>6</v>
      </c>
      <c r="AE11" t="s">
        <v>157</v>
      </c>
      <c r="AF11" t="s">
        <v>85</v>
      </c>
      <c r="AG11" t="s">
        <v>73</v>
      </c>
      <c r="AH11" t="s">
        <v>19</v>
      </c>
    </row>
    <row r="12" ht="14.25" customHeight="1" spans="1:34">
      <c r="A12" s="4" t="s">
        <v>158</v>
      </c>
      <c r="B12" s="4"/>
      <c r="C12" s="4" t="s">
        <v>72</v>
      </c>
      <c r="D12" s="4" t="s">
        <v>73</v>
      </c>
      <c r="E12" s="4" t="s">
        <v>74</v>
      </c>
      <c r="F12" s="4" t="s">
        <v>73</v>
      </c>
      <c r="G12" s="4" t="s">
        <v>159</v>
      </c>
      <c r="H12" s="5" t="s">
        <v>160</v>
      </c>
      <c r="I12" s="5" t="s">
        <v>77</v>
      </c>
      <c r="J12" s="5" t="s">
        <v>2</v>
      </c>
      <c r="K12" s="5" t="s">
        <v>161</v>
      </c>
      <c r="L12" s="5">
        <v>1</v>
      </c>
      <c r="M12" s="5">
        <v>1</v>
      </c>
      <c r="N12" s="5" t="s">
        <v>80</v>
      </c>
      <c r="O12" s="5" t="s">
        <v>80</v>
      </c>
      <c r="P12" s="5" t="s">
        <v>100</v>
      </c>
      <c r="Q12" s="5"/>
      <c r="R12" s="12" t="s">
        <v>162</v>
      </c>
      <c r="S12" s="14" t="s">
        <v>19</v>
      </c>
      <c r="T12" s="5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73</v>
      </c>
      <c r="AH12" t="s">
        <v>19</v>
      </c>
    </row>
    <row r="13" ht="14.25" customHeight="1" spans="1:34">
      <c r="A13" s="4" t="s">
        <v>166</v>
      </c>
      <c r="B13" s="4"/>
      <c r="C13" s="4" t="s">
        <v>72</v>
      </c>
      <c r="D13" s="4" t="s">
        <v>73</v>
      </c>
      <c r="E13" s="4" t="s">
        <v>74</v>
      </c>
      <c r="F13" s="4" t="s">
        <v>73</v>
      </c>
      <c r="G13" s="4" t="s">
        <v>167</v>
      </c>
      <c r="H13" s="5" t="s">
        <v>168</v>
      </c>
      <c r="I13" s="5" t="s">
        <v>77</v>
      </c>
      <c r="J13" s="5" t="s">
        <v>2</v>
      </c>
      <c r="K13" s="5" t="s">
        <v>169</v>
      </c>
      <c r="L13" s="5">
        <v>1</v>
      </c>
      <c r="M13" s="5">
        <v>1</v>
      </c>
      <c r="N13" s="5" t="s">
        <v>80</v>
      </c>
      <c r="O13" s="5" t="s">
        <v>80</v>
      </c>
      <c r="P13" s="5" t="s">
        <v>100</v>
      </c>
      <c r="Q13" s="5"/>
      <c r="R13" s="12" t="s">
        <v>170</v>
      </c>
      <c r="S13" s="14" t="s">
        <v>19</v>
      </c>
      <c r="T13" s="5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120</v>
      </c>
      <c r="AF13" t="s">
        <v>85</v>
      </c>
      <c r="AG13" t="s">
        <v>73</v>
      </c>
      <c r="AH13" t="s">
        <v>19</v>
      </c>
    </row>
    <row r="14" ht="14.25" customHeight="1" spans="1:34">
      <c r="A14" s="4" t="s">
        <v>173</v>
      </c>
      <c r="B14" s="4"/>
      <c r="C14" s="4" t="s">
        <v>72</v>
      </c>
      <c r="D14" s="4" t="s">
        <v>73</v>
      </c>
      <c r="E14" s="4" t="s">
        <v>74</v>
      </c>
      <c r="F14" s="4" t="s">
        <v>73</v>
      </c>
      <c r="G14" s="4" t="s">
        <v>174</v>
      </c>
      <c r="H14" s="5" t="s">
        <v>175</v>
      </c>
      <c r="I14" s="5" t="s">
        <v>77</v>
      </c>
      <c r="J14" s="5" t="s">
        <v>2</v>
      </c>
      <c r="K14" s="5" t="s">
        <v>176</v>
      </c>
      <c r="L14" s="5">
        <v>1</v>
      </c>
      <c r="M14" s="5">
        <v>1</v>
      </c>
      <c r="N14" s="5" t="s">
        <v>80</v>
      </c>
      <c r="O14" s="5" t="s">
        <v>80</v>
      </c>
      <c r="P14" s="5" t="s">
        <v>100</v>
      </c>
      <c r="Q14" s="5"/>
      <c r="R14" s="12" t="s">
        <v>177</v>
      </c>
      <c r="S14" s="14" t="s">
        <v>19</v>
      </c>
      <c r="T14" s="5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4" t="s">
        <v>181</v>
      </c>
      <c r="B15" s="4"/>
      <c r="C15" s="4" t="s">
        <v>72</v>
      </c>
      <c r="D15" s="4" t="s">
        <v>73</v>
      </c>
      <c r="E15" s="4" t="s">
        <v>74</v>
      </c>
      <c r="F15" s="4" t="s">
        <v>73</v>
      </c>
      <c r="G15" s="4" t="s">
        <v>182</v>
      </c>
      <c r="H15" s="5" t="s">
        <v>183</v>
      </c>
      <c r="I15" s="5" t="s">
        <v>77</v>
      </c>
      <c r="J15" s="5" t="s">
        <v>2</v>
      </c>
      <c r="K15" s="5" t="s">
        <v>184</v>
      </c>
      <c r="L15" s="5">
        <v>1</v>
      </c>
      <c r="M15" s="5">
        <v>1</v>
      </c>
      <c r="N15" s="5" t="s">
        <v>80</v>
      </c>
      <c r="O15" s="5" t="s">
        <v>80</v>
      </c>
      <c r="P15" s="5" t="s">
        <v>100</v>
      </c>
      <c r="Q15" s="5"/>
      <c r="R15" s="12" t="s">
        <v>81</v>
      </c>
      <c r="S15" s="14" t="s">
        <v>19</v>
      </c>
      <c r="T15" s="5"/>
      <c r="U15" s="12" t="s">
        <v>19</v>
      </c>
      <c r="V15" s="12" t="s">
        <v>81</v>
      </c>
      <c r="W15" s="14" t="s">
        <v>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83</v>
      </c>
      <c r="AD15" t="s">
        <v>6</v>
      </c>
      <c r="AE15" t="s">
        <v>185</v>
      </c>
      <c r="AF15" t="s">
        <v>85</v>
      </c>
      <c r="AG15" t="s">
        <v>73</v>
      </c>
      <c r="AH15" t="s">
        <v>19</v>
      </c>
    </row>
    <row r="16" ht="14.25" customHeight="1" spans="1:34">
      <c r="A16" s="4" t="s">
        <v>186</v>
      </c>
      <c r="B16" s="4"/>
      <c r="C16" s="4" t="s">
        <v>72</v>
      </c>
      <c r="D16" s="4" t="s">
        <v>73</v>
      </c>
      <c r="E16" s="4" t="s">
        <v>74</v>
      </c>
      <c r="F16" s="4" t="s">
        <v>73</v>
      </c>
      <c r="G16" s="4" t="s">
        <v>187</v>
      </c>
      <c r="H16" s="5" t="s">
        <v>188</v>
      </c>
      <c r="I16" s="5" t="s">
        <v>77</v>
      </c>
      <c r="J16" s="5" t="s">
        <v>2</v>
      </c>
      <c r="K16" s="5" t="s">
        <v>189</v>
      </c>
      <c r="L16" s="5">
        <v>1</v>
      </c>
      <c r="M16" s="5">
        <v>1</v>
      </c>
      <c r="N16" s="5" t="s">
        <v>80</v>
      </c>
      <c r="O16" s="5" t="s">
        <v>80</v>
      </c>
      <c r="P16" s="5" t="s">
        <v>100</v>
      </c>
      <c r="Q16" s="5"/>
      <c r="R16" s="12" t="s">
        <v>190</v>
      </c>
      <c r="S16" s="14" t="s">
        <v>19</v>
      </c>
      <c r="T16" s="5"/>
      <c r="U16" s="12" t="s">
        <v>19</v>
      </c>
      <c r="V16" s="12" t="s">
        <v>190</v>
      </c>
      <c r="W16" s="14" t="s">
        <v>191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85</v>
      </c>
      <c r="AG16" t="s">
        <v>73</v>
      </c>
      <c r="AH16" t="s">
        <v>19</v>
      </c>
    </row>
    <row r="17" ht="14.25" customHeight="1" spans="1:34">
      <c r="A17" s="4" t="s">
        <v>194</v>
      </c>
      <c r="B17" s="4"/>
      <c r="C17" s="4" t="s">
        <v>72</v>
      </c>
      <c r="D17" s="4" t="s">
        <v>73</v>
      </c>
      <c r="E17" s="4" t="s">
        <v>74</v>
      </c>
      <c r="F17" s="4" t="s">
        <v>73</v>
      </c>
      <c r="G17" s="4" t="s">
        <v>195</v>
      </c>
      <c r="H17" s="5" t="s">
        <v>196</v>
      </c>
      <c r="I17" s="5" t="s">
        <v>77</v>
      </c>
      <c r="J17" s="5" t="s">
        <v>2</v>
      </c>
      <c r="K17" s="5" t="s">
        <v>197</v>
      </c>
      <c r="L17" s="5">
        <v>1</v>
      </c>
      <c r="M17" s="5">
        <v>1</v>
      </c>
      <c r="N17" s="5" t="s">
        <v>80</v>
      </c>
      <c r="O17" s="5" t="s">
        <v>80</v>
      </c>
      <c r="P17" s="5" t="s">
        <v>100</v>
      </c>
      <c r="Q17" s="5"/>
      <c r="R17" s="12" t="s">
        <v>134</v>
      </c>
      <c r="S17" s="14" t="s">
        <v>19</v>
      </c>
      <c r="T17" s="5"/>
      <c r="U17" s="12" t="s">
        <v>19</v>
      </c>
      <c r="V17" s="12" t="s">
        <v>134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73</v>
      </c>
      <c r="AH17" t="s">
        <v>19</v>
      </c>
    </row>
    <row r="18" ht="14.25" customHeight="1" spans="1:34">
      <c r="A18" s="4" t="s">
        <v>201</v>
      </c>
      <c r="B18" s="4"/>
      <c r="C18" s="4" t="s">
        <v>72</v>
      </c>
      <c r="D18" s="4" t="s">
        <v>73</v>
      </c>
      <c r="E18" s="4" t="s">
        <v>74</v>
      </c>
      <c r="F18" s="4" t="s">
        <v>73</v>
      </c>
      <c r="G18" s="4" t="s">
        <v>202</v>
      </c>
      <c r="H18" s="5" t="s">
        <v>203</v>
      </c>
      <c r="I18" s="5" t="s">
        <v>77</v>
      </c>
      <c r="J18" s="5" t="s">
        <v>2</v>
      </c>
      <c r="K18" s="5" t="s">
        <v>204</v>
      </c>
      <c r="L18" s="5">
        <v>1</v>
      </c>
      <c r="M18" s="5">
        <v>1</v>
      </c>
      <c r="N18" s="5" t="s">
        <v>80</v>
      </c>
      <c r="O18" s="5" t="s">
        <v>80</v>
      </c>
      <c r="P18" s="5" t="s">
        <v>100</v>
      </c>
      <c r="Q18" s="5"/>
      <c r="R18" s="12" t="s">
        <v>205</v>
      </c>
      <c r="S18" s="14" t="s">
        <v>19</v>
      </c>
      <c r="T18" s="5"/>
      <c r="U18" s="12" t="s">
        <v>19</v>
      </c>
      <c r="V18" s="12" t="s">
        <v>205</v>
      </c>
      <c r="W18" s="14" t="s">
        <v>206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207</v>
      </c>
      <c r="AD18" t="s">
        <v>6</v>
      </c>
      <c r="AE18" t="s">
        <v>185</v>
      </c>
      <c r="AF18" t="s">
        <v>85</v>
      </c>
      <c r="AG18" t="s">
        <v>73</v>
      </c>
      <c r="AH18" t="s">
        <v>19</v>
      </c>
    </row>
    <row r="19" ht="14.25" customHeight="1" spans="1:34">
      <c r="A19" s="4" t="s">
        <v>208</v>
      </c>
      <c r="B19" s="4"/>
      <c r="C19" s="4" t="s">
        <v>72</v>
      </c>
      <c r="D19" s="4" t="s">
        <v>73</v>
      </c>
      <c r="E19" s="4" t="s">
        <v>74</v>
      </c>
      <c r="F19" s="4" t="s">
        <v>73</v>
      </c>
      <c r="G19" s="4" t="s">
        <v>209</v>
      </c>
      <c r="H19" s="5" t="s">
        <v>210</v>
      </c>
      <c r="I19" s="5" t="s">
        <v>77</v>
      </c>
      <c r="J19" s="5" t="s">
        <v>2</v>
      </c>
      <c r="K19" s="5" t="s">
        <v>211</v>
      </c>
      <c r="L19" s="5">
        <v>1</v>
      </c>
      <c r="M19" s="5">
        <v>1</v>
      </c>
      <c r="N19" s="5" t="s">
        <v>80</v>
      </c>
      <c r="O19" s="5" t="s">
        <v>80</v>
      </c>
      <c r="P19" s="5" t="s">
        <v>100</v>
      </c>
      <c r="Q19" s="5"/>
      <c r="R19" s="12" t="s">
        <v>212</v>
      </c>
      <c r="S19" s="14" t="s">
        <v>19</v>
      </c>
      <c r="T19" s="5"/>
      <c r="U19" s="12" t="s">
        <v>19</v>
      </c>
      <c r="V19" s="12" t="s">
        <v>212</v>
      </c>
      <c r="W19" s="14" t="s">
        <v>206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73</v>
      </c>
      <c r="AH19" t="s">
        <v>19</v>
      </c>
    </row>
    <row r="20" ht="14.25" customHeight="1" spans="1:34">
      <c r="A20" s="4" t="s">
        <v>215</v>
      </c>
      <c r="B20" s="4"/>
      <c r="C20" s="4" t="s">
        <v>72</v>
      </c>
      <c r="D20" s="4" t="s">
        <v>73</v>
      </c>
      <c r="E20" s="4" t="s">
        <v>74</v>
      </c>
      <c r="F20" s="4" t="s">
        <v>73</v>
      </c>
      <c r="G20" s="4" t="s">
        <v>216</v>
      </c>
      <c r="H20" s="5" t="s">
        <v>217</v>
      </c>
      <c r="I20" s="5" t="s">
        <v>77</v>
      </c>
      <c r="J20" s="5" t="s">
        <v>2</v>
      </c>
      <c r="K20" s="5" t="s">
        <v>218</v>
      </c>
      <c r="L20" s="5">
        <v>1</v>
      </c>
      <c r="M20" s="5">
        <v>1</v>
      </c>
      <c r="N20" s="5" t="s">
        <v>80</v>
      </c>
      <c r="O20" s="5" t="s">
        <v>80</v>
      </c>
      <c r="P20" s="5" t="s">
        <v>100</v>
      </c>
      <c r="Q20" s="5"/>
      <c r="R20" s="12" t="s">
        <v>219</v>
      </c>
      <c r="S20" s="14" t="s">
        <v>19</v>
      </c>
      <c r="T20" s="5"/>
      <c r="U20" s="12" t="s">
        <v>19</v>
      </c>
      <c r="V20" s="12" t="s">
        <v>219</v>
      </c>
      <c r="W20" s="14" t="s">
        <v>82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73</v>
      </c>
      <c r="AH20" t="s">
        <v>19</v>
      </c>
    </row>
    <row r="21" ht="14.25" customHeight="1" spans="1:34">
      <c r="A21" s="4" t="s">
        <v>222</v>
      </c>
      <c r="B21" s="4"/>
      <c r="C21" s="4" t="s">
        <v>72</v>
      </c>
      <c r="D21" s="4" t="s">
        <v>73</v>
      </c>
      <c r="E21" s="4" t="s">
        <v>74</v>
      </c>
      <c r="F21" s="4" t="s">
        <v>73</v>
      </c>
      <c r="G21" s="4" t="s">
        <v>223</v>
      </c>
      <c r="H21" s="5" t="s">
        <v>224</v>
      </c>
      <c r="I21" s="5" t="s">
        <v>77</v>
      </c>
      <c r="J21" s="5" t="s">
        <v>2</v>
      </c>
      <c r="K21" s="5" t="s">
        <v>225</v>
      </c>
      <c r="L21" s="5">
        <v>1</v>
      </c>
      <c r="M21" s="5">
        <v>1</v>
      </c>
      <c r="N21" s="5" t="s">
        <v>80</v>
      </c>
      <c r="O21" s="5" t="s">
        <v>80</v>
      </c>
      <c r="P21" s="5" t="s">
        <v>100</v>
      </c>
      <c r="Q21" s="5"/>
      <c r="R21" s="12" t="s">
        <v>226</v>
      </c>
      <c r="S21" s="14" t="s">
        <v>19</v>
      </c>
      <c r="T21" s="5"/>
      <c r="U21" s="12" t="s">
        <v>19</v>
      </c>
      <c r="V21" s="12" t="s">
        <v>226</v>
      </c>
      <c r="W21" s="14" t="s">
        <v>227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85</v>
      </c>
      <c r="AG21" t="s">
        <v>73</v>
      </c>
      <c r="AH21" t="s">
        <v>19</v>
      </c>
    </row>
    <row r="22" ht="14.25" customHeight="1" spans="1:34">
      <c r="A22" s="4" t="s">
        <v>230</v>
      </c>
      <c r="B22" s="4"/>
      <c r="C22" s="4" t="s">
        <v>72</v>
      </c>
      <c r="D22" s="4" t="s">
        <v>73</v>
      </c>
      <c r="E22" s="4" t="s">
        <v>74</v>
      </c>
      <c r="F22" s="4" t="s">
        <v>73</v>
      </c>
      <c r="G22" s="4" t="s">
        <v>231</v>
      </c>
      <c r="H22" s="5" t="s">
        <v>232</v>
      </c>
      <c r="I22" s="5" t="s">
        <v>77</v>
      </c>
      <c r="J22" s="5" t="s">
        <v>2</v>
      </c>
      <c r="K22" s="5" t="s">
        <v>233</v>
      </c>
      <c r="L22" s="5">
        <v>1</v>
      </c>
      <c r="M22" s="5">
        <v>2</v>
      </c>
      <c r="N22" s="5" t="s">
        <v>90</v>
      </c>
      <c r="O22" s="5" t="s">
        <v>79</v>
      </c>
      <c r="P22" s="5" t="s">
        <v>100</v>
      </c>
      <c r="Q22" s="5"/>
      <c r="R22" s="12" t="s">
        <v>234</v>
      </c>
      <c r="S22" s="14" t="s">
        <v>19</v>
      </c>
      <c r="T22" s="5"/>
      <c r="U22" s="12" t="s">
        <v>19</v>
      </c>
      <c r="V22" s="12" t="s">
        <v>234</v>
      </c>
      <c r="W22" s="14" t="s">
        <v>162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85</v>
      </c>
      <c r="AG22" t="s">
        <v>73</v>
      </c>
      <c r="AH22" t="s">
        <v>19</v>
      </c>
    </row>
    <row r="23" ht="14.25" customHeight="1" spans="1:34">
      <c r="A23" s="4" t="s">
        <v>237</v>
      </c>
      <c r="B23" s="4"/>
      <c r="C23" s="4" t="s">
        <v>72</v>
      </c>
      <c r="D23" s="4" t="s">
        <v>73</v>
      </c>
      <c r="E23" s="4" t="s">
        <v>74</v>
      </c>
      <c r="F23" s="4" t="s">
        <v>73</v>
      </c>
      <c r="G23" s="4" t="s">
        <v>238</v>
      </c>
      <c r="H23" s="5" t="s">
        <v>239</v>
      </c>
      <c r="I23" s="5" t="s">
        <v>77</v>
      </c>
      <c r="J23" s="5" t="s">
        <v>2</v>
      </c>
      <c r="K23" s="5" t="s">
        <v>240</v>
      </c>
      <c r="L23" s="5">
        <v>2</v>
      </c>
      <c r="M23" s="5">
        <v>1</v>
      </c>
      <c r="N23" s="5" t="s">
        <v>80</v>
      </c>
      <c r="O23" s="5" t="s">
        <v>80</v>
      </c>
      <c r="P23" s="5" t="s">
        <v>100</v>
      </c>
      <c r="Q23" s="5"/>
      <c r="R23" s="12" t="s">
        <v>241</v>
      </c>
      <c r="S23" s="14" t="s">
        <v>19</v>
      </c>
      <c r="T23" s="5"/>
      <c r="U23" s="12" t="s">
        <v>19</v>
      </c>
      <c r="V23" s="12" t="s">
        <v>241</v>
      </c>
      <c r="W23" s="14" t="s">
        <v>242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243</v>
      </c>
      <c r="AD23" t="s">
        <v>6</v>
      </c>
      <c r="AE23" t="s">
        <v>214</v>
      </c>
      <c r="AF23" t="s">
        <v>85</v>
      </c>
      <c r="AG23" t="s">
        <v>73</v>
      </c>
      <c r="AH23" t="s">
        <v>19</v>
      </c>
    </row>
    <row r="24" ht="14.25" customHeight="1" spans="1:34">
      <c r="A24" s="4" t="s">
        <v>244</v>
      </c>
      <c r="B24" s="4"/>
      <c r="C24" s="4" t="s">
        <v>72</v>
      </c>
      <c r="D24" s="4" t="s">
        <v>73</v>
      </c>
      <c r="E24" s="4" t="s">
        <v>74</v>
      </c>
      <c r="F24" s="4" t="s">
        <v>73</v>
      </c>
      <c r="G24" s="4" t="s">
        <v>245</v>
      </c>
      <c r="H24" s="5" t="s">
        <v>246</v>
      </c>
      <c r="I24" s="5" t="s">
        <v>77</v>
      </c>
      <c r="J24" s="5" t="s">
        <v>2</v>
      </c>
      <c r="K24" s="5" t="s">
        <v>247</v>
      </c>
      <c r="L24" s="5">
        <v>1</v>
      </c>
      <c r="M24" s="5">
        <v>1</v>
      </c>
      <c r="N24" s="5" t="s">
        <v>80</v>
      </c>
      <c r="O24" s="5" t="s">
        <v>80</v>
      </c>
      <c r="P24" s="5" t="s">
        <v>100</v>
      </c>
      <c r="Q24" s="5"/>
      <c r="R24" s="12" t="s">
        <v>248</v>
      </c>
      <c r="S24" s="14" t="s">
        <v>19</v>
      </c>
      <c r="T24" s="5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73</v>
      </c>
      <c r="AH24" t="s">
        <v>19</v>
      </c>
    </row>
    <row r="25" ht="14.25" customHeight="1" spans="1:34">
      <c r="A25" s="4" t="s">
        <v>252</v>
      </c>
      <c r="B25" s="4"/>
      <c r="C25" s="4" t="s">
        <v>72</v>
      </c>
      <c r="D25" s="4" t="s">
        <v>73</v>
      </c>
      <c r="E25" s="4" t="s">
        <v>74</v>
      </c>
      <c r="F25" s="4" t="s">
        <v>73</v>
      </c>
      <c r="G25" s="4" t="s">
        <v>253</v>
      </c>
      <c r="H25" s="5" t="s">
        <v>254</v>
      </c>
      <c r="I25" s="5" t="s">
        <v>77</v>
      </c>
      <c r="J25" s="5" t="s">
        <v>2</v>
      </c>
      <c r="K25" s="5" t="s">
        <v>255</v>
      </c>
      <c r="L25" s="5">
        <v>1</v>
      </c>
      <c r="M25" s="5">
        <v>1</v>
      </c>
      <c r="N25" s="5" t="s">
        <v>80</v>
      </c>
      <c r="O25" s="5" t="s">
        <v>80</v>
      </c>
      <c r="P25" s="5" t="s">
        <v>100</v>
      </c>
      <c r="Q25" s="5"/>
      <c r="R25" s="12" t="s">
        <v>226</v>
      </c>
      <c r="S25" s="14" t="s">
        <v>19</v>
      </c>
      <c r="T25" s="5"/>
      <c r="U25" s="12" t="s">
        <v>19</v>
      </c>
      <c r="V25" s="12" t="s">
        <v>226</v>
      </c>
      <c r="W25" s="14" t="s">
        <v>227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228</v>
      </c>
      <c r="AD25" t="s">
        <v>6</v>
      </c>
      <c r="AE25" t="s">
        <v>193</v>
      </c>
      <c r="AF25" t="s">
        <v>85</v>
      </c>
      <c r="AG25" t="s">
        <v>73</v>
      </c>
      <c r="AH25" t="s">
        <v>19</v>
      </c>
    </row>
    <row r="26" ht="14.25" customHeight="1" spans="1:34">
      <c r="A26" s="4" t="s">
        <v>256</v>
      </c>
      <c r="B26" s="4"/>
      <c r="C26" s="4" t="s">
        <v>72</v>
      </c>
      <c r="D26" s="4" t="s">
        <v>73</v>
      </c>
      <c r="E26" s="4" t="s">
        <v>74</v>
      </c>
      <c r="F26" s="4" t="s">
        <v>73</v>
      </c>
      <c r="G26" s="4" t="s">
        <v>257</v>
      </c>
      <c r="H26" s="5" t="s">
        <v>258</v>
      </c>
      <c r="I26" s="5" t="s">
        <v>77</v>
      </c>
      <c r="J26" s="5" t="s">
        <v>2</v>
      </c>
      <c r="K26" s="5" t="s">
        <v>259</v>
      </c>
      <c r="L26" s="5">
        <v>1</v>
      </c>
      <c r="M26" s="5">
        <v>1</v>
      </c>
      <c r="N26" s="5" t="s">
        <v>80</v>
      </c>
      <c r="O26" s="5" t="s">
        <v>80</v>
      </c>
      <c r="P26" s="5" t="s">
        <v>100</v>
      </c>
      <c r="Q26" s="5"/>
      <c r="R26" s="12" t="s">
        <v>226</v>
      </c>
      <c r="S26" s="14" t="s">
        <v>19</v>
      </c>
      <c r="T26" s="5"/>
      <c r="U26" s="12" t="s">
        <v>19</v>
      </c>
      <c r="V26" s="12" t="s">
        <v>226</v>
      </c>
      <c r="W26" s="14" t="s">
        <v>227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228</v>
      </c>
      <c r="AD26" t="s">
        <v>6</v>
      </c>
      <c r="AE26" t="s">
        <v>260</v>
      </c>
      <c r="AF26" t="s">
        <v>85</v>
      </c>
      <c r="AG26" t="s">
        <v>73</v>
      </c>
      <c r="AH26" t="s">
        <v>19</v>
      </c>
    </row>
    <row r="27" ht="14.25" customHeight="1" spans="1:34">
      <c r="A27" s="4" t="s">
        <v>261</v>
      </c>
      <c r="B27" s="4"/>
      <c r="C27" s="4" t="s">
        <v>72</v>
      </c>
      <c r="D27" s="4" t="s">
        <v>73</v>
      </c>
      <c r="E27" s="4" t="s">
        <v>74</v>
      </c>
      <c r="F27" s="4" t="s">
        <v>73</v>
      </c>
      <c r="G27" s="4" t="s">
        <v>262</v>
      </c>
      <c r="H27" s="5" t="s">
        <v>263</v>
      </c>
      <c r="I27" s="5" t="s">
        <v>77</v>
      </c>
      <c r="J27" s="5" t="s">
        <v>2</v>
      </c>
      <c r="K27" s="5" t="s">
        <v>264</v>
      </c>
      <c r="L27" s="5">
        <v>1</v>
      </c>
      <c r="M27" s="5">
        <v>4</v>
      </c>
      <c r="N27" s="5" t="s">
        <v>91</v>
      </c>
      <c r="O27" s="5" t="s">
        <v>91</v>
      </c>
      <c r="P27" s="5" t="s">
        <v>100</v>
      </c>
      <c r="Q27" s="5"/>
      <c r="R27" s="12" t="s">
        <v>265</v>
      </c>
      <c r="S27" s="14" t="s">
        <v>19</v>
      </c>
      <c r="T27" s="5"/>
      <c r="U27" s="12" t="s">
        <v>19</v>
      </c>
      <c r="V27" s="12" t="s">
        <v>265</v>
      </c>
      <c r="W27" s="14" t="s">
        <v>266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85</v>
      </c>
      <c r="AG27" t="s">
        <v>73</v>
      </c>
      <c r="AH27" t="s">
        <v>19</v>
      </c>
    </row>
    <row r="28" ht="14.25" customHeight="1" spans="1:34">
      <c r="A28" s="4" t="s">
        <v>269</v>
      </c>
      <c r="B28" s="4"/>
      <c r="C28" s="4" t="s">
        <v>72</v>
      </c>
      <c r="D28" s="4" t="s">
        <v>73</v>
      </c>
      <c r="E28" s="4" t="s">
        <v>74</v>
      </c>
      <c r="F28" s="4" t="s">
        <v>73</v>
      </c>
      <c r="G28" s="4" t="s">
        <v>270</v>
      </c>
      <c r="H28" s="5" t="s">
        <v>271</v>
      </c>
      <c r="I28" s="5" t="s">
        <v>77</v>
      </c>
      <c r="J28" s="5" t="s">
        <v>2</v>
      </c>
      <c r="K28" s="5" t="s">
        <v>272</v>
      </c>
      <c r="L28" s="5">
        <v>1</v>
      </c>
      <c r="M28" s="5">
        <v>2</v>
      </c>
      <c r="N28" s="5" t="s">
        <v>91</v>
      </c>
      <c r="O28" s="5" t="s">
        <v>79</v>
      </c>
      <c r="P28" s="5" t="s">
        <v>100</v>
      </c>
      <c r="Q28" s="5"/>
      <c r="R28" s="12" t="s">
        <v>273</v>
      </c>
      <c r="S28" s="14" t="s">
        <v>19</v>
      </c>
      <c r="T28" s="5"/>
      <c r="U28" s="12" t="s">
        <v>19</v>
      </c>
      <c r="V28" s="12" t="s">
        <v>273</v>
      </c>
      <c r="W28" s="14" t="s">
        <v>207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73</v>
      </c>
      <c r="AH28" t="s">
        <v>19</v>
      </c>
    </row>
    <row r="29" ht="14.25" customHeight="1" spans="1:34">
      <c r="A29" s="4" t="s">
        <v>276</v>
      </c>
      <c r="B29" s="4"/>
      <c r="C29" s="4" t="s">
        <v>72</v>
      </c>
      <c r="D29" s="4" t="s">
        <v>73</v>
      </c>
      <c r="E29" s="4" t="s">
        <v>74</v>
      </c>
      <c r="F29" s="4" t="s">
        <v>73</v>
      </c>
      <c r="G29" s="4" t="s">
        <v>277</v>
      </c>
      <c r="H29" s="5" t="s">
        <v>278</v>
      </c>
      <c r="I29" s="5" t="s">
        <v>77</v>
      </c>
      <c r="J29" s="5" t="s">
        <v>2</v>
      </c>
      <c r="K29" s="5" t="s">
        <v>279</v>
      </c>
      <c r="L29" s="5">
        <v>2</v>
      </c>
      <c r="M29" s="5">
        <v>2</v>
      </c>
      <c r="N29" s="5" t="s">
        <v>280</v>
      </c>
      <c r="O29" s="5" t="s">
        <v>79</v>
      </c>
      <c r="P29" s="5" t="s">
        <v>100</v>
      </c>
      <c r="Q29" s="5"/>
      <c r="R29" s="12" t="s">
        <v>281</v>
      </c>
      <c r="S29" s="14" t="s">
        <v>19</v>
      </c>
      <c r="T29" s="5"/>
      <c r="U29" s="12" t="s">
        <v>19</v>
      </c>
      <c r="V29" s="12" t="s">
        <v>281</v>
      </c>
      <c r="W29" s="14" t="s">
        <v>282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85</v>
      </c>
      <c r="AG29" t="s">
        <v>73</v>
      </c>
      <c r="AH29" t="s">
        <v>19</v>
      </c>
    </row>
    <row r="30" ht="14.25" customHeight="1" spans="1:34">
      <c r="A30" s="4" t="s">
        <v>285</v>
      </c>
      <c r="B30" s="4"/>
      <c r="C30" s="4" t="s">
        <v>72</v>
      </c>
      <c r="D30" s="4" t="s">
        <v>73</v>
      </c>
      <c r="E30" s="4" t="s">
        <v>74</v>
      </c>
      <c r="F30" s="4" t="s">
        <v>73</v>
      </c>
      <c r="G30" s="4" t="s">
        <v>286</v>
      </c>
      <c r="H30" s="5" t="s">
        <v>287</v>
      </c>
      <c r="I30" s="5" t="s">
        <v>77</v>
      </c>
      <c r="J30" s="5" t="s">
        <v>2</v>
      </c>
      <c r="K30" s="5" t="s">
        <v>288</v>
      </c>
      <c r="L30" s="5">
        <v>1</v>
      </c>
      <c r="M30" s="5">
        <v>2</v>
      </c>
      <c r="N30" s="5" t="s">
        <v>79</v>
      </c>
      <c r="O30" s="5" t="s">
        <v>79</v>
      </c>
      <c r="P30" s="5" t="s">
        <v>100</v>
      </c>
      <c r="Q30" s="5"/>
      <c r="R30" s="12" t="s">
        <v>289</v>
      </c>
      <c r="S30" s="14" t="s">
        <v>19</v>
      </c>
      <c r="T30" s="5"/>
      <c r="U30" s="12" t="s">
        <v>19</v>
      </c>
      <c r="V30" s="12" t="s">
        <v>289</v>
      </c>
      <c r="W30" s="14" t="s">
        <v>290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85</v>
      </c>
      <c r="AG30" t="s">
        <v>73</v>
      </c>
      <c r="AH30" t="s">
        <v>19</v>
      </c>
    </row>
    <row r="31" ht="14.25" customHeight="1" spans="1:34">
      <c r="A31" s="4" t="s">
        <v>293</v>
      </c>
      <c r="B31" s="4"/>
      <c r="C31" s="4" t="s">
        <v>72</v>
      </c>
      <c r="D31" s="4" t="s">
        <v>73</v>
      </c>
      <c r="E31" s="4" t="s">
        <v>74</v>
      </c>
      <c r="F31" s="4" t="s">
        <v>73</v>
      </c>
      <c r="G31" s="4" t="s">
        <v>294</v>
      </c>
      <c r="H31" s="5" t="s">
        <v>295</v>
      </c>
      <c r="I31" s="5" t="s">
        <v>77</v>
      </c>
      <c r="J31" s="5" t="s">
        <v>2</v>
      </c>
      <c r="K31" s="5" t="s">
        <v>296</v>
      </c>
      <c r="L31" s="5">
        <v>1</v>
      </c>
      <c r="M31" s="5">
        <v>1</v>
      </c>
      <c r="N31" s="5" t="s">
        <v>80</v>
      </c>
      <c r="O31" s="5" t="s">
        <v>80</v>
      </c>
      <c r="P31" s="5" t="s">
        <v>100</v>
      </c>
      <c r="Q31" s="5"/>
      <c r="R31" s="12" t="s">
        <v>248</v>
      </c>
      <c r="S31" s="14" t="s">
        <v>19</v>
      </c>
      <c r="T31" s="5"/>
      <c r="U31" s="12" t="s">
        <v>19</v>
      </c>
      <c r="V31" s="12" t="s">
        <v>248</v>
      </c>
      <c r="W31" s="14" t="s">
        <v>249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250</v>
      </c>
      <c r="AD31" t="s">
        <v>6</v>
      </c>
      <c r="AE31" t="s">
        <v>120</v>
      </c>
      <c r="AF31" t="s">
        <v>85</v>
      </c>
      <c r="AG31" t="s">
        <v>73</v>
      </c>
      <c r="AH31" t="s">
        <v>19</v>
      </c>
    </row>
    <row r="32" ht="14.25" customHeight="1" spans="1:34">
      <c r="A32" s="4" t="s">
        <v>297</v>
      </c>
      <c r="B32" s="4"/>
      <c r="C32" s="4" t="s">
        <v>72</v>
      </c>
      <c r="D32" s="4" t="s">
        <v>73</v>
      </c>
      <c r="E32" s="4" t="s">
        <v>74</v>
      </c>
      <c r="F32" s="4" t="s">
        <v>73</v>
      </c>
      <c r="G32" s="4" t="s">
        <v>298</v>
      </c>
      <c r="H32" s="5" t="s">
        <v>299</v>
      </c>
      <c r="I32" s="5" t="s">
        <v>77</v>
      </c>
      <c r="J32" s="5" t="s">
        <v>2</v>
      </c>
      <c r="K32" s="5" t="s">
        <v>300</v>
      </c>
      <c r="L32" s="5">
        <v>1</v>
      </c>
      <c r="M32" s="5">
        <v>1</v>
      </c>
      <c r="N32" s="5" t="s">
        <v>80</v>
      </c>
      <c r="O32" s="5" t="s">
        <v>80</v>
      </c>
      <c r="P32" s="5" t="s">
        <v>100</v>
      </c>
      <c r="Q32" s="5"/>
      <c r="R32" s="12" t="s">
        <v>301</v>
      </c>
      <c r="S32" s="14" t="s">
        <v>19</v>
      </c>
      <c r="T32" s="5"/>
      <c r="U32" s="12" t="s">
        <v>19</v>
      </c>
      <c r="V32" s="12" t="s">
        <v>301</v>
      </c>
      <c r="W32" s="14" t="s">
        <v>302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85</v>
      </c>
      <c r="AG32" t="s">
        <v>73</v>
      </c>
      <c r="AH32" t="s">
        <v>19</v>
      </c>
    </row>
    <row r="33" ht="14.25" customHeight="1" spans="1:34">
      <c r="A33" s="4" t="s">
        <v>305</v>
      </c>
      <c r="B33" s="4"/>
      <c r="C33" s="4" t="s">
        <v>72</v>
      </c>
      <c r="D33" s="4" t="s">
        <v>73</v>
      </c>
      <c r="E33" s="4" t="s">
        <v>74</v>
      </c>
      <c r="F33" s="4" t="s">
        <v>73</v>
      </c>
      <c r="G33" s="4" t="s">
        <v>306</v>
      </c>
      <c r="H33" s="5" t="s">
        <v>307</v>
      </c>
      <c r="I33" s="5" t="s">
        <v>77</v>
      </c>
      <c r="J33" s="5" t="s">
        <v>2</v>
      </c>
      <c r="K33" s="5" t="s">
        <v>308</v>
      </c>
      <c r="L33" s="5">
        <v>1</v>
      </c>
      <c r="M33" s="5">
        <v>1</v>
      </c>
      <c r="N33" s="5" t="s">
        <v>80</v>
      </c>
      <c r="O33" s="5" t="s">
        <v>80</v>
      </c>
      <c r="P33" s="5" t="s">
        <v>100</v>
      </c>
      <c r="Q33" s="5"/>
      <c r="R33" s="12" t="s">
        <v>309</v>
      </c>
      <c r="S33" s="14" t="s">
        <v>19</v>
      </c>
      <c r="T33" s="5"/>
      <c r="U33" s="12" t="s">
        <v>19</v>
      </c>
      <c r="V33" s="12" t="s">
        <v>309</v>
      </c>
      <c r="W33" s="14" t="s">
        <v>198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73</v>
      </c>
      <c r="AH33" t="s">
        <v>19</v>
      </c>
    </row>
    <row r="34" ht="14.25" customHeight="1" spans="1:34">
      <c r="A34" s="4" t="s">
        <v>312</v>
      </c>
      <c r="B34" s="4"/>
      <c r="C34" s="4" t="s">
        <v>72</v>
      </c>
      <c r="D34" s="4" t="s">
        <v>73</v>
      </c>
      <c r="E34" s="4" t="s">
        <v>74</v>
      </c>
      <c r="F34" s="4" t="s">
        <v>73</v>
      </c>
      <c r="G34" s="4" t="s">
        <v>313</v>
      </c>
      <c r="H34" s="5" t="s">
        <v>314</v>
      </c>
      <c r="I34" s="5" t="s">
        <v>77</v>
      </c>
      <c r="J34" s="5" t="s">
        <v>2</v>
      </c>
      <c r="K34" s="5" t="s">
        <v>315</v>
      </c>
      <c r="L34" s="5">
        <v>1</v>
      </c>
      <c r="M34" s="5">
        <v>1</v>
      </c>
      <c r="N34" s="5" t="s">
        <v>80</v>
      </c>
      <c r="O34" s="5" t="s">
        <v>80</v>
      </c>
      <c r="P34" s="5" t="s">
        <v>100</v>
      </c>
      <c r="Q34" s="5"/>
      <c r="R34" s="12" t="s">
        <v>316</v>
      </c>
      <c r="S34" s="14" t="s">
        <v>19</v>
      </c>
      <c r="T34" s="5"/>
      <c r="U34" s="12" t="s">
        <v>19</v>
      </c>
      <c r="V34" s="12" t="s">
        <v>316</v>
      </c>
      <c r="W34" s="14" t="s">
        <v>163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117</v>
      </c>
      <c r="AD34" t="s">
        <v>6</v>
      </c>
      <c r="AE34" t="s">
        <v>317</v>
      </c>
      <c r="AF34" t="s">
        <v>85</v>
      </c>
      <c r="AG34" t="s">
        <v>73</v>
      </c>
      <c r="AH34" t="s">
        <v>19</v>
      </c>
    </row>
    <row r="35" ht="14.25" customHeight="1" spans="1:34">
      <c r="A35" s="4" t="s">
        <v>318</v>
      </c>
      <c r="B35" s="4"/>
      <c r="C35" s="4" t="s">
        <v>72</v>
      </c>
      <c r="D35" s="4" t="s">
        <v>73</v>
      </c>
      <c r="E35" s="4" t="s">
        <v>74</v>
      </c>
      <c r="F35" s="4" t="s">
        <v>73</v>
      </c>
      <c r="G35" s="4" t="s">
        <v>319</v>
      </c>
      <c r="H35" s="5" t="s">
        <v>320</v>
      </c>
      <c r="I35" s="5" t="s">
        <v>77</v>
      </c>
      <c r="J35" s="5" t="s">
        <v>2</v>
      </c>
      <c r="K35" s="5" t="s">
        <v>321</v>
      </c>
      <c r="L35" s="5">
        <v>1</v>
      </c>
      <c r="M35" s="5">
        <v>1</v>
      </c>
      <c r="N35" s="5" t="s">
        <v>80</v>
      </c>
      <c r="O35" s="5" t="s">
        <v>80</v>
      </c>
      <c r="P35" s="5" t="s">
        <v>100</v>
      </c>
      <c r="Q35" s="5"/>
      <c r="R35" s="12" t="s">
        <v>322</v>
      </c>
      <c r="S35" s="14" t="s">
        <v>19</v>
      </c>
      <c r="T35" s="5"/>
      <c r="U35" s="12" t="s">
        <v>19</v>
      </c>
      <c r="V35" s="12" t="s">
        <v>322</v>
      </c>
      <c r="W35" s="14" t="s">
        <v>323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324</v>
      </c>
      <c r="AD35" t="s">
        <v>6</v>
      </c>
      <c r="AE35" t="s">
        <v>120</v>
      </c>
      <c r="AF35" t="s">
        <v>85</v>
      </c>
      <c r="AG35" t="s">
        <v>73</v>
      </c>
      <c r="AH35" t="s">
        <v>19</v>
      </c>
    </row>
    <row r="36" ht="14.25" customHeight="1" spans="1:34">
      <c r="A36" s="4" t="s">
        <v>325</v>
      </c>
      <c r="B36" s="4"/>
      <c r="C36" s="4" t="s">
        <v>72</v>
      </c>
      <c r="D36" s="4" t="s">
        <v>73</v>
      </c>
      <c r="E36" s="4" t="s">
        <v>74</v>
      </c>
      <c r="F36" s="4" t="s">
        <v>73</v>
      </c>
      <c r="G36" s="4" t="s">
        <v>326</v>
      </c>
      <c r="H36" s="5" t="s">
        <v>327</v>
      </c>
      <c r="I36" s="5" t="s">
        <v>77</v>
      </c>
      <c r="J36" s="5" t="s">
        <v>2</v>
      </c>
      <c r="K36" s="5" t="s">
        <v>328</v>
      </c>
      <c r="L36" s="5">
        <v>1</v>
      </c>
      <c r="M36" s="5">
        <v>1</v>
      </c>
      <c r="N36" s="5" t="s">
        <v>79</v>
      </c>
      <c r="O36" s="5" t="s">
        <v>80</v>
      </c>
      <c r="P36" s="5" t="s">
        <v>100</v>
      </c>
      <c r="Q36" s="5"/>
      <c r="R36" s="12" t="s">
        <v>329</v>
      </c>
      <c r="S36" s="14" t="s">
        <v>19</v>
      </c>
      <c r="T36" s="5"/>
      <c r="U36" s="12" t="s">
        <v>19</v>
      </c>
      <c r="V36" s="12" t="s">
        <v>329</v>
      </c>
      <c r="W36" s="14" t="s">
        <v>110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322</v>
      </c>
      <c r="AD36" t="s">
        <v>6</v>
      </c>
      <c r="AE36" t="s">
        <v>330</v>
      </c>
      <c r="AF36" t="s">
        <v>85</v>
      </c>
      <c r="AG36" t="s">
        <v>73</v>
      </c>
      <c r="AH36" t="s">
        <v>19</v>
      </c>
    </row>
    <row r="37" ht="14.25" customHeight="1" spans="1:34">
      <c r="A37" s="4" t="s">
        <v>331</v>
      </c>
      <c r="B37" s="4"/>
      <c r="C37" s="4" t="s">
        <v>72</v>
      </c>
      <c r="D37" s="4" t="s">
        <v>73</v>
      </c>
      <c r="E37" s="4" t="s">
        <v>74</v>
      </c>
      <c r="F37" s="4" t="s">
        <v>73</v>
      </c>
      <c r="G37" s="4" t="s">
        <v>332</v>
      </c>
      <c r="H37" s="5" t="s">
        <v>333</v>
      </c>
      <c r="I37" s="5" t="s">
        <v>77</v>
      </c>
      <c r="J37" s="5" t="s">
        <v>2</v>
      </c>
      <c r="K37" s="5" t="s">
        <v>334</v>
      </c>
      <c r="L37" s="5">
        <v>1</v>
      </c>
      <c r="M37" s="5">
        <v>1</v>
      </c>
      <c r="N37" s="5" t="s">
        <v>80</v>
      </c>
      <c r="O37" s="5" t="s">
        <v>80</v>
      </c>
      <c r="P37" s="5" t="s">
        <v>100</v>
      </c>
      <c r="Q37" s="5"/>
      <c r="R37" s="12" t="s">
        <v>335</v>
      </c>
      <c r="S37" s="14" t="s">
        <v>19</v>
      </c>
      <c r="T37" s="5"/>
      <c r="U37" s="12" t="s">
        <v>19</v>
      </c>
      <c r="V37" s="12" t="s">
        <v>335</v>
      </c>
      <c r="W37" s="14" t="s">
        <v>336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85</v>
      </c>
      <c r="AG37" t="s">
        <v>73</v>
      </c>
      <c r="AH37" t="s">
        <v>19</v>
      </c>
    </row>
    <row r="38" ht="14.25" customHeight="1" spans="1:34">
      <c r="A38" s="4" t="s">
        <v>339</v>
      </c>
      <c r="B38" s="4"/>
      <c r="C38" s="4" t="s">
        <v>72</v>
      </c>
      <c r="D38" s="4" t="s">
        <v>73</v>
      </c>
      <c r="E38" s="4" t="s">
        <v>74</v>
      </c>
      <c r="F38" s="4" t="s">
        <v>73</v>
      </c>
      <c r="G38" s="4" t="s">
        <v>340</v>
      </c>
      <c r="H38" s="5" t="s">
        <v>341</v>
      </c>
      <c r="I38" s="5" t="s">
        <v>77</v>
      </c>
      <c r="J38" s="5" t="s">
        <v>2</v>
      </c>
      <c r="K38" s="5" t="s">
        <v>342</v>
      </c>
      <c r="L38" s="5">
        <v>1</v>
      </c>
      <c r="M38" s="5">
        <v>1</v>
      </c>
      <c r="N38" s="5" t="s">
        <v>80</v>
      </c>
      <c r="O38" s="5" t="s">
        <v>80</v>
      </c>
      <c r="P38" s="5" t="s">
        <v>100</v>
      </c>
      <c r="Q38" s="5"/>
      <c r="R38" s="12" t="s">
        <v>343</v>
      </c>
      <c r="S38" s="14" t="s">
        <v>19</v>
      </c>
      <c r="T38" s="5"/>
      <c r="U38" s="12" t="s">
        <v>19</v>
      </c>
      <c r="V38" s="12" t="s">
        <v>343</v>
      </c>
      <c r="W38" s="14" t="s">
        <v>344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85</v>
      </c>
      <c r="AG38" t="s">
        <v>73</v>
      </c>
      <c r="AH38" t="s">
        <v>19</v>
      </c>
    </row>
    <row r="39" ht="14.25" customHeight="1" spans="1:34">
      <c r="A39" s="4" t="s">
        <v>347</v>
      </c>
      <c r="B39" s="4"/>
      <c r="C39" s="4" t="s">
        <v>72</v>
      </c>
      <c r="D39" s="4" t="s">
        <v>73</v>
      </c>
      <c r="E39" s="4" t="s">
        <v>74</v>
      </c>
      <c r="F39" s="4" t="s">
        <v>73</v>
      </c>
      <c r="G39" s="4" t="s">
        <v>348</v>
      </c>
      <c r="H39" s="5" t="s">
        <v>349</v>
      </c>
      <c r="I39" s="5" t="s">
        <v>77</v>
      </c>
      <c r="J39" s="5" t="s">
        <v>2</v>
      </c>
      <c r="K39" s="5" t="s">
        <v>350</v>
      </c>
      <c r="L39" s="5">
        <v>1</v>
      </c>
      <c r="M39" s="5">
        <v>1</v>
      </c>
      <c r="N39" s="5" t="s">
        <v>80</v>
      </c>
      <c r="O39" s="5" t="s">
        <v>80</v>
      </c>
      <c r="P39" s="5" t="s">
        <v>100</v>
      </c>
      <c r="Q39" s="5"/>
      <c r="R39" s="12" t="s">
        <v>351</v>
      </c>
      <c r="S39" s="14" t="s">
        <v>19</v>
      </c>
      <c r="T39" s="5"/>
      <c r="U39" s="12" t="s">
        <v>19</v>
      </c>
      <c r="V39" s="12" t="s">
        <v>351</v>
      </c>
      <c r="W39" s="14" t="s">
        <v>148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85</v>
      </c>
      <c r="AG39" t="s">
        <v>73</v>
      </c>
      <c r="AH39" t="s">
        <v>19</v>
      </c>
    </row>
    <row r="40" ht="14.25" customHeight="1" spans="1:34">
      <c r="A40" s="4" t="s">
        <v>354</v>
      </c>
      <c r="B40" s="4"/>
      <c r="C40" s="4" t="s">
        <v>72</v>
      </c>
      <c r="D40" s="4" t="s">
        <v>73</v>
      </c>
      <c r="E40" s="4" t="s">
        <v>74</v>
      </c>
      <c r="F40" s="4" t="s">
        <v>73</v>
      </c>
      <c r="G40" s="4" t="s">
        <v>355</v>
      </c>
      <c r="H40" s="5" t="s">
        <v>356</v>
      </c>
      <c r="I40" s="5" t="s">
        <v>77</v>
      </c>
      <c r="J40" s="5" t="s">
        <v>2</v>
      </c>
      <c r="K40" s="5" t="s">
        <v>357</v>
      </c>
      <c r="L40" s="5">
        <v>1</v>
      </c>
      <c r="M40" s="5">
        <v>1</v>
      </c>
      <c r="N40" s="5" t="s">
        <v>80</v>
      </c>
      <c r="O40" s="5" t="s">
        <v>80</v>
      </c>
      <c r="P40" s="5" t="s">
        <v>100</v>
      </c>
      <c r="Q40" s="5"/>
      <c r="R40" s="12" t="s">
        <v>358</v>
      </c>
      <c r="S40" s="14" t="s">
        <v>19</v>
      </c>
      <c r="T40" s="5"/>
      <c r="U40" s="12" t="s">
        <v>19</v>
      </c>
      <c r="V40" s="12" t="s">
        <v>358</v>
      </c>
      <c r="W40" s="14" t="s">
        <v>133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359</v>
      </c>
      <c r="AD40" t="s">
        <v>6</v>
      </c>
      <c r="AE40" t="s">
        <v>135</v>
      </c>
      <c r="AF40" t="s">
        <v>85</v>
      </c>
      <c r="AG40" t="s">
        <v>73</v>
      </c>
      <c r="AH40" t="s">
        <v>19</v>
      </c>
    </row>
    <row r="41" ht="14.25" customHeight="1" spans="1:34">
      <c r="A41" s="4" t="s">
        <v>360</v>
      </c>
      <c r="B41" s="4"/>
      <c r="C41" s="4" t="s">
        <v>72</v>
      </c>
      <c r="D41" s="4" t="s">
        <v>73</v>
      </c>
      <c r="E41" s="4" t="s">
        <v>74</v>
      </c>
      <c r="F41" s="4" t="s">
        <v>73</v>
      </c>
      <c r="G41" s="4" t="s">
        <v>361</v>
      </c>
      <c r="H41" s="5" t="s">
        <v>362</v>
      </c>
      <c r="I41" s="5" t="s">
        <v>77</v>
      </c>
      <c r="J41" s="5" t="s">
        <v>2</v>
      </c>
      <c r="K41" s="5" t="s">
        <v>363</v>
      </c>
      <c r="L41" s="5">
        <v>1</v>
      </c>
      <c r="M41" s="5">
        <v>1</v>
      </c>
      <c r="N41" s="5" t="s">
        <v>80</v>
      </c>
      <c r="O41" s="5" t="s">
        <v>80</v>
      </c>
      <c r="P41" s="5" t="s">
        <v>100</v>
      </c>
      <c r="Q41" s="5"/>
      <c r="R41" s="12" t="s">
        <v>364</v>
      </c>
      <c r="S41" s="14" t="s">
        <v>19</v>
      </c>
      <c r="T41" s="5"/>
      <c r="U41" s="12" t="s">
        <v>19</v>
      </c>
      <c r="V41" s="12" t="s">
        <v>364</v>
      </c>
      <c r="W41" s="14" t="s">
        <v>365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85</v>
      </c>
      <c r="AG41" t="s">
        <v>73</v>
      </c>
      <c r="AH41" t="s">
        <v>19</v>
      </c>
    </row>
    <row r="42" ht="14.25" customHeight="1" spans="1:34">
      <c r="A42" s="4" t="s">
        <v>368</v>
      </c>
      <c r="B42" s="4"/>
      <c r="C42" s="4" t="s">
        <v>72</v>
      </c>
      <c r="D42" s="4" t="s">
        <v>73</v>
      </c>
      <c r="E42" s="4" t="s">
        <v>74</v>
      </c>
      <c r="F42" s="4" t="s">
        <v>73</v>
      </c>
      <c r="G42" s="4" t="s">
        <v>369</v>
      </c>
      <c r="H42" s="5" t="s">
        <v>370</v>
      </c>
      <c r="I42" s="5" t="s">
        <v>77</v>
      </c>
      <c r="J42" s="5" t="s">
        <v>2</v>
      </c>
      <c r="K42" s="5" t="s">
        <v>371</v>
      </c>
      <c r="L42" s="5">
        <v>1</v>
      </c>
      <c r="M42" s="5">
        <v>1</v>
      </c>
      <c r="N42" s="5" t="s">
        <v>80</v>
      </c>
      <c r="O42" s="5" t="s">
        <v>80</v>
      </c>
      <c r="P42" s="5" t="s">
        <v>100</v>
      </c>
      <c r="Q42" s="5"/>
      <c r="R42" s="12" t="s">
        <v>226</v>
      </c>
      <c r="S42" s="14" t="s">
        <v>19</v>
      </c>
      <c r="T42" s="5"/>
      <c r="U42" s="12" t="s">
        <v>19</v>
      </c>
      <c r="V42" s="12" t="s">
        <v>226</v>
      </c>
      <c r="W42" s="14" t="s">
        <v>227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228</v>
      </c>
      <c r="AD42" t="s">
        <v>6</v>
      </c>
      <c r="AE42" t="s">
        <v>372</v>
      </c>
      <c r="AF42" t="s">
        <v>85</v>
      </c>
      <c r="AG42" t="s">
        <v>73</v>
      </c>
      <c r="AH42" t="s">
        <v>19</v>
      </c>
    </row>
    <row r="43" ht="14.25" customHeight="1" spans="1:34">
      <c r="A43" s="4" t="s">
        <v>373</v>
      </c>
      <c r="B43" s="4"/>
      <c r="C43" s="4" t="s">
        <v>72</v>
      </c>
      <c r="D43" s="4" t="s">
        <v>73</v>
      </c>
      <c r="E43" s="4" t="s">
        <v>74</v>
      </c>
      <c r="F43" s="4" t="s">
        <v>73</v>
      </c>
      <c r="G43" s="4" t="s">
        <v>374</v>
      </c>
      <c r="H43" s="5" t="s">
        <v>375</v>
      </c>
      <c r="I43" s="5" t="s">
        <v>77</v>
      </c>
      <c r="J43" s="5" t="s">
        <v>2</v>
      </c>
      <c r="K43" s="5" t="s">
        <v>376</v>
      </c>
      <c r="L43" s="5">
        <v>1</v>
      </c>
      <c r="M43" s="5">
        <v>1</v>
      </c>
      <c r="N43" s="5" t="s">
        <v>80</v>
      </c>
      <c r="O43" s="5" t="s">
        <v>80</v>
      </c>
      <c r="P43" s="5" t="s">
        <v>100</v>
      </c>
      <c r="Q43" s="5"/>
      <c r="R43" s="12" t="s">
        <v>141</v>
      </c>
      <c r="S43" s="14" t="s">
        <v>19</v>
      </c>
      <c r="T43" s="5"/>
      <c r="U43" s="12" t="s">
        <v>19</v>
      </c>
      <c r="V43" s="12" t="s">
        <v>141</v>
      </c>
      <c r="W43" s="14" t="s">
        <v>156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377</v>
      </c>
      <c r="AD43" t="s">
        <v>6</v>
      </c>
      <c r="AE43" t="s">
        <v>378</v>
      </c>
      <c r="AF43" t="s">
        <v>85</v>
      </c>
      <c r="AG43" t="s">
        <v>73</v>
      </c>
      <c r="AH43" t="s">
        <v>19</v>
      </c>
    </row>
    <row r="44" ht="14.25" customHeight="1" spans="1:34">
      <c r="A44" s="4" t="s">
        <v>379</v>
      </c>
      <c r="B44" s="4"/>
      <c r="C44" s="4" t="s">
        <v>72</v>
      </c>
      <c r="D44" s="4" t="s">
        <v>73</v>
      </c>
      <c r="E44" s="4" t="s">
        <v>74</v>
      </c>
      <c r="F44" s="4" t="s">
        <v>73</v>
      </c>
      <c r="G44" s="4" t="s">
        <v>380</v>
      </c>
      <c r="H44" s="5" t="s">
        <v>381</v>
      </c>
      <c r="I44" s="5" t="s">
        <v>77</v>
      </c>
      <c r="J44" s="5" t="s">
        <v>2</v>
      </c>
      <c r="K44" s="5" t="s">
        <v>382</v>
      </c>
      <c r="L44" s="5">
        <v>1</v>
      </c>
      <c r="M44" s="5">
        <v>1</v>
      </c>
      <c r="N44" s="5" t="s">
        <v>80</v>
      </c>
      <c r="O44" s="5" t="s">
        <v>80</v>
      </c>
      <c r="P44" s="5" t="s">
        <v>100</v>
      </c>
      <c r="Q44" s="5"/>
      <c r="R44" s="12" t="s">
        <v>383</v>
      </c>
      <c r="S44" s="14" t="s">
        <v>19</v>
      </c>
      <c r="T44" s="5"/>
      <c r="U44" s="12" t="s">
        <v>19</v>
      </c>
      <c r="V44" s="12" t="s">
        <v>383</v>
      </c>
      <c r="W44" s="14" t="s">
        <v>206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85</v>
      </c>
      <c r="AG44" t="s">
        <v>73</v>
      </c>
      <c r="AH44" t="s">
        <v>19</v>
      </c>
    </row>
    <row r="45" ht="14.25" customHeight="1" spans="1:34">
      <c r="A45" s="4" t="s">
        <v>386</v>
      </c>
      <c r="B45" s="4"/>
      <c r="C45" s="4" t="s">
        <v>72</v>
      </c>
      <c r="D45" s="4" t="s">
        <v>73</v>
      </c>
      <c r="E45" s="4" t="s">
        <v>74</v>
      </c>
      <c r="F45" s="4" t="s">
        <v>73</v>
      </c>
      <c r="G45" s="4" t="s">
        <v>387</v>
      </c>
      <c r="H45" s="5" t="s">
        <v>388</v>
      </c>
      <c r="I45" s="5" t="s">
        <v>77</v>
      </c>
      <c r="J45" s="5" t="s">
        <v>2</v>
      </c>
      <c r="K45" s="5" t="s">
        <v>389</v>
      </c>
      <c r="L45" s="5">
        <v>1</v>
      </c>
      <c r="M45" s="5">
        <v>1</v>
      </c>
      <c r="N45" s="5" t="s">
        <v>80</v>
      </c>
      <c r="O45" s="5" t="s">
        <v>80</v>
      </c>
      <c r="P45" s="5" t="s">
        <v>100</v>
      </c>
      <c r="Q45" s="5"/>
      <c r="R45" s="12" t="s">
        <v>219</v>
      </c>
      <c r="S45" s="14" t="s">
        <v>19</v>
      </c>
      <c r="T45" s="5"/>
      <c r="U45" s="12" t="s">
        <v>19</v>
      </c>
      <c r="V45" s="12" t="s">
        <v>219</v>
      </c>
      <c r="W45" s="14" t="s">
        <v>82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220</v>
      </c>
      <c r="AD45" t="s">
        <v>6</v>
      </c>
      <c r="AE45" t="s">
        <v>390</v>
      </c>
      <c r="AF45" t="s">
        <v>85</v>
      </c>
      <c r="AG45" t="s">
        <v>73</v>
      </c>
      <c r="AH45" t="s">
        <v>19</v>
      </c>
    </row>
    <row r="46" ht="14.25" customHeight="1" spans="1:34">
      <c r="A46" s="4" t="s">
        <v>391</v>
      </c>
      <c r="B46" s="4"/>
      <c r="C46" s="4" t="s">
        <v>72</v>
      </c>
      <c r="D46" s="4" t="s">
        <v>73</v>
      </c>
      <c r="E46" s="4" t="s">
        <v>74</v>
      </c>
      <c r="F46" s="4" t="s">
        <v>73</v>
      </c>
      <c r="G46" s="4" t="s">
        <v>392</v>
      </c>
      <c r="H46" s="5" t="s">
        <v>393</v>
      </c>
      <c r="I46" s="5" t="s">
        <v>77</v>
      </c>
      <c r="J46" s="5" t="s">
        <v>2</v>
      </c>
      <c r="K46" s="5" t="s">
        <v>394</v>
      </c>
      <c r="L46" s="5">
        <v>1</v>
      </c>
      <c r="M46" s="5">
        <v>1</v>
      </c>
      <c r="N46" s="5" t="s">
        <v>80</v>
      </c>
      <c r="O46" s="5" t="s">
        <v>80</v>
      </c>
      <c r="P46" s="5" t="s">
        <v>100</v>
      </c>
      <c r="Q46" s="5"/>
      <c r="R46" s="12" t="s">
        <v>395</v>
      </c>
      <c r="S46" s="14" t="s">
        <v>19</v>
      </c>
      <c r="T46" s="5"/>
      <c r="U46" s="12" t="s">
        <v>19</v>
      </c>
      <c r="V46" s="12" t="s">
        <v>395</v>
      </c>
      <c r="W46" s="14" t="s">
        <v>396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397</v>
      </c>
      <c r="AD46" t="s">
        <v>6</v>
      </c>
      <c r="AE46" t="s">
        <v>135</v>
      </c>
      <c r="AF46" t="s">
        <v>85</v>
      </c>
      <c r="AG46" t="s">
        <v>73</v>
      </c>
      <c r="AH46" t="s">
        <v>19</v>
      </c>
    </row>
    <row r="47" ht="14.25" customHeight="1" spans="1:34">
      <c r="A47" s="4" t="s">
        <v>398</v>
      </c>
      <c r="B47" s="4"/>
      <c r="C47" s="4" t="s">
        <v>72</v>
      </c>
      <c r="D47" s="4" t="s">
        <v>73</v>
      </c>
      <c r="E47" s="4" t="s">
        <v>74</v>
      </c>
      <c r="F47" s="4" t="s">
        <v>73</v>
      </c>
      <c r="G47" s="4" t="s">
        <v>399</v>
      </c>
      <c r="H47" s="5" t="s">
        <v>400</v>
      </c>
      <c r="I47" s="5" t="s">
        <v>77</v>
      </c>
      <c r="J47" s="5" t="s">
        <v>2</v>
      </c>
      <c r="K47" s="5" t="s">
        <v>401</v>
      </c>
      <c r="L47" s="5">
        <v>1</v>
      </c>
      <c r="M47" s="5">
        <v>1</v>
      </c>
      <c r="N47" s="5" t="s">
        <v>80</v>
      </c>
      <c r="O47" s="5" t="s">
        <v>80</v>
      </c>
      <c r="P47" s="5" t="s">
        <v>100</v>
      </c>
      <c r="Q47" s="5"/>
      <c r="R47" s="12" t="s">
        <v>402</v>
      </c>
      <c r="S47" s="14" t="s">
        <v>19</v>
      </c>
      <c r="T47" s="5"/>
      <c r="U47" s="12" t="s">
        <v>19</v>
      </c>
      <c r="V47" s="12" t="s">
        <v>402</v>
      </c>
      <c r="W47" s="14" t="s">
        <v>148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140</v>
      </c>
      <c r="AD47" t="s">
        <v>6</v>
      </c>
      <c r="AE47" t="s">
        <v>104</v>
      </c>
      <c r="AF47" t="s">
        <v>85</v>
      </c>
      <c r="AG47" t="s">
        <v>73</v>
      </c>
      <c r="AH47" t="s">
        <v>19</v>
      </c>
    </row>
    <row r="48" ht="14.25" customHeight="1" spans="1:34">
      <c r="A48" s="4" t="s">
        <v>403</v>
      </c>
      <c r="B48" s="4"/>
      <c r="C48" s="4" t="s">
        <v>72</v>
      </c>
      <c r="D48" s="4" t="s">
        <v>73</v>
      </c>
      <c r="E48" s="4" t="s">
        <v>74</v>
      </c>
      <c r="F48" s="4" t="s">
        <v>73</v>
      </c>
      <c r="G48" s="4" t="s">
        <v>404</v>
      </c>
      <c r="H48" s="5" t="s">
        <v>405</v>
      </c>
      <c r="I48" s="5" t="s">
        <v>77</v>
      </c>
      <c r="J48" s="5" t="s">
        <v>2</v>
      </c>
      <c r="K48" s="5" t="s">
        <v>406</v>
      </c>
      <c r="L48" s="5">
        <v>1</v>
      </c>
      <c r="M48" s="5">
        <v>1</v>
      </c>
      <c r="N48" s="5" t="s">
        <v>80</v>
      </c>
      <c r="O48" s="5" t="s">
        <v>80</v>
      </c>
      <c r="P48" s="5" t="s">
        <v>100</v>
      </c>
      <c r="Q48" s="5"/>
      <c r="R48" s="12" t="s">
        <v>310</v>
      </c>
      <c r="S48" s="14" t="s">
        <v>19</v>
      </c>
      <c r="T48" s="5"/>
      <c r="U48" s="12" t="s">
        <v>19</v>
      </c>
      <c r="V48" s="12" t="s">
        <v>310</v>
      </c>
      <c r="W48" s="14" t="s">
        <v>302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178</v>
      </c>
      <c r="AD48" t="s">
        <v>6</v>
      </c>
      <c r="AE48" t="s">
        <v>407</v>
      </c>
      <c r="AF48" t="s">
        <v>85</v>
      </c>
      <c r="AG48" t="s">
        <v>73</v>
      </c>
      <c r="AH48" t="s">
        <v>19</v>
      </c>
    </row>
    <row r="49" ht="14.25" customHeight="1" spans="1:34">
      <c r="A49" s="4" t="s">
        <v>408</v>
      </c>
      <c r="B49" s="4"/>
      <c r="C49" s="4" t="s">
        <v>72</v>
      </c>
      <c r="D49" s="4" t="s">
        <v>73</v>
      </c>
      <c r="E49" s="4" t="s">
        <v>74</v>
      </c>
      <c r="F49" s="4" t="s">
        <v>73</v>
      </c>
      <c r="G49" s="4" t="s">
        <v>409</v>
      </c>
      <c r="H49" s="5" t="s">
        <v>410</v>
      </c>
      <c r="I49" s="5" t="s">
        <v>77</v>
      </c>
      <c r="J49" s="5" t="s">
        <v>2</v>
      </c>
      <c r="K49" s="5" t="s">
        <v>411</v>
      </c>
      <c r="L49" s="5">
        <v>1</v>
      </c>
      <c r="M49" s="5">
        <v>1</v>
      </c>
      <c r="N49" s="5" t="s">
        <v>80</v>
      </c>
      <c r="O49" s="5" t="s">
        <v>80</v>
      </c>
      <c r="P49" s="5" t="s">
        <v>100</v>
      </c>
      <c r="Q49" s="5"/>
      <c r="R49" s="12" t="s">
        <v>109</v>
      </c>
      <c r="S49" s="14" t="s">
        <v>19</v>
      </c>
      <c r="T49" s="5"/>
      <c r="U49" s="12" t="s">
        <v>19</v>
      </c>
      <c r="V49" s="12" t="s">
        <v>109</v>
      </c>
      <c r="W49" s="14" t="s">
        <v>412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413</v>
      </c>
      <c r="AD49" t="s">
        <v>6</v>
      </c>
      <c r="AE49" t="s">
        <v>414</v>
      </c>
      <c r="AF49" t="s">
        <v>85</v>
      </c>
      <c r="AG49" t="s">
        <v>73</v>
      </c>
      <c r="AH49" t="s">
        <v>19</v>
      </c>
    </row>
    <row r="50" ht="14.25" customHeight="1" spans="1:34">
      <c r="A50" s="4" t="s">
        <v>415</v>
      </c>
      <c r="B50" s="4"/>
      <c r="C50" s="4" t="s">
        <v>72</v>
      </c>
      <c r="D50" s="4" t="s">
        <v>73</v>
      </c>
      <c r="E50" s="4" t="s">
        <v>74</v>
      </c>
      <c r="F50" s="4" t="s">
        <v>73</v>
      </c>
      <c r="G50" s="4" t="s">
        <v>416</v>
      </c>
      <c r="H50" s="5" t="s">
        <v>417</v>
      </c>
      <c r="I50" s="5" t="s">
        <v>77</v>
      </c>
      <c r="J50" s="5" t="s">
        <v>2</v>
      </c>
      <c r="K50" s="5" t="s">
        <v>418</v>
      </c>
      <c r="L50" s="5">
        <v>1</v>
      </c>
      <c r="M50" s="5">
        <v>1</v>
      </c>
      <c r="N50" s="5" t="s">
        <v>80</v>
      </c>
      <c r="O50" s="5" t="s">
        <v>80</v>
      </c>
      <c r="P50" s="5" t="s">
        <v>100</v>
      </c>
      <c r="Q50" s="5"/>
      <c r="R50" s="12" t="s">
        <v>419</v>
      </c>
      <c r="S50" s="14" t="s">
        <v>19</v>
      </c>
      <c r="T50" s="5"/>
      <c r="U50" s="12" t="s">
        <v>19</v>
      </c>
      <c r="V50" s="12" t="s">
        <v>419</v>
      </c>
      <c r="W50" s="14" t="s">
        <v>336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420</v>
      </c>
      <c r="AD50" t="s">
        <v>6</v>
      </c>
      <c r="AE50" t="s">
        <v>421</v>
      </c>
      <c r="AF50" t="s">
        <v>85</v>
      </c>
      <c r="AG50" t="s">
        <v>73</v>
      </c>
      <c r="AH50" t="s">
        <v>19</v>
      </c>
    </row>
    <row r="51" ht="14.25" customHeight="1" spans="1:34">
      <c r="A51" s="4" t="s">
        <v>422</v>
      </c>
      <c r="B51" s="4"/>
      <c r="C51" s="4" t="s">
        <v>72</v>
      </c>
      <c r="D51" s="4" t="s">
        <v>73</v>
      </c>
      <c r="E51" s="4" t="s">
        <v>74</v>
      </c>
      <c r="F51" s="4" t="s">
        <v>73</v>
      </c>
      <c r="G51" s="4" t="s">
        <v>423</v>
      </c>
      <c r="H51" s="5" t="s">
        <v>424</v>
      </c>
      <c r="I51" s="5" t="s">
        <v>77</v>
      </c>
      <c r="J51" s="5" t="s">
        <v>2</v>
      </c>
      <c r="K51" s="5" t="s">
        <v>425</v>
      </c>
      <c r="L51" s="5">
        <v>1</v>
      </c>
      <c r="M51" s="5">
        <v>1</v>
      </c>
      <c r="N51" s="5" t="s">
        <v>80</v>
      </c>
      <c r="O51" s="5" t="s">
        <v>80</v>
      </c>
      <c r="P51" s="5" t="s">
        <v>100</v>
      </c>
      <c r="Q51" s="5"/>
      <c r="R51" s="12" t="s">
        <v>426</v>
      </c>
      <c r="S51" s="14" t="s">
        <v>19</v>
      </c>
      <c r="T51" s="5"/>
      <c r="U51" s="12" t="s">
        <v>19</v>
      </c>
      <c r="V51" s="12" t="s">
        <v>426</v>
      </c>
      <c r="W51" s="14" t="s">
        <v>249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190</v>
      </c>
      <c r="AD51" t="s">
        <v>6</v>
      </c>
      <c r="AE51" t="s">
        <v>304</v>
      </c>
      <c r="AF51" t="s">
        <v>85</v>
      </c>
      <c r="AG51" t="s">
        <v>73</v>
      </c>
      <c r="AH51" t="s">
        <v>19</v>
      </c>
    </row>
    <row r="52" ht="14.25" customHeight="1" spans="1:34">
      <c r="A52" s="4" t="s">
        <v>427</v>
      </c>
      <c r="B52" s="4"/>
      <c r="C52" s="4" t="s">
        <v>72</v>
      </c>
      <c r="D52" s="4" t="s">
        <v>73</v>
      </c>
      <c r="E52" s="4" t="s">
        <v>74</v>
      </c>
      <c r="F52" s="4" t="s">
        <v>73</v>
      </c>
      <c r="G52" s="4" t="s">
        <v>428</v>
      </c>
      <c r="H52" s="5" t="s">
        <v>429</v>
      </c>
      <c r="I52" s="5" t="s">
        <v>77</v>
      </c>
      <c r="J52" s="5" t="s">
        <v>2</v>
      </c>
      <c r="K52" s="5" t="s">
        <v>430</v>
      </c>
      <c r="L52" s="5">
        <v>1</v>
      </c>
      <c r="M52" s="5">
        <v>1</v>
      </c>
      <c r="N52" s="5" t="s">
        <v>80</v>
      </c>
      <c r="O52" s="5" t="s">
        <v>80</v>
      </c>
      <c r="P52" s="5" t="s">
        <v>100</v>
      </c>
      <c r="Q52" s="5"/>
      <c r="R52" s="12" t="s">
        <v>162</v>
      </c>
      <c r="S52" s="14" t="s">
        <v>19</v>
      </c>
      <c r="T52" s="5"/>
      <c r="U52" s="12" t="s">
        <v>19</v>
      </c>
      <c r="V52" s="12" t="s">
        <v>162</v>
      </c>
      <c r="W52" s="14" t="s">
        <v>163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164</v>
      </c>
      <c r="AD52" t="s">
        <v>6</v>
      </c>
      <c r="AE52" t="s">
        <v>431</v>
      </c>
      <c r="AF52" t="s">
        <v>85</v>
      </c>
      <c r="AG52" t="s">
        <v>73</v>
      </c>
      <c r="AH52" t="s">
        <v>19</v>
      </c>
    </row>
    <row r="53" ht="14.25" customHeight="1" spans="1:34">
      <c r="A53" s="4" t="s">
        <v>432</v>
      </c>
      <c r="B53" s="4"/>
      <c r="C53" s="4" t="s">
        <v>72</v>
      </c>
      <c r="D53" s="4" t="s">
        <v>73</v>
      </c>
      <c r="E53" s="4" t="s">
        <v>74</v>
      </c>
      <c r="F53" s="4" t="s">
        <v>73</v>
      </c>
      <c r="G53" s="4" t="s">
        <v>433</v>
      </c>
      <c r="H53" s="5" t="s">
        <v>434</v>
      </c>
      <c r="I53" s="5" t="s">
        <v>77</v>
      </c>
      <c r="J53" s="5" t="s">
        <v>2</v>
      </c>
      <c r="K53" s="5" t="s">
        <v>435</v>
      </c>
      <c r="L53" s="5">
        <v>1</v>
      </c>
      <c r="M53" s="5">
        <v>4</v>
      </c>
      <c r="N53" s="5" t="s">
        <v>436</v>
      </c>
      <c r="O53" s="5" t="s">
        <v>91</v>
      </c>
      <c r="P53" s="5" t="s">
        <v>100</v>
      </c>
      <c r="Q53" s="5"/>
      <c r="R53" s="12" t="s">
        <v>437</v>
      </c>
      <c r="S53" s="14" t="s">
        <v>19</v>
      </c>
      <c r="T53" s="5"/>
      <c r="U53" s="12" t="s">
        <v>19</v>
      </c>
      <c r="V53" s="12" t="s">
        <v>437</v>
      </c>
      <c r="W53" s="14" t="s">
        <v>291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438</v>
      </c>
      <c r="AD53" t="s">
        <v>6</v>
      </c>
      <c r="AE53" t="s">
        <v>439</v>
      </c>
      <c r="AF53" t="s">
        <v>85</v>
      </c>
      <c r="AG53" t="s">
        <v>73</v>
      </c>
      <c r="AH53" t="s">
        <v>19</v>
      </c>
    </row>
    <row r="54" ht="14.25" customHeight="1" spans="1:34">
      <c r="A54" s="4" t="s">
        <v>440</v>
      </c>
      <c r="B54" s="4"/>
      <c r="C54" s="4" t="s">
        <v>72</v>
      </c>
      <c r="D54" s="4" t="s">
        <v>73</v>
      </c>
      <c r="E54" s="4" t="s">
        <v>74</v>
      </c>
      <c r="F54" s="4" t="s">
        <v>73</v>
      </c>
      <c r="G54" s="4" t="s">
        <v>441</v>
      </c>
      <c r="H54" s="5" t="s">
        <v>442</v>
      </c>
      <c r="I54" s="5" t="s">
        <v>77</v>
      </c>
      <c r="J54" s="5" t="s">
        <v>2</v>
      </c>
      <c r="K54" s="5" t="s">
        <v>443</v>
      </c>
      <c r="L54" s="5">
        <v>1</v>
      </c>
      <c r="M54" s="5">
        <v>1</v>
      </c>
      <c r="N54" s="5" t="s">
        <v>91</v>
      </c>
      <c r="O54" s="5" t="s">
        <v>80</v>
      </c>
      <c r="P54" s="5" t="s">
        <v>100</v>
      </c>
      <c r="Q54" s="5"/>
      <c r="R54" s="12" t="s">
        <v>444</v>
      </c>
      <c r="S54" s="14" t="s">
        <v>19</v>
      </c>
      <c r="T54" s="5"/>
      <c r="U54" s="12" t="s">
        <v>19</v>
      </c>
      <c r="V54" s="12" t="s">
        <v>444</v>
      </c>
      <c r="W54" s="14" t="s">
        <v>445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316</v>
      </c>
      <c r="AD54" t="s">
        <v>6</v>
      </c>
      <c r="AE54" t="s">
        <v>446</v>
      </c>
      <c r="AF54" t="s">
        <v>85</v>
      </c>
      <c r="AG54" t="s">
        <v>73</v>
      </c>
      <c r="AH54" t="s">
        <v>19</v>
      </c>
    </row>
    <row r="55" ht="14.25" customHeight="1" spans="1:34">
      <c r="A55" s="4" t="s">
        <v>447</v>
      </c>
      <c r="B55" s="4"/>
      <c r="C55" s="4" t="s">
        <v>72</v>
      </c>
      <c r="D55" s="4" t="s">
        <v>73</v>
      </c>
      <c r="E55" s="4" t="s">
        <v>74</v>
      </c>
      <c r="F55" s="4" t="s">
        <v>73</v>
      </c>
      <c r="G55" s="4" t="s">
        <v>441</v>
      </c>
      <c r="H55" s="5" t="s">
        <v>442</v>
      </c>
      <c r="I55" s="5" t="s">
        <v>77</v>
      </c>
      <c r="J55" s="5" t="s">
        <v>2</v>
      </c>
      <c r="K55" s="5" t="s">
        <v>443</v>
      </c>
      <c r="L55" s="5">
        <v>1</v>
      </c>
      <c r="M55" s="5">
        <v>1</v>
      </c>
      <c r="N55" s="5" t="s">
        <v>91</v>
      </c>
      <c r="O55" s="5" t="s">
        <v>80</v>
      </c>
      <c r="P55" s="5" t="s">
        <v>100</v>
      </c>
      <c r="Q55" s="5"/>
      <c r="R55" s="12" t="s">
        <v>402</v>
      </c>
      <c r="S55" s="14" t="s">
        <v>19</v>
      </c>
      <c r="T55" s="5"/>
      <c r="U55" s="12" t="s">
        <v>19</v>
      </c>
      <c r="V55" s="12" t="s">
        <v>402</v>
      </c>
      <c r="W55" s="14" t="s">
        <v>148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140</v>
      </c>
      <c r="AD55" t="s">
        <v>6</v>
      </c>
      <c r="AE55" t="s">
        <v>448</v>
      </c>
      <c r="AF55" t="s">
        <v>85</v>
      </c>
      <c r="AG55" t="s">
        <v>73</v>
      </c>
      <c r="AH55" t="s">
        <v>19</v>
      </c>
    </row>
    <row r="56" ht="14.25" customHeight="1" spans="1:34">
      <c r="A56" s="4" t="s">
        <v>449</v>
      </c>
      <c r="B56" s="4"/>
      <c r="C56" s="4" t="s">
        <v>72</v>
      </c>
      <c r="D56" s="4" t="s">
        <v>73</v>
      </c>
      <c r="E56" s="4" t="s">
        <v>74</v>
      </c>
      <c r="F56" s="4" t="s">
        <v>73</v>
      </c>
      <c r="G56" s="4" t="s">
        <v>450</v>
      </c>
      <c r="H56" s="5" t="s">
        <v>451</v>
      </c>
      <c r="I56" s="5" t="s">
        <v>77</v>
      </c>
      <c r="J56" s="5" t="s">
        <v>2</v>
      </c>
      <c r="K56" s="5" t="s">
        <v>452</v>
      </c>
      <c r="L56" s="5">
        <v>1</v>
      </c>
      <c r="M56" s="5">
        <v>1</v>
      </c>
      <c r="N56" s="5" t="s">
        <v>453</v>
      </c>
      <c r="O56" s="5" t="s">
        <v>80</v>
      </c>
      <c r="P56" s="5" t="s">
        <v>100</v>
      </c>
      <c r="Q56" s="5"/>
      <c r="R56" s="12" t="s">
        <v>454</v>
      </c>
      <c r="S56" s="14" t="s">
        <v>19</v>
      </c>
      <c r="T56" s="5"/>
      <c r="U56" s="12" t="s">
        <v>19</v>
      </c>
      <c r="V56" s="12" t="s">
        <v>454</v>
      </c>
      <c r="W56" s="14" t="s">
        <v>455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85</v>
      </c>
      <c r="AG56" t="s">
        <v>73</v>
      </c>
      <c r="AH56" t="s">
        <v>19</v>
      </c>
    </row>
    <row r="57" ht="14.25" customHeight="1" spans="1:34">
      <c r="A57" s="4" t="s">
        <v>458</v>
      </c>
      <c r="B57" s="4"/>
      <c r="C57" s="4" t="s">
        <v>72</v>
      </c>
      <c r="D57" s="4" t="s">
        <v>73</v>
      </c>
      <c r="E57" s="4" t="s">
        <v>74</v>
      </c>
      <c r="F57" s="4" t="s">
        <v>73</v>
      </c>
      <c r="G57" s="4" t="s">
        <v>459</v>
      </c>
      <c r="H57" s="5" t="s">
        <v>460</v>
      </c>
      <c r="I57" s="5" t="s">
        <v>77</v>
      </c>
      <c r="J57" s="5" t="s">
        <v>2</v>
      </c>
      <c r="K57" s="5" t="s">
        <v>461</v>
      </c>
      <c r="L57" s="5">
        <v>1</v>
      </c>
      <c r="M57" s="5">
        <v>2</v>
      </c>
      <c r="N57" s="5" t="s">
        <v>453</v>
      </c>
      <c r="O57" s="5" t="s">
        <v>79</v>
      </c>
      <c r="P57" s="5" t="s">
        <v>100</v>
      </c>
      <c r="Q57" s="5"/>
      <c r="R57" s="12" t="s">
        <v>462</v>
      </c>
      <c r="S57" s="14" t="s">
        <v>19</v>
      </c>
      <c r="T57" s="5"/>
      <c r="U57" s="12" t="s">
        <v>19</v>
      </c>
      <c r="V57" s="12" t="s">
        <v>462</v>
      </c>
      <c r="W57" s="14" t="s">
        <v>463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85</v>
      </c>
      <c r="AG57" t="s">
        <v>73</v>
      </c>
      <c r="AH57" t="s">
        <v>19</v>
      </c>
    </row>
    <row r="58" ht="14.25" customHeight="1" spans="1:34">
      <c r="A58" s="4" t="s">
        <v>466</v>
      </c>
      <c r="B58" s="4"/>
      <c r="C58" s="4" t="s">
        <v>72</v>
      </c>
      <c r="D58" s="4" t="s">
        <v>73</v>
      </c>
      <c r="E58" s="4" t="s">
        <v>74</v>
      </c>
      <c r="F58" s="4" t="s">
        <v>73</v>
      </c>
      <c r="G58" s="4" t="s">
        <v>467</v>
      </c>
      <c r="H58" s="5" t="s">
        <v>468</v>
      </c>
      <c r="I58" s="5" t="s">
        <v>77</v>
      </c>
      <c r="J58" s="5" t="s">
        <v>2</v>
      </c>
      <c r="K58" s="5" t="s">
        <v>469</v>
      </c>
      <c r="L58" s="5">
        <v>1</v>
      </c>
      <c r="M58" s="5">
        <v>2</v>
      </c>
      <c r="N58" s="5" t="s">
        <v>79</v>
      </c>
      <c r="O58" s="5" t="s">
        <v>79</v>
      </c>
      <c r="P58" s="5" t="s">
        <v>100</v>
      </c>
      <c r="Q58" s="5"/>
      <c r="R58" s="12" t="s">
        <v>470</v>
      </c>
      <c r="S58" s="14" t="s">
        <v>19</v>
      </c>
      <c r="T58" s="5"/>
      <c r="U58" s="12" t="s">
        <v>19</v>
      </c>
      <c r="V58" s="12" t="s">
        <v>470</v>
      </c>
      <c r="W58" s="14" t="s">
        <v>82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471</v>
      </c>
      <c r="AD58" t="s">
        <v>6</v>
      </c>
      <c r="AE58" t="s">
        <v>390</v>
      </c>
      <c r="AF58" t="s">
        <v>85</v>
      </c>
      <c r="AG58" t="s">
        <v>73</v>
      </c>
      <c r="AH58" t="s">
        <v>19</v>
      </c>
    </row>
    <row r="59" ht="14.25" customHeight="1" spans="1:34">
      <c r="A59" s="4" t="s">
        <v>472</v>
      </c>
      <c r="B59" s="4"/>
      <c r="C59" s="4" t="s">
        <v>72</v>
      </c>
      <c r="D59" s="4" t="s">
        <v>73</v>
      </c>
      <c r="E59" s="4" t="s">
        <v>74</v>
      </c>
      <c r="F59" s="4" t="s">
        <v>73</v>
      </c>
      <c r="G59" s="4" t="s">
        <v>473</v>
      </c>
      <c r="H59" s="5" t="s">
        <v>474</v>
      </c>
      <c r="I59" s="5" t="s">
        <v>77</v>
      </c>
      <c r="J59" s="5" t="s">
        <v>2</v>
      </c>
      <c r="K59" s="5" t="s">
        <v>475</v>
      </c>
      <c r="L59" s="5">
        <v>1</v>
      </c>
      <c r="M59" s="5">
        <v>1</v>
      </c>
      <c r="N59" s="5" t="s">
        <v>79</v>
      </c>
      <c r="O59" s="5" t="s">
        <v>80</v>
      </c>
      <c r="P59" s="5" t="s">
        <v>100</v>
      </c>
      <c r="Q59" s="5"/>
      <c r="R59" s="12" t="s">
        <v>476</v>
      </c>
      <c r="S59" s="14" t="s">
        <v>19</v>
      </c>
      <c r="T59" s="5"/>
      <c r="U59" s="12" t="s">
        <v>19</v>
      </c>
      <c r="V59" s="12" t="s">
        <v>476</v>
      </c>
      <c r="W59" s="14" t="s">
        <v>302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477</v>
      </c>
      <c r="AD59" t="s">
        <v>6</v>
      </c>
      <c r="AE59" t="s">
        <v>478</v>
      </c>
      <c r="AF59" t="s">
        <v>85</v>
      </c>
      <c r="AG59" t="s">
        <v>73</v>
      </c>
      <c r="AH59" t="s">
        <v>19</v>
      </c>
    </row>
    <row r="60" ht="14.25" customHeight="1" spans="1:34">
      <c r="A60" s="4" t="s">
        <v>479</v>
      </c>
      <c r="B60" s="4"/>
      <c r="C60" s="4" t="s">
        <v>72</v>
      </c>
      <c r="D60" s="4" t="s">
        <v>73</v>
      </c>
      <c r="E60" s="4" t="s">
        <v>74</v>
      </c>
      <c r="F60" s="4" t="s">
        <v>73</v>
      </c>
      <c r="G60" s="4" t="s">
        <v>480</v>
      </c>
      <c r="H60" s="5" t="s">
        <v>481</v>
      </c>
      <c r="I60" s="5" t="s">
        <v>77</v>
      </c>
      <c r="J60" s="5" t="s">
        <v>2</v>
      </c>
      <c r="K60" s="5" t="s">
        <v>482</v>
      </c>
      <c r="L60" s="5">
        <v>1</v>
      </c>
      <c r="M60" s="5">
        <v>1</v>
      </c>
      <c r="N60" s="5" t="s">
        <v>79</v>
      </c>
      <c r="O60" s="5" t="s">
        <v>80</v>
      </c>
      <c r="P60" s="5" t="s">
        <v>100</v>
      </c>
      <c r="Q60" s="5"/>
      <c r="R60" s="12" t="s">
        <v>483</v>
      </c>
      <c r="S60" s="14" t="s">
        <v>19</v>
      </c>
      <c r="T60" s="5"/>
      <c r="U60" s="12" t="s">
        <v>19</v>
      </c>
      <c r="V60" s="12" t="s">
        <v>483</v>
      </c>
      <c r="W60" s="14" t="s">
        <v>484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485</v>
      </c>
      <c r="AD60" t="s">
        <v>6</v>
      </c>
      <c r="AE60" t="s">
        <v>120</v>
      </c>
      <c r="AF60" t="s">
        <v>85</v>
      </c>
      <c r="AG60" t="s">
        <v>73</v>
      </c>
      <c r="AH60" t="s">
        <v>19</v>
      </c>
    </row>
    <row r="61" ht="14.25" customHeight="1" spans="1:34">
      <c r="A61" s="4" t="s">
        <v>486</v>
      </c>
      <c r="B61" s="4"/>
      <c r="C61" s="4" t="s">
        <v>72</v>
      </c>
      <c r="D61" s="4" t="s">
        <v>73</v>
      </c>
      <c r="E61" s="4" t="s">
        <v>74</v>
      </c>
      <c r="F61" s="4" t="s">
        <v>73</v>
      </c>
      <c r="G61" s="4" t="s">
        <v>487</v>
      </c>
      <c r="H61" s="5" t="s">
        <v>488</v>
      </c>
      <c r="I61" s="5" t="s">
        <v>77</v>
      </c>
      <c r="J61" s="5" t="s">
        <v>2</v>
      </c>
      <c r="K61" s="5" t="s">
        <v>489</v>
      </c>
      <c r="L61" s="5">
        <v>1</v>
      </c>
      <c r="M61" s="5">
        <v>3</v>
      </c>
      <c r="N61" s="5" t="s">
        <v>490</v>
      </c>
      <c r="O61" s="5" t="s">
        <v>453</v>
      </c>
      <c r="P61" s="5" t="s">
        <v>100</v>
      </c>
      <c r="Q61" s="5"/>
      <c r="R61" s="12" t="s">
        <v>491</v>
      </c>
      <c r="S61" s="14" t="s">
        <v>19</v>
      </c>
      <c r="T61" s="5"/>
      <c r="U61" s="12" t="s">
        <v>19</v>
      </c>
      <c r="V61" s="12" t="s">
        <v>491</v>
      </c>
      <c r="W61" s="14" t="s">
        <v>492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493</v>
      </c>
      <c r="AD61" t="s">
        <v>6</v>
      </c>
      <c r="AE61" t="s">
        <v>494</v>
      </c>
      <c r="AF61" t="s">
        <v>85</v>
      </c>
      <c r="AG61" t="s">
        <v>73</v>
      </c>
      <c r="AH61" t="s">
        <v>19</v>
      </c>
    </row>
    <row r="62" ht="14.25" customHeight="1" spans="1:34">
      <c r="A62" s="4" t="s">
        <v>495</v>
      </c>
      <c r="B62" s="4"/>
      <c r="C62" s="4" t="s">
        <v>72</v>
      </c>
      <c r="D62" s="4" t="s">
        <v>73</v>
      </c>
      <c r="E62" s="4" t="s">
        <v>74</v>
      </c>
      <c r="F62" s="4" t="s">
        <v>73</v>
      </c>
      <c r="G62" s="4" t="s">
        <v>496</v>
      </c>
      <c r="H62" s="5" t="s">
        <v>497</v>
      </c>
      <c r="I62" s="5" t="s">
        <v>77</v>
      </c>
      <c r="J62" s="5" t="s">
        <v>2</v>
      </c>
      <c r="K62" s="5" t="s">
        <v>498</v>
      </c>
      <c r="L62" s="5">
        <v>1</v>
      </c>
      <c r="M62" s="5">
        <v>1</v>
      </c>
      <c r="N62" s="5" t="s">
        <v>80</v>
      </c>
      <c r="O62" s="5" t="s">
        <v>80</v>
      </c>
      <c r="P62" s="5" t="s">
        <v>100</v>
      </c>
      <c r="Q62" s="5"/>
      <c r="R62" s="12" t="s">
        <v>499</v>
      </c>
      <c r="S62" s="14" t="s">
        <v>19</v>
      </c>
      <c r="T62" s="5"/>
      <c r="U62" s="12" t="s">
        <v>19</v>
      </c>
      <c r="V62" s="12" t="s">
        <v>499</v>
      </c>
      <c r="W62" s="14" t="s">
        <v>302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383</v>
      </c>
      <c r="AD62" t="s">
        <v>6</v>
      </c>
      <c r="AE62" t="s">
        <v>500</v>
      </c>
      <c r="AF62" t="s">
        <v>85</v>
      </c>
      <c r="AG62" t="s">
        <v>73</v>
      </c>
      <c r="AH62" t="s">
        <v>19</v>
      </c>
    </row>
    <row r="63" ht="14.25" customHeight="1" spans="1:34">
      <c r="A63" s="4" t="s">
        <v>501</v>
      </c>
      <c r="B63" s="4"/>
      <c r="C63" s="4" t="s">
        <v>72</v>
      </c>
      <c r="D63" s="4" t="s">
        <v>73</v>
      </c>
      <c r="E63" s="4" t="s">
        <v>74</v>
      </c>
      <c r="F63" s="4" t="s">
        <v>73</v>
      </c>
      <c r="G63" s="4" t="s">
        <v>502</v>
      </c>
      <c r="H63" s="5" t="s">
        <v>503</v>
      </c>
      <c r="I63" s="5" t="s">
        <v>77</v>
      </c>
      <c r="J63" s="5" t="s">
        <v>2</v>
      </c>
      <c r="K63" s="5" t="s">
        <v>504</v>
      </c>
      <c r="L63" s="5">
        <v>1</v>
      </c>
      <c r="M63" s="5">
        <v>1</v>
      </c>
      <c r="N63" s="5" t="s">
        <v>80</v>
      </c>
      <c r="O63" s="5" t="s">
        <v>80</v>
      </c>
      <c r="P63" s="5" t="s">
        <v>100</v>
      </c>
      <c r="Q63" s="5"/>
      <c r="R63" s="12" t="s">
        <v>505</v>
      </c>
      <c r="S63" s="14" t="s">
        <v>19</v>
      </c>
      <c r="T63" s="5"/>
      <c r="U63" s="12" t="s">
        <v>19</v>
      </c>
      <c r="V63" s="12" t="s">
        <v>505</v>
      </c>
      <c r="W63" s="14" t="s">
        <v>412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506</v>
      </c>
      <c r="AD63" t="s">
        <v>6</v>
      </c>
      <c r="AE63" t="s">
        <v>446</v>
      </c>
      <c r="AF63" t="s">
        <v>85</v>
      </c>
      <c r="AG63" t="s">
        <v>73</v>
      </c>
      <c r="AH63" t="s">
        <v>19</v>
      </c>
    </row>
    <row r="64" ht="14.25" customHeight="1" spans="1:34">
      <c r="A64" s="4" t="s">
        <v>507</v>
      </c>
      <c r="B64" s="4"/>
      <c r="C64" s="4" t="s">
        <v>72</v>
      </c>
      <c r="D64" s="4" t="s">
        <v>73</v>
      </c>
      <c r="E64" s="4" t="s">
        <v>74</v>
      </c>
      <c r="F64" s="4" t="s">
        <v>73</v>
      </c>
      <c r="G64" s="4" t="s">
        <v>508</v>
      </c>
      <c r="H64" s="5" t="s">
        <v>509</v>
      </c>
      <c r="I64" s="5" t="s">
        <v>77</v>
      </c>
      <c r="J64" s="5" t="s">
        <v>2</v>
      </c>
      <c r="K64" s="5" t="s">
        <v>510</v>
      </c>
      <c r="L64" s="5">
        <v>1</v>
      </c>
      <c r="M64" s="5">
        <v>1</v>
      </c>
      <c r="N64" s="5" t="s">
        <v>80</v>
      </c>
      <c r="O64" s="5" t="s">
        <v>80</v>
      </c>
      <c r="P64" s="5" t="s">
        <v>100</v>
      </c>
      <c r="Q64" s="5"/>
      <c r="R64" s="12" t="s">
        <v>511</v>
      </c>
      <c r="S64" s="14" t="s">
        <v>19</v>
      </c>
      <c r="T64" s="5"/>
      <c r="U64" s="12" t="s">
        <v>19</v>
      </c>
      <c r="V64" s="12" t="s">
        <v>511</v>
      </c>
      <c r="W64" s="14" t="s">
        <v>198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512</v>
      </c>
      <c r="AD64" t="s">
        <v>6</v>
      </c>
      <c r="AE64" t="s">
        <v>446</v>
      </c>
      <c r="AF64" t="s">
        <v>85</v>
      </c>
      <c r="AG64" t="s">
        <v>73</v>
      </c>
      <c r="AH64" t="s">
        <v>19</v>
      </c>
    </row>
    <row r="65" ht="14.25" customHeight="1" spans="1:34">
      <c r="A65" s="4" t="s">
        <v>513</v>
      </c>
      <c r="B65" s="4"/>
      <c r="C65" s="4" t="s">
        <v>72</v>
      </c>
      <c r="D65" s="4" t="s">
        <v>73</v>
      </c>
      <c r="E65" s="4" t="s">
        <v>74</v>
      </c>
      <c r="F65" s="4" t="s">
        <v>73</v>
      </c>
      <c r="G65" s="4" t="s">
        <v>514</v>
      </c>
      <c r="H65" s="5" t="s">
        <v>515</v>
      </c>
      <c r="I65" s="5" t="s">
        <v>77</v>
      </c>
      <c r="J65" s="5" t="s">
        <v>2</v>
      </c>
      <c r="K65" s="5" t="s">
        <v>516</v>
      </c>
      <c r="L65" s="5">
        <v>2</v>
      </c>
      <c r="M65" s="5">
        <v>1</v>
      </c>
      <c r="N65" s="5" t="s">
        <v>80</v>
      </c>
      <c r="O65" s="5" t="s">
        <v>80</v>
      </c>
      <c r="P65" s="5" t="s">
        <v>100</v>
      </c>
      <c r="Q65" s="5"/>
      <c r="R65" s="12" t="s">
        <v>517</v>
      </c>
      <c r="S65" s="14" t="s">
        <v>19</v>
      </c>
      <c r="T65" s="5"/>
      <c r="U65" s="12" t="s">
        <v>19</v>
      </c>
      <c r="V65" s="12" t="s">
        <v>517</v>
      </c>
      <c r="W65" s="14" t="s">
        <v>110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85</v>
      </c>
      <c r="AG65" t="s">
        <v>73</v>
      </c>
      <c r="AH65" t="s">
        <v>19</v>
      </c>
    </row>
    <row r="66" ht="14.25" customHeight="1" spans="1:34">
      <c r="A66" s="4" t="s">
        <v>520</v>
      </c>
      <c r="B66" s="4"/>
      <c r="C66" s="4" t="s">
        <v>72</v>
      </c>
      <c r="D66" s="4" t="s">
        <v>73</v>
      </c>
      <c r="E66" s="4" t="s">
        <v>74</v>
      </c>
      <c r="F66" s="4" t="s">
        <v>73</v>
      </c>
      <c r="G66" s="4" t="s">
        <v>521</v>
      </c>
      <c r="H66" s="5" t="s">
        <v>522</v>
      </c>
      <c r="I66" s="5" t="s">
        <v>77</v>
      </c>
      <c r="J66" s="5" t="s">
        <v>2</v>
      </c>
      <c r="K66" s="5" t="s">
        <v>523</v>
      </c>
      <c r="L66" s="5">
        <v>1</v>
      </c>
      <c r="M66" s="5">
        <v>1</v>
      </c>
      <c r="N66" s="5" t="s">
        <v>80</v>
      </c>
      <c r="O66" s="5" t="s">
        <v>80</v>
      </c>
      <c r="P66" s="5" t="s">
        <v>100</v>
      </c>
      <c r="Q66" s="5"/>
      <c r="R66" s="12" t="s">
        <v>524</v>
      </c>
      <c r="S66" s="14" t="s">
        <v>19</v>
      </c>
      <c r="T66" s="5"/>
      <c r="U66" s="12" t="s">
        <v>19</v>
      </c>
      <c r="V66" s="12" t="s">
        <v>524</v>
      </c>
      <c r="W66" s="14" t="s">
        <v>445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525</v>
      </c>
      <c r="AD66" t="s">
        <v>6</v>
      </c>
      <c r="AE66" t="s">
        <v>120</v>
      </c>
      <c r="AF66" t="s">
        <v>85</v>
      </c>
      <c r="AG66" t="s">
        <v>73</v>
      </c>
      <c r="AH66" t="s">
        <v>19</v>
      </c>
    </row>
    <row r="67" ht="14.25" customHeight="1" spans="1:34">
      <c r="A67" s="4" t="s">
        <v>526</v>
      </c>
      <c r="B67" s="4"/>
      <c r="C67" s="4" t="s">
        <v>72</v>
      </c>
      <c r="D67" s="4" t="s">
        <v>73</v>
      </c>
      <c r="E67" s="4" t="s">
        <v>74</v>
      </c>
      <c r="F67" s="4" t="s">
        <v>73</v>
      </c>
      <c r="G67" s="4" t="s">
        <v>527</v>
      </c>
      <c r="H67" s="5" t="s">
        <v>528</v>
      </c>
      <c r="I67" s="5" t="s">
        <v>77</v>
      </c>
      <c r="J67" s="5" t="s">
        <v>2</v>
      </c>
      <c r="K67" s="5" t="s">
        <v>529</v>
      </c>
      <c r="L67" s="5">
        <v>1</v>
      </c>
      <c r="M67" s="5">
        <v>1</v>
      </c>
      <c r="N67" s="5" t="s">
        <v>80</v>
      </c>
      <c r="O67" s="5" t="s">
        <v>80</v>
      </c>
      <c r="P67" s="5" t="s">
        <v>100</v>
      </c>
      <c r="Q67" s="5"/>
      <c r="R67" s="12" t="s">
        <v>111</v>
      </c>
      <c r="S67" s="14" t="s">
        <v>19</v>
      </c>
      <c r="T67" s="5"/>
      <c r="U67" s="12" t="s">
        <v>19</v>
      </c>
      <c r="V67" s="12" t="s">
        <v>111</v>
      </c>
      <c r="W67" s="14" t="s">
        <v>148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530</v>
      </c>
      <c r="AD67" t="s">
        <v>6</v>
      </c>
      <c r="AE67" t="s">
        <v>150</v>
      </c>
      <c r="AF67" t="s">
        <v>85</v>
      </c>
      <c r="AG67" t="s">
        <v>73</v>
      </c>
      <c r="AH67" t="s">
        <v>19</v>
      </c>
    </row>
    <row r="68" ht="14.25" customHeight="1" spans="1:34">
      <c r="A68" s="4" t="s">
        <v>531</v>
      </c>
      <c r="B68" s="4"/>
      <c r="C68" s="4" t="s">
        <v>72</v>
      </c>
      <c r="D68" s="4" t="s">
        <v>73</v>
      </c>
      <c r="E68" s="4" t="s">
        <v>74</v>
      </c>
      <c r="F68" s="4" t="s">
        <v>73</v>
      </c>
      <c r="G68" s="4" t="s">
        <v>532</v>
      </c>
      <c r="H68" s="5" t="s">
        <v>533</v>
      </c>
      <c r="I68" s="5" t="s">
        <v>77</v>
      </c>
      <c r="J68" s="5" t="s">
        <v>2</v>
      </c>
      <c r="K68" s="5" t="s">
        <v>534</v>
      </c>
      <c r="L68" s="5">
        <v>1</v>
      </c>
      <c r="M68" s="5">
        <v>1</v>
      </c>
      <c r="N68" s="5" t="s">
        <v>80</v>
      </c>
      <c r="O68" s="5" t="s">
        <v>80</v>
      </c>
      <c r="P68" s="5" t="s">
        <v>100</v>
      </c>
      <c r="Q68" s="5"/>
      <c r="R68" s="12" t="s">
        <v>530</v>
      </c>
      <c r="S68" s="14" t="s">
        <v>19</v>
      </c>
      <c r="T68" s="5"/>
      <c r="U68" s="12" t="s">
        <v>19</v>
      </c>
      <c r="V68" s="12" t="s">
        <v>530</v>
      </c>
      <c r="W68" s="14" t="s">
        <v>133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141</v>
      </c>
      <c r="AD68" t="s">
        <v>6</v>
      </c>
      <c r="AE68" t="s">
        <v>535</v>
      </c>
      <c r="AF68" t="s">
        <v>85</v>
      </c>
      <c r="AG68" t="s">
        <v>73</v>
      </c>
      <c r="AH68" t="s">
        <v>19</v>
      </c>
    </row>
    <row r="69" ht="14.25" customHeight="1" spans="1:34">
      <c r="A69" s="4" t="s">
        <v>536</v>
      </c>
      <c r="B69" s="4"/>
      <c r="C69" s="4" t="s">
        <v>72</v>
      </c>
      <c r="D69" s="4" t="s">
        <v>73</v>
      </c>
      <c r="E69" s="4" t="s">
        <v>74</v>
      </c>
      <c r="F69" s="4" t="s">
        <v>73</v>
      </c>
      <c r="G69" s="4" t="s">
        <v>537</v>
      </c>
      <c r="H69" s="5" t="s">
        <v>538</v>
      </c>
      <c r="I69" s="5" t="s">
        <v>77</v>
      </c>
      <c r="J69" s="5" t="s">
        <v>2</v>
      </c>
      <c r="K69" s="5" t="s">
        <v>539</v>
      </c>
      <c r="L69" s="5">
        <v>1</v>
      </c>
      <c r="M69" s="5">
        <v>1</v>
      </c>
      <c r="N69" s="5" t="s">
        <v>80</v>
      </c>
      <c r="O69" s="5" t="s">
        <v>80</v>
      </c>
      <c r="P69" s="5" t="s">
        <v>100</v>
      </c>
      <c r="Q69" s="5"/>
      <c r="R69" s="12" t="s">
        <v>335</v>
      </c>
      <c r="S69" s="14" t="s">
        <v>19</v>
      </c>
      <c r="T69" s="5"/>
      <c r="U69" s="12" t="s">
        <v>19</v>
      </c>
      <c r="V69" s="12" t="s">
        <v>335</v>
      </c>
      <c r="W69" s="14" t="s">
        <v>336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337</v>
      </c>
      <c r="AD69" t="s">
        <v>6</v>
      </c>
      <c r="AE69" t="s">
        <v>540</v>
      </c>
      <c r="AF69" t="s">
        <v>85</v>
      </c>
      <c r="AG69" t="s">
        <v>73</v>
      </c>
      <c r="AH69" t="s">
        <v>19</v>
      </c>
    </row>
    <row r="70" ht="14.25" customHeight="1" spans="1:34">
      <c r="A70" s="4" t="s">
        <v>541</v>
      </c>
      <c r="B70" s="4"/>
      <c r="C70" s="4" t="s">
        <v>72</v>
      </c>
      <c r="D70" s="4" t="s">
        <v>73</v>
      </c>
      <c r="E70" s="4" t="s">
        <v>74</v>
      </c>
      <c r="F70" s="4" t="s">
        <v>73</v>
      </c>
      <c r="G70" s="4" t="s">
        <v>542</v>
      </c>
      <c r="H70" s="5" t="s">
        <v>543</v>
      </c>
      <c r="I70" s="5" t="s">
        <v>77</v>
      </c>
      <c r="J70" s="5" t="s">
        <v>2</v>
      </c>
      <c r="K70" s="5" t="s">
        <v>544</v>
      </c>
      <c r="L70" s="5">
        <v>1</v>
      </c>
      <c r="M70" s="5">
        <v>1</v>
      </c>
      <c r="N70" s="5" t="s">
        <v>80</v>
      </c>
      <c r="O70" s="5" t="s">
        <v>80</v>
      </c>
      <c r="P70" s="5" t="s">
        <v>100</v>
      </c>
      <c r="Q70" s="5"/>
      <c r="R70" s="12" t="s">
        <v>545</v>
      </c>
      <c r="S70" s="14" t="s">
        <v>19</v>
      </c>
      <c r="T70" s="5"/>
      <c r="U70" s="12" t="s">
        <v>19</v>
      </c>
      <c r="V70" s="12" t="s">
        <v>545</v>
      </c>
      <c r="W70" s="14" t="s">
        <v>323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81</v>
      </c>
      <c r="AD70" t="s">
        <v>6</v>
      </c>
      <c r="AE70" t="s">
        <v>546</v>
      </c>
      <c r="AF70" t="s">
        <v>85</v>
      </c>
      <c r="AG70" t="s">
        <v>73</v>
      </c>
      <c r="AH70" t="s">
        <v>19</v>
      </c>
    </row>
    <row r="71" ht="14.25" customHeight="1" spans="1:34">
      <c r="A71" s="4" t="s">
        <v>547</v>
      </c>
      <c r="B71" s="4"/>
      <c r="C71" s="4" t="s">
        <v>72</v>
      </c>
      <c r="D71" s="4" t="s">
        <v>73</v>
      </c>
      <c r="E71" s="4" t="s">
        <v>74</v>
      </c>
      <c r="F71" s="4" t="s">
        <v>73</v>
      </c>
      <c r="G71" s="4" t="s">
        <v>548</v>
      </c>
      <c r="H71" s="5" t="s">
        <v>549</v>
      </c>
      <c r="I71" s="5" t="s">
        <v>77</v>
      </c>
      <c r="J71" s="5" t="s">
        <v>2</v>
      </c>
      <c r="K71" s="5" t="s">
        <v>550</v>
      </c>
      <c r="L71" s="5">
        <v>1</v>
      </c>
      <c r="M71" s="5">
        <v>1</v>
      </c>
      <c r="N71" s="5" t="s">
        <v>80</v>
      </c>
      <c r="O71" s="5" t="s">
        <v>80</v>
      </c>
      <c r="P71" s="5" t="s">
        <v>100</v>
      </c>
      <c r="Q71" s="5"/>
      <c r="R71" s="12" t="s">
        <v>102</v>
      </c>
      <c r="S71" s="14" t="s">
        <v>19</v>
      </c>
      <c r="T71" s="5"/>
      <c r="U71" s="12" t="s">
        <v>19</v>
      </c>
      <c r="V71" s="12" t="s">
        <v>102</v>
      </c>
      <c r="W71" s="14" t="s">
        <v>302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551</v>
      </c>
      <c r="AD71" t="s">
        <v>6</v>
      </c>
      <c r="AE71" t="s">
        <v>446</v>
      </c>
      <c r="AF71" t="s">
        <v>85</v>
      </c>
      <c r="AG71" t="s">
        <v>73</v>
      </c>
      <c r="AH71" t="s">
        <v>19</v>
      </c>
    </row>
    <row r="72" ht="14.25" customHeight="1" spans="1:34">
      <c r="A72" s="4" t="s">
        <v>552</v>
      </c>
      <c r="B72" s="4"/>
      <c r="C72" s="4" t="s">
        <v>72</v>
      </c>
      <c r="D72" s="4" t="s">
        <v>73</v>
      </c>
      <c r="E72" s="4" t="s">
        <v>74</v>
      </c>
      <c r="F72" s="4" t="s">
        <v>73</v>
      </c>
      <c r="G72" s="4" t="s">
        <v>553</v>
      </c>
      <c r="H72" s="5" t="s">
        <v>554</v>
      </c>
      <c r="I72" s="5" t="s">
        <v>77</v>
      </c>
      <c r="J72" s="5" t="s">
        <v>2</v>
      </c>
      <c r="K72" s="5" t="s">
        <v>555</v>
      </c>
      <c r="L72" s="5">
        <v>1</v>
      </c>
      <c r="M72" s="5">
        <v>1</v>
      </c>
      <c r="N72" s="5" t="s">
        <v>80</v>
      </c>
      <c r="O72" s="5" t="s">
        <v>80</v>
      </c>
      <c r="P72" s="5" t="s">
        <v>100</v>
      </c>
      <c r="Q72" s="5"/>
      <c r="R72" s="12" t="s">
        <v>102</v>
      </c>
      <c r="S72" s="14" t="s">
        <v>19</v>
      </c>
      <c r="T72" s="5"/>
      <c r="U72" s="12" t="s">
        <v>19</v>
      </c>
      <c r="V72" s="12" t="s">
        <v>102</v>
      </c>
      <c r="W72" s="14" t="s">
        <v>302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551</v>
      </c>
      <c r="AD72" t="s">
        <v>6</v>
      </c>
      <c r="AE72" t="s">
        <v>446</v>
      </c>
      <c r="AF72" t="s">
        <v>85</v>
      </c>
      <c r="AG72" t="s">
        <v>73</v>
      </c>
      <c r="AH72" t="s">
        <v>19</v>
      </c>
    </row>
    <row r="73" ht="14.25" customHeight="1" spans="1:34">
      <c r="A73" s="4" t="s">
        <v>556</v>
      </c>
      <c r="B73" s="4"/>
      <c r="C73" s="4" t="s">
        <v>72</v>
      </c>
      <c r="D73" s="4" t="s">
        <v>73</v>
      </c>
      <c r="E73" s="4" t="s">
        <v>74</v>
      </c>
      <c r="F73" s="4" t="s">
        <v>73</v>
      </c>
      <c r="G73" s="4" t="s">
        <v>557</v>
      </c>
      <c r="H73" s="5" t="s">
        <v>558</v>
      </c>
      <c r="I73" s="5" t="s">
        <v>77</v>
      </c>
      <c r="J73" s="5" t="s">
        <v>2</v>
      </c>
      <c r="K73" s="5" t="s">
        <v>559</v>
      </c>
      <c r="L73" s="5">
        <v>1</v>
      </c>
      <c r="M73" s="5">
        <v>1</v>
      </c>
      <c r="N73" s="5" t="s">
        <v>80</v>
      </c>
      <c r="O73" s="5" t="s">
        <v>80</v>
      </c>
      <c r="P73" s="5" t="s">
        <v>100</v>
      </c>
      <c r="Q73" s="5"/>
      <c r="R73" s="12" t="s">
        <v>226</v>
      </c>
      <c r="S73" s="14" t="s">
        <v>19</v>
      </c>
      <c r="T73" s="5"/>
      <c r="U73" s="12" t="s">
        <v>19</v>
      </c>
      <c r="V73" s="12" t="s">
        <v>226</v>
      </c>
      <c r="W73" s="14" t="s">
        <v>227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228</v>
      </c>
      <c r="AD73" t="s">
        <v>6</v>
      </c>
      <c r="AE73" t="s">
        <v>560</v>
      </c>
      <c r="AF73" t="s">
        <v>85</v>
      </c>
      <c r="AG73" t="s">
        <v>73</v>
      </c>
      <c r="AH73" t="s">
        <v>19</v>
      </c>
    </row>
    <row r="74" ht="14.25" customHeight="1" spans="1:34">
      <c r="A74" s="4" t="s">
        <v>561</v>
      </c>
      <c r="B74" s="4"/>
      <c r="C74" s="4" t="s">
        <v>72</v>
      </c>
      <c r="D74" s="4" t="s">
        <v>73</v>
      </c>
      <c r="E74" s="4" t="s">
        <v>74</v>
      </c>
      <c r="F74" s="4" t="s">
        <v>73</v>
      </c>
      <c r="G74" s="4" t="s">
        <v>562</v>
      </c>
      <c r="H74" s="5" t="s">
        <v>563</v>
      </c>
      <c r="I74" s="5" t="s">
        <v>77</v>
      </c>
      <c r="J74" s="5" t="s">
        <v>2</v>
      </c>
      <c r="K74" s="5" t="s">
        <v>564</v>
      </c>
      <c r="L74" s="5">
        <v>1</v>
      </c>
      <c r="M74" s="5">
        <v>1</v>
      </c>
      <c r="N74" s="5" t="s">
        <v>80</v>
      </c>
      <c r="O74" s="5" t="s">
        <v>80</v>
      </c>
      <c r="P74" s="5" t="s">
        <v>100</v>
      </c>
      <c r="Q74" s="5"/>
      <c r="R74" s="12" t="s">
        <v>511</v>
      </c>
      <c r="S74" s="14" t="s">
        <v>19</v>
      </c>
      <c r="T74" s="5"/>
      <c r="U74" s="12" t="s">
        <v>19</v>
      </c>
      <c r="V74" s="12" t="s">
        <v>511</v>
      </c>
      <c r="W74" s="14" t="s">
        <v>198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512</v>
      </c>
      <c r="AD74" t="s">
        <v>6</v>
      </c>
      <c r="AE74" t="s">
        <v>565</v>
      </c>
      <c r="AF74" t="s">
        <v>85</v>
      </c>
      <c r="AG74" t="s">
        <v>73</v>
      </c>
      <c r="AH74" t="s">
        <v>19</v>
      </c>
    </row>
    <row r="75" ht="14.25" customHeight="1" spans="1:34">
      <c r="A75" s="4" t="s">
        <v>566</v>
      </c>
      <c r="B75" s="4"/>
      <c r="C75" s="4" t="s">
        <v>72</v>
      </c>
      <c r="D75" s="4" t="s">
        <v>73</v>
      </c>
      <c r="E75" s="4" t="s">
        <v>74</v>
      </c>
      <c r="F75" s="4" t="s">
        <v>73</v>
      </c>
      <c r="G75" s="4" t="s">
        <v>567</v>
      </c>
      <c r="H75" s="5" t="s">
        <v>568</v>
      </c>
      <c r="I75" s="5" t="s">
        <v>77</v>
      </c>
      <c r="J75" s="5" t="s">
        <v>2</v>
      </c>
      <c r="K75" s="5" t="s">
        <v>569</v>
      </c>
      <c r="L75" s="5">
        <v>1</v>
      </c>
      <c r="M75" s="5">
        <v>1</v>
      </c>
      <c r="N75" s="5" t="s">
        <v>80</v>
      </c>
      <c r="O75" s="5" t="s">
        <v>80</v>
      </c>
      <c r="P75" s="5" t="s">
        <v>100</v>
      </c>
      <c r="Q75" s="5"/>
      <c r="R75" s="12" t="s">
        <v>570</v>
      </c>
      <c r="S75" s="14" t="s">
        <v>19</v>
      </c>
      <c r="T75" s="5"/>
      <c r="U75" s="12" t="s">
        <v>19</v>
      </c>
      <c r="V75" s="12" t="s">
        <v>570</v>
      </c>
      <c r="W75" s="14" t="s">
        <v>302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212</v>
      </c>
      <c r="AD75" t="s">
        <v>6</v>
      </c>
      <c r="AE75" t="s">
        <v>571</v>
      </c>
      <c r="AF75" t="s">
        <v>85</v>
      </c>
      <c r="AG75" t="s">
        <v>73</v>
      </c>
      <c r="AH75" t="s">
        <v>19</v>
      </c>
    </row>
    <row r="76" ht="14.25" customHeight="1" spans="1:34">
      <c r="A76" s="4" t="s">
        <v>572</v>
      </c>
      <c r="B76" s="4"/>
      <c r="C76" s="4" t="s">
        <v>72</v>
      </c>
      <c r="D76" s="4" t="s">
        <v>73</v>
      </c>
      <c r="E76" s="4" t="s">
        <v>74</v>
      </c>
      <c r="F76" s="4" t="s">
        <v>73</v>
      </c>
      <c r="G76" s="4" t="s">
        <v>573</v>
      </c>
      <c r="H76" s="5" t="s">
        <v>574</v>
      </c>
      <c r="I76" s="5" t="s">
        <v>77</v>
      </c>
      <c r="J76" s="5" t="s">
        <v>2</v>
      </c>
      <c r="K76" s="5" t="s">
        <v>575</v>
      </c>
      <c r="L76" s="5">
        <v>1</v>
      </c>
      <c r="M76" s="5">
        <v>1</v>
      </c>
      <c r="N76" s="5" t="s">
        <v>80</v>
      </c>
      <c r="O76" s="5" t="s">
        <v>80</v>
      </c>
      <c r="P76" s="5" t="s">
        <v>100</v>
      </c>
      <c r="Q76" s="5"/>
      <c r="R76" s="12" t="s">
        <v>525</v>
      </c>
      <c r="S76" s="14" t="s">
        <v>19</v>
      </c>
      <c r="T76" s="5"/>
      <c r="U76" s="12" t="s">
        <v>19</v>
      </c>
      <c r="V76" s="12" t="s">
        <v>525</v>
      </c>
      <c r="W76" s="14" t="s">
        <v>163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576</v>
      </c>
      <c r="AD76" t="s">
        <v>6</v>
      </c>
      <c r="AE76" t="s">
        <v>577</v>
      </c>
      <c r="AF76" t="s">
        <v>85</v>
      </c>
      <c r="AG76" t="s">
        <v>73</v>
      </c>
      <c r="AH76" t="s">
        <v>19</v>
      </c>
    </row>
    <row r="77" ht="14.25" customHeight="1" spans="1:34">
      <c r="A77" s="4" t="s">
        <v>578</v>
      </c>
      <c r="B77" s="4"/>
      <c r="C77" s="4" t="s">
        <v>72</v>
      </c>
      <c r="D77" s="4" t="s">
        <v>73</v>
      </c>
      <c r="E77" s="4" t="s">
        <v>74</v>
      </c>
      <c r="F77" s="4" t="s">
        <v>73</v>
      </c>
      <c r="G77" s="4" t="s">
        <v>579</v>
      </c>
      <c r="H77" s="5" t="s">
        <v>580</v>
      </c>
      <c r="I77" s="5" t="s">
        <v>77</v>
      </c>
      <c r="J77" s="5" t="s">
        <v>2</v>
      </c>
      <c r="K77" s="5" t="s">
        <v>581</v>
      </c>
      <c r="L77" s="5">
        <v>1</v>
      </c>
      <c r="M77" s="5">
        <v>1</v>
      </c>
      <c r="N77" s="5" t="s">
        <v>79</v>
      </c>
      <c r="O77" s="5" t="s">
        <v>80</v>
      </c>
      <c r="P77" s="5" t="s">
        <v>100</v>
      </c>
      <c r="Q77" s="5"/>
      <c r="R77" s="12" t="s">
        <v>248</v>
      </c>
      <c r="S77" s="14" t="s">
        <v>19</v>
      </c>
      <c r="T77" s="5"/>
      <c r="U77" s="12" t="s">
        <v>19</v>
      </c>
      <c r="V77" s="12" t="s">
        <v>248</v>
      </c>
      <c r="W77" s="14" t="s">
        <v>249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250</v>
      </c>
      <c r="AD77" t="s">
        <v>6</v>
      </c>
      <c r="AE77" t="s">
        <v>120</v>
      </c>
      <c r="AF77" t="s">
        <v>85</v>
      </c>
      <c r="AG77" t="s">
        <v>73</v>
      </c>
      <c r="AH77" t="s">
        <v>19</v>
      </c>
    </row>
    <row r="78" ht="14.25" customHeight="1" spans="1:34">
      <c r="A78" s="4" t="s">
        <v>582</v>
      </c>
      <c r="B78" s="4"/>
      <c r="C78" s="4" t="s">
        <v>72</v>
      </c>
      <c r="D78" s="4" t="s">
        <v>73</v>
      </c>
      <c r="E78" s="4" t="s">
        <v>74</v>
      </c>
      <c r="F78" s="4" t="s">
        <v>73</v>
      </c>
      <c r="G78" s="4" t="s">
        <v>583</v>
      </c>
      <c r="H78" s="5" t="s">
        <v>584</v>
      </c>
      <c r="I78" s="5" t="s">
        <v>77</v>
      </c>
      <c r="J78" s="5" t="s">
        <v>2</v>
      </c>
      <c r="K78" s="5" t="s">
        <v>585</v>
      </c>
      <c r="L78" s="5">
        <v>1</v>
      </c>
      <c r="M78" s="5">
        <v>1</v>
      </c>
      <c r="N78" s="5" t="s">
        <v>79</v>
      </c>
      <c r="O78" s="5" t="s">
        <v>80</v>
      </c>
      <c r="P78" s="5" t="s">
        <v>100</v>
      </c>
      <c r="Q78" s="5"/>
      <c r="R78" s="12" t="s">
        <v>248</v>
      </c>
      <c r="S78" s="14" t="s">
        <v>19</v>
      </c>
      <c r="T78" s="5"/>
      <c r="U78" s="12" t="s">
        <v>19</v>
      </c>
      <c r="V78" s="12" t="s">
        <v>248</v>
      </c>
      <c r="W78" s="14" t="s">
        <v>249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250</v>
      </c>
      <c r="AD78" t="s">
        <v>6</v>
      </c>
      <c r="AE78" t="s">
        <v>586</v>
      </c>
      <c r="AF78" t="s">
        <v>85</v>
      </c>
      <c r="AG78" t="s">
        <v>73</v>
      </c>
      <c r="AH78" t="s">
        <v>19</v>
      </c>
    </row>
    <row r="79" ht="14.25" customHeight="1" spans="1:34">
      <c r="A79" s="4" t="s">
        <v>587</v>
      </c>
      <c r="B79" s="4"/>
      <c r="C79" s="4" t="s">
        <v>72</v>
      </c>
      <c r="D79" s="4" t="s">
        <v>73</v>
      </c>
      <c r="E79" s="4" t="s">
        <v>74</v>
      </c>
      <c r="F79" s="4" t="s">
        <v>73</v>
      </c>
      <c r="G79" s="4" t="s">
        <v>588</v>
      </c>
      <c r="H79" s="5" t="s">
        <v>589</v>
      </c>
      <c r="I79" s="5" t="s">
        <v>77</v>
      </c>
      <c r="J79" s="5" t="s">
        <v>2</v>
      </c>
      <c r="K79" s="5" t="s">
        <v>590</v>
      </c>
      <c r="L79" s="5">
        <v>1</v>
      </c>
      <c r="M79" s="5">
        <v>2</v>
      </c>
      <c r="N79" s="5" t="s">
        <v>79</v>
      </c>
      <c r="O79" s="5" t="s">
        <v>79</v>
      </c>
      <c r="P79" s="5" t="s">
        <v>100</v>
      </c>
      <c r="Q79" s="5"/>
      <c r="R79" s="12" t="s">
        <v>591</v>
      </c>
      <c r="S79" s="14" t="s">
        <v>19</v>
      </c>
      <c r="T79" s="5"/>
      <c r="U79" s="12" t="s">
        <v>19</v>
      </c>
      <c r="V79" s="12" t="s">
        <v>591</v>
      </c>
      <c r="W79" s="14" t="s">
        <v>110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592</v>
      </c>
      <c r="AD79" t="s">
        <v>6</v>
      </c>
      <c r="AE79" t="s">
        <v>593</v>
      </c>
      <c r="AF79" t="s">
        <v>85</v>
      </c>
      <c r="AG79" t="s">
        <v>73</v>
      </c>
      <c r="AH79" t="s">
        <v>19</v>
      </c>
    </row>
    <row r="80" ht="14.25" customHeight="1" spans="1:34">
      <c r="A80" s="4" t="s">
        <v>594</v>
      </c>
      <c r="B80" s="4"/>
      <c r="C80" s="4" t="s">
        <v>72</v>
      </c>
      <c r="D80" s="4" t="s">
        <v>73</v>
      </c>
      <c r="E80" s="4" t="s">
        <v>74</v>
      </c>
      <c r="F80" s="4" t="s">
        <v>73</v>
      </c>
      <c r="G80" s="4" t="s">
        <v>595</v>
      </c>
      <c r="H80" s="5" t="s">
        <v>596</v>
      </c>
      <c r="I80" s="5" t="s">
        <v>77</v>
      </c>
      <c r="J80" s="5" t="s">
        <v>2</v>
      </c>
      <c r="K80" s="5" t="s">
        <v>597</v>
      </c>
      <c r="L80" s="5">
        <v>1</v>
      </c>
      <c r="M80" s="5">
        <v>3</v>
      </c>
      <c r="N80" s="5" t="s">
        <v>453</v>
      </c>
      <c r="O80" s="5" t="s">
        <v>453</v>
      </c>
      <c r="P80" s="5" t="s">
        <v>100</v>
      </c>
      <c r="Q80" s="5"/>
      <c r="R80" s="12" t="s">
        <v>598</v>
      </c>
      <c r="S80" s="14" t="s">
        <v>19</v>
      </c>
      <c r="T80" s="5"/>
      <c r="U80" s="12" t="s">
        <v>19</v>
      </c>
      <c r="V80" s="12" t="s">
        <v>598</v>
      </c>
      <c r="W80" s="14" t="s">
        <v>364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599</v>
      </c>
      <c r="AD80" t="s">
        <v>6</v>
      </c>
      <c r="AE80" t="s">
        <v>600</v>
      </c>
      <c r="AF80" t="s">
        <v>85</v>
      </c>
      <c r="AG80" t="s">
        <v>73</v>
      </c>
      <c r="AH80" t="s">
        <v>19</v>
      </c>
    </row>
    <row r="81" ht="14.25" customHeight="1" spans="1:34">
      <c r="A81" s="4" t="s">
        <v>601</v>
      </c>
      <c r="B81" s="4"/>
      <c r="C81" s="4" t="s">
        <v>72</v>
      </c>
      <c r="D81" s="4" t="s">
        <v>73</v>
      </c>
      <c r="E81" s="4" t="s">
        <v>74</v>
      </c>
      <c r="F81" s="4" t="s">
        <v>73</v>
      </c>
      <c r="G81" s="4" t="s">
        <v>602</v>
      </c>
      <c r="H81" s="5" t="s">
        <v>603</v>
      </c>
      <c r="I81" s="5" t="s">
        <v>77</v>
      </c>
      <c r="J81" s="5" t="s">
        <v>2</v>
      </c>
      <c r="K81" s="5" t="s">
        <v>604</v>
      </c>
      <c r="L81" s="5">
        <v>1</v>
      </c>
      <c r="M81" s="5">
        <v>2</v>
      </c>
      <c r="N81" s="5" t="s">
        <v>453</v>
      </c>
      <c r="O81" s="5" t="s">
        <v>79</v>
      </c>
      <c r="P81" s="5" t="s">
        <v>100</v>
      </c>
      <c r="Q81" s="5"/>
      <c r="R81" s="12" t="s">
        <v>605</v>
      </c>
      <c r="S81" s="14" t="s">
        <v>19</v>
      </c>
      <c r="T81" s="5"/>
      <c r="U81" s="12" t="s">
        <v>19</v>
      </c>
      <c r="V81" s="12" t="s">
        <v>605</v>
      </c>
      <c r="W81" s="14" t="s">
        <v>242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606</v>
      </c>
      <c r="AD81" t="s">
        <v>6</v>
      </c>
      <c r="AE81" t="s">
        <v>275</v>
      </c>
      <c r="AF81" t="s">
        <v>85</v>
      </c>
      <c r="AG81" t="s">
        <v>73</v>
      </c>
      <c r="AH81" t="s">
        <v>19</v>
      </c>
    </row>
    <row r="82" ht="14.25" customHeight="1" spans="1:34">
      <c r="A82" s="4" t="s">
        <v>607</v>
      </c>
      <c r="B82" s="4"/>
      <c r="C82" s="4" t="s">
        <v>72</v>
      </c>
      <c r="D82" s="4" t="s">
        <v>73</v>
      </c>
      <c r="E82" s="4" t="s">
        <v>74</v>
      </c>
      <c r="F82" s="4" t="s">
        <v>73</v>
      </c>
      <c r="G82" s="4" t="s">
        <v>608</v>
      </c>
      <c r="H82" s="5" t="s">
        <v>609</v>
      </c>
      <c r="I82" s="5" t="s">
        <v>77</v>
      </c>
      <c r="J82" s="5" t="s">
        <v>2</v>
      </c>
      <c r="K82" s="5" t="s">
        <v>610</v>
      </c>
      <c r="L82" s="5">
        <v>1</v>
      </c>
      <c r="M82" s="5">
        <v>2</v>
      </c>
      <c r="N82" s="5" t="s">
        <v>453</v>
      </c>
      <c r="O82" s="5" t="s">
        <v>79</v>
      </c>
      <c r="P82" s="5" t="s">
        <v>100</v>
      </c>
      <c r="Q82" s="5"/>
      <c r="R82" s="12" t="s">
        <v>611</v>
      </c>
      <c r="S82" s="14" t="s">
        <v>19</v>
      </c>
      <c r="T82" s="5"/>
      <c r="U82" s="12" t="s">
        <v>19</v>
      </c>
      <c r="V82" s="12" t="s">
        <v>611</v>
      </c>
      <c r="W82" s="14" t="s">
        <v>612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613</v>
      </c>
      <c r="AD82" t="s">
        <v>6</v>
      </c>
      <c r="AE82" t="s">
        <v>614</v>
      </c>
      <c r="AF82" t="s">
        <v>85</v>
      </c>
      <c r="AG82" t="s">
        <v>73</v>
      </c>
      <c r="AH82" t="s">
        <v>19</v>
      </c>
    </row>
    <row r="83" ht="14.25" customHeight="1" spans="1:34">
      <c r="A83" s="4" t="s">
        <v>615</v>
      </c>
      <c r="B83" s="4"/>
      <c r="C83" s="4" t="s">
        <v>72</v>
      </c>
      <c r="D83" s="4" t="s">
        <v>73</v>
      </c>
      <c r="E83" s="4" t="s">
        <v>74</v>
      </c>
      <c r="F83" s="4" t="s">
        <v>73</v>
      </c>
      <c r="G83" s="4" t="s">
        <v>616</v>
      </c>
      <c r="H83" s="5" t="s">
        <v>617</v>
      </c>
      <c r="I83" s="5" t="s">
        <v>77</v>
      </c>
      <c r="J83" s="5" t="s">
        <v>2</v>
      </c>
      <c r="K83" s="5" t="s">
        <v>618</v>
      </c>
      <c r="L83" s="5">
        <v>1</v>
      </c>
      <c r="M83" s="5">
        <v>1</v>
      </c>
      <c r="N83" s="5" t="s">
        <v>80</v>
      </c>
      <c r="O83" s="5" t="s">
        <v>80</v>
      </c>
      <c r="P83" s="5" t="s">
        <v>100</v>
      </c>
      <c r="Q83" s="5"/>
      <c r="R83" s="12" t="s">
        <v>619</v>
      </c>
      <c r="S83" s="14" t="s">
        <v>19</v>
      </c>
      <c r="T83" s="5"/>
      <c r="U83" s="12" t="s">
        <v>19</v>
      </c>
      <c r="V83" s="12" t="s">
        <v>619</v>
      </c>
      <c r="W83" s="14" t="s">
        <v>620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621</v>
      </c>
      <c r="AD83" t="s">
        <v>6</v>
      </c>
      <c r="AE83" t="s">
        <v>446</v>
      </c>
      <c r="AF83" t="s">
        <v>85</v>
      </c>
      <c r="AG83" t="s">
        <v>73</v>
      </c>
      <c r="AH83" t="s">
        <v>19</v>
      </c>
    </row>
    <row r="84" ht="14.25" customHeight="1" spans="1:34">
      <c r="A84" s="4" t="s">
        <v>622</v>
      </c>
      <c r="B84" s="4"/>
      <c r="C84" s="4" t="s">
        <v>72</v>
      </c>
      <c r="D84" s="4" t="s">
        <v>73</v>
      </c>
      <c r="E84" s="4" t="s">
        <v>74</v>
      </c>
      <c r="F84" s="4" t="s">
        <v>73</v>
      </c>
      <c r="G84" s="4" t="s">
        <v>623</v>
      </c>
      <c r="H84" s="5" t="s">
        <v>624</v>
      </c>
      <c r="I84" s="5" t="s">
        <v>77</v>
      </c>
      <c r="J84" s="5" t="s">
        <v>2</v>
      </c>
      <c r="K84" s="5" t="s">
        <v>625</v>
      </c>
      <c r="L84" s="5">
        <v>1</v>
      </c>
      <c r="M84" s="5">
        <v>1</v>
      </c>
      <c r="N84" s="5" t="s">
        <v>80</v>
      </c>
      <c r="O84" s="5" t="s">
        <v>80</v>
      </c>
      <c r="P84" s="5" t="s">
        <v>100</v>
      </c>
      <c r="Q84" s="5"/>
      <c r="R84" s="12" t="s">
        <v>102</v>
      </c>
      <c r="S84" s="14" t="s">
        <v>19</v>
      </c>
      <c r="T84" s="5"/>
      <c r="U84" s="12" t="s">
        <v>19</v>
      </c>
      <c r="V84" s="12" t="s">
        <v>102</v>
      </c>
      <c r="W84" s="14" t="s">
        <v>302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551</v>
      </c>
      <c r="AD84" t="s">
        <v>6</v>
      </c>
      <c r="AE84" t="s">
        <v>626</v>
      </c>
      <c r="AF84" t="s">
        <v>85</v>
      </c>
      <c r="AG84" t="s">
        <v>73</v>
      </c>
      <c r="AH84" t="s">
        <v>19</v>
      </c>
    </row>
    <row r="85" ht="14.25" customHeight="1" spans="1:34">
      <c r="A85" s="4" t="s">
        <v>627</v>
      </c>
      <c r="B85" s="4"/>
      <c r="C85" s="4" t="s">
        <v>72</v>
      </c>
      <c r="D85" s="4" t="s">
        <v>73</v>
      </c>
      <c r="E85" s="4" t="s">
        <v>74</v>
      </c>
      <c r="F85" s="4" t="s">
        <v>73</v>
      </c>
      <c r="G85" s="4" t="s">
        <v>628</v>
      </c>
      <c r="H85" s="5" t="s">
        <v>629</v>
      </c>
      <c r="I85" s="5" t="s">
        <v>77</v>
      </c>
      <c r="J85" s="5" t="s">
        <v>2</v>
      </c>
      <c r="K85" s="5" t="s">
        <v>630</v>
      </c>
      <c r="L85" s="5">
        <v>1</v>
      </c>
      <c r="M85" s="5">
        <v>1</v>
      </c>
      <c r="N85" s="5" t="s">
        <v>80</v>
      </c>
      <c r="O85" s="5" t="s">
        <v>80</v>
      </c>
      <c r="P85" s="5" t="s">
        <v>100</v>
      </c>
      <c r="Q85" s="5"/>
      <c r="R85" s="12" t="s">
        <v>631</v>
      </c>
      <c r="S85" s="14" t="s">
        <v>19</v>
      </c>
      <c r="T85" s="5"/>
      <c r="U85" s="12" t="s">
        <v>19</v>
      </c>
      <c r="V85" s="12" t="s">
        <v>631</v>
      </c>
      <c r="W85" s="14" t="s">
        <v>118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632</v>
      </c>
      <c r="AD85" t="s">
        <v>6</v>
      </c>
      <c r="AE85" t="s">
        <v>407</v>
      </c>
      <c r="AF85" t="s">
        <v>85</v>
      </c>
      <c r="AG85" t="s">
        <v>73</v>
      </c>
      <c r="AH85" t="s">
        <v>19</v>
      </c>
    </row>
    <row r="86" ht="14.25" customHeight="1" spans="1:34">
      <c r="A86" s="4" t="s">
        <v>633</v>
      </c>
      <c r="B86" s="4"/>
      <c r="C86" s="4" t="s">
        <v>72</v>
      </c>
      <c r="D86" s="4" t="s">
        <v>73</v>
      </c>
      <c r="E86" s="4" t="s">
        <v>74</v>
      </c>
      <c r="F86" s="4" t="s">
        <v>73</v>
      </c>
      <c r="G86" s="4" t="s">
        <v>634</v>
      </c>
      <c r="H86" s="5" t="s">
        <v>635</v>
      </c>
      <c r="I86" s="5" t="s">
        <v>77</v>
      </c>
      <c r="J86" s="5" t="s">
        <v>2</v>
      </c>
      <c r="K86" s="5" t="s">
        <v>636</v>
      </c>
      <c r="L86" s="5">
        <v>1</v>
      </c>
      <c r="M86" s="5">
        <v>1</v>
      </c>
      <c r="N86" s="5" t="s">
        <v>80</v>
      </c>
      <c r="O86" s="5" t="s">
        <v>80</v>
      </c>
      <c r="P86" s="5" t="s">
        <v>100</v>
      </c>
      <c r="Q86" s="5"/>
      <c r="R86" s="12" t="s">
        <v>637</v>
      </c>
      <c r="S86" s="14" t="s">
        <v>19</v>
      </c>
      <c r="T86" s="5"/>
      <c r="U86" s="12" t="s">
        <v>19</v>
      </c>
      <c r="V86" s="12" t="s">
        <v>637</v>
      </c>
      <c r="W86" s="14" t="s">
        <v>638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639</v>
      </c>
      <c r="AD86" t="s">
        <v>6</v>
      </c>
      <c r="AE86" t="s">
        <v>448</v>
      </c>
      <c r="AF86" t="s">
        <v>85</v>
      </c>
      <c r="AG86" t="s">
        <v>73</v>
      </c>
      <c r="AH86" t="s">
        <v>19</v>
      </c>
    </row>
    <row r="87" ht="14.25" customHeight="1" spans="1:34">
      <c r="A87" s="4" t="s">
        <v>640</v>
      </c>
      <c r="B87" s="4"/>
      <c r="C87" s="4" t="s">
        <v>72</v>
      </c>
      <c r="D87" s="4" t="s">
        <v>73</v>
      </c>
      <c r="E87" s="4" t="s">
        <v>74</v>
      </c>
      <c r="F87" s="4" t="s">
        <v>73</v>
      </c>
      <c r="G87" s="4" t="s">
        <v>641</v>
      </c>
      <c r="H87" s="5" t="s">
        <v>642</v>
      </c>
      <c r="I87" s="5" t="s">
        <v>77</v>
      </c>
      <c r="J87" s="5" t="s">
        <v>2</v>
      </c>
      <c r="K87" s="5" t="s">
        <v>643</v>
      </c>
      <c r="L87" s="5">
        <v>1</v>
      </c>
      <c r="M87" s="5">
        <v>1</v>
      </c>
      <c r="N87" s="5" t="s">
        <v>80</v>
      </c>
      <c r="O87" s="5" t="s">
        <v>80</v>
      </c>
      <c r="P87" s="5" t="s">
        <v>100</v>
      </c>
      <c r="Q87" s="5"/>
      <c r="R87" s="12" t="s">
        <v>220</v>
      </c>
      <c r="S87" s="14" t="s">
        <v>19</v>
      </c>
      <c r="T87" s="5"/>
      <c r="U87" s="12" t="s">
        <v>19</v>
      </c>
      <c r="V87" s="12" t="s">
        <v>220</v>
      </c>
      <c r="W87" s="14" t="s">
        <v>156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301</v>
      </c>
      <c r="AD87" t="s">
        <v>6</v>
      </c>
      <c r="AE87" t="s">
        <v>644</v>
      </c>
      <c r="AF87" t="s">
        <v>85</v>
      </c>
      <c r="AG87" t="s">
        <v>73</v>
      </c>
      <c r="AH87" t="s">
        <v>19</v>
      </c>
    </row>
    <row r="88" ht="14.25" customHeight="1" spans="1:34">
      <c r="A88" s="4" t="s">
        <v>645</v>
      </c>
      <c r="B88" s="4"/>
      <c r="C88" s="4" t="s">
        <v>72</v>
      </c>
      <c r="D88" s="4" t="s">
        <v>73</v>
      </c>
      <c r="E88" s="4" t="s">
        <v>74</v>
      </c>
      <c r="F88" s="4" t="s">
        <v>73</v>
      </c>
      <c r="G88" s="4" t="s">
        <v>646</v>
      </c>
      <c r="H88" s="5" t="s">
        <v>647</v>
      </c>
      <c r="I88" s="5" t="s">
        <v>77</v>
      </c>
      <c r="J88" s="5" t="s">
        <v>2</v>
      </c>
      <c r="K88" s="5" t="s">
        <v>648</v>
      </c>
      <c r="L88" s="5">
        <v>1</v>
      </c>
      <c r="M88" s="5">
        <v>1</v>
      </c>
      <c r="N88" s="5" t="s">
        <v>80</v>
      </c>
      <c r="O88" s="5" t="s">
        <v>80</v>
      </c>
      <c r="P88" s="5" t="s">
        <v>100</v>
      </c>
      <c r="Q88" s="5"/>
      <c r="R88" s="12" t="s">
        <v>649</v>
      </c>
      <c r="S88" s="14" t="s">
        <v>19</v>
      </c>
      <c r="T88" s="5"/>
      <c r="U88" s="12" t="s">
        <v>19</v>
      </c>
      <c r="V88" s="12" t="s">
        <v>649</v>
      </c>
      <c r="W88" s="14" t="s">
        <v>227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650</v>
      </c>
      <c r="AD88" t="s">
        <v>6</v>
      </c>
      <c r="AE88" t="s">
        <v>651</v>
      </c>
      <c r="AF88" t="s">
        <v>85</v>
      </c>
      <c r="AG88" t="s">
        <v>73</v>
      </c>
      <c r="AH88" t="s">
        <v>19</v>
      </c>
    </row>
    <row r="89" ht="14.25" customHeight="1" spans="1:34">
      <c r="A89" s="4" t="s">
        <v>652</v>
      </c>
      <c r="B89" s="4"/>
      <c r="C89" s="4" t="s">
        <v>72</v>
      </c>
      <c r="D89" s="4" t="s">
        <v>73</v>
      </c>
      <c r="E89" s="4" t="s">
        <v>74</v>
      </c>
      <c r="F89" s="4" t="s">
        <v>73</v>
      </c>
      <c r="G89" s="4" t="s">
        <v>653</v>
      </c>
      <c r="H89" s="5" t="s">
        <v>654</v>
      </c>
      <c r="I89" s="5" t="s">
        <v>77</v>
      </c>
      <c r="J89" s="5" t="s">
        <v>2</v>
      </c>
      <c r="K89" s="5" t="s">
        <v>655</v>
      </c>
      <c r="L89" s="5">
        <v>1</v>
      </c>
      <c r="M89" s="5">
        <v>1</v>
      </c>
      <c r="N89" s="5" t="s">
        <v>80</v>
      </c>
      <c r="O89" s="5" t="s">
        <v>80</v>
      </c>
      <c r="P89" s="5" t="s">
        <v>100</v>
      </c>
      <c r="Q89" s="5"/>
      <c r="R89" s="12" t="s">
        <v>576</v>
      </c>
      <c r="S89" s="14" t="s">
        <v>19</v>
      </c>
      <c r="T89" s="5"/>
      <c r="U89" s="12" t="s">
        <v>19</v>
      </c>
      <c r="V89" s="12" t="s">
        <v>576</v>
      </c>
      <c r="W89" s="14" t="s">
        <v>118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248</v>
      </c>
      <c r="AD89" t="s">
        <v>6</v>
      </c>
      <c r="AE89" t="s">
        <v>385</v>
      </c>
      <c r="AF89" t="s">
        <v>85</v>
      </c>
      <c r="AG89" t="s">
        <v>73</v>
      </c>
      <c r="AH89" t="s">
        <v>19</v>
      </c>
    </row>
    <row r="90" ht="14.25" customHeight="1" spans="1:34">
      <c r="A90" s="4" t="s">
        <v>656</v>
      </c>
      <c r="B90" s="4"/>
      <c r="C90" s="4" t="s">
        <v>72</v>
      </c>
      <c r="D90" s="4" t="s">
        <v>73</v>
      </c>
      <c r="E90" s="4" t="s">
        <v>74</v>
      </c>
      <c r="F90" s="4" t="s">
        <v>73</v>
      </c>
      <c r="G90" s="4" t="s">
        <v>657</v>
      </c>
      <c r="H90" s="5" t="s">
        <v>658</v>
      </c>
      <c r="I90" s="5" t="s">
        <v>77</v>
      </c>
      <c r="J90" s="5" t="s">
        <v>2</v>
      </c>
      <c r="K90" s="5" t="s">
        <v>659</v>
      </c>
      <c r="L90" s="5">
        <v>1</v>
      </c>
      <c r="M90" s="5">
        <v>1</v>
      </c>
      <c r="N90" s="5" t="s">
        <v>80</v>
      </c>
      <c r="O90" s="5" t="s">
        <v>80</v>
      </c>
      <c r="P90" s="5" t="s">
        <v>100</v>
      </c>
      <c r="Q90" s="5"/>
      <c r="R90" s="12" t="s">
        <v>660</v>
      </c>
      <c r="S90" s="14" t="s">
        <v>19</v>
      </c>
      <c r="T90" s="5"/>
      <c r="U90" s="12" t="s">
        <v>19</v>
      </c>
      <c r="V90" s="12" t="s">
        <v>660</v>
      </c>
      <c r="W90" s="14" t="s">
        <v>302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661</v>
      </c>
      <c r="AD90" t="s">
        <v>6</v>
      </c>
      <c r="AE90" t="s">
        <v>540</v>
      </c>
      <c r="AF90" t="s">
        <v>85</v>
      </c>
      <c r="AG90" t="s">
        <v>73</v>
      </c>
      <c r="AH90" t="s">
        <v>19</v>
      </c>
    </row>
    <row r="91" ht="14.25" customHeight="1" spans="1:34">
      <c r="A91" s="4" t="s">
        <v>662</v>
      </c>
      <c r="B91" s="4"/>
      <c r="C91" s="4" t="s">
        <v>72</v>
      </c>
      <c r="D91" s="4" t="s">
        <v>73</v>
      </c>
      <c r="E91" s="4" t="s">
        <v>74</v>
      </c>
      <c r="F91" s="4" t="s">
        <v>73</v>
      </c>
      <c r="G91" s="4" t="s">
        <v>663</v>
      </c>
      <c r="H91" s="5" t="s">
        <v>664</v>
      </c>
      <c r="I91" s="5" t="s">
        <v>77</v>
      </c>
      <c r="J91" s="5" t="s">
        <v>2</v>
      </c>
      <c r="K91" s="5" t="s">
        <v>665</v>
      </c>
      <c r="L91" s="5">
        <v>1</v>
      </c>
      <c r="M91" s="5">
        <v>1</v>
      </c>
      <c r="N91" s="5" t="s">
        <v>80</v>
      </c>
      <c r="O91" s="5" t="s">
        <v>80</v>
      </c>
      <c r="P91" s="5" t="s">
        <v>100</v>
      </c>
      <c r="Q91" s="5"/>
      <c r="R91" s="12" t="s">
        <v>220</v>
      </c>
      <c r="S91" s="14" t="s">
        <v>19</v>
      </c>
      <c r="T91" s="5"/>
      <c r="U91" s="12" t="s">
        <v>19</v>
      </c>
      <c r="V91" s="12" t="s">
        <v>220</v>
      </c>
      <c r="W91" s="14" t="s">
        <v>156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301</v>
      </c>
      <c r="AD91" t="s">
        <v>6</v>
      </c>
      <c r="AE91" t="s">
        <v>666</v>
      </c>
      <c r="AF91" t="s">
        <v>85</v>
      </c>
      <c r="AG91" t="s">
        <v>73</v>
      </c>
      <c r="AH91" t="s">
        <v>19</v>
      </c>
    </row>
    <row r="92" ht="14.25" customHeight="1" spans="1:34">
      <c r="A92" s="4" t="s">
        <v>667</v>
      </c>
      <c r="B92" s="4"/>
      <c r="C92" s="4" t="s">
        <v>72</v>
      </c>
      <c r="D92" s="4" t="s">
        <v>73</v>
      </c>
      <c r="E92" s="4" t="s">
        <v>74</v>
      </c>
      <c r="F92" s="4" t="s">
        <v>73</v>
      </c>
      <c r="G92" s="4" t="s">
        <v>668</v>
      </c>
      <c r="H92" s="5" t="s">
        <v>669</v>
      </c>
      <c r="I92" s="5" t="s">
        <v>77</v>
      </c>
      <c r="J92" s="5" t="s">
        <v>2</v>
      </c>
      <c r="K92" s="5" t="s">
        <v>670</v>
      </c>
      <c r="L92" s="5">
        <v>1</v>
      </c>
      <c r="M92" s="5">
        <v>1</v>
      </c>
      <c r="N92" s="5" t="s">
        <v>80</v>
      </c>
      <c r="O92" s="5" t="s">
        <v>80</v>
      </c>
      <c r="P92" s="5" t="s">
        <v>100</v>
      </c>
      <c r="Q92" s="5"/>
      <c r="R92" s="12" t="s">
        <v>322</v>
      </c>
      <c r="S92" s="14" t="s">
        <v>19</v>
      </c>
      <c r="T92" s="5"/>
      <c r="U92" s="12" t="s">
        <v>19</v>
      </c>
      <c r="V92" s="12" t="s">
        <v>322</v>
      </c>
      <c r="W92" s="14" t="s">
        <v>323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324</v>
      </c>
      <c r="AD92" t="s">
        <v>6</v>
      </c>
      <c r="AE92" t="s">
        <v>104</v>
      </c>
      <c r="AF92" t="s">
        <v>85</v>
      </c>
      <c r="AG92" t="s">
        <v>73</v>
      </c>
      <c r="AH92" t="s">
        <v>19</v>
      </c>
    </row>
    <row r="93" ht="14.25" customHeight="1" spans="1:34">
      <c r="A93" s="4" t="s">
        <v>671</v>
      </c>
      <c r="B93" s="4"/>
      <c r="C93" s="4" t="s">
        <v>72</v>
      </c>
      <c r="D93" s="4" t="s">
        <v>73</v>
      </c>
      <c r="E93" s="4" t="s">
        <v>74</v>
      </c>
      <c r="F93" s="4" t="s">
        <v>73</v>
      </c>
      <c r="G93" s="4" t="s">
        <v>672</v>
      </c>
      <c r="H93" s="5" t="s">
        <v>673</v>
      </c>
      <c r="I93" s="5" t="s">
        <v>77</v>
      </c>
      <c r="J93" s="5" t="s">
        <v>2</v>
      </c>
      <c r="K93" s="5" t="s">
        <v>674</v>
      </c>
      <c r="L93" s="5">
        <v>1</v>
      </c>
      <c r="M93" s="5">
        <v>1</v>
      </c>
      <c r="N93" s="5" t="s">
        <v>80</v>
      </c>
      <c r="O93" s="5" t="s">
        <v>80</v>
      </c>
      <c r="P93" s="5" t="s">
        <v>100</v>
      </c>
      <c r="Q93" s="5"/>
      <c r="R93" s="12" t="s">
        <v>141</v>
      </c>
      <c r="S93" s="14" t="s">
        <v>19</v>
      </c>
      <c r="T93" s="5"/>
      <c r="U93" s="12" t="s">
        <v>19</v>
      </c>
      <c r="V93" s="12" t="s">
        <v>141</v>
      </c>
      <c r="W93" s="14" t="s">
        <v>156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377</v>
      </c>
      <c r="AD93" t="s">
        <v>6</v>
      </c>
      <c r="AE93" t="s">
        <v>390</v>
      </c>
      <c r="AF93" t="s">
        <v>85</v>
      </c>
      <c r="AG93" t="s">
        <v>73</v>
      </c>
      <c r="AH93" t="s">
        <v>19</v>
      </c>
    </row>
    <row r="94" ht="14.25" customHeight="1" spans="1:34">
      <c r="A94" s="4" t="s">
        <v>675</v>
      </c>
      <c r="B94" s="4"/>
      <c r="C94" s="4" t="s">
        <v>72</v>
      </c>
      <c r="D94" s="4" t="s">
        <v>73</v>
      </c>
      <c r="E94" s="4" t="s">
        <v>74</v>
      </c>
      <c r="F94" s="4" t="s">
        <v>73</v>
      </c>
      <c r="G94" s="4" t="s">
        <v>676</v>
      </c>
      <c r="H94" s="5" t="s">
        <v>677</v>
      </c>
      <c r="I94" s="5" t="s">
        <v>77</v>
      </c>
      <c r="J94" s="5" t="s">
        <v>2</v>
      </c>
      <c r="K94" s="5" t="s">
        <v>678</v>
      </c>
      <c r="L94" s="5">
        <v>1</v>
      </c>
      <c r="M94" s="5">
        <v>1</v>
      </c>
      <c r="N94" s="5" t="s">
        <v>80</v>
      </c>
      <c r="O94" s="5" t="s">
        <v>80</v>
      </c>
      <c r="P94" s="5" t="s">
        <v>100</v>
      </c>
      <c r="Q94" s="5"/>
      <c r="R94" s="12" t="s">
        <v>679</v>
      </c>
      <c r="S94" s="14" t="s">
        <v>19</v>
      </c>
      <c r="T94" s="5"/>
      <c r="U94" s="12" t="s">
        <v>19</v>
      </c>
      <c r="V94" s="12" t="s">
        <v>679</v>
      </c>
      <c r="W94" s="14" t="s">
        <v>680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681</v>
      </c>
      <c r="AD94" t="s">
        <v>6</v>
      </c>
      <c r="AE94" t="s">
        <v>104</v>
      </c>
      <c r="AF94" t="s">
        <v>85</v>
      </c>
      <c r="AG94" t="s">
        <v>73</v>
      </c>
      <c r="AH94" t="s">
        <v>19</v>
      </c>
    </row>
    <row r="95" ht="14.25" customHeight="1" spans="1:34">
      <c r="A95" s="4" t="s">
        <v>682</v>
      </c>
      <c r="B95" s="4"/>
      <c r="C95" s="4" t="s">
        <v>72</v>
      </c>
      <c r="D95" s="4" t="s">
        <v>73</v>
      </c>
      <c r="E95" s="4" t="s">
        <v>74</v>
      </c>
      <c r="F95" s="4" t="s">
        <v>73</v>
      </c>
      <c r="G95" s="4" t="s">
        <v>628</v>
      </c>
      <c r="H95" s="5" t="s">
        <v>629</v>
      </c>
      <c r="I95" s="5" t="s">
        <v>77</v>
      </c>
      <c r="J95" s="5" t="s">
        <v>2</v>
      </c>
      <c r="K95" s="5" t="s">
        <v>683</v>
      </c>
      <c r="L95" s="5">
        <v>1</v>
      </c>
      <c r="M95" s="5">
        <v>1</v>
      </c>
      <c r="N95" s="5" t="s">
        <v>80</v>
      </c>
      <c r="O95" s="5" t="s">
        <v>80</v>
      </c>
      <c r="P95" s="5" t="s">
        <v>100</v>
      </c>
      <c r="Q95" s="5"/>
      <c r="R95" s="12" t="s">
        <v>631</v>
      </c>
      <c r="S95" s="14" t="s">
        <v>19</v>
      </c>
      <c r="T95" s="5"/>
      <c r="U95" s="12" t="s">
        <v>19</v>
      </c>
      <c r="V95" s="12" t="s">
        <v>631</v>
      </c>
      <c r="W95" s="14" t="s">
        <v>118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632</v>
      </c>
      <c r="AD95" t="s">
        <v>6</v>
      </c>
      <c r="AE95" t="s">
        <v>407</v>
      </c>
      <c r="AF95" t="s">
        <v>85</v>
      </c>
      <c r="AG95" t="s">
        <v>73</v>
      </c>
      <c r="AH95" t="s">
        <v>19</v>
      </c>
    </row>
    <row r="96" ht="14.25" customHeight="1" spans="1:34">
      <c r="A96" s="4" t="s">
        <v>684</v>
      </c>
      <c r="B96" s="4"/>
      <c r="C96" s="4" t="s">
        <v>72</v>
      </c>
      <c r="D96" s="4" t="s">
        <v>73</v>
      </c>
      <c r="E96" s="4" t="s">
        <v>74</v>
      </c>
      <c r="F96" s="4" t="s">
        <v>73</v>
      </c>
      <c r="G96" s="4" t="s">
        <v>685</v>
      </c>
      <c r="H96" s="5" t="s">
        <v>686</v>
      </c>
      <c r="I96" s="5" t="s">
        <v>77</v>
      </c>
      <c r="J96" s="5" t="s">
        <v>2</v>
      </c>
      <c r="K96" s="5" t="s">
        <v>687</v>
      </c>
      <c r="L96" s="5">
        <v>1</v>
      </c>
      <c r="M96" s="5">
        <v>1</v>
      </c>
      <c r="N96" s="5" t="s">
        <v>80</v>
      </c>
      <c r="O96" s="5" t="s">
        <v>80</v>
      </c>
      <c r="P96" s="5" t="s">
        <v>100</v>
      </c>
      <c r="Q96" s="5"/>
      <c r="R96" s="12" t="s">
        <v>688</v>
      </c>
      <c r="S96" s="14" t="s">
        <v>19</v>
      </c>
      <c r="T96" s="5"/>
      <c r="U96" s="12" t="s">
        <v>19</v>
      </c>
      <c r="V96" s="12" t="s">
        <v>688</v>
      </c>
      <c r="W96" s="14" t="s">
        <v>133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309</v>
      </c>
      <c r="AD96" t="s">
        <v>6</v>
      </c>
      <c r="AE96" t="s">
        <v>689</v>
      </c>
      <c r="AF96" t="s">
        <v>85</v>
      </c>
      <c r="AG96" t="s">
        <v>73</v>
      </c>
      <c r="AH96" t="s">
        <v>19</v>
      </c>
    </row>
    <row r="97" ht="14.25" customHeight="1" spans="1:34">
      <c r="A97" s="4" t="s">
        <v>690</v>
      </c>
      <c r="B97" s="4"/>
      <c r="C97" s="4" t="s">
        <v>72</v>
      </c>
      <c r="D97" s="4" t="s">
        <v>73</v>
      </c>
      <c r="E97" s="4" t="s">
        <v>74</v>
      </c>
      <c r="F97" s="4" t="s">
        <v>73</v>
      </c>
      <c r="G97" s="4" t="s">
        <v>380</v>
      </c>
      <c r="H97" s="5" t="s">
        <v>381</v>
      </c>
      <c r="I97" s="5" t="s">
        <v>77</v>
      </c>
      <c r="J97" s="5" t="s">
        <v>2</v>
      </c>
      <c r="K97" s="5" t="s">
        <v>691</v>
      </c>
      <c r="L97" s="5">
        <v>2</v>
      </c>
      <c r="M97" s="5">
        <v>1</v>
      </c>
      <c r="N97" s="5" t="s">
        <v>80</v>
      </c>
      <c r="O97" s="5" t="s">
        <v>80</v>
      </c>
      <c r="P97" s="5" t="s">
        <v>100</v>
      </c>
      <c r="Q97" s="5"/>
      <c r="R97" s="12" t="s">
        <v>692</v>
      </c>
      <c r="S97" s="14" t="s">
        <v>19</v>
      </c>
      <c r="T97" s="5"/>
      <c r="U97" s="12" t="s">
        <v>19</v>
      </c>
      <c r="V97" s="12" t="s">
        <v>692</v>
      </c>
      <c r="W97" s="14" t="s">
        <v>110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693</v>
      </c>
      <c r="AD97" t="s">
        <v>6</v>
      </c>
      <c r="AE97" t="s">
        <v>385</v>
      </c>
      <c r="AF97" t="s">
        <v>85</v>
      </c>
      <c r="AG97" t="s">
        <v>73</v>
      </c>
      <c r="AH97" t="s">
        <v>19</v>
      </c>
    </row>
    <row r="98" ht="14.25" customHeight="1" spans="1:34">
      <c r="A98" s="4" t="s">
        <v>694</v>
      </c>
      <c r="B98" s="4"/>
      <c r="C98" s="4" t="s">
        <v>72</v>
      </c>
      <c r="D98" s="4" t="s">
        <v>73</v>
      </c>
      <c r="E98" s="4" t="s">
        <v>74</v>
      </c>
      <c r="F98" s="4" t="s">
        <v>73</v>
      </c>
      <c r="G98" s="4" t="s">
        <v>695</v>
      </c>
      <c r="H98" s="5" t="s">
        <v>696</v>
      </c>
      <c r="I98" s="5" t="s">
        <v>77</v>
      </c>
      <c r="J98" s="5" t="s">
        <v>2</v>
      </c>
      <c r="K98" s="5" t="s">
        <v>697</v>
      </c>
      <c r="L98" s="5">
        <v>1</v>
      </c>
      <c r="M98" s="5">
        <v>1</v>
      </c>
      <c r="N98" s="5" t="s">
        <v>80</v>
      </c>
      <c r="O98" s="5" t="s">
        <v>80</v>
      </c>
      <c r="P98" s="5" t="s">
        <v>100</v>
      </c>
      <c r="Q98" s="5"/>
      <c r="R98" s="12" t="s">
        <v>698</v>
      </c>
      <c r="S98" s="14" t="s">
        <v>19</v>
      </c>
      <c r="T98" s="5"/>
      <c r="U98" s="12" t="s">
        <v>19</v>
      </c>
      <c r="V98" s="12" t="s">
        <v>698</v>
      </c>
      <c r="W98" s="14" t="s">
        <v>191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699</v>
      </c>
      <c r="AD98" t="s">
        <v>6</v>
      </c>
      <c r="AE98" t="s">
        <v>112</v>
      </c>
      <c r="AF98" t="s">
        <v>85</v>
      </c>
      <c r="AG98" t="s">
        <v>73</v>
      </c>
      <c r="AH98" t="s">
        <v>19</v>
      </c>
    </row>
    <row r="99" ht="14.25" customHeight="1" spans="1:34">
      <c r="A99" s="4" t="s">
        <v>700</v>
      </c>
      <c r="B99" s="4"/>
      <c r="C99" s="4" t="s">
        <v>72</v>
      </c>
      <c r="D99" s="4" t="s">
        <v>73</v>
      </c>
      <c r="E99" s="4" t="s">
        <v>74</v>
      </c>
      <c r="F99" s="4" t="s">
        <v>73</v>
      </c>
      <c r="G99" s="4" t="s">
        <v>701</v>
      </c>
      <c r="H99" s="5" t="s">
        <v>702</v>
      </c>
      <c r="I99" s="5" t="s">
        <v>77</v>
      </c>
      <c r="J99" s="5" t="s">
        <v>2</v>
      </c>
      <c r="K99" s="5" t="s">
        <v>703</v>
      </c>
      <c r="L99" s="5">
        <v>1</v>
      </c>
      <c r="M99" s="5">
        <v>1</v>
      </c>
      <c r="N99" s="5" t="s">
        <v>80</v>
      </c>
      <c r="O99" s="5" t="s">
        <v>80</v>
      </c>
      <c r="P99" s="5" t="s">
        <v>100</v>
      </c>
      <c r="Q99" s="5"/>
      <c r="R99" s="12" t="s">
        <v>704</v>
      </c>
      <c r="S99" s="14" t="s">
        <v>19</v>
      </c>
      <c r="T99" s="5"/>
      <c r="U99" s="12" t="s">
        <v>19</v>
      </c>
      <c r="V99" s="12" t="s">
        <v>704</v>
      </c>
      <c r="W99" s="14" t="s">
        <v>163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705</v>
      </c>
      <c r="AD99" t="s">
        <v>6</v>
      </c>
      <c r="AE99" t="s">
        <v>706</v>
      </c>
      <c r="AF99" t="s">
        <v>85</v>
      </c>
      <c r="AG99" t="s">
        <v>73</v>
      </c>
      <c r="AH99" t="s">
        <v>19</v>
      </c>
    </row>
    <row r="100" ht="14.25" customHeight="1" spans="1:34">
      <c r="A100" s="4" t="s">
        <v>707</v>
      </c>
      <c r="B100" s="4"/>
      <c r="C100" s="4" t="s">
        <v>72</v>
      </c>
      <c r="D100" s="4" t="s">
        <v>73</v>
      </c>
      <c r="E100" s="4" t="s">
        <v>74</v>
      </c>
      <c r="F100" s="4" t="s">
        <v>73</v>
      </c>
      <c r="G100" s="4" t="s">
        <v>708</v>
      </c>
      <c r="H100" s="5" t="s">
        <v>709</v>
      </c>
      <c r="I100" s="5" t="s">
        <v>77</v>
      </c>
      <c r="J100" s="5" t="s">
        <v>2</v>
      </c>
      <c r="K100" s="5" t="s">
        <v>710</v>
      </c>
      <c r="L100" s="5">
        <v>1</v>
      </c>
      <c r="M100" s="5">
        <v>1</v>
      </c>
      <c r="N100" s="5" t="s">
        <v>80</v>
      </c>
      <c r="O100" s="5" t="s">
        <v>80</v>
      </c>
      <c r="P100" s="5" t="s">
        <v>100</v>
      </c>
      <c r="Q100" s="5"/>
      <c r="R100" s="12" t="s">
        <v>134</v>
      </c>
      <c r="S100" s="14" t="s">
        <v>19</v>
      </c>
      <c r="T100" s="5"/>
      <c r="U100" s="12" t="s">
        <v>19</v>
      </c>
      <c r="V100" s="12" t="s">
        <v>134</v>
      </c>
      <c r="W100" s="14" t="s">
        <v>198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199</v>
      </c>
      <c r="AD100" t="s">
        <v>6</v>
      </c>
      <c r="AE100" t="s">
        <v>150</v>
      </c>
      <c r="AF100" t="s">
        <v>85</v>
      </c>
      <c r="AG100" t="s">
        <v>73</v>
      </c>
      <c r="AH100" t="s">
        <v>19</v>
      </c>
    </row>
    <row r="101" ht="14.25" customHeight="1" spans="1:34">
      <c r="A101" s="4" t="s">
        <v>711</v>
      </c>
      <c r="B101" s="4"/>
      <c r="C101" s="4" t="s">
        <v>72</v>
      </c>
      <c r="D101" s="4" t="s">
        <v>73</v>
      </c>
      <c r="E101" s="4" t="s">
        <v>74</v>
      </c>
      <c r="F101" s="4" t="s">
        <v>73</v>
      </c>
      <c r="G101" s="4" t="s">
        <v>712</v>
      </c>
      <c r="H101" s="5" t="s">
        <v>713</v>
      </c>
      <c r="I101" s="5" t="s">
        <v>77</v>
      </c>
      <c r="J101" s="5" t="s">
        <v>2</v>
      </c>
      <c r="K101" s="5" t="s">
        <v>714</v>
      </c>
      <c r="L101" s="5">
        <v>1</v>
      </c>
      <c r="M101" s="5">
        <v>1</v>
      </c>
      <c r="N101" s="5" t="s">
        <v>80</v>
      </c>
      <c r="O101" s="5" t="s">
        <v>80</v>
      </c>
      <c r="P101" s="5" t="s">
        <v>100</v>
      </c>
      <c r="Q101" s="5"/>
      <c r="R101" s="12" t="s">
        <v>426</v>
      </c>
      <c r="S101" s="14" t="s">
        <v>19</v>
      </c>
      <c r="T101" s="5"/>
      <c r="U101" s="12" t="s">
        <v>19</v>
      </c>
      <c r="V101" s="12" t="s">
        <v>426</v>
      </c>
      <c r="W101" s="14" t="s">
        <v>249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190</v>
      </c>
      <c r="AD101" t="s">
        <v>6</v>
      </c>
      <c r="AE101" t="s">
        <v>560</v>
      </c>
      <c r="AF101" t="s">
        <v>85</v>
      </c>
      <c r="AG101" t="s">
        <v>73</v>
      </c>
      <c r="AH101" t="s">
        <v>19</v>
      </c>
    </row>
    <row r="102" ht="14.25" customHeight="1" spans="1:34">
      <c r="A102" s="4" t="s">
        <v>715</v>
      </c>
      <c r="B102" s="4"/>
      <c r="C102" s="4" t="s">
        <v>72</v>
      </c>
      <c r="D102" s="4" t="s">
        <v>73</v>
      </c>
      <c r="E102" s="4" t="s">
        <v>74</v>
      </c>
      <c r="F102" s="4" t="s">
        <v>73</v>
      </c>
      <c r="G102" s="4" t="s">
        <v>716</v>
      </c>
      <c r="H102" s="5" t="s">
        <v>717</v>
      </c>
      <c r="I102" s="5" t="s">
        <v>77</v>
      </c>
      <c r="J102" s="5" t="s">
        <v>2</v>
      </c>
      <c r="K102" s="5" t="s">
        <v>718</v>
      </c>
      <c r="L102" s="5">
        <v>1</v>
      </c>
      <c r="M102" s="5">
        <v>1</v>
      </c>
      <c r="N102" s="5" t="s">
        <v>80</v>
      </c>
      <c r="O102" s="5" t="s">
        <v>80</v>
      </c>
      <c r="P102" s="5" t="s">
        <v>100</v>
      </c>
      <c r="Q102" s="5"/>
      <c r="R102" s="12" t="s">
        <v>226</v>
      </c>
      <c r="S102" s="14" t="s">
        <v>19</v>
      </c>
      <c r="T102" s="5"/>
      <c r="U102" s="12" t="s">
        <v>19</v>
      </c>
      <c r="V102" s="12" t="s">
        <v>226</v>
      </c>
      <c r="W102" s="14" t="s">
        <v>227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228</v>
      </c>
      <c r="AD102" t="s">
        <v>6</v>
      </c>
      <c r="AE102" t="s">
        <v>185</v>
      </c>
      <c r="AF102" t="s">
        <v>85</v>
      </c>
      <c r="AG102" t="s">
        <v>73</v>
      </c>
      <c r="AH102" t="s">
        <v>19</v>
      </c>
    </row>
    <row r="103" ht="14.25" customHeight="1" spans="1:34">
      <c r="A103" s="4" t="s">
        <v>719</v>
      </c>
      <c r="B103" s="4"/>
      <c r="C103" s="4" t="s">
        <v>72</v>
      </c>
      <c r="D103" s="4" t="s">
        <v>73</v>
      </c>
      <c r="E103" s="4" t="s">
        <v>74</v>
      </c>
      <c r="F103" s="4" t="s">
        <v>73</v>
      </c>
      <c r="G103" s="4" t="s">
        <v>720</v>
      </c>
      <c r="H103" s="5" t="s">
        <v>721</v>
      </c>
      <c r="I103" s="5" t="s">
        <v>77</v>
      </c>
      <c r="J103" s="5" t="s">
        <v>2</v>
      </c>
      <c r="K103" s="5" t="s">
        <v>722</v>
      </c>
      <c r="L103" s="5">
        <v>1</v>
      </c>
      <c r="M103" s="5">
        <v>1</v>
      </c>
      <c r="N103" s="5" t="s">
        <v>80</v>
      </c>
      <c r="O103" s="5" t="s">
        <v>80</v>
      </c>
      <c r="P103" s="5" t="s">
        <v>100</v>
      </c>
      <c r="Q103" s="5"/>
      <c r="R103" s="12" t="s">
        <v>192</v>
      </c>
      <c r="S103" s="14" t="s">
        <v>19</v>
      </c>
      <c r="T103" s="5"/>
      <c r="U103" s="12" t="s">
        <v>19</v>
      </c>
      <c r="V103" s="12" t="s">
        <v>192</v>
      </c>
      <c r="W103" s="14" t="s">
        <v>227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723</v>
      </c>
      <c r="AD103" t="s">
        <v>6</v>
      </c>
      <c r="AE103" t="s">
        <v>724</v>
      </c>
      <c r="AF103" t="s">
        <v>85</v>
      </c>
      <c r="AG103" t="s">
        <v>73</v>
      </c>
      <c r="AH103" t="s">
        <v>19</v>
      </c>
    </row>
    <row r="104" ht="14.25" customHeight="1" spans="1:34">
      <c r="A104" s="4" t="s">
        <v>725</v>
      </c>
      <c r="B104" s="4"/>
      <c r="C104" s="4" t="s">
        <v>72</v>
      </c>
      <c r="D104" s="4" t="s">
        <v>73</v>
      </c>
      <c r="E104" s="4" t="s">
        <v>74</v>
      </c>
      <c r="F104" s="4" t="s">
        <v>73</v>
      </c>
      <c r="G104" s="4" t="s">
        <v>726</v>
      </c>
      <c r="H104" s="5" t="s">
        <v>727</v>
      </c>
      <c r="I104" s="5" t="s">
        <v>77</v>
      </c>
      <c r="J104" s="5" t="s">
        <v>2</v>
      </c>
      <c r="K104" s="5" t="s">
        <v>728</v>
      </c>
      <c r="L104" s="5">
        <v>1</v>
      </c>
      <c r="M104" s="5">
        <v>1</v>
      </c>
      <c r="N104" s="5" t="s">
        <v>80</v>
      </c>
      <c r="O104" s="5" t="s">
        <v>80</v>
      </c>
      <c r="P104" s="5" t="s">
        <v>100</v>
      </c>
      <c r="Q104" s="5"/>
      <c r="R104" s="12" t="s">
        <v>729</v>
      </c>
      <c r="S104" s="14" t="s">
        <v>19</v>
      </c>
      <c r="T104" s="5"/>
      <c r="U104" s="12" t="s">
        <v>19</v>
      </c>
      <c r="V104" s="12" t="s">
        <v>729</v>
      </c>
      <c r="W104" s="14" t="s">
        <v>365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730</v>
      </c>
      <c r="AD104" t="s">
        <v>6</v>
      </c>
      <c r="AE104" t="s">
        <v>540</v>
      </c>
      <c r="AF104" t="s">
        <v>85</v>
      </c>
      <c r="AG104" t="s">
        <v>73</v>
      </c>
      <c r="AH104" t="s">
        <v>19</v>
      </c>
    </row>
    <row r="105" ht="14.25" customHeight="1" spans="1:34">
      <c r="A105" s="4" t="s">
        <v>731</v>
      </c>
      <c r="B105" s="4"/>
      <c r="C105" s="4" t="s">
        <v>72</v>
      </c>
      <c r="D105" s="4" t="s">
        <v>73</v>
      </c>
      <c r="E105" s="4" t="s">
        <v>74</v>
      </c>
      <c r="F105" s="4" t="s">
        <v>73</v>
      </c>
      <c r="G105" s="4" t="s">
        <v>732</v>
      </c>
      <c r="H105" s="5" t="s">
        <v>733</v>
      </c>
      <c r="I105" s="5" t="s">
        <v>77</v>
      </c>
      <c r="J105" s="5" t="s">
        <v>2</v>
      </c>
      <c r="K105" s="5" t="s">
        <v>734</v>
      </c>
      <c r="L105" s="5">
        <v>1</v>
      </c>
      <c r="M105" s="5">
        <v>1</v>
      </c>
      <c r="N105" s="5" t="s">
        <v>80</v>
      </c>
      <c r="O105" s="5" t="s">
        <v>80</v>
      </c>
      <c r="P105" s="5" t="s">
        <v>100</v>
      </c>
      <c r="Q105" s="5"/>
      <c r="R105" s="12" t="s">
        <v>483</v>
      </c>
      <c r="S105" s="14" t="s">
        <v>19</v>
      </c>
      <c r="T105" s="5"/>
      <c r="U105" s="12" t="s">
        <v>19</v>
      </c>
      <c r="V105" s="12" t="s">
        <v>483</v>
      </c>
      <c r="W105" s="14" t="s">
        <v>484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485</v>
      </c>
      <c r="AD105" t="s">
        <v>6</v>
      </c>
      <c r="AE105" t="s">
        <v>385</v>
      </c>
      <c r="AF105" t="s">
        <v>85</v>
      </c>
      <c r="AG105" t="s">
        <v>73</v>
      </c>
      <c r="AH105" t="s">
        <v>19</v>
      </c>
    </row>
    <row r="106" ht="14.25" customHeight="1" spans="1:34">
      <c r="A106" s="4" t="s">
        <v>735</v>
      </c>
      <c r="B106" s="4"/>
      <c r="C106" s="4" t="s">
        <v>72</v>
      </c>
      <c r="D106" s="4" t="s">
        <v>73</v>
      </c>
      <c r="E106" s="4" t="s">
        <v>74</v>
      </c>
      <c r="F106" s="4" t="s">
        <v>73</v>
      </c>
      <c r="G106" s="4" t="s">
        <v>736</v>
      </c>
      <c r="H106" s="5" t="s">
        <v>737</v>
      </c>
      <c r="I106" s="5" t="s">
        <v>77</v>
      </c>
      <c r="J106" s="5" t="s">
        <v>2</v>
      </c>
      <c r="K106" s="5" t="s">
        <v>738</v>
      </c>
      <c r="L106" s="5">
        <v>1</v>
      </c>
      <c r="M106" s="5">
        <v>1</v>
      </c>
      <c r="N106" s="5" t="s">
        <v>80</v>
      </c>
      <c r="O106" s="5" t="s">
        <v>80</v>
      </c>
      <c r="P106" s="5" t="s">
        <v>100</v>
      </c>
      <c r="Q106" s="5"/>
      <c r="R106" s="12" t="s">
        <v>739</v>
      </c>
      <c r="S106" s="14" t="s">
        <v>19</v>
      </c>
      <c r="T106" s="5"/>
      <c r="U106" s="12" t="s">
        <v>19</v>
      </c>
      <c r="V106" s="12" t="s">
        <v>739</v>
      </c>
      <c r="W106" s="14" t="s">
        <v>198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476</v>
      </c>
      <c r="AD106" t="s">
        <v>6</v>
      </c>
      <c r="AE106" t="s">
        <v>740</v>
      </c>
      <c r="AF106" t="s">
        <v>85</v>
      </c>
      <c r="AG106" t="s">
        <v>73</v>
      </c>
      <c r="AH106" t="s">
        <v>19</v>
      </c>
    </row>
    <row r="107" ht="14.25" customHeight="1" spans="1:34">
      <c r="A107" s="4" t="s">
        <v>741</v>
      </c>
      <c r="B107" s="4"/>
      <c r="C107" s="4" t="s">
        <v>72</v>
      </c>
      <c r="D107" s="4" t="s">
        <v>73</v>
      </c>
      <c r="E107" s="4" t="s">
        <v>74</v>
      </c>
      <c r="F107" s="4" t="s">
        <v>73</v>
      </c>
      <c r="G107" s="4" t="s">
        <v>742</v>
      </c>
      <c r="H107" s="5" t="s">
        <v>743</v>
      </c>
      <c r="I107" s="5" t="s">
        <v>77</v>
      </c>
      <c r="J107" s="5" t="s">
        <v>2</v>
      </c>
      <c r="K107" s="5" t="s">
        <v>744</v>
      </c>
      <c r="L107" s="5">
        <v>1</v>
      </c>
      <c r="M107" s="5">
        <v>1</v>
      </c>
      <c r="N107" s="5" t="s">
        <v>80</v>
      </c>
      <c r="O107" s="5" t="s">
        <v>80</v>
      </c>
      <c r="P107" s="5" t="s">
        <v>100</v>
      </c>
      <c r="Q107" s="5"/>
      <c r="R107" s="12" t="s">
        <v>693</v>
      </c>
      <c r="S107" s="14" t="s">
        <v>19</v>
      </c>
      <c r="T107" s="5"/>
      <c r="U107" s="12" t="s">
        <v>19</v>
      </c>
      <c r="V107" s="12" t="s">
        <v>693</v>
      </c>
      <c r="W107" s="14" t="s">
        <v>323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358</v>
      </c>
      <c r="AD107" t="s">
        <v>6</v>
      </c>
      <c r="AE107" t="s">
        <v>448</v>
      </c>
      <c r="AF107" t="s">
        <v>85</v>
      </c>
      <c r="AG107" t="s">
        <v>73</v>
      </c>
      <c r="AH107" t="s">
        <v>19</v>
      </c>
    </row>
    <row r="108" ht="14.25" customHeight="1" spans="1:34">
      <c r="A108" s="4" t="s">
        <v>745</v>
      </c>
      <c r="B108" s="4"/>
      <c r="C108" s="4" t="s">
        <v>72</v>
      </c>
      <c r="D108" s="4" t="s">
        <v>73</v>
      </c>
      <c r="E108" s="4" t="s">
        <v>74</v>
      </c>
      <c r="F108" s="4" t="s">
        <v>73</v>
      </c>
      <c r="G108" s="4" t="s">
        <v>746</v>
      </c>
      <c r="H108" s="5" t="s">
        <v>747</v>
      </c>
      <c r="I108" s="5" t="s">
        <v>77</v>
      </c>
      <c r="J108" s="5" t="s">
        <v>2</v>
      </c>
      <c r="K108" s="5" t="s">
        <v>748</v>
      </c>
      <c r="L108" s="5">
        <v>1</v>
      </c>
      <c r="M108" s="5">
        <v>2</v>
      </c>
      <c r="N108" s="5" t="s">
        <v>749</v>
      </c>
      <c r="O108" s="5" t="s">
        <v>79</v>
      </c>
      <c r="P108" s="5" t="s">
        <v>100</v>
      </c>
      <c r="Q108" s="5"/>
      <c r="R108" s="12" t="s">
        <v>750</v>
      </c>
      <c r="S108" s="14" t="s">
        <v>19</v>
      </c>
      <c r="T108" s="5"/>
      <c r="U108" s="12" t="s">
        <v>19</v>
      </c>
      <c r="V108" s="12" t="s">
        <v>750</v>
      </c>
      <c r="W108" s="14" t="s">
        <v>661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454</v>
      </c>
      <c r="AD108" t="s">
        <v>6</v>
      </c>
      <c r="AE108" t="s">
        <v>540</v>
      </c>
      <c r="AF108" t="s">
        <v>85</v>
      </c>
      <c r="AG108" t="s">
        <v>73</v>
      </c>
      <c r="AH108" t="s">
        <v>19</v>
      </c>
    </row>
    <row r="109" ht="14.25" customHeight="1" spans="1:34">
      <c r="A109" s="4" t="s">
        <v>751</v>
      </c>
      <c r="B109" s="4"/>
      <c r="C109" s="4" t="s">
        <v>72</v>
      </c>
      <c r="D109" s="4" t="s">
        <v>73</v>
      </c>
      <c r="E109" s="4" t="s">
        <v>74</v>
      </c>
      <c r="F109" s="4" t="s">
        <v>73</v>
      </c>
      <c r="G109" s="4" t="s">
        <v>752</v>
      </c>
      <c r="H109" s="5" t="s">
        <v>753</v>
      </c>
      <c r="I109" s="5" t="s">
        <v>77</v>
      </c>
      <c r="J109" s="5" t="s">
        <v>2</v>
      </c>
      <c r="K109" s="5" t="s">
        <v>754</v>
      </c>
      <c r="L109" s="5">
        <v>1</v>
      </c>
      <c r="M109" s="5">
        <v>1</v>
      </c>
      <c r="N109" s="5" t="s">
        <v>91</v>
      </c>
      <c r="O109" s="5" t="s">
        <v>80</v>
      </c>
      <c r="P109" s="5" t="s">
        <v>100</v>
      </c>
      <c r="Q109" s="5"/>
      <c r="R109" s="12" t="s">
        <v>755</v>
      </c>
      <c r="S109" s="14" t="s">
        <v>19</v>
      </c>
      <c r="T109" s="5"/>
      <c r="U109" s="12" t="s">
        <v>19</v>
      </c>
      <c r="V109" s="12" t="s">
        <v>755</v>
      </c>
      <c r="W109" s="14" t="s">
        <v>756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757</v>
      </c>
      <c r="AD109" t="s">
        <v>6</v>
      </c>
      <c r="AE109" t="s">
        <v>758</v>
      </c>
      <c r="AF109" t="s">
        <v>85</v>
      </c>
      <c r="AG109" t="s">
        <v>73</v>
      </c>
      <c r="AH109" t="s">
        <v>19</v>
      </c>
    </row>
    <row r="110" ht="14.25" customHeight="1" spans="1:34">
      <c r="A110" s="4" t="s">
        <v>759</v>
      </c>
      <c r="B110" s="4"/>
      <c r="C110" s="4" t="s">
        <v>72</v>
      </c>
      <c r="D110" s="4" t="s">
        <v>73</v>
      </c>
      <c r="E110" s="4" t="s">
        <v>74</v>
      </c>
      <c r="F110" s="4" t="s">
        <v>73</v>
      </c>
      <c r="G110" s="4" t="s">
        <v>760</v>
      </c>
      <c r="H110" s="5" t="s">
        <v>761</v>
      </c>
      <c r="I110" s="5" t="s">
        <v>77</v>
      </c>
      <c r="J110" s="5" t="s">
        <v>2</v>
      </c>
      <c r="K110" s="5" t="s">
        <v>762</v>
      </c>
      <c r="L110" s="5">
        <v>1</v>
      </c>
      <c r="M110" s="5">
        <v>2</v>
      </c>
      <c r="N110" s="5" t="s">
        <v>453</v>
      </c>
      <c r="O110" s="5" t="s">
        <v>79</v>
      </c>
      <c r="P110" s="5" t="s">
        <v>100</v>
      </c>
      <c r="Q110" s="5"/>
      <c r="R110" s="12" t="s">
        <v>763</v>
      </c>
      <c r="S110" s="14" t="s">
        <v>19</v>
      </c>
      <c r="T110" s="5"/>
      <c r="U110" s="12" t="s">
        <v>19</v>
      </c>
      <c r="V110" s="12" t="s">
        <v>763</v>
      </c>
      <c r="W110" s="14" t="s">
        <v>764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765</v>
      </c>
      <c r="AD110" t="s">
        <v>6</v>
      </c>
      <c r="AE110" t="s">
        <v>766</v>
      </c>
      <c r="AF110" t="s">
        <v>85</v>
      </c>
      <c r="AG110" t="s">
        <v>73</v>
      </c>
      <c r="AH110" t="s">
        <v>19</v>
      </c>
    </row>
    <row r="111" ht="14.25" customHeight="1" spans="1:34">
      <c r="A111" s="4" t="s">
        <v>767</v>
      </c>
      <c r="B111" s="4"/>
      <c r="C111" s="4" t="s">
        <v>72</v>
      </c>
      <c r="D111" s="4" t="s">
        <v>73</v>
      </c>
      <c r="E111" s="4" t="s">
        <v>74</v>
      </c>
      <c r="F111" s="4" t="s">
        <v>73</v>
      </c>
      <c r="G111" s="4" t="s">
        <v>768</v>
      </c>
      <c r="H111" s="5" t="s">
        <v>769</v>
      </c>
      <c r="I111" s="5" t="s">
        <v>77</v>
      </c>
      <c r="J111" s="5" t="s">
        <v>2</v>
      </c>
      <c r="K111" s="5" t="s">
        <v>770</v>
      </c>
      <c r="L111" s="5">
        <v>1</v>
      </c>
      <c r="M111" s="5">
        <v>3</v>
      </c>
      <c r="N111" s="5" t="s">
        <v>91</v>
      </c>
      <c r="O111" s="5" t="s">
        <v>453</v>
      </c>
      <c r="P111" s="5" t="s">
        <v>100</v>
      </c>
      <c r="Q111" s="5"/>
      <c r="R111" s="12" t="s">
        <v>771</v>
      </c>
      <c r="S111" s="14" t="s">
        <v>19</v>
      </c>
      <c r="T111" s="5"/>
      <c r="U111" s="12" t="s">
        <v>19</v>
      </c>
      <c r="V111" s="12" t="s">
        <v>771</v>
      </c>
      <c r="W111" s="14" t="s">
        <v>110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351</v>
      </c>
      <c r="AD111" t="s">
        <v>6</v>
      </c>
      <c r="AE111" t="s">
        <v>185</v>
      </c>
      <c r="AF111" t="s">
        <v>85</v>
      </c>
      <c r="AG111" t="s">
        <v>73</v>
      </c>
      <c r="AH111" t="s">
        <v>19</v>
      </c>
    </row>
    <row r="112" ht="14.25" customHeight="1" spans="1:34">
      <c r="A112" s="4" t="s">
        <v>772</v>
      </c>
      <c r="B112" s="4"/>
      <c r="C112" s="4" t="s">
        <v>72</v>
      </c>
      <c r="D112" s="4" t="s">
        <v>73</v>
      </c>
      <c r="E112" s="4" t="s">
        <v>74</v>
      </c>
      <c r="F112" s="4" t="s">
        <v>73</v>
      </c>
      <c r="G112" s="4" t="s">
        <v>773</v>
      </c>
      <c r="H112" s="5" t="s">
        <v>774</v>
      </c>
      <c r="I112" s="5" t="s">
        <v>77</v>
      </c>
      <c r="J112" s="5" t="s">
        <v>2</v>
      </c>
      <c r="K112" s="5" t="s">
        <v>775</v>
      </c>
      <c r="L112" s="5">
        <v>1</v>
      </c>
      <c r="M112" s="5">
        <v>1</v>
      </c>
      <c r="N112" s="5" t="s">
        <v>80</v>
      </c>
      <c r="O112" s="5" t="s">
        <v>80</v>
      </c>
      <c r="P112" s="5" t="s">
        <v>100</v>
      </c>
      <c r="Q112" s="5"/>
      <c r="R112" s="12" t="s">
        <v>776</v>
      </c>
      <c r="S112" s="14" t="s">
        <v>19</v>
      </c>
      <c r="T112" s="5"/>
      <c r="U112" s="12" t="s">
        <v>19</v>
      </c>
      <c r="V112" s="12" t="s">
        <v>776</v>
      </c>
      <c r="W112" s="14" t="s">
        <v>227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777</v>
      </c>
      <c r="AD112" t="s">
        <v>6</v>
      </c>
      <c r="AE112" t="s">
        <v>142</v>
      </c>
      <c r="AF112" t="s">
        <v>85</v>
      </c>
      <c r="AG112" t="s">
        <v>73</v>
      </c>
      <c r="AH112" t="s">
        <v>19</v>
      </c>
    </row>
    <row r="113" ht="14.25" customHeight="1" spans="1:34">
      <c r="A113" s="4" t="s">
        <v>778</v>
      </c>
      <c r="B113" s="4"/>
      <c r="C113" s="4" t="s">
        <v>72</v>
      </c>
      <c r="D113" s="4" t="s">
        <v>73</v>
      </c>
      <c r="E113" s="4" t="s">
        <v>74</v>
      </c>
      <c r="F113" s="4" t="s">
        <v>73</v>
      </c>
      <c r="G113" s="4" t="s">
        <v>779</v>
      </c>
      <c r="H113" s="5" t="s">
        <v>780</v>
      </c>
      <c r="I113" s="5" t="s">
        <v>77</v>
      </c>
      <c r="J113" s="5" t="s">
        <v>2</v>
      </c>
      <c r="K113" s="5" t="s">
        <v>781</v>
      </c>
      <c r="L113" s="5">
        <v>1</v>
      </c>
      <c r="M113" s="5">
        <v>1</v>
      </c>
      <c r="N113" s="5" t="s">
        <v>80</v>
      </c>
      <c r="O113" s="5" t="s">
        <v>80</v>
      </c>
      <c r="P113" s="5" t="s">
        <v>100</v>
      </c>
      <c r="Q113" s="5"/>
      <c r="R113" s="12" t="s">
        <v>782</v>
      </c>
      <c r="S113" s="14" t="s">
        <v>19</v>
      </c>
      <c r="T113" s="5"/>
      <c r="U113" s="12" t="s">
        <v>19</v>
      </c>
      <c r="V113" s="12" t="s">
        <v>782</v>
      </c>
      <c r="W113" s="14" t="s">
        <v>171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783</v>
      </c>
      <c r="AD113" t="s">
        <v>6</v>
      </c>
      <c r="AE113" t="s">
        <v>784</v>
      </c>
      <c r="AF113" t="s">
        <v>85</v>
      </c>
      <c r="AG113" t="s">
        <v>73</v>
      </c>
      <c r="AH113" t="s">
        <v>19</v>
      </c>
    </row>
    <row r="114" ht="14.25" customHeight="1" spans="1:34">
      <c r="A114" s="4" t="s">
        <v>785</v>
      </c>
      <c r="B114" s="4"/>
      <c r="C114" s="4" t="s">
        <v>72</v>
      </c>
      <c r="D114" s="4" t="s">
        <v>73</v>
      </c>
      <c r="E114" s="4" t="s">
        <v>74</v>
      </c>
      <c r="F114" s="4" t="s">
        <v>73</v>
      </c>
      <c r="G114" s="4" t="s">
        <v>786</v>
      </c>
      <c r="H114" s="5" t="s">
        <v>787</v>
      </c>
      <c r="I114" s="5" t="s">
        <v>77</v>
      </c>
      <c r="J114" s="5" t="s">
        <v>2</v>
      </c>
      <c r="K114" s="5" t="s">
        <v>788</v>
      </c>
      <c r="L114" s="5">
        <v>1</v>
      </c>
      <c r="M114" s="5">
        <v>1</v>
      </c>
      <c r="N114" s="5" t="s">
        <v>80</v>
      </c>
      <c r="O114" s="5" t="s">
        <v>80</v>
      </c>
      <c r="P114" s="5" t="s">
        <v>100</v>
      </c>
      <c r="Q114" s="5"/>
      <c r="R114" s="12" t="s">
        <v>789</v>
      </c>
      <c r="S114" s="14" t="s">
        <v>19</v>
      </c>
      <c r="T114" s="5"/>
      <c r="U114" s="12" t="s">
        <v>19</v>
      </c>
      <c r="V114" s="12" t="s">
        <v>789</v>
      </c>
      <c r="W114" s="14" t="s">
        <v>790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791</v>
      </c>
      <c r="AD114" t="s">
        <v>6</v>
      </c>
      <c r="AE114" t="s">
        <v>446</v>
      </c>
      <c r="AF114" t="s">
        <v>85</v>
      </c>
      <c r="AG114" t="s">
        <v>73</v>
      </c>
      <c r="AH114" t="s">
        <v>19</v>
      </c>
    </row>
    <row r="115" ht="14.25" customHeight="1" spans="1:34">
      <c r="A115" s="4" t="s">
        <v>792</v>
      </c>
      <c r="B115" s="4"/>
      <c r="C115" s="4" t="s">
        <v>72</v>
      </c>
      <c r="D115" s="4" t="s">
        <v>73</v>
      </c>
      <c r="E115" s="4" t="s">
        <v>74</v>
      </c>
      <c r="F115" s="4" t="s">
        <v>73</v>
      </c>
      <c r="G115" s="4" t="s">
        <v>793</v>
      </c>
      <c r="H115" s="5" t="s">
        <v>794</v>
      </c>
      <c r="I115" s="5" t="s">
        <v>77</v>
      </c>
      <c r="J115" s="5" t="s">
        <v>2</v>
      </c>
      <c r="K115" s="5" t="s">
        <v>795</v>
      </c>
      <c r="L115" s="5">
        <v>1</v>
      </c>
      <c r="M115" s="5">
        <v>1</v>
      </c>
      <c r="N115" s="5" t="s">
        <v>80</v>
      </c>
      <c r="O115" s="5" t="s">
        <v>80</v>
      </c>
      <c r="P115" s="5" t="s">
        <v>100</v>
      </c>
      <c r="Q115" s="5"/>
      <c r="R115" s="12" t="s">
        <v>266</v>
      </c>
      <c r="S115" s="14" t="s">
        <v>19</v>
      </c>
      <c r="T115" s="5"/>
      <c r="U115" s="12" t="s">
        <v>19</v>
      </c>
      <c r="V115" s="12" t="s">
        <v>266</v>
      </c>
      <c r="W115" s="14" t="s">
        <v>344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796</v>
      </c>
      <c r="AD115" t="s">
        <v>6</v>
      </c>
      <c r="AE115" t="s">
        <v>797</v>
      </c>
      <c r="AF115" t="s">
        <v>85</v>
      </c>
      <c r="AG115" t="s">
        <v>73</v>
      </c>
      <c r="AH115" t="s">
        <v>19</v>
      </c>
    </row>
    <row r="116" ht="14.25" customHeight="1" spans="1:34">
      <c r="A116" s="4" t="s">
        <v>798</v>
      </c>
      <c r="B116" s="4"/>
      <c r="C116" s="4" t="s">
        <v>72</v>
      </c>
      <c r="D116" s="4" t="s">
        <v>73</v>
      </c>
      <c r="E116" s="4" t="s">
        <v>74</v>
      </c>
      <c r="F116" s="4" t="s">
        <v>73</v>
      </c>
      <c r="G116" s="4" t="s">
        <v>799</v>
      </c>
      <c r="H116" s="5" t="s">
        <v>800</v>
      </c>
      <c r="I116" s="5" t="s">
        <v>77</v>
      </c>
      <c r="J116" s="5" t="s">
        <v>2</v>
      </c>
      <c r="K116" s="5" t="s">
        <v>801</v>
      </c>
      <c r="L116" s="5">
        <v>1</v>
      </c>
      <c r="M116" s="5">
        <v>1</v>
      </c>
      <c r="N116" s="5" t="s">
        <v>80</v>
      </c>
      <c r="O116" s="5" t="s">
        <v>80</v>
      </c>
      <c r="P116" s="5" t="s">
        <v>100</v>
      </c>
      <c r="Q116" s="5"/>
      <c r="R116" s="12" t="s">
        <v>545</v>
      </c>
      <c r="S116" s="14" t="s">
        <v>19</v>
      </c>
      <c r="T116" s="5"/>
      <c r="U116" s="12" t="s">
        <v>19</v>
      </c>
      <c r="V116" s="12" t="s">
        <v>545</v>
      </c>
      <c r="W116" s="14" t="s">
        <v>323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81</v>
      </c>
      <c r="AD116" t="s">
        <v>6</v>
      </c>
      <c r="AE116" t="s">
        <v>802</v>
      </c>
      <c r="AF116" t="s">
        <v>85</v>
      </c>
      <c r="AG116" t="s">
        <v>73</v>
      </c>
      <c r="AH116" t="s">
        <v>19</v>
      </c>
    </row>
    <row r="117" ht="14.25" customHeight="1" spans="1:34">
      <c r="A117" s="4" t="s">
        <v>803</v>
      </c>
      <c r="B117" s="4"/>
      <c r="C117" s="4" t="s">
        <v>72</v>
      </c>
      <c r="D117" s="4" t="s">
        <v>73</v>
      </c>
      <c r="E117" s="4" t="s">
        <v>74</v>
      </c>
      <c r="F117" s="4" t="s">
        <v>73</v>
      </c>
      <c r="G117" s="4" t="s">
        <v>804</v>
      </c>
      <c r="H117" s="5" t="s">
        <v>805</v>
      </c>
      <c r="I117" s="5" t="s">
        <v>77</v>
      </c>
      <c r="J117" s="5" t="s">
        <v>2</v>
      </c>
      <c r="K117" s="5" t="s">
        <v>806</v>
      </c>
      <c r="L117" s="5">
        <v>1</v>
      </c>
      <c r="M117" s="5">
        <v>1</v>
      </c>
      <c r="N117" s="5" t="s">
        <v>80</v>
      </c>
      <c r="O117" s="5" t="s">
        <v>80</v>
      </c>
      <c r="P117" s="5" t="s">
        <v>100</v>
      </c>
      <c r="Q117" s="5"/>
      <c r="R117" s="12" t="s">
        <v>109</v>
      </c>
      <c r="S117" s="14" t="s">
        <v>19</v>
      </c>
      <c r="T117" s="5"/>
      <c r="U117" s="12" t="s">
        <v>19</v>
      </c>
      <c r="V117" s="12" t="s">
        <v>109</v>
      </c>
      <c r="W117" s="14" t="s">
        <v>412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413</v>
      </c>
      <c r="AD117" t="s">
        <v>6</v>
      </c>
      <c r="AE117" t="s">
        <v>135</v>
      </c>
      <c r="AF117" t="s">
        <v>85</v>
      </c>
      <c r="AG117" t="s">
        <v>73</v>
      </c>
      <c r="AH117" t="s">
        <v>19</v>
      </c>
    </row>
    <row r="118" ht="14.25" customHeight="1" spans="1:34">
      <c r="A118" s="4" t="s">
        <v>807</v>
      </c>
      <c r="B118" s="4"/>
      <c r="C118" s="4" t="s">
        <v>72</v>
      </c>
      <c r="D118" s="4" t="s">
        <v>73</v>
      </c>
      <c r="E118" s="4" t="s">
        <v>74</v>
      </c>
      <c r="F118" s="4" t="s">
        <v>73</v>
      </c>
      <c r="G118" s="4" t="s">
        <v>808</v>
      </c>
      <c r="H118" s="5" t="s">
        <v>809</v>
      </c>
      <c r="I118" s="5" t="s">
        <v>77</v>
      </c>
      <c r="J118" s="5" t="s">
        <v>2</v>
      </c>
      <c r="K118" s="5" t="s">
        <v>810</v>
      </c>
      <c r="L118" s="5">
        <v>1</v>
      </c>
      <c r="M118" s="5">
        <v>1</v>
      </c>
      <c r="N118" s="5" t="s">
        <v>80</v>
      </c>
      <c r="O118" s="5" t="s">
        <v>80</v>
      </c>
      <c r="P118" s="5" t="s">
        <v>100</v>
      </c>
      <c r="Q118" s="5"/>
      <c r="R118" s="12" t="s">
        <v>811</v>
      </c>
      <c r="S118" s="14" t="s">
        <v>19</v>
      </c>
      <c r="T118" s="5"/>
      <c r="U118" s="12" t="s">
        <v>19</v>
      </c>
      <c r="V118" s="12" t="s">
        <v>811</v>
      </c>
      <c r="W118" s="14" t="s">
        <v>812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813</v>
      </c>
      <c r="AD118" t="s">
        <v>6</v>
      </c>
      <c r="AE118" t="s">
        <v>814</v>
      </c>
      <c r="AF118" t="s">
        <v>85</v>
      </c>
      <c r="AG118" t="s">
        <v>73</v>
      </c>
      <c r="AH118" t="s">
        <v>19</v>
      </c>
    </row>
    <row r="119" ht="14.25" customHeight="1" spans="1:34">
      <c r="A119" s="4" t="s">
        <v>815</v>
      </c>
      <c r="B119" s="4"/>
      <c r="C119" s="4" t="s">
        <v>72</v>
      </c>
      <c r="D119" s="4" t="s">
        <v>73</v>
      </c>
      <c r="E119" s="4" t="s">
        <v>74</v>
      </c>
      <c r="F119" s="4" t="s">
        <v>73</v>
      </c>
      <c r="G119" s="4" t="s">
        <v>816</v>
      </c>
      <c r="H119" s="5" t="s">
        <v>817</v>
      </c>
      <c r="I119" s="5" t="s">
        <v>77</v>
      </c>
      <c r="J119" s="5" t="s">
        <v>2</v>
      </c>
      <c r="K119" s="5" t="s">
        <v>818</v>
      </c>
      <c r="L119" s="5">
        <v>1</v>
      </c>
      <c r="M119" s="5">
        <v>1</v>
      </c>
      <c r="N119" s="5" t="s">
        <v>80</v>
      </c>
      <c r="O119" s="5" t="s">
        <v>80</v>
      </c>
      <c r="P119" s="5" t="s">
        <v>100</v>
      </c>
      <c r="Q119" s="5"/>
      <c r="R119" s="12" t="s">
        <v>117</v>
      </c>
      <c r="S119" s="14" t="s">
        <v>19</v>
      </c>
      <c r="T119" s="5"/>
      <c r="U119" s="12" t="s">
        <v>19</v>
      </c>
      <c r="V119" s="12" t="s">
        <v>117</v>
      </c>
      <c r="W119" s="14" t="s">
        <v>118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119</v>
      </c>
      <c r="AD119" t="s">
        <v>6</v>
      </c>
      <c r="AE119" t="s">
        <v>819</v>
      </c>
      <c r="AF119" t="s">
        <v>85</v>
      </c>
      <c r="AG119" t="s">
        <v>73</v>
      </c>
      <c r="AH119" t="s">
        <v>19</v>
      </c>
    </row>
    <row r="120" ht="14.25" customHeight="1" spans="1:34">
      <c r="A120" s="4" t="s">
        <v>820</v>
      </c>
      <c r="B120" s="4"/>
      <c r="C120" s="4" t="s">
        <v>72</v>
      </c>
      <c r="D120" s="4" t="s">
        <v>73</v>
      </c>
      <c r="E120" s="4" t="s">
        <v>74</v>
      </c>
      <c r="F120" s="4" t="s">
        <v>73</v>
      </c>
      <c r="G120" s="4" t="s">
        <v>821</v>
      </c>
      <c r="H120" s="5" t="s">
        <v>822</v>
      </c>
      <c r="I120" s="5" t="s">
        <v>77</v>
      </c>
      <c r="J120" s="5" t="s">
        <v>2</v>
      </c>
      <c r="K120" s="5" t="s">
        <v>823</v>
      </c>
      <c r="L120" s="5">
        <v>1</v>
      </c>
      <c r="M120" s="5">
        <v>1</v>
      </c>
      <c r="N120" s="5" t="s">
        <v>80</v>
      </c>
      <c r="O120" s="5" t="s">
        <v>80</v>
      </c>
      <c r="P120" s="5" t="s">
        <v>100</v>
      </c>
      <c r="Q120" s="5"/>
      <c r="R120" s="12" t="s">
        <v>824</v>
      </c>
      <c r="S120" s="14" t="s">
        <v>19</v>
      </c>
      <c r="T120" s="5"/>
      <c r="U120" s="12" t="s">
        <v>19</v>
      </c>
      <c r="V120" s="12" t="s">
        <v>824</v>
      </c>
      <c r="W120" s="14" t="s">
        <v>377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825</v>
      </c>
      <c r="AD120" t="s">
        <v>6</v>
      </c>
      <c r="AE120" t="s">
        <v>826</v>
      </c>
      <c r="AF120" t="s">
        <v>85</v>
      </c>
      <c r="AG120" t="s">
        <v>73</v>
      </c>
      <c r="AH120" t="s">
        <v>19</v>
      </c>
    </row>
    <row r="121" ht="14.25" customHeight="1" spans="1:34">
      <c r="A121" s="4" t="s">
        <v>827</v>
      </c>
      <c r="B121" s="4"/>
      <c r="C121" s="4" t="s">
        <v>72</v>
      </c>
      <c r="D121" s="4" t="s">
        <v>73</v>
      </c>
      <c r="E121" s="4" t="s">
        <v>74</v>
      </c>
      <c r="F121" s="4" t="s">
        <v>73</v>
      </c>
      <c r="G121" s="4" t="s">
        <v>828</v>
      </c>
      <c r="H121" s="5" t="s">
        <v>829</v>
      </c>
      <c r="I121" s="5" t="s">
        <v>77</v>
      </c>
      <c r="J121" s="5" t="s">
        <v>2</v>
      </c>
      <c r="K121" s="5" t="s">
        <v>830</v>
      </c>
      <c r="L121" s="5">
        <v>1</v>
      </c>
      <c r="M121" s="5">
        <v>1</v>
      </c>
      <c r="N121" s="5" t="s">
        <v>80</v>
      </c>
      <c r="O121" s="5" t="s">
        <v>80</v>
      </c>
      <c r="P121" s="5" t="s">
        <v>100</v>
      </c>
      <c r="Q121" s="5"/>
      <c r="R121" s="12" t="s">
        <v>831</v>
      </c>
      <c r="S121" s="14" t="s">
        <v>19</v>
      </c>
      <c r="T121" s="5"/>
      <c r="U121" s="12" t="s">
        <v>19</v>
      </c>
      <c r="V121" s="12" t="s">
        <v>831</v>
      </c>
      <c r="W121" s="14" t="s">
        <v>227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832</v>
      </c>
      <c r="AD121" t="s">
        <v>6</v>
      </c>
      <c r="AE121" t="s">
        <v>833</v>
      </c>
      <c r="AF121" t="s">
        <v>85</v>
      </c>
      <c r="AG121" t="s">
        <v>73</v>
      </c>
      <c r="AH121" t="s">
        <v>19</v>
      </c>
    </row>
    <row r="122" ht="14.25" customHeight="1" spans="1:34">
      <c r="A122" s="4" t="s">
        <v>834</v>
      </c>
      <c r="B122" s="4"/>
      <c r="C122" s="4" t="s">
        <v>72</v>
      </c>
      <c r="D122" s="4" t="s">
        <v>73</v>
      </c>
      <c r="E122" s="4" t="s">
        <v>74</v>
      </c>
      <c r="F122" s="4" t="s">
        <v>73</v>
      </c>
      <c r="G122" s="4" t="s">
        <v>835</v>
      </c>
      <c r="H122" s="5" t="s">
        <v>836</v>
      </c>
      <c r="I122" s="5" t="s">
        <v>77</v>
      </c>
      <c r="J122" s="5" t="s">
        <v>2</v>
      </c>
      <c r="K122" s="5" t="s">
        <v>837</v>
      </c>
      <c r="L122" s="5">
        <v>1</v>
      </c>
      <c r="M122" s="5">
        <v>1</v>
      </c>
      <c r="N122" s="5" t="s">
        <v>80</v>
      </c>
      <c r="O122" s="5" t="s">
        <v>80</v>
      </c>
      <c r="P122" s="5" t="s">
        <v>100</v>
      </c>
      <c r="Q122" s="5"/>
      <c r="R122" s="12" t="s">
        <v>838</v>
      </c>
      <c r="S122" s="14" t="s">
        <v>19</v>
      </c>
      <c r="T122" s="5"/>
      <c r="U122" s="12" t="s">
        <v>19</v>
      </c>
      <c r="V122" s="12" t="s">
        <v>838</v>
      </c>
      <c r="W122" s="14" t="s">
        <v>163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839</v>
      </c>
      <c r="AD122" t="s">
        <v>6</v>
      </c>
      <c r="AE122" t="s">
        <v>840</v>
      </c>
      <c r="AF122" t="s">
        <v>85</v>
      </c>
      <c r="AG122" t="s">
        <v>73</v>
      </c>
      <c r="AH122" t="s">
        <v>19</v>
      </c>
    </row>
    <row r="123" ht="14.25" customHeight="1" spans="1:34">
      <c r="A123" s="4" t="s">
        <v>841</v>
      </c>
      <c r="B123" s="4"/>
      <c r="C123" s="4" t="s">
        <v>72</v>
      </c>
      <c r="D123" s="4" t="s">
        <v>73</v>
      </c>
      <c r="E123" s="4" t="s">
        <v>74</v>
      </c>
      <c r="F123" s="4" t="s">
        <v>73</v>
      </c>
      <c r="G123" s="4" t="s">
        <v>842</v>
      </c>
      <c r="H123" s="5" t="s">
        <v>843</v>
      </c>
      <c r="I123" s="5" t="s">
        <v>77</v>
      </c>
      <c r="J123" s="5" t="s">
        <v>2</v>
      </c>
      <c r="K123" s="5" t="s">
        <v>844</v>
      </c>
      <c r="L123" s="5">
        <v>1</v>
      </c>
      <c r="M123" s="5">
        <v>1</v>
      </c>
      <c r="N123" s="5" t="s">
        <v>80</v>
      </c>
      <c r="O123" s="5" t="s">
        <v>80</v>
      </c>
      <c r="P123" s="5" t="s">
        <v>100</v>
      </c>
      <c r="Q123" s="5"/>
      <c r="R123" s="12" t="s">
        <v>845</v>
      </c>
      <c r="S123" s="14" t="s">
        <v>19</v>
      </c>
      <c r="T123" s="5"/>
      <c r="U123" s="12" t="s">
        <v>19</v>
      </c>
      <c r="V123" s="12" t="s">
        <v>845</v>
      </c>
      <c r="W123" s="14" t="s">
        <v>846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847</v>
      </c>
      <c r="AD123" t="s">
        <v>6</v>
      </c>
      <c r="AE123" t="s">
        <v>135</v>
      </c>
      <c r="AF123" t="s">
        <v>85</v>
      </c>
      <c r="AG123" t="s">
        <v>73</v>
      </c>
      <c r="AH123" t="s">
        <v>19</v>
      </c>
    </row>
    <row r="124" ht="14.25" customHeight="1" spans="1:34">
      <c r="A124" s="4" t="s">
        <v>848</v>
      </c>
      <c r="B124" s="4"/>
      <c r="C124" s="4" t="s">
        <v>72</v>
      </c>
      <c r="D124" s="4" t="s">
        <v>73</v>
      </c>
      <c r="E124" s="4" t="s">
        <v>74</v>
      </c>
      <c r="F124" s="4" t="s">
        <v>73</v>
      </c>
      <c r="G124" s="4" t="s">
        <v>849</v>
      </c>
      <c r="H124" s="5" t="s">
        <v>850</v>
      </c>
      <c r="I124" s="5" t="s">
        <v>77</v>
      </c>
      <c r="J124" s="5" t="s">
        <v>2</v>
      </c>
      <c r="K124" s="5" t="s">
        <v>851</v>
      </c>
      <c r="L124" s="5">
        <v>1</v>
      </c>
      <c r="M124" s="5">
        <v>1</v>
      </c>
      <c r="N124" s="5" t="s">
        <v>80</v>
      </c>
      <c r="O124" s="5" t="s">
        <v>80</v>
      </c>
      <c r="P124" s="5" t="s">
        <v>100</v>
      </c>
      <c r="Q124" s="5"/>
      <c r="R124" s="12" t="s">
        <v>852</v>
      </c>
      <c r="S124" s="14" t="s">
        <v>19</v>
      </c>
      <c r="T124" s="5"/>
      <c r="U124" s="12" t="s">
        <v>19</v>
      </c>
      <c r="V124" s="12" t="s">
        <v>852</v>
      </c>
      <c r="W124" s="14" t="s">
        <v>336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853</v>
      </c>
      <c r="AD124" t="s">
        <v>6</v>
      </c>
      <c r="AE124" t="s">
        <v>120</v>
      </c>
      <c r="AF124" t="s">
        <v>85</v>
      </c>
      <c r="AG124" t="s">
        <v>73</v>
      </c>
      <c r="AH124" t="s">
        <v>19</v>
      </c>
    </row>
    <row r="125" ht="14.25" customHeight="1" spans="1:34">
      <c r="A125" s="4" t="s">
        <v>854</v>
      </c>
      <c r="B125" s="4"/>
      <c r="C125" s="4" t="s">
        <v>72</v>
      </c>
      <c r="D125" s="4" t="s">
        <v>73</v>
      </c>
      <c r="E125" s="4" t="s">
        <v>74</v>
      </c>
      <c r="F125" s="4" t="s">
        <v>73</v>
      </c>
      <c r="G125" s="4" t="s">
        <v>855</v>
      </c>
      <c r="H125" s="5" t="s">
        <v>856</v>
      </c>
      <c r="I125" s="5" t="s">
        <v>77</v>
      </c>
      <c r="J125" s="5" t="s">
        <v>2</v>
      </c>
      <c r="K125" s="5" t="s">
        <v>857</v>
      </c>
      <c r="L125" s="5">
        <v>1</v>
      </c>
      <c r="M125" s="5">
        <v>1</v>
      </c>
      <c r="N125" s="5" t="s">
        <v>80</v>
      </c>
      <c r="O125" s="5" t="s">
        <v>80</v>
      </c>
      <c r="P125" s="5" t="s">
        <v>100</v>
      </c>
      <c r="Q125" s="5"/>
      <c r="R125" s="12" t="s">
        <v>858</v>
      </c>
      <c r="S125" s="14" t="s">
        <v>19</v>
      </c>
      <c r="T125" s="5"/>
      <c r="U125" s="12" t="s">
        <v>19</v>
      </c>
      <c r="V125" s="12" t="s">
        <v>858</v>
      </c>
      <c r="W125" s="14" t="s">
        <v>133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859</v>
      </c>
      <c r="AD125" t="s">
        <v>6</v>
      </c>
      <c r="AE125" t="s">
        <v>120</v>
      </c>
      <c r="AF125" t="s">
        <v>85</v>
      </c>
      <c r="AG125" t="s">
        <v>73</v>
      </c>
      <c r="AH125" t="s">
        <v>19</v>
      </c>
    </row>
    <row r="126" ht="14.25" customHeight="1" spans="1:34">
      <c r="A126" s="4" t="s">
        <v>860</v>
      </c>
      <c r="B126" s="4"/>
      <c r="C126" s="4" t="s">
        <v>72</v>
      </c>
      <c r="D126" s="4" t="s">
        <v>73</v>
      </c>
      <c r="E126" s="4" t="s">
        <v>74</v>
      </c>
      <c r="F126" s="4" t="s">
        <v>73</v>
      </c>
      <c r="G126" s="4" t="s">
        <v>861</v>
      </c>
      <c r="H126" s="5" t="s">
        <v>862</v>
      </c>
      <c r="I126" s="5" t="s">
        <v>77</v>
      </c>
      <c r="J126" s="5" t="s">
        <v>2</v>
      </c>
      <c r="K126" s="5" t="s">
        <v>863</v>
      </c>
      <c r="L126" s="5">
        <v>1</v>
      </c>
      <c r="M126" s="5">
        <v>1</v>
      </c>
      <c r="N126" s="5" t="s">
        <v>80</v>
      </c>
      <c r="O126" s="5" t="s">
        <v>80</v>
      </c>
      <c r="P126" s="5" t="s">
        <v>100</v>
      </c>
      <c r="Q126" s="5"/>
      <c r="R126" s="12" t="s">
        <v>81</v>
      </c>
      <c r="S126" s="14" t="s">
        <v>19</v>
      </c>
      <c r="T126" s="5"/>
      <c r="U126" s="12" t="s">
        <v>19</v>
      </c>
      <c r="V126" s="12" t="s">
        <v>81</v>
      </c>
      <c r="W126" s="14" t="s">
        <v>82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83</v>
      </c>
      <c r="AD126" t="s">
        <v>6</v>
      </c>
      <c r="AE126" t="s">
        <v>193</v>
      </c>
      <c r="AF126" t="s">
        <v>85</v>
      </c>
      <c r="AG126" t="s">
        <v>73</v>
      </c>
      <c r="AH126" t="s">
        <v>19</v>
      </c>
    </row>
    <row r="127" ht="14.25" customHeight="1" spans="1:34">
      <c r="A127" s="4" t="s">
        <v>864</v>
      </c>
      <c r="B127" s="4"/>
      <c r="C127" s="4" t="s">
        <v>72</v>
      </c>
      <c r="D127" s="4" t="s">
        <v>73</v>
      </c>
      <c r="E127" s="4" t="s">
        <v>74</v>
      </c>
      <c r="F127" s="4" t="s">
        <v>73</v>
      </c>
      <c r="G127" s="4" t="s">
        <v>865</v>
      </c>
      <c r="H127" s="5" t="s">
        <v>866</v>
      </c>
      <c r="I127" s="5" t="s">
        <v>77</v>
      </c>
      <c r="J127" s="5" t="s">
        <v>2</v>
      </c>
      <c r="K127" s="5" t="s">
        <v>867</v>
      </c>
      <c r="L127" s="5">
        <v>1</v>
      </c>
      <c r="M127" s="5">
        <v>1</v>
      </c>
      <c r="N127" s="5" t="s">
        <v>868</v>
      </c>
      <c r="O127" s="5" t="s">
        <v>80</v>
      </c>
      <c r="P127" s="5" t="s">
        <v>100</v>
      </c>
      <c r="Q127" s="5"/>
      <c r="R127" s="12" t="s">
        <v>869</v>
      </c>
      <c r="S127" s="14" t="s">
        <v>19</v>
      </c>
      <c r="T127" s="5"/>
      <c r="U127" s="12" t="s">
        <v>19</v>
      </c>
      <c r="V127" s="12" t="s">
        <v>869</v>
      </c>
      <c r="W127" s="14" t="s">
        <v>870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871</v>
      </c>
      <c r="AD127" t="s">
        <v>6</v>
      </c>
      <c r="AE127" t="s">
        <v>872</v>
      </c>
      <c r="AF127" t="s">
        <v>85</v>
      </c>
      <c r="AG127" t="s">
        <v>73</v>
      </c>
      <c r="AH127" t="s">
        <v>19</v>
      </c>
    </row>
    <row r="128" ht="14.25" customHeight="1" spans="1:34">
      <c r="A128" s="4" t="s">
        <v>873</v>
      </c>
      <c r="B128" s="4"/>
      <c r="C128" s="4" t="s">
        <v>72</v>
      </c>
      <c r="D128" s="4" t="s">
        <v>73</v>
      </c>
      <c r="E128" s="4" t="s">
        <v>74</v>
      </c>
      <c r="F128" s="4" t="s">
        <v>73</v>
      </c>
      <c r="G128" s="4" t="s">
        <v>874</v>
      </c>
      <c r="H128" s="5" t="s">
        <v>875</v>
      </c>
      <c r="I128" s="5" t="s">
        <v>77</v>
      </c>
      <c r="J128" s="5" t="s">
        <v>2</v>
      </c>
      <c r="K128" s="5" t="s">
        <v>876</v>
      </c>
      <c r="L128" s="5">
        <v>1</v>
      </c>
      <c r="M128" s="5">
        <v>2</v>
      </c>
      <c r="N128" s="5" t="s">
        <v>91</v>
      </c>
      <c r="O128" s="5" t="s">
        <v>79</v>
      </c>
      <c r="P128" s="5" t="s">
        <v>100</v>
      </c>
      <c r="Q128" s="5"/>
      <c r="R128" s="12" t="s">
        <v>877</v>
      </c>
      <c r="S128" s="14" t="s">
        <v>19</v>
      </c>
      <c r="T128" s="5"/>
      <c r="U128" s="12" t="s">
        <v>19</v>
      </c>
      <c r="V128" s="12" t="s">
        <v>877</v>
      </c>
      <c r="W128" s="14" t="s">
        <v>853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878</v>
      </c>
      <c r="AD128" t="s">
        <v>6</v>
      </c>
      <c r="AE128" t="s">
        <v>311</v>
      </c>
      <c r="AF128" t="s">
        <v>85</v>
      </c>
      <c r="AG128" t="s">
        <v>73</v>
      </c>
      <c r="AH128" t="s">
        <v>19</v>
      </c>
    </row>
    <row r="129" ht="14.25" customHeight="1" spans="1:34">
      <c r="A129" s="4" t="s">
        <v>879</v>
      </c>
      <c r="B129" s="4"/>
      <c r="C129" s="4" t="s">
        <v>72</v>
      </c>
      <c r="D129" s="4" t="s">
        <v>73</v>
      </c>
      <c r="E129" s="4" t="s">
        <v>74</v>
      </c>
      <c r="F129" s="4" t="s">
        <v>73</v>
      </c>
      <c r="G129" s="4" t="s">
        <v>880</v>
      </c>
      <c r="H129" s="5" t="s">
        <v>881</v>
      </c>
      <c r="I129" s="5" t="s">
        <v>77</v>
      </c>
      <c r="J129" s="5" t="s">
        <v>2</v>
      </c>
      <c r="K129" s="5" t="s">
        <v>882</v>
      </c>
      <c r="L129" s="5">
        <v>1</v>
      </c>
      <c r="M129" s="5">
        <v>1</v>
      </c>
      <c r="N129" s="5" t="s">
        <v>453</v>
      </c>
      <c r="O129" s="5" t="s">
        <v>80</v>
      </c>
      <c r="P129" s="5" t="s">
        <v>100</v>
      </c>
      <c r="Q129" s="5"/>
      <c r="R129" s="12" t="s">
        <v>883</v>
      </c>
      <c r="S129" s="14" t="s">
        <v>19</v>
      </c>
      <c r="T129" s="5"/>
      <c r="U129" s="12" t="s">
        <v>19</v>
      </c>
      <c r="V129" s="12" t="s">
        <v>883</v>
      </c>
      <c r="W129" s="14" t="s">
        <v>884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885</v>
      </c>
      <c r="AD129" t="s">
        <v>6</v>
      </c>
      <c r="AE129" t="s">
        <v>886</v>
      </c>
      <c r="AF129" t="s">
        <v>85</v>
      </c>
      <c r="AG129" t="s">
        <v>73</v>
      </c>
      <c r="AH129" t="s">
        <v>19</v>
      </c>
    </row>
    <row r="130" ht="14.25" customHeight="1" spans="1:34">
      <c r="A130" s="4" t="s">
        <v>887</v>
      </c>
      <c r="B130" s="4"/>
      <c r="C130" s="4" t="s">
        <v>72</v>
      </c>
      <c r="D130" s="4" t="s">
        <v>73</v>
      </c>
      <c r="E130" s="4" t="s">
        <v>74</v>
      </c>
      <c r="F130" s="4" t="s">
        <v>73</v>
      </c>
      <c r="G130" s="4" t="s">
        <v>888</v>
      </c>
      <c r="H130" s="5" t="s">
        <v>889</v>
      </c>
      <c r="I130" s="5" t="s">
        <v>77</v>
      </c>
      <c r="J130" s="5" t="s">
        <v>2</v>
      </c>
      <c r="K130" s="5" t="s">
        <v>890</v>
      </c>
      <c r="L130" s="5">
        <v>1</v>
      </c>
      <c r="M130" s="5">
        <v>2</v>
      </c>
      <c r="N130" s="5" t="s">
        <v>91</v>
      </c>
      <c r="O130" s="5" t="s">
        <v>79</v>
      </c>
      <c r="P130" s="5" t="s">
        <v>100</v>
      </c>
      <c r="Q130" s="5"/>
      <c r="R130" s="12" t="s">
        <v>891</v>
      </c>
      <c r="S130" s="14" t="s">
        <v>19</v>
      </c>
      <c r="T130" s="5"/>
      <c r="U130" s="12" t="s">
        <v>19</v>
      </c>
      <c r="V130" s="12" t="s">
        <v>891</v>
      </c>
      <c r="W130" s="14" t="s">
        <v>207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892</v>
      </c>
      <c r="AD130" t="s">
        <v>6</v>
      </c>
      <c r="AE130" t="s">
        <v>893</v>
      </c>
      <c r="AF130" t="s">
        <v>85</v>
      </c>
      <c r="AG130" t="s">
        <v>73</v>
      </c>
      <c r="AH130" t="s">
        <v>19</v>
      </c>
    </row>
    <row r="131" ht="14.25" customHeight="1" spans="1:34">
      <c r="A131" s="4" t="s">
        <v>894</v>
      </c>
      <c r="B131" s="4"/>
      <c r="C131" s="4" t="s">
        <v>72</v>
      </c>
      <c r="D131" s="4" t="s">
        <v>73</v>
      </c>
      <c r="E131" s="4" t="s">
        <v>74</v>
      </c>
      <c r="F131" s="4" t="s">
        <v>73</v>
      </c>
      <c r="G131" s="4" t="s">
        <v>895</v>
      </c>
      <c r="H131" s="5" t="s">
        <v>896</v>
      </c>
      <c r="I131" s="5" t="s">
        <v>77</v>
      </c>
      <c r="J131" s="5" t="s">
        <v>2</v>
      </c>
      <c r="K131" s="5" t="s">
        <v>897</v>
      </c>
      <c r="L131" s="5">
        <v>1</v>
      </c>
      <c r="M131" s="5">
        <v>2</v>
      </c>
      <c r="N131" s="5" t="s">
        <v>91</v>
      </c>
      <c r="O131" s="5" t="s">
        <v>79</v>
      </c>
      <c r="P131" s="5" t="s">
        <v>100</v>
      </c>
      <c r="Q131" s="5"/>
      <c r="R131" s="12" t="s">
        <v>898</v>
      </c>
      <c r="S131" s="14" t="s">
        <v>19</v>
      </c>
      <c r="T131" s="5"/>
      <c r="U131" s="12" t="s">
        <v>19</v>
      </c>
      <c r="V131" s="12" t="s">
        <v>898</v>
      </c>
      <c r="W131" s="14" t="s">
        <v>899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900</v>
      </c>
      <c r="AD131" t="s">
        <v>6</v>
      </c>
      <c r="AE131" t="s">
        <v>901</v>
      </c>
      <c r="AF131" t="s">
        <v>85</v>
      </c>
      <c r="AG131" t="s">
        <v>73</v>
      </c>
      <c r="AH131" t="s">
        <v>19</v>
      </c>
    </row>
    <row r="132" ht="14.25" customHeight="1" spans="1:34">
      <c r="A132" s="4" t="s">
        <v>902</v>
      </c>
      <c r="B132" s="4"/>
      <c r="C132" s="4" t="s">
        <v>72</v>
      </c>
      <c r="D132" s="4" t="s">
        <v>73</v>
      </c>
      <c r="E132" s="4" t="s">
        <v>74</v>
      </c>
      <c r="F132" s="4" t="s">
        <v>73</v>
      </c>
      <c r="G132" s="4" t="s">
        <v>903</v>
      </c>
      <c r="H132" s="5" t="s">
        <v>904</v>
      </c>
      <c r="I132" s="5" t="s">
        <v>77</v>
      </c>
      <c r="J132" s="5" t="s">
        <v>2</v>
      </c>
      <c r="K132" s="5" t="s">
        <v>905</v>
      </c>
      <c r="L132" s="5">
        <v>1</v>
      </c>
      <c r="M132" s="5">
        <v>1</v>
      </c>
      <c r="N132" s="5" t="s">
        <v>80</v>
      </c>
      <c r="O132" s="5" t="s">
        <v>80</v>
      </c>
      <c r="P132" s="5" t="s">
        <v>100</v>
      </c>
      <c r="Q132" s="5"/>
      <c r="R132" s="12" t="s">
        <v>906</v>
      </c>
      <c r="S132" s="14" t="s">
        <v>19</v>
      </c>
      <c r="T132" s="5"/>
      <c r="U132" s="12" t="s">
        <v>19</v>
      </c>
      <c r="V132" s="12" t="s">
        <v>906</v>
      </c>
      <c r="W132" s="14" t="s">
        <v>620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907</v>
      </c>
      <c r="AD132" t="s">
        <v>6</v>
      </c>
      <c r="AE132" t="s">
        <v>908</v>
      </c>
      <c r="AF132" t="s">
        <v>85</v>
      </c>
      <c r="AG132" t="s">
        <v>73</v>
      </c>
      <c r="AH132" t="s">
        <v>19</v>
      </c>
    </row>
    <row r="133" ht="14.25" customHeight="1" spans="1:34">
      <c r="A133" s="4" t="s">
        <v>909</v>
      </c>
      <c r="B133" s="4"/>
      <c r="C133" s="4" t="s">
        <v>72</v>
      </c>
      <c r="D133" s="4" t="s">
        <v>73</v>
      </c>
      <c r="E133" s="4" t="s">
        <v>74</v>
      </c>
      <c r="F133" s="4" t="s">
        <v>73</v>
      </c>
      <c r="G133" s="4" t="s">
        <v>910</v>
      </c>
      <c r="H133" s="5" t="s">
        <v>911</v>
      </c>
      <c r="I133" s="5" t="s">
        <v>77</v>
      </c>
      <c r="J133" s="5" t="s">
        <v>2</v>
      </c>
      <c r="K133" s="5" t="s">
        <v>912</v>
      </c>
      <c r="L133" s="5">
        <v>1</v>
      </c>
      <c r="M133" s="5">
        <v>1</v>
      </c>
      <c r="N133" s="5" t="s">
        <v>80</v>
      </c>
      <c r="O133" s="5" t="s">
        <v>80</v>
      </c>
      <c r="P133" s="5" t="s">
        <v>100</v>
      </c>
      <c r="Q133" s="5"/>
      <c r="R133" s="12" t="s">
        <v>419</v>
      </c>
      <c r="S133" s="14" t="s">
        <v>19</v>
      </c>
      <c r="T133" s="5"/>
      <c r="U133" s="12" t="s">
        <v>19</v>
      </c>
      <c r="V133" s="12" t="s">
        <v>419</v>
      </c>
      <c r="W133" s="14" t="s">
        <v>336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420</v>
      </c>
      <c r="AD133" t="s">
        <v>6</v>
      </c>
      <c r="AE133" t="s">
        <v>913</v>
      </c>
      <c r="AF133" t="s">
        <v>85</v>
      </c>
      <c r="AG133" t="s">
        <v>73</v>
      </c>
      <c r="AH133" t="s">
        <v>19</v>
      </c>
    </row>
    <row r="134" ht="14.25" customHeight="1" spans="1:34">
      <c r="A134" s="4" t="s">
        <v>914</v>
      </c>
      <c r="B134" s="4"/>
      <c r="C134" s="4" t="s">
        <v>72</v>
      </c>
      <c r="D134" s="4" t="s">
        <v>73</v>
      </c>
      <c r="E134" s="4" t="s">
        <v>74</v>
      </c>
      <c r="F134" s="4" t="s">
        <v>73</v>
      </c>
      <c r="G134" s="4" t="s">
        <v>736</v>
      </c>
      <c r="H134" s="5" t="s">
        <v>737</v>
      </c>
      <c r="I134" s="5" t="s">
        <v>77</v>
      </c>
      <c r="J134" s="5" t="s">
        <v>2</v>
      </c>
      <c r="K134" s="5" t="s">
        <v>915</v>
      </c>
      <c r="L134" s="5">
        <v>1</v>
      </c>
      <c r="M134" s="5">
        <v>1</v>
      </c>
      <c r="N134" s="5" t="s">
        <v>80</v>
      </c>
      <c r="O134" s="5" t="s">
        <v>80</v>
      </c>
      <c r="P134" s="5" t="s">
        <v>100</v>
      </c>
      <c r="Q134" s="5"/>
      <c r="R134" s="12" t="s">
        <v>471</v>
      </c>
      <c r="S134" s="14" t="s">
        <v>19</v>
      </c>
      <c r="T134" s="5"/>
      <c r="U134" s="12" t="s">
        <v>19</v>
      </c>
      <c r="V134" s="12" t="s">
        <v>471</v>
      </c>
      <c r="W134" s="14" t="s">
        <v>156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916</v>
      </c>
      <c r="AD134" t="s">
        <v>6</v>
      </c>
      <c r="AE134" t="s">
        <v>917</v>
      </c>
      <c r="AF134" t="s">
        <v>85</v>
      </c>
      <c r="AG134" t="s">
        <v>73</v>
      </c>
      <c r="AH134" t="s">
        <v>19</v>
      </c>
    </row>
    <row r="135" ht="14.25" customHeight="1" spans="1:34">
      <c r="A135" s="4" t="s">
        <v>918</v>
      </c>
      <c r="B135" s="4"/>
      <c r="C135" s="4" t="s">
        <v>72</v>
      </c>
      <c r="D135" s="4" t="s">
        <v>73</v>
      </c>
      <c r="E135" s="4" t="s">
        <v>74</v>
      </c>
      <c r="F135" s="4" t="s">
        <v>73</v>
      </c>
      <c r="G135" s="4" t="s">
        <v>919</v>
      </c>
      <c r="H135" s="5" t="s">
        <v>920</v>
      </c>
      <c r="I135" s="5" t="s">
        <v>77</v>
      </c>
      <c r="J135" s="5" t="s">
        <v>2</v>
      </c>
      <c r="K135" s="5" t="s">
        <v>921</v>
      </c>
      <c r="L135" s="5">
        <v>1</v>
      </c>
      <c r="M135" s="5">
        <v>1</v>
      </c>
      <c r="N135" s="5" t="s">
        <v>80</v>
      </c>
      <c r="O135" s="5" t="s">
        <v>80</v>
      </c>
      <c r="P135" s="5" t="s">
        <v>100</v>
      </c>
      <c r="Q135" s="5"/>
      <c r="R135" s="12" t="s">
        <v>337</v>
      </c>
      <c r="S135" s="14" t="s">
        <v>19</v>
      </c>
      <c r="T135" s="5"/>
      <c r="U135" s="12" t="s">
        <v>19</v>
      </c>
      <c r="V135" s="12" t="s">
        <v>337</v>
      </c>
      <c r="W135" s="14" t="s">
        <v>171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922</v>
      </c>
      <c r="AD135" t="s">
        <v>6</v>
      </c>
      <c r="AE135" t="s">
        <v>390</v>
      </c>
      <c r="AF135" t="s">
        <v>85</v>
      </c>
      <c r="AG135" t="s">
        <v>73</v>
      </c>
      <c r="AH135" t="s">
        <v>19</v>
      </c>
    </row>
    <row r="136" ht="14.25" customHeight="1" spans="1:34">
      <c r="A136" s="4" t="s">
        <v>923</v>
      </c>
      <c r="B136" s="4"/>
      <c r="C136" s="4" t="s">
        <v>72</v>
      </c>
      <c r="D136" s="4" t="s">
        <v>73</v>
      </c>
      <c r="E136" s="4" t="s">
        <v>74</v>
      </c>
      <c r="F136" s="4" t="s">
        <v>73</v>
      </c>
      <c r="G136" s="4" t="s">
        <v>924</v>
      </c>
      <c r="H136" s="5" t="s">
        <v>925</v>
      </c>
      <c r="I136" s="5" t="s">
        <v>77</v>
      </c>
      <c r="J136" s="5" t="s">
        <v>2</v>
      </c>
      <c r="K136" s="5" t="s">
        <v>926</v>
      </c>
      <c r="L136" s="5">
        <v>1</v>
      </c>
      <c r="M136" s="5">
        <v>1</v>
      </c>
      <c r="N136" s="5" t="s">
        <v>80</v>
      </c>
      <c r="O136" s="5" t="s">
        <v>80</v>
      </c>
      <c r="P136" s="5" t="s">
        <v>100</v>
      </c>
      <c r="Q136" s="5"/>
      <c r="R136" s="12" t="s">
        <v>149</v>
      </c>
      <c r="S136" s="14" t="s">
        <v>19</v>
      </c>
      <c r="T136" s="5"/>
      <c r="U136" s="12" t="s">
        <v>19</v>
      </c>
      <c r="V136" s="12" t="s">
        <v>149</v>
      </c>
      <c r="W136" s="14" t="s">
        <v>82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927</v>
      </c>
      <c r="AD136" t="s">
        <v>6</v>
      </c>
      <c r="AE136" t="s">
        <v>448</v>
      </c>
      <c r="AF136" t="s">
        <v>85</v>
      </c>
      <c r="AG136" t="s">
        <v>73</v>
      </c>
      <c r="AH136" t="s">
        <v>19</v>
      </c>
    </row>
    <row r="137" ht="14.25" customHeight="1" spans="1:34">
      <c r="A137" s="4" t="s">
        <v>928</v>
      </c>
      <c r="B137" s="4"/>
      <c r="C137" s="4" t="s">
        <v>72</v>
      </c>
      <c r="D137" s="4" t="s">
        <v>73</v>
      </c>
      <c r="E137" s="4" t="s">
        <v>74</v>
      </c>
      <c r="F137" s="4" t="s">
        <v>73</v>
      </c>
      <c r="G137" s="4" t="s">
        <v>929</v>
      </c>
      <c r="H137" s="5" t="s">
        <v>930</v>
      </c>
      <c r="I137" s="5" t="s">
        <v>77</v>
      </c>
      <c r="J137" s="5" t="s">
        <v>2</v>
      </c>
      <c r="K137" s="5" t="s">
        <v>931</v>
      </c>
      <c r="L137" s="5">
        <v>1</v>
      </c>
      <c r="M137" s="5">
        <v>1</v>
      </c>
      <c r="N137" s="5" t="s">
        <v>80</v>
      </c>
      <c r="O137" s="5" t="s">
        <v>80</v>
      </c>
      <c r="P137" s="5" t="s">
        <v>100</v>
      </c>
      <c r="Q137" s="5"/>
      <c r="R137" s="12" t="s">
        <v>704</v>
      </c>
      <c r="S137" s="14" t="s">
        <v>19</v>
      </c>
      <c r="T137" s="5"/>
      <c r="U137" s="12" t="s">
        <v>19</v>
      </c>
      <c r="V137" s="12" t="s">
        <v>704</v>
      </c>
      <c r="W137" s="14" t="s">
        <v>163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705</v>
      </c>
      <c r="AD137" t="s">
        <v>6</v>
      </c>
      <c r="AE137" t="s">
        <v>932</v>
      </c>
      <c r="AF137" t="s">
        <v>85</v>
      </c>
      <c r="AG137" t="s">
        <v>73</v>
      </c>
      <c r="AH137" t="s">
        <v>19</v>
      </c>
    </row>
    <row r="138" ht="14.25" customHeight="1" spans="1:34">
      <c r="A138" s="4" t="s">
        <v>933</v>
      </c>
      <c r="B138" s="4"/>
      <c r="C138" s="4" t="s">
        <v>72</v>
      </c>
      <c r="D138" s="4" t="s">
        <v>73</v>
      </c>
      <c r="E138" s="4" t="s">
        <v>74</v>
      </c>
      <c r="F138" s="4" t="s">
        <v>73</v>
      </c>
      <c r="G138" s="4" t="s">
        <v>934</v>
      </c>
      <c r="H138" s="5" t="s">
        <v>935</v>
      </c>
      <c r="I138" s="5" t="s">
        <v>77</v>
      </c>
      <c r="J138" s="5" t="s">
        <v>2</v>
      </c>
      <c r="K138" s="5" t="s">
        <v>936</v>
      </c>
      <c r="L138" s="5">
        <v>1</v>
      </c>
      <c r="M138" s="5">
        <v>1</v>
      </c>
      <c r="N138" s="5" t="s">
        <v>79</v>
      </c>
      <c r="O138" s="5" t="s">
        <v>80</v>
      </c>
      <c r="P138" s="5" t="s">
        <v>100</v>
      </c>
      <c r="Q138" s="5"/>
      <c r="R138" s="12" t="s">
        <v>119</v>
      </c>
      <c r="S138" s="14" t="s">
        <v>19</v>
      </c>
      <c r="T138" s="5"/>
      <c r="U138" s="12" t="s">
        <v>19</v>
      </c>
      <c r="V138" s="12" t="s">
        <v>119</v>
      </c>
      <c r="W138" s="14" t="s">
        <v>249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937</v>
      </c>
      <c r="AD138" t="s">
        <v>6</v>
      </c>
      <c r="AE138" t="s">
        <v>446</v>
      </c>
      <c r="AF138" t="s">
        <v>85</v>
      </c>
      <c r="AG138" t="s">
        <v>73</v>
      </c>
      <c r="AH138" t="s">
        <v>19</v>
      </c>
    </row>
    <row r="139" ht="14.25" customHeight="1" spans="1:34">
      <c r="A139" s="4" t="s">
        <v>938</v>
      </c>
      <c r="B139" s="4"/>
      <c r="C139" s="4" t="s">
        <v>72</v>
      </c>
      <c r="D139" s="4" t="s">
        <v>73</v>
      </c>
      <c r="E139" s="4" t="s">
        <v>74</v>
      </c>
      <c r="F139" s="4" t="s">
        <v>73</v>
      </c>
      <c r="G139" s="4" t="s">
        <v>939</v>
      </c>
      <c r="H139" s="5" t="s">
        <v>940</v>
      </c>
      <c r="I139" s="5" t="s">
        <v>77</v>
      </c>
      <c r="J139" s="5" t="s">
        <v>2</v>
      </c>
      <c r="K139" s="5" t="s">
        <v>941</v>
      </c>
      <c r="L139" s="5">
        <v>1</v>
      </c>
      <c r="M139" s="5">
        <v>1</v>
      </c>
      <c r="N139" s="5" t="s">
        <v>80</v>
      </c>
      <c r="O139" s="5" t="s">
        <v>80</v>
      </c>
      <c r="P139" s="5" t="s">
        <v>100</v>
      </c>
      <c r="Q139" s="5"/>
      <c r="R139" s="12" t="s">
        <v>111</v>
      </c>
      <c r="S139" s="14" t="s">
        <v>19</v>
      </c>
      <c r="T139" s="5"/>
      <c r="U139" s="12" t="s">
        <v>19</v>
      </c>
      <c r="V139" s="12" t="s">
        <v>111</v>
      </c>
      <c r="W139" s="14" t="s">
        <v>148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530</v>
      </c>
      <c r="AD139" t="s">
        <v>6</v>
      </c>
      <c r="AE139" t="s">
        <v>840</v>
      </c>
      <c r="AF139" t="s">
        <v>85</v>
      </c>
      <c r="AG139" t="s">
        <v>73</v>
      </c>
      <c r="AH139" t="s">
        <v>19</v>
      </c>
    </row>
    <row r="140" ht="14.25" customHeight="1" spans="1:34">
      <c r="A140" s="4" t="s">
        <v>942</v>
      </c>
      <c r="B140" s="4"/>
      <c r="C140" s="4" t="s">
        <v>72</v>
      </c>
      <c r="D140" s="4" t="s">
        <v>73</v>
      </c>
      <c r="E140" s="4" t="s">
        <v>74</v>
      </c>
      <c r="F140" s="4" t="s">
        <v>73</v>
      </c>
      <c r="G140" s="4" t="s">
        <v>943</v>
      </c>
      <c r="H140" s="5" t="s">
        <v>944</v>
      </c>
      <c r="I140" s="5" t="s">
        <v>77</v>
      </c>
      <c r="J140" s="5" t="s">
        <v>2</v>
      </c>
      <c r="K140" s="5" t="s">
        <v>945</v>
      </c>
      <c r="L140" s="5">
        <v>1</v>
      </c>
      <c r="M140" s="5">
        <v>1</v>
      </c>
      <c r="N140" s="5" t="s">
        <v>80</v>
      </c>
      <c r="O140" s="5" t="s">
        <v>80</v>
      </c>
      <c r="P140" s="5" t="s">
        <v>100</v>
      </c>
      <c r="Q140" s="5"/>
      <c r="R140" s="12" t="s">
        <v>705</v>
      </c>
      <c r="S140" s="14" t="s">
        <v>19</v>
      </c>
      <c r="T140" s="5"/>
      <c r="U140" s="12" t="s">
        <v>19</v>
      </c>
      <c r="V140" s="12" t="s">
        <v>705</v>
      </c>
      <c r="W140" s="14" t="s">
        <v>118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93</v>
      </c>
      <c r="AD140" t="s">
        <v>6</v>
      </c>
      <c r="AE140" t="s">
        <v>946</v>
      </c>
      <c r="AF140" t="s">
        <v>85</v>
      </c>
      <c r="AG140" t="s">
        <v>73</v>
      </c>
      <c r="AH140" t="s">
        <v>19</v>
      </c>
    </row>
    <row r="141" ht="14.25" customHeight="1" spans="1:34">
      <c r="A141" s="4" t="s">
        <v>947</v>
      </c>
      <c r="B141" s="4"/>
      <c r="C141" s="4" t="s">
        <v>72</v>
      </c>
      <c r="D141" s="4" t="s">
        <v>73</v>
      </c>
      <c r="E141" s="4" t="s">
        <v>74</v>
      </c>
      <c r="F141" s="4" t="s">
        <v>73</v>
      </c>
      <c r="G141" s="4" t="s">
        <v>948</v>
      </c>
      <c r="H141" s="5" t="s">
        <v>949</v>
      </c>
      <c r="I141" s="5" t="s">
        <v>77</v>
      </c>
      <c r="J141" s="5" t="s">
        <v>2</v>
      </c>
      <c r="K141" s="5" t="s">
        <v>950</v>
      </c>
      <c r="L141" s="5">
        <v>1</v>
      </c>
      <c r="M141" s="5">
        <v>1</v>
      </c>
      <c r="N141" s="5" t="s">
        <v>80</v>
      </c>
      <c r="O141" s="5" t="s">
        <v>80</v>
      </c>
      <c r="P141" s="5" t="s">
        <v>100</v>
      </c>
      <c r="Q141" s="5"/>
      <c r="R141" s="12" t="s">
        <v>455</v>
      </c>
      <c r="S141" s="14" t="s">
        <v>19</v>
      </c>
      <c r="T141" s="5"/>
      <c r="U141" s="12" t="s">
        <v>19</v>
      </c>
      <c r="V141" s="12" t="s">
        <v>455</v>
      </c>
      <c r="W141" s="14" t="s">
        <v>365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852</v>
      </c>
      <c r="AD141" t="s">
        <v>6</v>
      </c>
      <c r="AE141" t="s">
        <v>951</v>
      </c>
      <c r="AF141" t="s">
        <v>85</v>
      </c>
      <c r="AG141" t="s">
        <v>73</v>
      </c>
      <c r="AH141" t="s">
        <v>19</v>
      </c>
    </row>
    <row r="142" ht="14.25" customHeight="1" spans="1:34">
      <c r="A142" s="4" t="s">
        <v>952</v>
      </c>
      <c r="B142" s="4"/>
      <c r="C142" s="4" t="s">
        <v>72</v>
      </c>
      <c r="D142" s="4" t="s">
        <v>73</v>
      </c>
      <c r="E142" s="4" t="s">
        <v>74</v>
      </c>
      <c r="F142" s="4" t="s">
        <v>73</v>
      </c>
      <c r="G142" s="4" t="s">
        <v>953</v>
      </c>
      <c r="H142" s="5" t="s">
        <v>954</v>
      </c>
      <c r="I142" s="5" t="s">
        <v>77</v>
      </c>
      <c r="J142" s="5" t="s">
        <v>2</v>
      </c>
      <c r="K142" s="5" t="s">
        <v>955</v>
      </c>
      <c r="L142" s="5">
        <v>1</v>
      </c>
      <c r="M142" s="5">
        <v>1</v>
      </c>
      <c r="N142" s="5" t="s">
        <v>80</v>
      </c>
      <c r="O142" s="5" t="s">
        <v>80</v>
      </c>
      <c r="P142" s="5" t="s">
        <v>100</v>
      </c>
      <c r="Q142" s="5"/>
      <c r="R142" s="12" t="s">
        <v>337</v>
      </c>
      <c r="S142" s="14" t="s">
        <v>19</v>
      </c>
      <c r="T142" s="5"/>
      <c r="U142" s="12" t="s">
        <v>19</v>
      </c>
      <c r="V142" s="12" t="s">
        <v>337</v>
      </c>
      <c r="W142" s="14" t="s">
        <v>171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922</v>
      </c>
      <c r="AD142" t="s">
        <v>6</v>
      </c>
      <c r="AE142" t="s">
        <v>956</v>
      </c>
      <c r="AF142" t="s">
        <v>85</v>
      </c>
      <c r="AG142" t="s">
        <v>73</v>
      </c>
      <c r="AH142" t="s">
        <v>19</v>
      </c>
    </row>
    <row r="143" ht="14.25" customHeight="1" spans="1:34">
      <c r="A143" s="4" t="s">
        <v>957</v>
      </c>
      <c r="B143" s="4"/>
      <c r="C143" s="4" t="s">
        <v>72</v>
      </c>
      <c r="D143" s="4" t="s">
        <v>73</v>
      </c>
      <c r="E143" s="4" t="s">
        <v>74</v>
      </c>
      <c r="F143" s="4" t="s">
        <v>73</v>
      </c>
      <c r="G143" s="4" t="s">
        <v>958</v>
      </c>
      <c r="H143" s="5" t="s">
        <v>959</v>
      </c>
      <c r="I143" s="5" t="s">
        <v>77</v>
      </c>
      <c r="J143" s="5" t="s">
        <v>2</v>
      </c>
      <c r="K143" s="5" t="s">
        <v>960</v>
      </c>
      <c r="L143" s="5">
        <v>1</v>
      </c>
      <c r="M143" s="5">
        <v>1</v>
      </c>
      <c r="N143" s="5" t="s">
        <v>80</v>
      </c>
      <c r="O143" s="5" t="s">
        <v>80</v>
      </c>
      <c r="P143" s="5" t="s">
        <v>100</v>
      </c>
      <c r="Q143" s="5"/>
      <c r="R143" s="12" t="s">
        <v>199</v>
      </c>
      <c r="S143" s="14" t="s">
        <v>19</v>
      </c>
      <c r="T143" s="5"/>
      <c r="U143" s="12" t="s">
        <v>19</v>
      </c>
      <c r="V143" s="12" t="s">
        <v>199</v>
      </c>
      <c r="W143" s="14" t="s">
        <v>118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205</v>
      </c>
      <c r="AD143" t="s">
        <v>6</v>
      </c>
      <c r="AE143" t="s">
        <v>956</v>
      </c>
      <c r="AF143" t="s">
        <v>85</v>
      </c>
      <c r="AG143" t="s">
        <v>73</v>
      </c>
      <c r="AH143" t="s">
        <v>19</v>
      </c>
    </row>
    <row r="144" ht="14.25" customHeight="1" spans="1:34">
      <c r="A144" s="4" t="s">
        <v>961</v>
      </c>
      <c r="B144" s="4"/>
      <c r="C144" s="4" t="s">
        <v>72</v>
      </c>
      <c r="D144" s="4" t="s">
        <v>73</v>
      </c>
      <c r="E144" s="4" t="s">
        <v>74</v>
      </c>
      <c r="F144" s="4" t="s">
        <v>73</v>
      </c>
      <c r="G144" s="4" t="s">
        <v>962</v>
      </c>
      <c r="H144" s="5" t="s">
        <v>963</v>
      </c>
      <c r="I144" s="5" t="s">
        <v>77</v>
      </c>
      <c r="J144" s="5" t="s">
        <v>2</v>
      </c>
      <c r="K144" s="5" t="s">
        <v>964</v>
      </c>
      <c r="L144" s="5">
        <v>1</v>
      </c>
      <c r="M144" s="5">
        <v>1</v>
      </c>
      <c r="N144" s="5" t="s">
        <v>80</v>
      </c>
      <c r="O144" s="5" t="s">
        <v>80</v>
      </c>
      <c r="P144" s="5" t="s">
        <v>100</v>
      </c>
      <c r="Q144" s="5"/>
      <c r="R144" s="12" t="s">
        <v>729</v>
      </c>
      <c r="S144" s="14" t="s">
        <v>19</v>
      </c>
      <c r="T144" s="5"/>
      <c r="U144" s="12" t="s">
        <v>19</v>
      </c>
      <c r="V144" s="12" t="s">
        <v>729</v>
      </c>
      <c r="W144" s="14" t="s">
        <v>365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730</v>
      </c>
      <c r="AD144" t="s">
        <v>6</v>
      </c>
      <c r="AE144" t="s">
        <v>193</v>
      </c>
      <c r="AF144" t="s">
        <v>85</v>
      </c>
      <c r="AG144" t="s">
        <v>73</v>
      </c>
      <c r="AH144" t="s">
        <v>19</v>
      </c>
    </row>
    <row r="145" ht="14.25" customHeight="1" spans="1:34">
      <c r="A145" s="4" t="s">
        <v>965</v>
      </c>
      <c r="B145" s="4"/>
      <c r="C145" s="4" t="s">
        <v>72</v>
      </c>
      <c r="D145" s="4" t="s">
        <v>73</v>
      </c>
      <c r="E145" s="4" t="s">
        <v>74</v>
      </c>
      <c r="F145" s="4" t="s">
        <v>73</v>
      </c>
      <c r="G145" s="4" t="s">
        <v>966</v>
      </c>
      <c r="H145" s="5" t="s">
        <v>967</v>
      </c>
      <c r="I145" s="5" t="s">
        <v>77</v>
      </c>
      <c r="J145" s="5" t="s">
        <v>2</v>
      </c>
      <c r="K145" s="5" t="s">
        <v>968</v>
      </c>
      <c r="L145" s="5">
        <v>1</v>
      </c>
      <c r="M145" s="5">
        <v>2</v>
      </c>
      <c r="N145" s="5" t="s">
        <v>79</v>
      </c>
      <c r="O145" s="5" t="s">
        <v>79</v>
      </c>
      <c r="P145" s="5" t="s">
        <v>100</v>
      </c>
      <c r="Q145" s="5"/>
      <c r="R145" s="12" t="s">
        <v>969</v>
      </c>
      <c r="S145" s="14" t="s">
        <v>19</v>
      </c>
      <c r="T145" s="5"/>
      <c r="U145" s="12" t="s">
        <v>19</v>
      </c>
      <c r="V145" s="12" t="s">
        <v>969</v>
      </c>
      <c r="W145" s="14" t="s">
        <v>620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132</v>
      </c>
      <c r="AD145" t="s">
        <v>6</v>
      </c>
      <c r="AE145" t="s">
        <v>970</v>
      </c>
      <c r="AF145" t="s">
        <v>85</v>
      </c>
      <c r="AG145" t="s">
        <v>73</v>
      </c>
      <c r="AH145" t="s">
        <v>19</v>
      </c>
    </row>
    <row r="146" ht="14.25" customHeight="1" spans="1:34">
      <c r="A146" s="4" t="s">
        <v>971</v>
      </c>
      <c r="B146" s="4"/>
      <c r="C146" s="4" t="s">
        <v>72</v>
      </c>
      <c r="D146" s="4" t="s">
        <v>73</v>
      </c>
      <c r="E146" s="4" t="s">
        <v>74</v>
      </c>
      <c r="F146" s="4" t="s">
        <v>73</v>
      </c>
      <c r="G146" s="4" t="s">
        <v>298</v>
      </c>
      <c r="H146" s="5" t="s">
        <v>299</v>
      </c>
      <c r="I146" s="5" t="s">
        <v>77</v>
      </c>
      <c r="J146" s="5" t="s">
        <v>2</v>
      </c>
      <c r="K146" s="5" t="s">
        <v>972</v>
      </c>
      <c r="L146" s="5">
        <v>1</v>
      </c>
      <c r="M146" s="5">
        <v>1</v>
      </c>
      <c r="N146" s="5" t="s">
        <v>80</v>
      </c>
      <c r="O146" s="5" t="s">
        <v>80</v>
      </c>
      <c r="P146" s="5" t="s">
        <v>100</v>
      </c>
      <c r="Q146" s="5"/>
      <c r="R146" s="12" t="s">
        <v>301</v>
      </c>
      <c r="S146" s="14" t="s">
        <v>19</v>
      </c>
      <c r="T146" s="5"/>
      <c r="U146" s="12" t="s">
        <v>19</v>
      </c>
      <c r="V146" s="12" t="s">
        <v>301</v>
      </c>
      <c r="W146" s="14" t="s">
        <v>302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303</v>
      </c>
      <c r="AD146" t="s">
        <v>6</v>
      </c>
      <c r="AE146" t="s">
        <v>304</v>
      </c>
      <c r="AF146" t="s">
        <v>85</v>
      </c>
      <c r="AG146" t="s">
        <v>73</v>
      </c>
      <c r="AH146" t="s">
        <v>19</v>
      </c>
    </row>
    <row r="147" ht="14.25" customHeight="1" spans="1:34">
      <c r="A147" s="4" t="s">
        <v>973</v>
      </c>
      <c r="B147" s="4"/>
      <c r="C147" s="4" t="s">
        <v>72</v>
      </c>
      <c r="D147" s="4" t="s">
        <v>73</v>
      </c>
      <c r="E147" s="4" t="s">
        <v>74</v>
      </c>
      <c r="F147" s="4" t="s">
        <v>73</v>
      </c>
      <c r="G147" s="4" t="s">
        <v>974</v>
      </c>
      <c r="H147" s="5" t="s">
        <v>975</v>
      </c>
      <c r="I147" s="5" t="s">
        <v>77</v>
      </c>
      <c r="J147" s="5" t="s">
        <v>2</v>
      </c>
      <c r="K147" s="5" t="s">
        <v>976</v>
      </c>
      <c r="L147" s="5">
        <v>1</v>
      </c>
      <c r="M147" s="5">
        <v>1</v>
      </c>
      <c r="N147" s="5" t="s">
        <v>80</v>
      </c>
      <c r="O147" s="5" t="s">
        <v>80</v>
      </c>
      <c r="P147" s="5" t="s">
        <v>100</v>
      </c>
      <c r="Q147" s="5"/>
      <c r="R147" s="12" t="s">
        <v>358</v>
      </c>
      <c r="S147" s="14" t="s">
        <v>19</v>
      </c>
      <c r="T147" s="5"/>
      <c r="U147" s="12" t="s">
        <v>19</v>
      </c>
      <c r="V147" s="12" t="s">
        <v>358</v>
      </c>
      <c r="W147" s="14" t="s">
        <v>133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359</v>
      </c>
      <c r="AD147" t="s">
        <v>6</v>
      </c>
      <c r="AE147" t="s">
        <v>977</v>
      </c>
      <c r="AF147" t="s">
        <v>85</v>
      </c>
      <c r="AG147" t="s">
        <v>73</v>
      </c>
      <c r="AH147" t="s">
        <v>19</v>
      </c>
    </row>
    <row r="148" ht="14.25" customHeight="1" spans="1:34">
      <c r="A148" s="4" t="s">
        <v>978</v>
      </c>
      <c r="B148" s="4"/>
      <c r="C148" s="4" t="s">
        <v>72</v>
      </c>
      <c r="D148" s="4" t="s">
        <v>73</v>
      </c>
      <c r="E148" s="4" t="s">
        <v>74</v>
      </c>
      <c r="F148" s="4" t="s">
        <v>73</v>
      </c>
      <c r="G148" s="4" t="s">
        <v>979</v>
      </c>
      <c r="H148" s="5" t="s">
        <v>980</v>
      </c>
      <c r="I148" s="5" t="s">
        <v>77</v>
      </c>
      <c r="J148" s="5" t="s">
        <v>2</v>
      </c>
      <c r="K148" s="5" t="s">
        <v>981</v>
      </c>
      <c r="L148" s="5">
        <v>1</v>
      </c>
      <c r="M148" s="5">
        <v>1</v>
      </c>
      <c r="N148" s="5" t="s">
        <v>80</v>
      </c>
      <c r="O148" s="5" t="s">
        <v>80</v>
      </c>
      <c r="P148" s="5" t="s">
        <v>100</v>
      </c>
      <c r="Q148" s="5"/>
      <c r="R148" s="12" t="s">
        <v>477</v>
      </c>
      <c r="S148" s="14" t="s">
        <v>19</v>
      </c>
      <c r="T148" s="5"/>
      <c r="U148" s="12" t="s">
        <v>19</v>
      </c>
      <c r="V148" s="12" t="s">
        <v>477</v>
      </c>
      <c r="W148" s="14" t="s">
        <v>206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899</v>
      </c>
      <c r="AD148" t="s">
        <v>6</v>
      </c>
      <c r="AE148" t="s">
        <v>982</v>
      </c>
      <c r="AF148" t="s">
        <v>85</v>
      </c>
      <c r="AG148" t="s">
        <v>73</v>
      </c>
      <c r="AH148" t="s">
        <v>19</v>
      </c>
    </row>
    <row r="149" ht="14.25" customHeight="1" spans="1:34">
      <c r="A149" s="4" t="s">
        <v>983</v>
      </c>
      <c r="B149" s="4"/>
      <c r="C149" s="4" t="s">
        <v>72</v>
      </c>
      <c r="D149" s="4" t="s">
        <v>73</v>
      </c>
      <c r="E149" s="4" t="s">
        <v>74</v>
      </c>
      <c r="F149" s="4" t="s">
        <v>73</v>
      </c>
      <c r="G149" s="4" t="s">
        <v>984</v>
      </c>
      <c r="H149" s="5" t="s">
        <v>985</v>
      </c>
      <c r="I149" s="5" t="s">
        <v>77</v>
      </c>
      <c r="J149" s="5" t="s">
        <v>2</v>
      </c>
      <c r="K149" s="5" t="s">
        <v>986</v>
      </c>
      <c r="L149" s="5">
        <v>2</v>
      </c>
      <c r="M149" s="5">
        <v>1</v>
      </c>
      <c r="N149" s="5" t="s">
        <v>80</v>
      </c>
      <c r="O149" s="5" t="s">
        <v>80</v>
      </c>
      <c r="P149" s="5" t="s">
        <v>100</v>
      </c>
      <c r="Q149" s="5"/>
      <c r="R149" s="12" t="s">
        <v>987</v>
      </c>
      <c r="S149" s="14" t="s">
        <v>19</v>
      </c>
      <c r="T149" s="5"/>
      <c r="U149" s="12" t="s">
        <v>19</v>
      </c>
      <c r="V149" s="12" t="s">
        <v>987</v>
      </c>
      <c r="W149" s="14" t="s">
        <v>988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989</v>
      </c>
      <c r="AD149" t="s">
        <v>6</v>
      </c>
      <c r="AE149" t="s">
        <v>390</v>
      </c>
      <c r="AF149" t="s">
        <v>85</v>
      </c>
      <c r="AG149" t="s">
        <v>73</v>
      </c>
      <c r="AH149" t="s">
        <v>19</v>
      </c>
    </row>
    <row r="150" ht="14.25" customHeight="1" spans="1:34">
      <c r="A150" s="4" t="s">
        <v>990</v>
      </c>
      <c r="B150" s="4"/>
      <c r="C150" s="4" t="s">
        <v>72</v>
      </c>
      <c r="D150" s="4" t="s">
        <v>73</v>
      </c>
      <c r="E150" s="4" t="s">
        <v>74</v>
      </c>
      <c r="F150" s="4" t="s">
        <v>73</v>
      </c>
      <c r="G150" s="4" t="s">
        <v>991</v>
      </c>
      <c r="H150" s="5" t="s">
        <v>992</v>
      </c>
      <c r="I150" s="5" t="s">
        <v>77</v>
      </c>
      <c r="J150" s="5" t="s">
        <v>2</v>
      </c>
      <c r="K150" s="5" t="s">
        <v>993</v>
      </c>
      <c r="L150" s="5">
        <v>1</v>
      </c>
      <c r="M150" s="5">
        <v>1</v>
      </c>
      <c r="N150" s="5" t="s">
        <v>80</v>
      </c>
      <c r="O150" s="5" t="s">
        <v>80</v>
      </c>
      <c r="P150" s="5" t="s">
        <v>100</v>
      </c>
      <c r="Q150" s="5"/>
      <c r="R150" s="12" t="s">
        <v>994</v>
      </c>
      <c r="S150" s="14" t="s">
        <v>19</v>
      </c>
      <c r="T150" s="5"/>
      <c r="U150" s="12" t="s">
        <v>19</v>
      </c>
      <c r="V150" s="12" t="s">
        <v>994</v>
      </c>
      <c r="W150" s="14" t="s">
        <v>995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605</v>
      </c>
      <c r="AD150" t="s">
        <v>6</v>
      </c>
      <c r="AE150" t="s">
        <v>353</v>
      </c>
      <c r="AF150" t="s">
        <v>85</v>
      </c>
      <c r="AG150" t="s">
        <v>73</v>
      </c>
      <c r="AH150" t="s">
        <v>19</v>
      </c>
    </row>
    <row r="151" ht="14.25" customHeight="1" spans="1:34">
      <c r="A151" s="4" t="s">
        <v>996</v>
      </c>
      <c r="B151" s="4"/>
      <c r="C151" s="4" t="s">
        <v>72</v>
      </c>
      <c r="D151" s="4" t="s">
        <v>73</v>
      </c>
      <c r="E151" s="4" t="s">
        <v>74</v>
      </c>
      <c r="F151" s="4" t="s">
        <v>73</v>
      </c>
      <c r="G151" s="4" t="s">
        <v>997</v>
      </c>
      <c r="H151" s="5" t="s">
        <v>998</v>
      </c>
      <c r="I151" s="5" t="s">
        <v>77</v>
      </c>
      <c r="J151" s="5" t="s">
        <v>2</v>
      </c>
      <c r="K151" s="5" t="s">
        <v>999</v>
      </c>
      <c r="L151" s="5">
        <v>1</v>
      </c>
      <c r="M151" s="5">
        <v>1</v>
      </c>
      <c r="N151" s="5" t="s">
        <v>80</v>
      </c>
      <c r="O151" s="5" t="s">
        <v>80</v>
      </c>
      <c r="P151" s="5" t="s">
        <v>100</v>
      </c>
      <c r="Q151" s="5"/>
      <c r="R151" s="12" t="s">
        <v>1000</v>
      </c>
      <c r="S151" s="14" t="s">
        <v>19</v>
      </c>
      <c r="T151" s="5"/>
      <c r="U151" s="12" t="s">
        <v>19</v>
      </c>
      <c r="V151" s="12" t="s">
        <v>1000</v>
      </c>
      <c r="W151" s="14" t="s">
        <v>1001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125</v>
      </c>
      <c r="AD151" t="s">
        <v>6</v>
      </c>
      <c r="AE151" t="s">
        <v>1002</v>
      </c>
      <c r="AF151" t="s">
        <v>85</v>
      </c>
      <c r="AG151" t="s">
        <v>73</v>
      </c>
      <c r="AH151" t="s">
        <v>19</v>
      </c>
    </row>
    <row r="152" ht="14.25" customHeight="1" spans="1:34">
      <c r="A152" s="4" t="s">
        <v>1003</v>
      </c>
      <c r="B152" s="4"/>
      <c r="C152" s="4" t="s">
        <v>72</v>
      </c>
      <c r="D152" s="4" t="s">
        <v>73</v>
      </c>
      <c r="E152" s="4" t="s">
        <v>74</v>
      </c>
      <c r="F152" s="4" t="s">
        <v>73</v>
      </c>
      <c r="G152" s="4" t="s">
        <v>1004</v>
      </c>
      <c r="H152" s="5" t="s">
        <v>1005</v>
      </c>
      <c r="I152" s="5" t="s">
        <v>77</v>
      </c>
      <c r="J152" s="5" t="s">
        <v>2</v>
      </c>
      <c r="K152" s="5" t="s">
        <v>1006</v>
      </c>
      <c r="L152" s="5">
        <v>1</v>
      </c>
      <c r="M152" s="5">
        <v>1</v>
      </c>
      <c r="N152" s="5" t="s">
        <v>80</v>
      </c>
      <c r="O152" s="5" t="s">
        <v>80</v>
      </c>
      <c r="P152" s="5" t="s">
        <v>100</v>
      </c>
      <c r="Q152" s="5"/>
      <c r="R152" s="12" t="s">
        <v>1007</v>
      </c>
      <c r="S152" s="14" t="s">
        <v>19</v>
      </c>
      <c r="T152" s="5"/>
      <c r="U152" s="12" t="s">
        <v>19</v>
      </c>
      <c r="V152" s="12" t="s">
        <v>1007</v>
      </c>
      <c r="W152" s="14" t="s">
        <v>412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111</v>
      </c>
      <c r="AD152" t="s">
        <v>6</v>
      </c>
      <c r="AE152" t="s">
        <v>540</v>
      </c>
      <c r="AF152" t="s">
        <v>85</v>
      </c>
      <c r="AG152" t="s">
        <v>73</v>
      </c>
      <c r="AH152" t="s">
        <v>19</v>
      </c>
    </row>
    <row r="153" ht="14.25" customHeight="1" spans="1:34">
      <c r="A153" s="4" t="s">
        <v>1008</v>
      </c>
      <c r="B153" s="4"/>
      <c r="C153" s="4" t="s">
        <v>72</v>
      </c>
      <c r="D153" s="4" t="s">
        <v>73</v>
      </c>
      <c r="E153" s="4" t="s">
        <v>74</v>
      </c>
      <c r="F153" s="4" t="s">
        <v>73</v>
      </c>
      <c r="G153" s="4" t="s">
        <v>1009</v>
      </c>
      <c r="H153" s="5" t="s">
        <v>1010</v>
      </c>
      <c r="I153" s="5" t="s">
        <v>77</v>
      </c>
      <c r="J153" s="5" t="s">
        <v>2</v>
      </c>
      <c r="K153" s="5" t="s">
        <v>1011</v>
      </c>
      <c r="L153" s="5">
        <v>1</v>
      </c>
      <c r="M153" s="5">
        <v>1</v>
      </c>
      <c r="N153" s="5" t="s">
        <v>80</v>
      </c>
      <c r="O153" s="5" t="s">
        <v>80</v>
      </c>
      <c r="P153" s="5" t="s">
        <v>100</v>
      </c>
      <c r="Q153" s="5"/>
      <c r="R153" s="12" t="s">
        <v>699</v>
      </c>
      <c r="S153" s="14" t="s">
        <v>19</v>
      </c>
      <c r="T153" s="5"/>
      <c r="U153" s="12" t="s">
        <v>19</v>
      </c>
      <c r="V153" s="12" t="s">
        <v>699</v>
      </c>
      <c r="W153" s="14" t="s">
        <v>227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1012</v>
      </c>
      <c r="AD153" t="s">
        <v>6</v>
      </c>
      <c r="AE153" t="s">
        <v>185</v>
      </c>
      <c r="AF153" t="s">
        <v>85</v>
      </c>
      <c r="AG153" t="s">
        <v>73</v>
      </c>
      <c r="AH153" t="s">
        <v>19</v>
      </c>
    </row>
    <row r="154" ht="14.25" customHeight="1" spans="1:34">
      <c r="A154" s="4" t="s">
        <v>1013</v>
      </c>
      <c r="B154" s="4"/>
      <c r="C154" s="4" t="s">
        <v>72</v>
      </c>
      <c r="D154" s="4" t="s">
        <v>73</v>
      </c>
      <c r="E154" s="4" t="s">
        <v>74</v>
      </c>
      <c r="F154" s="4" t="s">
        <v>73</v>
      </c>
      <c r="G154" s="4" t="s">
        <v>1014</v>
      </c>
      <c r="H154" s="5" t="s">
        <v>1015</v>
      </c>
      <c r="I154" s="5" t="s">
        <v>77</v>
      </c>
      <c r="J154" s="5" t="s">
        <v>2</v>
      </c>
      <c r="K154" s="5" t="s">
        <v>1016</v>
      </c>
      <c r="L154" s="5">
        <v>2</v>
      </c>
      <c r="M154" s="5">
        <v>1</v>
      </c>
      <c r="N154" s="5" t="s">
        <v>79</v>
      </c>
      <c r="O154" s="5" t="s">
        <v>80</v>
      </c>
      <c r="P154" s="5" t="s">
        <v>100</v>
      </c>
      <c r="Q154" s="5"/>
      <c r="R154" s="12" t="s">
        <v>1017</v>
      </c>
      <c r="S154" s="14" t="s">
        <v>19</v>
      </c>
      <c r="T154" s="5"/>
      <c r="U154" s="12" t="s">
        <v>19</v>
      </c>
      <c r="V154" s="12" t="s">
        <v>1017</v>
      </c>
      <c r="W154" s="14" t="s">
        <v>756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1018</v>
      </c>
      <c r="AD154" t="s">
        <v>6</v>
      </c>
      <c r="AE154" t="s">
        <v>385</v>
      </c>
      <c r="AF154" t="s">
        <v>85</v>
      </c>
      <c r="AG154" t="s">
        <v>73</v>
      </c>
      <c r="AH154" t="s">
        <v>19</v>
      </c>
    </row>
    <row r="155" ht="14.25" customHeight="1" spans="1:34">
      <c r="A155" s="4" t="s">
        <v>1019</v>
      </c>
      <c r="B155" s="4"/>
      <c r="C155" s="4" t="s">
        <v>72</v>
      </c>
      <c r="D155" s="4" t="s">
        <v>73</v>
      </c>
      <c r="E155" s="4" t="s">
        <v>74</v>
      </c>
      <c r="F155" s="4" t="s">
        <v>73</v>
      </c>
      <c r="G155" s="4" t="s">
        <v>1020</v>
      </c>
      <c r="H155" s="5" t="s">
        <v>1021</v>
      </c>
      <c r="I155" s="5" t="s">
        <v>77</v>
      </c>
      <c r="J155" s="5" t="s">
        <v>2</v>
      </c>
      <c r="K155" s="5" t="s">
        <v>1022</v>
      </c>
      <c r="L155" s="5">
        <v>1</v>
      </c>
      <c r="M155" s="5">
        <v>1</v>
      </c>
      <c r="N155" s="5" t="s">
        <v>79</v>
      </c>
      <c r="O155" s="5" t="s">
        <v>80</v>
      </c>
      <c r="P155" s="5" t="s">
        <v>100</v>
      </c>
      <c r="Q155" s="5"/>
      <c r="R155" s="12" t="s">
        <v>351</v>
      </c>
      <c r="S155" s="14" t="s">
        <v>19</v>
      </c>
      <c r="T155" s="5"/>
      <c r="U155" s="12" t="s">
        <v>19</v>
      </c>
      <c r="V155" s="12" t="s">
        <v>351</v>
      </c>
      <c r="W155" s="14" t="s">
        <v>148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352</v>
      </c>
      <c r="AD155" t="s">
        <v>6</v>
      </c>
      <c r="AE155" t="s">
        <v>1023</v>
      </c>
      <c r="AF155" t="s">
        <v>85</v>
      </c>
      <c r="AG155" t="s">
        <v>73</v>
      </c>
      <c r="AH155" t="s">
        <v>19</v>
      </c>
    </row>
    <row r="156" ht="14.25" customHeight="1" spans="1:34">
      <c r="A156" s="4" t="s">
        <v>1024</v>
      </c>
      <c r="B156" s="4"/>
      <c r="C156" s="4" t="s">
        <v>72</v>
      </c>
      <c r="D156" s="4" t="s">
        <v>73</v>
      </c>
      <c r="E156" s="4" t="s">
        <v>74</v>
      </c>
      <c r="F156" s="4" t="s">
        <v>73</v>
      </c>
      <c r="G156" s="4" t="s">
        <v>1025</v>
      </c>
      <c r="H156" s="5" t="s">
        <v>1026</v>
      </c>
      <c r="I156" s="5" t="s">
        <v>77</v>
      </c>
      <c r="J156" s="5" t="s">
        <v>2</v>
      </c>
      <c r="K156" s="5" t="s">
        <v>1027</v>
      </c>
      <c r="L156" s="5">
        <v>1</v>
      </c>
      <c r="M156" s="5">
        <v>1</v>
      </c>
      <c r="N156" s="5" t="s">
        <v>80</v>
      </c>
      <c r="O156" s="5" t="s">
        <v>80</v>
      </c>
      <c r="P156" s="5" t="s">
        <v>100</v>
      </c>
      <c r="Q156" s="5"/>
      <c r="R156" s="12" t="s">
        <v>358</v>
      </c>
      <c r="S156" s="14" t="s">
        <v>19</v>
      </c>
      <c r="T156" s="5"/>
      <c r="U156" s="12" t="s">
        <v>19</v>
      </c>
      <c r="V156" s="12" t="s">
        <v>358</v>
      </c>
      <c r="W156" s="14" t="s">
        <v>133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359</v>
      </c>
      <c r="AD156" t="s">
        <v>6</v>
      </c>
      <c r="AE156" t="s">
        <v>706</v>
      </c>
      <c r="AF156" t="s">
        <v>85</v>
      </c>
      <c r="AG156" t="s">
        <v>73</v>
      </c>
      <c r="AH156" t="s">
        <v>19</v>
      </c>
    </row>
    <row r="157" ht="14.25" customHeight="1" spans="1:34">
      <c r="A157" s="4" t="s">
        <v>1028</v>
      </c>
      <c r="B157" s="4"/>
      <c r="C157" s="4" t="s">
        <v>72</v>
      </c>
      <c r="D157" s="4" t="s">
        <v>73</v>
      </c>
      <c r="E157" s="4" t="s">
        <v>74</v>
      </c>
      <c r="F157" s="4" t="s">
        <v>73</v>
      </c>
      <c r="G157" s="4" t="s">
        <v>1029</v>
      </c>
      <c r="H157" s="5" t="s">
        <v>1030</v>
      </c>
      <c r="I157" s="5" t="s">
        <v>77</v>
      </c>
      <c r="J157" s="5" t="s">
        <v>2</v>
      </c>
      <c r="K157" s="5" t="s">
        <v>1031</v>
      </c>
      <c r="L157" s="5">
        <v>1</v>
      </c>
      <c r="M157" s="5">
        <v>1</v>
      </c>
      <c r="N157" s="5" t="s">
        <v>80</v>
      </c>
      <c r="O157" s="5" t="s">
        <v>80</v>
      </c>
      <c r="P157" s="5" t="s">
        <v>100</v>
      </c>
      <c r="Q157" s="5"/>
      <c r="R157" s="12" t="s">
        <v>420</v>
      </c>
      <c r="S157" s="14" t="s">
        <v>19</v>
      </c>
      <c r="T157" s="5"/>
      <c r="U157" s="12" t="s">
        <v>19</v>
      </c>
      <c r="V157" s="12" t="s">
        <v>420</v>
      </c>
      <c r="W157" s="14" t="s">
        <v>171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492</v>
      </c>
      <c r="AD157" t="s">
        <v>6</v>
      </c>
      <c r="AE157" t="s">
        <v>1032</v>
      </c>
      <c r="AF157" t="s">
        <v>85</v>
      </c>
      <c r="AG157" t="s">
        <v>73</v>
      </c>
      <c r="AH157" t="s">
        <v>19</v>
      </c>
    </row>
    <row r="158" ht="14.25" customHeight="1" spans="1:34">
      <c r="A158" s="4" t="s">
        <v>1033</v>
      </c>
      <c r="B158" s="4"/>
      <c r="C158" s="4" t="s">
        <v>72</v>
      </c>
      <c r="D158" s="4" t="s">
        <v>73</v>
      </c>
      <c r="E158" s="4" t="s">
        <v>74</v>
      </c>
      <c r="F158" s="4" t="s">
        <v>73</v>
      </c>
      <c r="G158" s="4" t="s">
        <v>1034</v>
      </c>
      <c r="H158" s="5" t="s">
        <v>1035</v>
      </c>
      <c r="I158" s="5" t="s">
        <v>77</v>
      </c>
      <c r="J158" s="5" t="s">
        <v>2</v>
      </c>
      <c r="K158" s="5" t="s">
        <v>1036</v>
      </c>
      <c r="L158" s="5">
        <v>1</v>
      </c>
      <c r="M158" s="5">
        <v>1</v>
      </c>
      <c r="N158" s="5" t="s">
        <v>80</v>
      </c>
      <c r="O158" s="5" t="s">
        <v>80</v>
      </c>
      <c r="P158" s="5" t="s">
        <v>100</v>
      </c>
      <c r="Q158" s="5"/>
      <c r="R158" s="12" t="s">
        <v>517</v>
      </c>
      <c r="S158" s="14" t="s">
        <v>19</v>
      </c>
      <c r="T158" s="5"/>
      <c r="U158" s="12" t="s">
        <v>19</v>
      </c>
      <c r="V158" s="12" t="s">
        <v>517</v>
      </c>
      <c r="W158" s="14" t="s">
        <v>110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518</v>
      </c>
      <c r="AD158" t="s">
        <v>6</v>
      </c>
      <c r="AE158" t="s">
        <v>1037</v>
      </c>
      <c r="AF158" t="s">
        <v>85</v>
      </c>
      <c r="AG158" t="s">
        <v>73</v>
      </c>
      <c r="AH158" t="s">
        <v>19</v>
      </c>
    </row>
    <row r="159" ht="14.25" customHeight="1" spans="1:34">
      <c r="A159" s="4" t="s">
        <v>1038</v>
      </c>
      <c r="B159" s="4"/>
      <c r="C159" s="4" t="s">
        <v>72</v>
      </c>
      <c r="D159" s="4" t="s">
        <v>73</v>
      </c>
      <c r="E159" s="4" t="s">
        <v>74</v>
      </c>
      <c r="F159" s="4" t="s">
        <v>73</v>
      </c>
      <c r="G159" s="4" t="s">
        <v>1039</v>
      </c>
      <c r="H159" s="5" t="s">
        <v>1040</v>
      </c>
      <c r="I159" s="5" t="s">
        <v>77</v>
      </c>
      <c r="J159" s="5" t="s">
        <v>2</v>
      </c>
      <c r="K159" s="5" t="s">
        <v>1041</v>
      </c>
      <c r="L159" s="5">
        <v>1</v>
      </c>
      <c r="M159" s="5">
        <v>1</v>
      </c>
      <c r="N159" s="5" t="s">
        <v>80</v>
      </c>
      <c r="O159" s="5" t="s">
        <v>80</v>
      </c>
      <c r="P159" s="5" t="s">
        <v>100</v>
      </c>
      <c r="Q159" s="5"/>
      <c r="R159" s="12" t="s">
        <v>301</v>
      </c>
      <c r="S159" s="14" t="s">
        <v>19</v>
      </c>
      <c r="T159" s="5"/>
      <c r="U159" s="12" t="s">
        <v>19</v>
      </c>
      <c r="V159" s="12" t="s">
        <v>301</v>
      </c>
      <c r="W159" s="14" t="s">
        <v>302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303</v>
      </c>
      <c r="AD159" t="s">
        <v>6</v>
      </c>
      <c r="AE159" t="s">
        <v>1042</v>
      </c>
      <c r="AF159" t="s">
        <v>85</v>
      </c>
      <c r="AG159" t="s">
        <v>73</v>
      </c>
      <c r="AH159" t="s">
        <v>19</v>
      </c>
    </row>
    <row r="160" ht="14.25" customHeight="1" spans="1:34">
      <c r="A160" s="4" t="s">
        <v>1043</v>
      </c>
      <c r="B160" s="4"/>
      <c r="C160" s="4" t="s">
        <v>72</v>
      </c>
      <c r="D160" s="4" t="s">
        <v>73</v>
      </c>
      <c r="E160" s="4" t="s">
        <v>74</v>
      </c>
      <c r="F160" s="4" t="s">
        <v>73</v>
      </c>
      <c r="G160" s="4" t="s">
        <v>1044</v>
      </c>
      <c r="H160" s="5" t="s">
        <v>1045</v>
      </c>
      <c r="I160" s="5" t="s">
        <v>77</v>
      </c>
      <c r="J160" s="5" t="s">
        <v>2</v>
      </c>
      <c r="K160" s="5" t="s">
        <v>1046</v>
      </c>
      <c r="L160" s="5">
        <v>1</v>
      </c>
      <c r="M160" s="5">
        <v>1</v>
      </c>
      <c r="N160" s="5" t="s">
        <v>80</v>
      </c>
      <c r="O160" s="5" t="s">
        <v>80</v>
      </c>
      <c r="P160" s="5" t="s">
        <v>100</v>
      </c>
      <c r="Q160" s="5"/>
      <c r="R160" s="12" t="s">
        <v>1047</v>
      </c>
      <c r="S160" s="14" t="s">
        <v>19</v>
      </c>
      <c r="T160" s="5"/>
      <c r="U160" s="12" t="s">
        <v>19</v>
      </c>
      <c r="V160" s="12" t="s">
        <v>1047</v>
      </c>
      <c r="W160" s="14" t="s">
        <v>1048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1049</v>
      </c>
      <c r="AD160" t="s">
        <v>6</v>
      </c>
      <c r="AE160" t="s">
        <v>165</v>
      </c>
      <c r="AF160" t="s">
        <v>85</v>
      </c>
      <c r="AG160" t="s">
        <v>73</v>
      </c>
      <c r="AH160" t="s">
        <v>19</v>
      </c>
    </row>
    <row r="161" ht="14.25" customHeight="1" spans="1:34">
      <c r="A161" s="4" t="s">
        <v>1050</v>
      </c>
      <c r="B161" s="4"/>
      <c r="C161" s="4" t="s">
        <v>72</v>
      </c>
      <c r="D161" s="4" t="s">
        <v>73</v>
      </c>
      <c r="E161" s="4" t="s">
        <v>74</v>
      </c>
      <c r="F161" s="4" t="s">
        <v>73</v>
      </c>
      <c r="G161" s="4" t="s">
        <v>1051</v>
      </c>
      <c r="H161" s="5" t="s">
        <v>1052</v>
      </c>
      <c r="I161" s="5" t="s">
        <v>77</v>
      </c>
      <c r="J161" s="5" t="s">
        <v>2</v>
      </c>
      <c r="K161" s="5" t="s">
        <v>1053</v>
      </c>
      <c r="L161" s="5">
        <v>1</v>
      </c>
      <c r="M161" s="5">
        <v>1</v>
      </c>
      <c r="N161" s="5" t="s">
        <v>80</v>
      </c>
      <c r="O161" s="5" t="s">
        <v>80</v>
      </c>
      <c r="P161" s="5" t="s">
        <v>100</v>
      </c>
      <c r="Q161" s="5"/>
      <c r="R161" s="12" t="s">
        <v>1054</v>
      </c>
      <c r="S161" s="14" t="s">
        <v>19</v>
      </c>
      <c r="T161" s="5"/>
      <c r="U161" s="12" t="s">
        <v>19</v>
      </c>
      <c r="V161" s="12" t="s">
        <v>1054</v>
      </c>
      <c r="W161" s="14" t="s">
        <v>576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1055</v>
      </c>
      <c r="AD161" t="s">
        <v>6</v>
      </c>
      <c r="AE161" t="s">
        <v>1056</v>
      </c>
      <c r="AF161" t="s">
        <v>85</v>
      </c>
      <c r="AG161" t="s">
        <v>73</v>
      </c>
      <c r="AH161" t="s">
        <v>19</v>
      </c>
    </row>
    <row r="162" ht="14.25" customHeight="1" spans="1:34">
      <c r="A162" s="4" t="s">
        <v>1057</v>
      </c>
      <c r="B162" s="4"/>
      <c r="C162" s="4" t="s">
        <v>72</v>
      </c>
      <c r="D162" s="4" t="s">
        <v>73</v>
      </c>
      <c r="E162" s="4" t="s">
        <v>74</v>
      </c>
      <c r="F162" s="4" t="s">
        <v>73</v>
      </c>
      <c r="G162" s="4" t="s">
        <v>1058</v>
      </c>
      <c r="H162" s="5" t="s">
        <v>1059</v>
      </c>
      <c r="I162" s="5" t="s">
        <v>77</v>
      </c>
      <c r="J162" s="5" t="s">
        <v>2</v>
      </c>
      <c r="K162" s="5" t="s">
        <v>1060</v>
      </c>
      <c r="L162" s="5">
        <v>1</v>
      </c>
      <c r="M162" s="5">
        <v>1</v>
      </c>
      <c r="N162" s="5" t="s">
        <v>80</v>
      </c>
      <c r="O162" s="5" t="s">
        <v>80</v>
      </c>
      <c r="P162" s="5" t="s">
        <v>100</v>
      </c>
      <c r="Q162" s="5"/>
      <c r="R162" s="12" t="s">
        <v>524</v>
      </c>
      <c r="S162" s="14" t="s">
        <v>19</v>
      </c>
      <c r="T162" s="5"/>
      <c r="U162" s="12" t="s">
        <v>19</v>
      </c>
      <c r="V162" s="12" t="s">
        <v>524</v>
      </c>
      <c r="W162" s="14" t="s">
        <v>445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525</v>
      </c>
      <c r="AD162" t="s">
        <v>6</v>
      </c>
      <c r="AE162" t="s">
        <v>706</v>
      </c>
      <c r="AF162" t="s">
        <v>85</v>
      </c>
      <c r="AG162" t="s">
        <v>73</v>
      </c>
      <c r="AH162" t="s">
        <v>19</v>
      </c>
    </row>
    <row r="163" ht="14.25" customHeight="1" spans="1:34">
      <c r="A163" s="4" t="s">
        <v>1061</v>
      </c>
      <c r="B163" s="4"/>
      <c r="C163" s="4" t="s">
        <v>72</v>
      </c>
      <c r="D163" s="4" t="s">
        <v>73</v>
      </c>
      <c r="E163" s="4" t="s">
        <v>74</v>
      </c>
      <c r="F163" s="4" t="s">
        <v>73</v>
      </c>
      <c r="G163" s="4" t="s">
        <v>1062</v>
      </c>
      <c r="H163" s="5" t="s">
        <v>1063</v>
      </c>
      <c r="I163" s="5" t="s">
        <v>77</v>
      </c>
      <c r="J163" s="5" t="s">
        <v>2</v>
      </c>
      <c r="K163" s="5" t="s">
        <v>1064</v>
      </c>
      <c r="L163" s="5">
        <v>1</v>
      </c>
      <c r="M163" s="5">
        <v>1</v>
      </c>
      <c r="N163" s="5" t="s">
        <v>79</v>
      </c>
      <c r="O163" s="5" t="s">
        <v>80</v>
      </c>
      <c r="P163" s="5" t="s">
        <v>100</v>
      </c>
      <c r="Q163" s="5"/>
      <c r="R163" s="12" t="s">
        <v>1007</v>
      </c>
      <c r="S163" s="14" t="s">
        <v>19</v>
      </c>
      <c r="T163" s="5"/>
      <c r="U163" s="12" t="s">
        <v>19</v>
      </c>
      <c r="V163" s="12" t="s">
        <v>1007</v>
      </c>
      <c r="W163" s="14" t="s">
        <v>412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111</v>
      </c>
      <c r="AD163" t="s">
        <v>6</v>
      </c>
      <c r="AE163" t="s">
        <v>120</v>
      </c>
      <c r="AF163" t="s">
        <v>85</v>
      </c>
      <c r="AG163" t="s">
        <v>73</v>
      </c>
      <c r="AH163" t="s">
        <v>19</v>
      </c>
    </row>
    <row r="164" ht="14.25" customHeight="1" spans="1:34">
      <c r="A164" s="4" t="s">
        <v>1065</v>
      </c>
      <c r="B164" s="4"/>
      <c r="C164" s="4" t="s">
        <v>72</v>
      </c>
      <c r="D164" s="4" t="s">
        <v>73</v>
      </c>
      <c r="E164" s="4" t="s">
        <v>74</v>
      </c>
      <c r="F164" s="4" t="s">
        <v>73</v>
      </c>
      <c r="G164" s="4" t="s">
        <v>1066</v>
      </c>
      <c r="H164" s="5" t="s">
        <v>1067</v>
      </c>
      <c r="I164" s="5" t="s">
        <v>77</v>
      </c>
      <c r="J164" s="5" t="s">
        <v>2</v>
      </c>
      <c r="K164" s="5" t="s">
        <v>1068</v>
      </c>
      <c r="L164" s="5">
        <v>1</v>
      </c>
      <c r="M164" s="5">
        <v>1</v>
      </c>
      <c r="N164" s="5" t="s">
        <v>79</v>
      </c>
      <c r="O164" s="5" t="s">
        <v>80</v>
      </c>
      <c r="P164" s="5" t="s">
        <v>100</v>
      </c>
      <c r="Q164" s="5"/>
      <c r="R164" s="12" t="s">
        <v>1069</v>
      </c>
      <c r="S164" s="14" t="s">
        <v>19</v>
      </c>
      <c r="T164" s="5"/>
      <c r="U164" s="12" t="s">
        <v>19</v>
      </c>
      <c r="V164" s="12" t="s">
        <v>1069</v>
      </c>
      <c r="W164" s="14" t="s">
        <v>1070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1047</v>
      </c>
      <c r="AD164" t="s">
        <v>6</v>
      </c>
      <c r="AE164" t="s">
        <v>150</v>
      </c>
      <c r="AF164" t="s">
        <v>85</v>
      </c>
      <c r="AG164" t="s">
        <v>73</v>
      </c>
      <c r="AH164" t="s">
        <v>19</v>
      </c>
    </row>
    <row r="165" ht="14.25" customHeight="1" spans="1:34">
      <c r="A165" s="4" t="s">
        <v>1071</v>
      </c>
      <c r="B165" s="4"/>
      <c r="C165" s="4" t="s">
        <v>72</v>
      </c>
      <c r="D165" s="4" t="s">
        <v>73</v>
      </c>
      <c r="E165" s="4" t="s">
        <v>74</v>
      </c>
      <c r="F165" s="4" t="s">
        <v>73</v>
      </c>
      <c r="G165" s="4" t="s">
        <v>1072</v>
      </c>
      <c r="H165" s="5" t="s">
        <v>1073</v>
      </c>
      <c r="I165" s="5" t="s">
        <v>77</v>
      </c>
      <c r="J165" s="5" t="s">
        <v>2</v>
      </c>
      <c r="K165" s="5" t="s">
        <v>1074</v>
      </c>
      <c r="L165" s="5">
        <v>1</v>
      </c>
      <c r="M165" s="5">
        <v>1</v>
      </c>
      <c r="N165" s="5" t="s">
        <v>79</v>
      </c>
      <c r="O165" s="5" t="s">
        <v>80</v>
      </c>
      <c r="P165" s="5" t="s">
        <v>100</v>
      </c>
      <c r="Q165" s="5"/>
      <c r="R165" s="12" t="s">
        <v>1075</v>
      </c>
      <c r="S165" s="14" t="s">
        <v>19</v>
      </c>
      <c r="T165" s="5"/>
      <c r="U165" s="12" t="s">
        <v>19</v>
      </c>
      <c r="V165" s="12" t="s">
        <v>1075</v>
      </c>
      <c r="W165" s="14" t="s">
        <v>1001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1076</v>
      </c>
      <c r="AD165" t="s">
        <v>6</v>
      </c>
      <c r="AE165" t="s">
        <v>465</v>
      </c>
      <c r="AF165" t="s">
        <v>85</v>
      </c>
      <c r="AG165" t="s">
        <v>73</v>
      </c>
      <c r="AH165" t="s">
        <v>19</v>
      </c>
    </row>
    <row r="166" ht="14.25" customHeight="1" spans="1:34">
      <c r="A166" s="4" t="s">
        <v>1077</v>
      </c>
      <c r="B166" s="4"/>
      <c r="C166" s="4" t="s">
        <v>72</v>
      </c>
      <c r="D166" s="4" t="s">
        <v>73</v>
      </c>
      <c r="E166" s="4" t="s">
        <v>74</v>
      </c>
      <c r="F166" s="4" t="s">
        <v>73</v>
      </c>
      <c r="G166" s="4" t="s">
        <v>1078</v>
      </c>
      <c r="H166" s="5" t="s">
        <v>1079</v>
      </c>
      <c r="I166" s="5" t="s">
        <v>77</v>
      </c>
      <c r="J166" s="5" t="s">
        <v>2</v>
      </c>
      <c r="K166" s="5" t="s">
        <v>1080</v>
      </c>
      <c r="L166" s="5">
        <v>1</v>
      </c>
      <c r="M166" s="5">
        <v>1</v>
      </c>
      <c r="N166" s="5" t="s">
        <v>79</v>
      </c>
      <c r="O166" s="5" t="s">
        <v>80</v>
      </c>
      <c r="P166" s="5" t="s">
        <v>100</v>
      </c>
      <c r="Q166" s="5"/>
      <c r="R166" s="12" t="s">
        <v>358</v>
      </c>
      <c r="S166" s="14" t="s">
        <v>19</v>
      </c>
      <c r="T166" s="5"/>
      <c r="U166" s="12" t="s">
        <v>19</v>
      </c>
      <c r="V166" s="12" t="s">
        <v>358</v>
      </c>
      <c r="W166" s="14" t="s">
        <v>133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359</v>
      </c>
      <c r="AD166" t="s">
        <v>6</v>
      </c>
      <c r="AE166" t="s">
        <v>1081</v>
      </c>
      <c r="AF166" t="s">
        <v>85</v>
      </c>
      <c r="AG166" t="s">
        <v>73</v>
      </c>
      <c r="AH166" t="s">
        <v>19</v>
      </c>
    </row>
    <row r="167" ht="14.25" customHeight="1" spans="1:34">
      <c r="A167" s="4" t="s">
        <v>1082</v>
      </c>
      <c r="B167" s="4"/>
      <c r="C167" s="4" t="s">
        <v>72</v>
      </c>
      <c r="D167" s="4" t="s">
        <v>73</v>
      </c>
      <c r="E167" s="4" t="s">
        <v>74</v>
      </c>
      <c r="F167" s="4" t="s">
        <v>73</v>
      </c>
      <c r="G167" s="4" t="s">
        <v>1083</v>
      </c>
      <c r="H167" s="5" t="s">
        <v>1084</v>
      </c>
      <c r="I167" s="5" t="s">
        <v>77</v>
      </c>
      <c r="J167" s="5" t="s">
        <v>2</v>
      </c>
      <c r="K167" s="5" t="s">
        <v>1085</v>
      </c>
      <c r="L167" s="5">
        <v>1</v>
      </c>
      <c r="M167" s="5">
        <v>1</v>
      </c>
      <c r="N167" s="5" t="s">
        <v>80</v>
      </c>
      <c r="O167" s="5" t="s">
        <v>80</v>
      </c>
      <c r="P167" s="5" t="s">
        <v>100</v>
      </c>
      <c r="Q167" s="5"/>
      <c r="R167" s="12" t="s">
        <v>364</v>
      </c>
      <c r="S167" s="14" t="s">
        <v>19</v>
      </c>
      <c r="T167" s="5"/>
      <c r="U167" s="12" t="s">
        <v>19</v>
      </c>
      <c r="V167" s="12" t="s">
        <v>364</v>
      </c>
      <c r="W167" s="14" t="s">
        <v>365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366</v>
      </c>
      <c r="AD167" t="s">
        <v>6</v>
      </c>
      <c r="AE167" t="s">
        <v>120</v>
      </c>
      <c r="AF167" t="s">
        <v>85</v>
      </c>
      <c r="AG167" t="s">
        <v>73</v>
      </c>
      <c r="AH167" t="s">
        <v>19</v>
      </c>
    </row>
    <row r="168" ht="14.25" customHeight="1" spans="1:34">
      <c r="A168" s="4" t="s">
        <v>1086</v>
      </c>
      <c r="B168" s="4"/>
      <c r="C168" s="4" t="s">
        <v>72</v>
      </c>
      <c r="D168" s="4" t="s">
        <v>73</v>
      </c>
      <c r="E168" s="4" t="s">
        <v>74</v>
      </c>
      <c r="F168" s="4" t="s">
        <v>73</v>
      </c>
      <c r="G168" s="4" t="s">
        <v>1087</v>
      </c>
      <c r="H168" s="5" t="s">
        <v>1088</v>
      </c>
      <c r="I168" s="5" t="s">
        <v>77</v>
      </c>
      <c r="J168" s="5" t="s">
        <v>2</v>
      </c>
      <c r="K168" s="5" t="s">
        <v>1089</v>
      </c>
      <c r="L168" s="5">
        <v>1</v>
      </c>
      <c r="M168" s="5">
        <v>1</v>
      </c>
      <c r="N168" s="5" t="s">
        <v>80</v>
      </c>
      <c r="O168" s="5" t="s">
        <v>80</v>
      </c>
      <c r="P168" s="5" t="s">
        <v>100</v>
      </c>
      <c r="Q168" s="5"/>
      <c r="R168" s="12" t="s">
        <v>155</v>
      </c>
      <c r="S168" s="14" t="s">
        <v>19</v>
      </c>
      <c r="T168" s="5"/>
      <c r="U168" s="12" t="s">
        <v>19</v>
      </c>
      <c r="V168" s="12" t="s">
        <v>155</v>
      </c>
      <c r="W168" s="14" t="s">
        <v>156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102</v>
      </c>
      <c r="AD168" t="s">
        <v>6</v>
      </c>
      <c r="AE168" t="s">
        <v>120</v>
      </c>
      <c r="AF168" t="s">
        <v>85</v>
      </c>
      <c r="AG168" t="s">
        <v>73</v>
      </c>
      <c r="AH168" t="s">
        <v>19</v>
      </c>
    </row>
    <row r="169" ht="14.25" customHeight="1" spans="1:34">
      <c r="A169" s="4" t="s">
        <v>1090</v>
      </c>
      <c r="B169" s="4"/>
      <c r="C169" s="4" t="s">
        <v>72</v>
      </c>
      <c r="D169" s="4" t="s">
        <v>73</v>
      </c>
      <c r="E169" s="4" t="s">
        <v>74</v>
      </c>
      <c r="F169" s="4" t="s">
        <v>73</v>
      </c>
      <c r="G169" s="4" t="s">
        <v>1091</v>
      </c>
      <c r="H169" s="5" t="s">
        <v>1092</v>
      </c>
      <c r="I169" s="5" t="s">
        <v>77</v>
      </c>
      <c r="J169" s="5" t="s">
        <v>2</v>
      </c>
      <c r="K169" s="5" t="s">
        <v>1093</v>
      </c>
      <c r="L169" s="5">
        <v>1</v>
      </c>
      <c r="M169" s="5">
        <v>1</v>
      </c>
      <c r="N169" s="5" t="s">
        <v>80</v>
      </c>
      <c r="O169" s="5" t="s">
        <v>80</v>
      </c>
      <c r="P169" s="5" t="s">
        <v>100</v>
      </c>
      <c r="Q169" s="5"/>
      <c r="R169" s="12" t="s">
        <v>1094</v>
      </c>
      <c r="S169" s="14" t="s">
        <v>19</v>
      </c>
      <c r="T169" s="5"/>
      <c r="U169" s="12" t="s">
        <v>19</v>
      </c>
      <c r="V169" s="12" t="s">
        <v>1094</v>
      </c>
      <c r="W169" s="14" t="s">
        <v>846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1095</v>
      </c>
      <c r="AD169" t="s">
        <v>6</v>
      </c>
      <c r="AE169" t="s">
        <v>1096</v>
      </c>
      <c r="AF169" t="s">
        <v>85</v>
      </c>
      <c r="AG169" t="s">
        <v>73</v>
      </c>
      <c r="AH169" t="s">
        <v>19</v>
      </c>
    </row>
    <row r="170" ht="14.25" customHeight="1" spans="1:34">
      <c r="A170" s="4" t="s">
        <v>1097</v>
      </c>
      <c r="B170" s="4"/>
      <c r="C170" s="4" t="s">
        <v>72</v>
      </c>
      <c r="D170" s="4" t="s">
        <v>73</v>
      </c>
      <c r="E170" s="4" t="s">
        <v>74</v>
      </c>
      <c r="F170" s="4" t="s">
        <v>73</v>
      </c>
      <c r="G170" s="4" t="s">
        <v>1098</v>
      </c>
      <c r="H170" s="5" t="s">
        <v>1099</v>
      </c>
      <c r="I170" s="5" t="s">
        <v>77</v>
      </c>
      <c r="J170" s="5" t="s">
        <v>2</v>
      </c>
      <c r="K170" s="5" t="s">
        <v>1100</v>
      </c>
      <c r="L170" s="5">
        <v>2</v>
      </c>
      <c r="M170" s="5">
        <v>1</v>
      </c>
      <c r="N170" s="5" t="s">
        <v>80</v>
      </c>
      <c r="O170" s="5" t="s">
        <v>80</v>
      </c>
      <c r="P170" s="5" t="s">
        <v>100</v>
      </c>
      <c r="Q170" s="5"/>
      <c r="R170" s="12" t="s">
        <v>1101</v>
      </c>
      <c r="S170" s="14" t="s">
        <v>19</v>
      </c>
      <c r="T170" s="5"/>
      <c r="U170" s="12" t="s">
        <v>19</v>
      </c>
      <c r="V170" s="12" t="s">
        <v>1101</v>
      </c>
      <c r="W170" s="14" t="s">
        <v>723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1102</v>
      </c>
      <c r="AD170" t="s">
        <v>6</v>
      </c>
      <c r="AE170" t="s">
        <v>1103</v>
      </c>
      <c r="AF170" t="s">
        <v>85</v>
      </c>
      <c r="AG170" t="s">
        <v>73</v>
      </c>
      <c r="AH170" t="s">
        <v>19</v>
      </c>
    </row>
    <row r="171" ht="14.25" customHeight="1" spans="1:34">
      <c r="A171" s="4" t="s">
        <v>1104</v>
      </c>
      <c r="B171" s="4"/>
      <c r="C171" s="4" t="s">
        <v>72</v>
      </c>
      <c r="D171" s="4" t="s">
        <v>73</v>
      </c>
      <c r="E171" s="4" t="s">
        <v>74</v>
      </c>
      <c r="F171" s="4" t="s">
        <v>73</v>
      </c>
      <c r="G171" s="4" t="s">
        <v>1105</v>
      </c>
      <c r="H171" s="5" t="s">
        <v>1106</v>
      </c>
      <c r="I171" s="5" t="s">
        <v>77</v>
      </c>
      <c r="J171" s="5" t="s">
        <v>2</v>
      </c>
      <c r="K171" s="5" t="s">
        <v>1107</v>
      </c>
      <c r="L171" s="5">
        <v>1</v>
      </c>
      <c r="M171" s="5">
        <v>1</v>
      </c>
      <c r="N171" s="5" t="s">
        <v>80</v>
      </c>
      <c r="O171" s="5" t="s">
        <v>80</v>
      </c>
      <c r="P171" s="5" t="s">
        <v>100</v>
      </c>
      <c r="Q171" s="5"/>
      <c r="R171" s="12" t="s">
        <v>927</v>
      </c>
      <c r="S171" s="14" t="s">
        <v>19</v>
      </c>
      <c r="T171" s="5"/>
      <c r="U171" s="12" t="s">
        <v>19</v>
      </c>
      <c r="V171" s="12" t="s">
        <v>927</v>
      </c>
      <c r="W171" s="14" t="s">
        <v>156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426</v>
      </c>
      <c r="AD171" t="s">
        <v>6</v>
      </c>
      <c r="AE171" t="s">
        <v>120</v>
      </c>
      <c r="AF171" t="s">
        <v>85</v>
      </c>
      <c r="AG171" t="s">
        <v>73</v>
      </c>
      <c r="AH171" t="s">
        <v>19</v>
      </c>
    </row>
    <row r="172" ht="14.25" customHeight="1" spans="1:34">
      <c r="A172" s="4" t="s">
        <v>1108</v>
      </c>
      <c r="B172" s="4"/>
      <c r="C172" s="4" t="s">
        <v>72</v>
      </c>
      <c r="D172" s="4" t="s">
        <v>73</v>
      </c>
      <c r="E172" s="4" t="s">
        <v>74</v>
      </c>
      <c r="F172" s="4" t="s">
        <v>73</v>
      </c>
      <c r="G172" s="4" t="s">
        <v>1109</v>
      </c>
      <c r="H172" s="5" t="s">
        <v>1110</v>
      </c>
      <c r="I172" s="5" t="s">
        <v>77</v>
      </c>
      <c r="J172" s="5" t="s">
        <v>2</v>
      </c>
      <c r="K172" s="5" t="s">
        <v>1111</v>
      </c>
      <c r="L172" s="5">
        <v>1</v>
      </c>
      <c r="M172" s="5">
        <v>1</v>
      </c>
      <c r="N172" s="5" t="s">
        <v>80</v>
      </c>
      <c r="O172" s="5" t="s">
        <v>80</v>
      </c>
      <c r="P172" s="5" t="s">
        <v>100</v>
      </c>
      <c r="Q172" s="5"/>
      <c r="R172" s="12" t="s">
        <v>1112</v>
      </c>
      <c r="S172" s="14" t="s">
        <v>19</v>
      </c>
      <c r="T172" s="5"/>
      <c r="U172" s="12" t="s">
        <v>19</v>
      </c>
      <c r="V172" s="12" t="s">
        <v>1112</v>
      </c>
      <c r="W172" s="14" t="s">
        <v>198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499</v>
      </c>
      <c r="AD172" t="s">
        <v>6</v>
      </c>
      <c r="AE172" t="s">
        <v>214</v>
      </c>
      <c r="AF172" t="s">
        <v>85</v>
      </c>
      <c r="AG172" t="s">
        <v>73</v>
      </c>
      <c r="AH172" t="s">
        <v>19</v>
      </c>
    </row>
    <row r="173" ht="14.25" customHeight="1" spans="1:34">
      <c r="A173" s="4" t="s">
        <v>1113</v>
      </c>
      <c r="B173" s="4"/>
      <c r="C173" s="4" t="s">
        <v>72</v>
      </c>
      <c r="D173" s="4" t="s">
        <v>73</v>
      </c>
      <c r="E173" s="4" t="s">
        <v>74</v>
      </c>
      <c r="F173" s="4" t="s">
        <v>73</v>
      </c>
      <c r="G173" s="4" t="s">
        <v>1114</v>
      </c>
      <c r="H173" s="5" t="s">
        <v>1115</v>
      </c>
      <c r="I173" s="5" t="s">
        <v>77</v>
      </c>
      <c r="J173" s="5" t="s">
        <v>2</v>
      </c>
      <c r="K173" s="5" t="s">
        <v>1116</v>
      </c>
      <c r="L173" s="5">
        <v>1</v>
      </c>
      <c r="M173" s="5">
        <v>1</v>
      </c>
      <c r="N173" s="5" t="s">
        <v>80</v>
      </c>
      <c r="O173" s="5" t="s">
        <v>80</v>
      </c>
      <c r="P173" s="5" t="s">
        <v>100</v>
      </c>
      <c r="Q173" s="5"/>
      <c r="R173" s="12" t="s">
        <v>1117</v>
      </c>
      <c r="S173" s="14" t="s">
        <v>19</v>
      </c>
      <c r="T173" s="5"/>
      <c r="U173" s="12" t="s">
        <v>19</v>
      </c>
      <c r="V173" s="12" t="s">
        <v>1117</v>
      </c>
      <c r="W173" s="14" t="s">
        <v>170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1118</v>
      </c>
      <c r="AD173" t="s">
        <v>6</v>
      </c>
      <c r="AE173" t="s">
        <v>1119</v>
      </c>
      <c r="AF173" t="s">
        <v>85</v>
      </c>
      <c r="AG173" t="s">
        <v>73</v>
      </c>
      <c r="AH173" t="s">
        <v>19</v>
      </c>
    </row>
    <row r="174" ht="14.25" customHeight="1" spans="1:34">
      <c r="A174" s="4" t="s">
        <v>1120</v>
      </c>
      <c r="B174" s="4"/>
      <c r="C174" s="4" t="s">
        <v>72</v>
      </c>
      <c r="D174" s="4" t="s">
        <v>73</v>
      </c>
      <c r="E174" s="4" t="s">
        <v>74</v>
      </c>
      <c r="F174" s="4" t="s">
        <v>73</v>
      </c>
      <c r="G174" s="4" t="s">
        <v>1121</v>
      </c>
      <c r="H174" s="5" t="s">
        <v>1122</v>
      </c>
      <c r="I174" s="5" t="s">
        <v>77</v>
      </c>
      <c r="J174" s="5" t="s">
        <v>2</v>
      </c>
      <c r="K174" s="5" t="s">
        <v>1123</v>
      </c>
      <c r="L174" s="5">
        <v>1</v>
      </c>
      <c r="M174" s="5">
        <v>1</v>
      </c>
      <c r="N174" s="5" t="s">
        <v>80</v>
      </c>
      <c r="O174" s="5" t="s">
        <v>80</v>
      </c>
      <c r="P174" s="5" t="s">
        <v>100</v>
      </c>
      <c r="Q174" s="5"/>
      <c r="R174" s="12" t="s">
        <v>81</v>
      </c>
      <c r="S174" s="14" t="s">
        <v>19</v>
      </c>
      <c r="T174" s="5"/>
      <c r="U174" s="12" t="s">
        <v>19</v>
      </c>
      <c r="V174" s="12" t="s">
        <v>81</v>
      </c>
      <c r="W174" s="14" t="s">
        <v>82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83</v>
      </c>
      <c r="AD174" t="s">
        <v>6</v>
      </c>
      <c r="AE174" t="s">
        <v>577</v>
      </c>
      <c r="AF174" t="s">
        <v>85</v>
      </c>
      <c r="AG174" t="s">
        <v>73</v>
      </c>
      <c r="AH174" t="s">
        <v>19</v>
      </c>
    </row>
    <row r="175" ht="14.25" customHeight="1" spans="1:34">
      <c r="A175" s="4" t="s">
        <v>1124</v>
      </c>
      <c r="B175" s="4"/>
      <c r="C175" s="4" t="s">
        <v>72</v>
      </c>
      <c r="D175" s="4" t="s">
        <v>73</v>
      </c>
      <c r="E175" s="4" t="s">
        <v>74</v>
      </c>
      <c r="F175" s="4" t="s">
        <v>73</v>
      </c>
      <c r="G175" s="4" t="s">
        <v>1125</v>
      </c>
      <c r="H175" s="5" t="s">
        <v>1126</v>
      </c>
      <c r="I175" s="5" t="s">
        <v>77</v>
      </c>
      <c r="J175" s="5" t="s">
        <v>2</v>
      </c>
      <c r="K175" s="5" t="s">
        <v>1127</v>
      </c>
      <c r="L175" s="5">
        <v>1</v>
      </c>
      <c r="M175" s="5">
        <v>1</v>
      </c>
      <c r="N175" s="5" t="s">
        <v>80</v>
      </c>
      <c r="O175" s="5" t="s">
        <v>80</v>
      </c>
      <c r="P175" s="5" t="s">
        <v>100</v>
      </c>
      <c r="Q175" s="5"/>
      <c r="R175" s="12" t="s">
        <v>1128</v>
      </c>
      <c r="S175" s="14" t="s">
        <v>19</v>
      </c>
      <c r="T175" s="5"/>
      <c r="U175" s="12" t="s">
        <v>19</v>
      </c>
      <c r="V175" s="12" t="s">
        <v>1128</v>
      </c>
      <c r="W175" s="14" t="s">
        <v>1129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987</v>
      </c>
      <c r="AD175" t="s">
        <v>6</v>
      </c>
      <c r="AE175" t="s">
        <v>95</v>
      </c>
      <c r="AF175" t="s">
        <v>85</v>
      </c>
      <c r="AG175" t="s">
        <v>73</v>
      </c>
      <c r="AH175" t="s">
        <v>19</v>
      </c>
    </row>
    <row r="176" ht="14.25" customHeight="1" spans="1:34">
      <c r="A176" s="4" t="s">
        <v>1130</v>
      </c>
      <c r="B176" s="4"/>
      <c r="C176" s="4" t="s">
        <v>72</v>
      </c>
      <c r="D176" s="4" t="s">
        <v>73</v>
      </c>
      <c r="E176" s="4" t="s">
        <v>74</v>
      </c>
      <c r="F176" s="4" t="s">
        <v>73</v>
      </c>
      <c r="G176" s="4" t="s">
        <v>1131</v>
      </c>
      <c r="H176" s="5" t="s">
        <v>1132</v>
      </c>
      <c r="I176" s="5" t="s">
        <v>77</v>
      </c>
      <c r="J176" s="5" t="s">
        <v>2</v>
      </c>
      <c r="K176" s="5" t="s">
        <v>1133</v>
      </c>
      <c r="L176" s="5">
        <v>1</v>
      </c>
      <c r="M176" s="5">
        <v>1</v>
      </c>
      <c r="N176" s="5" t="s">
        <v>80</v>
      </c>
      <c r="O176" s="5" t="s">
        <v>80</v>
      </c>
      <c r="P176" s="5" t="s">
        <v>100</v>
      </c>
      <c r="Q176" s="5"/>
      <c r="R176" s="12" t="s">
        <v>358</v>
      </c>
      <c r="S176" s="14" t="s">
        <v>19</v>
      </c>
      <c r="T176" s="5"/>
      <c r="U176" s="12" t="s">
        <v>19</v>
      </c>
      <c r="V176" s="12" t="s">
        <v>358</v>
      </c>
      <c r="W176" s="14" t="s">
        <v>133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359</v>
      </c>
      <c r="AD176" t="s">
        <v>6</v>
      </c>
      <c r="AE176" t="s">
        <v>1134</v>
      </c>
      <c r="AF176" t="s">
        <v>85</v>
      </c>
      <c r="AG176" t="s">
        <v>73</v>
      </c>
      <c r="AH176" t="s">
        <v>19</v>
      </c>
    </row>
    <row r="177" ht="14.25" customHeight="1" spans="1:34">
      <c r="A177" s="4" t="s">
        <v>1135</v>
      </c>
      <c r="B177" s="4"/>
      <c r="C177" s="4" t="s">
        <v>72</v>
      </c>
      <c r="D177" s="4" t="s">
        <v>73</v>
      </c>
      <c r="E177" s="4" t="s">
        <v>74</v>
      </c>
      <c r="F177" s="4" t="s">
        <v>73</v>
      </c>
      <c r="G177" s="4" t="s">
        <v>1136</v>
      </c>
      <c r="H177" s="5" t="s">
        <v>1137</v>
      </c>
      <c r="I177" s="5" t="s">
        <v>77</v>
      </c>
      <c r="J177" s="5" t="s">
        <v>2</v>
      </c>
      <c r="K177" s="5" t="s">
        <v>1138</v>
      </c>
      <c r="L177" s="5">
        <v>1</v>
      </c>
      <c r="M177" s="5">
        <v>1</v>
      </c>
      <c r="N177" s="5" t="s">
        <v>80</v>
      </c>
      <c r="O177" s="5" t="s">
        <v>80</v>
      </c>
      <c r="P177" s="5" t="s">
        <v>100</v>
      </c>
      <c r="Q177" s="5"/>
      <c r="R177" s="12" t="s">
        <v>310</v>
      </c>
      <c r="S177" s="14" t="s">
        <v>19</v>
      </c>
      <c r="T177" s="5"/>
      <c r="U177" s="12" t="s">
        <v>19</v>
      </c>
      <c r="V177" s="12" t="s">
        <v>310</v>
      </c>
      <c r="W177" s="14" t="s">
        <v>302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178</v>
      </c>
      <c r="AD177" t="s">
        <v>6</v>
      </c>
      <c r="AE177" t="s">
        <v>1139</v>
      </c>
      <c r="AF177" t="s">
        <v>85</v>
      </c>
      <c r="AG177" t="s">
        <v>73</v>
      </c>
      <c r="AH177" t="s">
        <v>19</v>
      </c>
    </row>
    <row r="178" ht="14.25" customHeight="1" spans="1:34">
      <c r="A178" s="4" t="s">
        <v>1140</v>
      </c>
      <c r="B178" s="4"/>
      <c r="C178" s="4" t="s">
        <v>72</v>
      </c>
      <c r="D178" s="4" t="s">
        <v>73</v>
      </c>
      <c r="E178" s="4" t="s">
        <v>74</v>
      </c>
      <c r="F178" s="4" t="s">
        <v>73</v>
      </c>
      <c r="G178" s="4" t="s">
        <v>1141</v>
      </c>
      <c r="H178" s="5" t="s">
        <v>1142</v>
      </c>
      <c r="I178" s="5" t="s">
        <v>77</v>
      </c>
      <c r="J178" s="5" t="s">
        <v>2</v>
      </c>
      <c r="K178" s="5" t="s">
        <v>1143</v>
      </c>
      <c r="L178" s="5">
        <v>1</v>
      </c>
      <c r="M178" s="5">
        <v>1</v>
      </c>
      <c r="N178" s="5" t="s">
        <v>80</v>
      </c>
      <c r="O178" s="5" t="s">
        <v>80</v>
      </c>
      <c r="P178" s="5" t="s">
        <v>100</v>
      </c>
      <c r="Q178" s="5"/>
      <c r="R178" s="12" t="s">
        <v>1144</v>
      </c>
      <c r="S178" s="14" t="s">
        <v>19</v>
      </c>
      <c r="T178" s="5"/>
      <c r="U178" s="12" t="s">
        <v>19</v>
      </c>
      <c r="V178" s="12" t="s">
        <v>1144</v>
      </c>
      <c r="W178" s="14" t="s">
        <v>1145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1146</v>
      </c>
      <c r="AD178" t="s">
        <v>6</v>
      </c>
      <c r="AE178" t="s">
        <v>150</v>
      </c>
      <c r="AF178" t="s">
        <v>85</v>
      </c>
      <c r="AG178" t="s">
        <v>73</v>
      </c>
      <c r="AH178" t="s">
        <v>19</v>
      </c>
    </row>
    <row r="179" ht="14.25" customHeight="1" spans="1:34">
      <c r="A179" s="4" t="s">
        <v>1147</v>
      </c>
      <c r="B179" s="4"/>
      <c r="C179" s="4" t="s">
        <v>72</v>
      </c>
      <c r="D179" s="4" t="s">
        <v>73</v>
      </c>
      <c r="E179" s="4" t="s">
        <v>74</v>
      </c>
      <c r="F179" s="4" t="s">
        <v>73</v>
      </c>
      <c r="G179" s="4" t="s">
        <v>1148</v>
      </c>
      <c r="H179" s="5" t="s">
        <v>1149</v>
      </c>
      <c r="I179" s="5" t="s">
        <v>77</v>
      </c>
      <c r="J179" s="5" t="s">
        <v>2</v>
      </c>
      <c r="K179" s="5" t="s">
        <v>1150</v>
      </c>
      <c r="L179" s="5">
        <v>1</v>
      </c>
      <c r="M179" s="5">
        <v>1</v>
      </c>
      <c r="N179" s="5" t="s">
        <v>80</v>
      </c>
      <c r="O179" s="5" t="s">
        <v>80</v>
      </c>
      <c r="P179" s="5" t="s">
        <v>100</v>
      </c>
      <c r="Q179" s="5"/>
      <c r="R179" s="12" t="s">
        <v>102</v>
      </c>
      <c r="S179" s="14" t="s">
        <v>19</v>
      </c>
      <c r="T179" s="5"/>
      <c r="U179" s="12" t="s">
        <v>19</v>
      </c>
      <c r="V179" s="12" t="s">
        <v>102</v>
      </c>
      <c r="W179" s="14" t="s">
        <v>302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551</v>
      </c>
      <c r="AD179" t="s">
        <v>6</v>
      </c>
      <c r="AE179" t="s">
        <v>1151</v>
      </c>
      <c r="AF179" t="s">
        <v>85</v>
      </c>
      <c r="AG179" t="s">
        <v>73</v>
      </c>
      <c r="AH179" t="s">
        <v>19</v>
      </c>
    </row>
    <row r="180" ht="14.25" customHeight="1" spans="1:34">
      <c r="A180" s="4" t="s">
        <v>1152</v>
      </c>
      <c r="B180" s="4"/>
      <c r="C180" s="4" t="s">
        <v>72</v>
      </c>
      <c r="D180" s="4" t="s">
        <v>73</v>
      </c>
      <c r="E180" s="4" t="s">
        <v>74</v>
      </c>
      <c r="F180" s="4" t="s">
        <v>73</v>
      </c>
      <c r="G180" s="4" t="s">
        <v>1153</v>
      </c>
      <c r="H180" s="5" t="s">
        <v>1154</v>
      </c>
      <c r="I180" s="5" t="s">
        <v>77</v>
      </c>
      <c r="J180" s="5" t="s">
        <v>2</v>
      </c>
      <c r="K180" s="5" t="s">
        <v>1155</v>
      </c>
      <c r="L180" s="5">
        <v>1</v>
      </c>
      <c r="M180" s="5">
        <v>1</v>
      </c>
      <c r="N180" s="5" t="s">
        <v>80</v>
      </c>
      <c r="O180" s="5" t="s">
        <v>80</v>
      </c>
      <c r="P180" s="5" t="s">
        <v>100</v>
      </c>
      <c r="Q180" s="5"/>
      <c r="R180" s="12" t="s">
        <v>117</v>
      </c>
      <c r="S180" s="14" t="s">
        <v>19</v>
      </c>
      <c r="T180" s="5"/>
      <c r="U180" s="12" t="s">
        <v>19</v>
      </c>
      <c r="V180" s="12" t="s">
        <v>117</v>
      </c>
      <c r="W180" s="14" t="s">
        <v>118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119</v>
      </c>
      <c r="AD180" t="s">
        <v>6</v>
      </c>
      <c r="AE180" t="s">
        <v>185</v>
      </c>
      <c r="AF180" t="s">
        <v>85</v>
      </c>
      <c r="AG180" t="s">
        <v>73</v>
      </c>
      <c r="AH180" t="s">
        <v>19</v>
      </c>
    </row>
    <row r="181" ht="14.25" customHeight="1" spans="1:34">
      <c r="A181" s="4" t="s">
        <v>1156</v>
      </c>
      <c r="B181" s="4"/>
      <c r="C181" s="4" t="s">
        <v>72</v>
      </c>
      <c r="D181" s="4" t="s">
        <v>73</v>
      </c>
      <c r="E181" s="4" t="s">
        <v>74</v>
      </c>
      <c r="F181" s="4" t="s">
        <v>73</v>
      </c>
      <c r="G181" s="4" t="s">
        <v>1157</v>
      </c>
      <c r="H181" s="5" t="s">
        <v>1158</v>
      </c>
      <c r="I181" s="5" t="s">
        <v>77</v>
      </c>
      <c r="J181" s="5" t="s">
        <v>2</v>
      </c>
      <c r="K181" s="5" t="s">
        <v>1159</v>
      </c>
      <c r="L181" s="5">
        <v>1</v>
      </c>
      <c r="M181" s="5">
        <v>1</v>
      </c>
      <c r="N181" s="5" t="s">
        <v>80</v>
      </c>
      <c r="O181" s="5" t="s">
        <v>80</v>
      </c>
      <c r="P181" s="5" t="s">
        <v>100</v>
      </c>
      <c r="Q181" s="5"/>
      <c r="R181" s="12" t="s">
        <v>1160</v>
      </c>
      <c r="S181" s="14" t="s">
        <v>19</v>
      </c>
      <c r="T181" s="5"/>
      <c r="U181" s="12" t="s">
        <v>19</v>
      </c>
      <c r="V181" s="12" t="s">
        <v>1160</v>
      </c>
      <c r="W181" s="14" t="s">
        <v>1161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1162</v>
      </c>
      <c r="AD181" t="s">
        <v>6</v>
      </c>
      <c r="AE181" t="s">
        <v>1163</v>
      </c>
      <c r="AF181" t="s">
        <v>85</v>
      </c>
      <c r="AG181" t="s">
        <v>73</v>
      </c>
      <c r="AH181" t="s">
        <v>19</v>
      </c>
    </row>
    <row r="182" ht="14.25" customHeight="1" spans="1:34">
      <c r="A182" s="4" t="s">
        <v>1164</v>
      </c>
      <c r="B182" s="4"/>
      <c r="C182" s="4" t="s">
        <v>72</v>
      </c>
      <c r="D182" s="4" t="s">
        <v>73</v>
      </c>
      <c r="E182" s="4" t="s">
        <v>74</v>
      </c>
      <c r="F182" s="4" t="s">
        <v>73</v>
      </c>
      <c r="G182" s="4" t="s">
        <v>1165</v>
      </c>
      <c r="H182" s="5" t="s">
        <v>1166</v>
      </c>
      <c r="I182" s="5" t="s">
        <v>77</v>
      </c>
      <c r="J182" s="5" t="s">
        <v>2</v>
      </c>
      <c r="K182" s="5" t="s">
        <v>1167</v>
      </c>
      <c r="L182" s="5">
        <v>1</v>
      </c>
      <c r="M182" s="5">
        <v>1</v>
      </c>
      <c r="N182" s="5" t="s">
        <v>80</v>
      </c>
      <c r="O182" s="5" t="s">
        <v>80</v>
      </c>
      <c r="P182" s="5" t="s">
        <v>100</v>
      </c>
      <c r="Q182" s="5"/>
      <c r="R182" s="12" t="s">
        <v>301</v>
      </c>
      <c r="S182" s="14" t="s">
        <v>19</v>
      </c>
      <c r="T182" s="5"/>
      <c r="U182" s="12" t="s">
        <v>19</v>
      </c>
      <c r="V182" s="12" t="s">
        <v>301</v>
      </c>
      <c r="W182" s="14" t="s">
        <v>302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303</v>
      </c>
      <c r="AD182" t="s">
        <v>6</v>
      </c>
      <c r="AE182" t="s">
        <v>1168</v>
      </c>
      <c r="AF182" t="s">
        <v>85</v>
      </c>
      <c r="AG182" t="s">
        <v>73</v>
      </c>
      <c r="AH182" t="s">
        <v>19</v>
      </c>
    </row>
    <row r="183" ht="14.25" customHeight="1" spans="1:34">
      <c r="A183" s="4" t="s">
        <v>1169</v>
      </c>
      <c r="B183" s="4"/>
      <c r="C183" s="4" t="s">
        <v>72</v>
      </c>
      <c r="D183" s="4" t="s">
        <v>73</v>
      </c>
      <c r="E183" s="4" t="s">
        <v>74</v>
      </c>
      <c r="F183" s="4" t="s">
        <v>73</v>
      </c>
      <c r="G183" s="4" t="s">
        <v>1170</v>
      </c>
      <c r="H183" s="5" t="s">
        <v>1171</v>
      </c>
      <c r="I183" s="5" t="s">
        <v>77</v>
      </c>
      <c r="J183" s="5" t="s">
        <v>2</v>
      </c>
      <c r="K183" s="5" t="s">
        <v>1172</v>
      </c>
      <c r="L183" s="5">
        <v>1</v>
      </c>
      <c r="M183" s="5">
        <v>1</v>
      </c>
      <c r="N183" s="5" t="s">
        <v>80</v>
      </c>
      <c r="O183" s="5" t="s">
        <v>80</v>
      </c>
      <c r="P183" s="5" t="s">
        <v>100</v>
      </c>
      <c r="Q183" s="5"/>
      <c r="R183" s="12" t="s">
        <v>906</v>
      </c>
      <c r="S183" s="14" t="s">
        <v>19</v>
      </c>
      <c r="T183" s="5"/>
      <c r="U183" s="12" t="s">
        <v>19</v>
      </c>
      <c r="V183" s="12" t="s">
        <v>906</v>
      </c>
      <c r="W183" s="14" t="s">
        <v>620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907</v>
      </c>
      <c r="AD183" t="s">
        <v>6</v>
      </c>
      <c r="AE183" t="s">
        <v>1173</v>
      </c>
      <c r="AF183" t="s">
        <v>85</v>
      </c>
      <c r="AG183" t="s">
        <v>73</v>
      </c>
      <c r="AH183" t="s">
        <v>19</v>
      </c>
    </row>
    <row r="184" ht="14.25" customHeight="1" spans="1:34">
      <c r="A184" s="4" t="s">
        <v>1174</v>
      </c>
      <c r="B184" s="4"/>
      <c r="C184" s="4" t="s">
        <v>72</v>
      </c>
      <c r="D184" s="4" t="s">
        <v>73</v>
      </c>
      <c r="E184" s="4" t="s">
        <v>74</v>
      </c>
      <c r="F184" s="4" t="s">
        <v>73</v>
      </c>
      <c r="G184" s="4" t="s">
        <v>1175</v>
      </c>
      <c r="H184" s="5" t="s">
        <v>1176</v>
      </c>
      <c r="I184" s="5" t="s">
        <v>77</v>
      </c>
      <c r="J184" s="5" t="s">
        <v>2</v>
      </c>
      <c r="K184" s="5" t="s">
        <v>1177</v>
      </c>
      <c r="L184" s="5">
        <v>1</v>
      </c>
      <c r="M184" s="5">
        <v>1</v>
      </c>
      <c r="N184" s="5" t="s">
        <v>80</v>
      </c>
      <c r="O184" s="5" t="s">
        <v>80</v>
      </c>
      <c r="P184" s="5" t="s">
        <v>100</v>
      </c>
      <c r="Q184" s="5"/>
      <c r="R184" s="12" t="s">
        <v>1178</v>
      </c>
      <c r="S184" s="14" t="s">
        <v>19</v>
      </c>
      <c r="T184" s="5"/>
      <c r="U184" s="12" t="s">
        <v>19</v>
      </c>
      <c r="V184" s="12" t="s">
        <v>1178</v>
      </c>
      <c r="W184" s="14" t="s">
        <v>1179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1180</v>
      </c>
      <c r="AD184" t="s">
        <v>6</v>
      </c>
      <c r="AE184" t="s">
        <v>135</v>
      </c>
      <c r="AF184" t="s">
        <v>85</v>
      </c>
      <c r="AG184" t="s">
        <v>73</v>
      </c>
      <c r="AH184" t="s">
        <v>19</v>
      </c>
    </row>
    <row r="185" ht="14.25" customHeight="1" spans="1:34">
      <c r="A185" s="4" t="s">
        <v>1181</v>
      </c>
      <c r="B185" s="4"/>
      <c r="C185" s="4" t="s">
        <v>72</v>
      </c>
      <c r="D185" s="4" t="s">
        <v>73</v>
      </c>
      <c r="E185" s="4" t="s">
        <v>74</v>
      </c>
      <c r="F185" s="4" t="s">
        <v>73</v>
      </c>
      <c r="G185" s="4" t="s">
        <v>380</v>
      </c>
      <c r="H185" s="5" t="s">
        <v>381</v>
      </c>
      <c r="I185" s="5" t="s">
        <v>77</v>
      </c>
      <c r="J185" s="5" t="s">
        <v>2</v>
      </c>
      <c r="K185" s="5" t="s">
        <v>1182</v>
      </c>
      <c r="L185" s="5">
        <v>1</v>
      </c>
      <c r="M185" s="5">
        <v>1</v>
      </c>
      <c r="N185" s="5" t="s">
        <v>80</v>
      </c>
      <c r="O185" s="5" t="s">
        <v>80</v>
      </c>
      <c r="P185" s="5" t="s">
        <v>100</v>
      </c>
      <c r="Q185" s="5"/>
      <c r="R185" s="12" t="s">
        <v>383</v>
      </c>
      <c r="S185" s="14" t="s">
        <v>19</v>
      </c>
      <c r="T185" s="5"/>
      <c r="U185" s="12" t="s">
        <v>19</v>
      </c>
      <c r="V185" s="12" t="s">
        <v>383</v>
      </c>
      <c r="W185" s="14" t="s">
        <v>206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384</v>
      </c>
      <c r="AD185" t="s">
        <v>6</v>
      </c>
      <c r="AE185" t="s">
        <v>385</v>
      </c>
      <c r="AF185" t="s">
        <v>85</v>
      </c>
      <c r="AG185" t="s">
        <v>73</v>
      </c>
      <c r="AH185" t="s">
        <v>19</v>
      </c>
    </row>
    <row r="186" ht="14.25" customHeight="1" spans="1:34">
      <c r="A186" s="4" t="s">
        <v>1183</v>
      </c>
      <c r="B186" s="4"/>
      <c r="C186" s="4" t="s">
        <v>72</v>
      </c>
      <c r="D186" s="4" t="s">
        <v>73</v>
      </c>
      <c r="E186" s="4" t="s">
        <v>74</v>
      </c>
      <c r="F186" s="4" t="s">
        <v>73</v>
      </c>
      <c r="G186" s="4" t="s">
        <v>1184</v>
      </c>
      <c r="H186" s="5" t="s">
        <v>1185</v>
      </c>
      <c r="I186" s="5" t="s">
        <v>77</v>
      </c>
      <c r="J186" s="5" t="s">
        <v>2</v>
      </c>
      <c r="K186" s="5" t="s">
        <v>1186</v>
      </c>
      <c r="L186" s="5">
        <v>1</v>
      </c>
      <c r="M186" s="5">
        <v>2</v>
      </c>
      <c r="N186" s="5" t="s">
        <v>1187</v>
      </c>
      <c r="O186" s="5" t="s">
        <v>79</v>
      </c>
      <c r="P186" s="5" t="s">
        <v>100</v>
      </c>
      <c r="Q186" s="5"/>
      <c r="R186" s="12" t="s">
        <v>1188</v>
      </c>
      <c r="S186" s="14" t="s">
        <v>19</v>
      </c>
      <c r="T186" s="5"/>
      <c r="U186" s="12" t="s">
        <v>19</v>
      </c>
      <c r="V186" s="12" t="s">
        <v>1188</v>
      </c>
      <c r="W186" s="14" t="s">
        <v>111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1189</v>
      </c>
      <c r="AD186" t="s">
        <v>6</v>
      </c>
      <c r="AE186" t="s">
        <v>1056</v>
      </c>
      <c r="AF186" t="s">
        <v>85</v>
      </c>
      <c r="AG186" t="s">
        <v>73</v>
      </c>
      <c r="AH186" t="s">
        <v>19</v>
      </c>
    </row>
    <row r="187" ht="14.25" customHeight="1" spans="1:34">
      <c r="A187" s="4" t="s">
        <v>1190</v>
      </c>
      <c r="B187" s="4"/>
      <c r="C187" s="4" t="s">
        <v>72</v>
      </c>
      <c r="D187" s="4" t="s">
        <v>73</v>
      </c>
      <c r="E187" s="4" t="s">
        <v>74</v>
      </c>
      <c r="F187" s="4" t="s">
        <v>73</v>
      </c>
      <c r="G187" s="4" t="s">
        <v>1191</v>
      </c>
      <c r="H187" s="5" t="s">
        <v>1192</v>
      </c>
      <c r="I187" s="5" t="s">
        <v>77</v>
      </c>
      <c r="J187" s="5" t="s">
        <v>2</v>
      </c>
      <c r="K187" s="5" t="s">
        <v>1193</v>
      </c>
      <c r="L187" s="5">
        <v>1</v>
      </c>
      <c r="M187" s="5">
        <v>2</v>
      </c>
      <c r="N187" s="5" t="s">
        <v>91</v>
      </c>
      <c r="O187" s="5" t="s">
        <v>79</v>
      </c>
      <c r="P187" s="5" t="s">
        <v>100</v>
      </c>
      <c r="Q187" s="5"/>
      <c r="R187" s="12" t="s">
        <v>1194</v>
      </c>
      <c r="S187" s="14" t="s">
        <v>19</v>
      </c>
      <c r="T187" s="5"/>
      <c r="U187" s="12" t="s">
        <v>19</v>
      </c>
      <c r="V187" s="12" t="s">
        <v>1194</v>
      </c>
      <c r="W187" s="14" t="s">
        <v>764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1195</v>
      </c>
      <c r="AD187" t="s">
        <v>6</v>
      </c>
      <c r="AE187" t="s">
        <v>1196</v>
      </c>
      <c r="AF187" t="s">
        <v>85</v>
      </c>
      <c r="AG187" t="s">
        <v>73</v>
      </c>
      <c r="AH187" t="s">
        <v>19</v>
      </c>
    </row>
    <row r="188" ht="14.25" customHeight="1" spans="1:34">
      <c r="A188" s="4" t="s">
        <v>1197</v>
      </c>
      <c r="B188" s="4"/>
      <c r="C188" s="4" t="s">
        <v>72</v>
      </c>
      <c r="D188" s="4" t="s">
        <v>73</v>
      </c>
      <c r="E188" s="4" t="s">
        <v>74</v>
      </c>
      <c r="F188" s="4" t="s">
        <v>73</v>
      </c>
      <c r="G188" s="4" t="s">
        <v>1198</v>
      </c>
      <c r="H188" s="5" t="s">
        <v>1199</v>
      </c>
      <c r="I188" s="5" t="s">
        <v>77</v>
      </c>
      <c r="J188" s="5" t="s">
        <v>2</v>
      </c>
      <c r="K188" s="5" t="s">
        <v>1200</v>
      </c>
      <c r="L188" s="5">
        <v>1</v>
      </c>
      <c r="M188" s="5">
        <v>2</v>
      </c>
      <c r="N188" s="5" t="s">
        <v>91</v>
      </c>
      <c r="O188" s="5" t="s">
        <v>79</v>
      </c>
      <c r="P188" s="5" t="s">
        <v>100</v>
      </c>
      <c r="Q188" s="5"/>
      <c r="R188" s="12" t="s">
        <v>1201</v>
      </c>
      <c r="S188" s="14" t="s">
        <v>19</v>
      </c>
      <c r="T188" s="5"/>
      <c r="U188" s="12" t="s">
        <v>19</v>
      </c>
      <c r="V188" s="12" t="s">
        <v>1201</v>
      </c>
      <c r="W188" s="14" t="s">
        <v>444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1202</v>
      </c>
      <c r="AD188" t="s">
        <v>6</v>
      </c>
      <c r="AE188" t="s">
        <v>1203</v>
      </c>
      <c r="AF188" t="s">
        <v>85</v>
      </c>
      <c r="AG188" t="s">
        <v>73</v>
      </c>
      <c r="AH188" t="s">
        <v>19</v>
      </c>
    </row>
    <row r="189" ht="14.25" customHeight="1" spans="1:34">
      <c r="A189" s="4" t="s">
        <v>1204</v>
      </c>
      <c r="B189" s="4"/>
      <c r="C189" s="4" t="s">
        <v>72</v>
      </c>
      <c r="D189" s="4" t="s">
        <v>73</v>
      </c>
      <c r="E189" s="4" t="s">
        <v>74</v>
      </c>
      <c r="F189" s="4" t="s">
        <v>73</v>
      </c>
      <c r="G189" s="4" t="s">
        <v>1205</v>
      </c>
      <c r="H189" s="5" t="s">
        <v>1206</v>
      </c>
      <c r="I189" s="5" t="s">
        <v>77</v>
      </c>
      <c r="J189" s="5" t="s">
        <v>2</v>
      </c>
      <c r="K189" s="5" t="s">
        <v>1207</v>
      </c>
      <c r="L189" s="5">
        <v>1</v>
      </c>
      <c r="M189" s="5">
        <v>2</v>
      </c>
      <c r="N189" s="5" t="s">
        <v>453</v>
      </c>
      <c r="O189" s="5" t="s">
        <v>79</v>
      </c>
      <c r="P189" s="5" t="s">
        <v>100</v>
      </c>
      <c r="Q189" s="5"/>
      <c r="R189" s="12" t="s">
        <v>1208</v>
      </c>
      <c r="S189" s="14" t="s">
        <v>19</v>
      </c>
      <c r="T189" s="5"/>
      <c r="U189" s="12" t="s">
        <v>19</v>
      </c>
      <c r="V189" s="12" t="s">
        <v>1208</v>
      </c>
      <c r="W189" s="14" t="s">
        <v>870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1209</v>
      </c>
      <c r="AD189" t="s">
        <v>6</v>
      </c>
      <c r="AE189" t="s">
        <v>185</v>
      </c>
      <c r="AF189" t="s">
        <v>85</v>
      </c>
      <c r="AG189" t="s">
        <v>73</v>
      </c>
      <c r="AH189" t="s">
        <v>19</v>
      </c>
    </row>
    <row r="190" ht="14.25" customHeight="1" spans="1:34">
      <c r="A190" s="4" t="s">
        <v>1210</v>
      </c>
      <c r="B190" s="4"/>
      <c r="C190" s="4" t="s">
        <v>72</v>
      </c>
      <c r="D190" s="4" t="s">
        <v>73</v>
      </c>
      <c r="E190" s="4" t="s">
        <v>74</v>
      </c>
      <c r="F190" s="4" t="s">
        <v>73</v>
      </c>
      <c r="G190" s="4" t="s">
        <v>1211</v>
      </c>
      <c r="H190" s="5" t="s">
        <v>1212</v>
      </c>
      <c r="I190" s="5" t="s">
        <v>77</v>
      </c>
      <c r="J190" s="5" t="s">
        <v>2</v>
      </c>
      <c r="K190" s="5" t="s">
        <v>1213</v>
      </c>
      <c r="L190" s="5">
        <v>1</v>
      </c>
      <c r="M190" s="5">
        <v>2</v>
      </c>
      <c r="N190" s="5" t="s">
        <v>453</v>
      </c>
      <c r="O190" s="5" t="s">
        <v>79</v>
      </c>
      <c r="P190" s="5" t="s">
        <v>100</v>
      </c>
      <c r="Q190" s="5"/>
      <c r="R190" s="12" t="s">
        <v>1214</v>
      </c>
      <c r="S190" s="14" t="s">
        <v>19</v>
      </c>
      <c r="T190" s="5"/>
      <c r="U190" s="12" t="s">
        <v>19</v>
      </c>
      <c r="V190" s="12" t="s">
        <v>1214</v>
      </c>
      <c r="W190" s="14" t="s">
        <v>170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1215</v>
      </c>
      <c r="AD190" t="s">
        <v>6</v>
      </c>
      <c r="AE190" t="s">
        <v>1216</v>
      </c>
      <c r="AF190" t="s">
        <v>85</v>
      </c>
      <c r="AG190" t="s">
        <v>73</v>
      </c>
      <c r="AH190" t="s">
        <v>19</v>
      </c>
    </row>
    <row r="191" ht="14.25" customHeight="1" spans="1:34">
      <c r="A191" s="4" t="s">
        <v>1217</v>
      </c>
      <c r="B191" s="4"/>
      <c r="C191" s="4" t="s">
        <v>72</v>
      </c>
      <c r="D191" s="4" t="s">
        <v>73</v>
      </c>
      <c r="E191" s="4" t="s">
        <v>74</v>
      </c>
      <c r="F191" s="4" t="s">
        <v>73</v>
      </c>
      <c r="G191" s="4" t="s">
        <v>1218</v>
      </c>
      <c r="H191" s="5" t="s">
        <v>1219</v>
      </c>
      <c r="I191" s="5" t="s">
        <v>77</v>
      </c>
      <c r="J191" s="5" t="s">
        <v>2</v>
      </c>
      <c r="K191" s="5" t="s">
        <v>1220</v>
      </c>
      <c r="L191" s="5">
        <v>1</v>
      </c>
      <c r="M191" s="5">
        <v>2</v>
      </c>
      <c r="N191" s="5" t="s">
        <v>453</v>
      </c>
      <c r="O191" s="5" t="s">
        <v>79</v>
      </c>
      <c r="P191" s="5" t="s">
        <v>100</v>
      </c>
      <c r="Q191" s="5"/>
      <c r="R191" s="12" t="s">
        <v>1221</v>
      </c>
      <c r="S191" s="14" t="s">
        <v>19</v>
      </c>
      <c r="T191" s="5"/>
      <c r="U191" s="12" t="s">
        <v>19</v>
      </c>
      <c r="V191" s="12" t="s">
        <v>1221</v>
      </c>
      <c r="W191" s="14" t="s">
        <v>756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1222</v>
      </c>
      <c r="AD191" t="s">
        <v>6</v>
      </c>
      <c r="AE191" t="s">
        <v>1223</v>
      </c>
      <c r="AF191" t="s">
        <v>85</v>
      </c>
      <c r="AG191" t="s">
        <v>73</v>
      </c>
      <c r="AH191" t="s">
        <v>19</v>
      </c>
    </row>
    <row r="192" ht="14.25" customHeight="1" spans="1:34">
      <c r="A192" s="4" t="s">
        <v>1224</v>
      </c>
      <c r="B192" s="4"/>
      <c r="C192" s="4" t="s">
        <v>72</v>
      </c>
      <c r="D192" s="4" t="s">
        <v>73</v>
      </c>
      <c r="E192" s="4" t="s">
        <v>74</v>
      </c>
      <c r="F192" s="4" t="s">
        <v>73</v>
      </c>
      <c r="G192" s="4" t="s">
        <v>1225</v>
      </c>
      <c r="H192" s="5" t="s">
        <v>1226</v>
      </c>
      <c r="I192" s="5" t="s">
        <v>77</v>
      </c>
      <c r="J192" s="5" t="s">
        <v>2</v>
      </c>
      <c r="K192" s="5" t="s">
        <v>1227</v>
      </c>
      <c r="L192" s="5">
        <v>1</v>
      </c>
      <c r="M192" s="5">
        <v>1</v>
      </c>
      <c r="N192" s="5" t="s">
        <v>79</v>
      </c>
      <c r="O192" s="5" t="s">
        <v>80</v>
      </c>
      <c r="P192" s="5" t="s">
        <v>100</v>
      </c>
      <c r="Q192" s="5"/>
      <c r="R192" s="12" t="s">
        <v>1228</v>
      </c>
      <c r="S192" s="14" t="s">
        <v>19</v>
      </c>
      <c r="T192" s="5"/>
      <c r="U192" s="12" t="s">
        <v>19</v>
      </c>
      <c r="V192" s="12" t="s">
        <v>1228</v>
      </c>
      <c r="W192" s="14" t="s">
        <v>345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994</v>
      </c>
      <c r="AD192" t="s">
        <v>6</v>
      </c>
      <c r="AE192" t="s">
        <v>571</v>
      </c>
      <c r="AF192" t="s">
        <v>85</v>
      </c>
      <c r="AG192" t="s">
        <v>73</v>
      </c>
      <c r="AH192" t="s">
        <v>19</v>
      </c>
    </row>
    <row r="193" ht="14.25" customHeight="1" spans="1:34">
      <c r="A193" s="4" t="s">
        <v>1229</v>
      </c>
      <c r="B193" s="4"/>
      <c r="C193" s="4" t="s">
        <v>72</v>
      </c>
      <c r="D193" s="4" t="s">
        <v>73</v>
      </c>
      <c r="E193" s="4" t="s">
        <v>74</v>
      </c>
      <c r="F193" s="4" t="s">
        <v>73</v>
      </c>
      <c r="G193" s="4" t="s">
        <v>1230</v>
      </c>
      <c r="H193" s="5" t="s">
        <v>1231</v>
      </c>
      <c r="I193" s="5" t="s">
        <v>77</v>
      </c>
      <c r="J193" s="5" t="s">
        <v>2</v>
      </c>
      <c r="K193" s="5" t="s">
        <v>1232</v>
      </c>
      <c r="L193" s="5">
        <v>1</v>
      </c>
      <c r="M193" s="5">
        <v>1</v>
      </c>
      <c r="N193" s="5" t="s">
        <v>80</v>
      </c>
      <c r="O193" s="5" t="s">
        <v>80</v>
      </c>
      <c r="P193" s="5" t="s">
        <v>100</v>
      </c>
      <c r="Q193" s="5"/>
      <c r="R193" s="12" t="s">
        <v>220</v>
      </c>
      <c r="S193" s="14" t="s">
        <v>19</v>
      </c>
      <c r="T193" s="5"/>
      <c r="U193" s="12" t="s">
        <v>19</v>
      </c>
      <c r="V193" s="12" t="s">
        <v>220</v>
      </c>
      <c r="W193" s="14" t="s">
        <v>156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301</v>
      </c>
      <c r="AD193" t="s">
        <v>6</v>
      </c>
      <c r="AE193" t="s">
        <v>448</v>
      </c>
      <c r="AF193" t="s">
        <v>85</v>
      </c>
      <c r="AG193" t="s">
        <v>73</v>
      </c>
      <c r="AH193" t="s">
        <v>19</v>
      </c>
    </row>
    <row r="194" ht="14.25" customHeight="1" spans="1:34">
      <c r="A194" s="4" t="s">
        <v>1233</v>
      </c>
      <c r="B194" s="4"/>
      <c r="C194" s="4" t="s">
        <v>72</v>
      </c>
      <c r="D194" s="4" t="s">
        <v>73</v>
      </c>
      <c r="E194" s="4" t="s">
        <v>74</v>
      </c>
      <c r="F194" s="4" t="s">
        <v>73</v>
      </c>
      <c r="G194" s="4" t="s">
        <v>1234</v>
      </c>
      <c r="H194" s="5" t="s">
        <v>1235</v>
      </c>
      <c r="I194" s="5" t="s">
        <v>77</v>
      </c>
      <c r="J194" s="5" t="s">
        <v>2</v>
      </c>
      <c r="K194" s="5" t="s">
        <v>1236</v>
      </c>
      <c r="L194" s="5">
        <v>1</v>
      </c>
      <c r="M194" s="5">
        <v>1</v>
      </c>
      <c r="N194" s="5" t="s">
        <v>80</v>
      </c>
      <c r="O194" s="5" t="s">
        <v>80</v>
      </c>
      <c r="P194" s="5" t="s">
        <v>100</v>
      </c>
      <c r="Q194" s="5"/>
      <c r="R194" s="12" t="s">
        <v>402</v>
      </c>
      <c r="S194" s="14" t="s">
        <v>19</v>
      </c>
      <c r="T194" s="5"/>
      <c r="U194" s="12" t="s">
        <v>19</v>
      </c>
      <c r="V194" s="12" t="s">
        <v>402</v>
      </c>
      <c r="W194" s="14" t="s">
        <v>148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140</v>
      </c>
      <c r="AD194" t="s">
        <v>6</v>
      </c>
      <c r="AE194" t="s">
        <v>1237</v>
      </c>
      <c r="AF194" t="s">
        <v>85</v>
      </c>
      <c r="AG194" t="s">
        <v>73</v>
      </c>
      <c r="AH194" t="s">
        <v>19</v>
      </c>
    </row>
    <row r="195" ht="14.25" customHeight="1" spans="1:34">
      <c r="A195" s="4" t="s">
        <v>1238</v>
      </c>
      <c r="B195" s="4"/>
      <c r="C195" s="4" t="s">
        <v>72</v>
      </c>
      <c r="D195" s="4" t="s">
        <v>73</v>
      </c>
      <c r="E195" s="4" t="s">
        <v>74</v>
      </c>
      <c r="F195" s="4" t="s">
        <v>73</v>
      </c>
      <c r="G195" s="4" t="s">
        <v>1239</v>
      </c>
      <c r="H195" s="5" t="s">
        <v>1240</v>
      </c>
      <c r="I195" s="5" t="s">
        <v>77</v>
      </c>
      <c r="J195" s="5" t="s">
        <v>2</v>
      </c>
      <c r="K195" s="5" t="s">
        <v>1241</v>
      </c>
      <c r="L195" s="5">
        <v>1</v>
      </c>
      <c r="M195" s="5">
        <v>1</v>
      </c>
      <c r="N195" s="5" t="s">
        <v>79</v>
      </c>
      <c r="O195" s="5" t="s">
        <v>80</v>
      </c>
      <c r="P195" s="5" t="s">
        <v>100</v>
      </c>
      <c r="Q195" s="5"/>
      <c r="R195" s="12" t="s">
        <v>337</v>
      </c>
      <c r="S195" s="14" t="s">
        <v>19</v>
      </c>
      <c r="T195" s="5"/>
      <c r="U195" s="12" t="s">
        <v>19</v>
      </c>
      <c r="V195" s="12" t="s">
        <v>337</v>
      </c>
      <c r="W195" s="14" t="s">
        <v>171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922</v>
      </c>
      <c r="AD195" t="s">
        <v>6</v>
      </c>
      <c r="AE195" t="s">
        <v>1242</v>
      </c>
      <c r="AF195" t="s">
        <v>85</v>
      </c>
      <c r="AG195" t="s">
        <v>73</v>
      </c>
      <c r="AH195" t="s">
        <v>19</v>
      </c>
    </row>
    <row r="196" ht="14.25" customHeight="1" spans="1:34">
      <c r="A196" s="4" t="s">
        <v>1243</v>
      </c>
      <c r="B196" s="4"/>
      <c r="C196" s="4" t="s">
        <v>72</v>
      </c>
      <c r="D196" s="4" t="s">
        <v>73</v>
      </c>
      <c r="E196" s="4" t="s">
        <v>74</v>
      </c>
      <c r="F196" s="4" t="s">
        <v>73</v>
      </c>
      <c r="G196" s="4" t="s">
        <v>1244</v>
      </c>
      <c r="H196" s="5" t="s">
        <v>1245</v>
      </c>
      <c r="I196" s="5" t="s">
        <v>77</v>
      </c>
      <c r="J196" s="5" t="s">
        <v>2</v>
      </c>
      <c r="K196" s="5" t="s">
        <v>1246</v>
      </c>
      <c r="L196" s="5">
        <v>1</v>
      </c>
      <c r="M196" s="5">
        <v>1</v>
      </c>
      <c r="N196" s="5" t="s">
        <v>80</v>
      </c>
      <c r="O196" s="5" t="s">
        <v>80</v>
      </c>
      <c r="P196" s="5" t="s">
        <v>100</v>
      </c>
      <c r="Q196" s="5"/>
      <c r="R196" s="12" t="s">
        <v>1247</v>
      </c>
      <c r="S196" s="14" t="s">
        <v>19</v>
      </c>
      <c r="T196" s="5"/>
      <c r="U196" s="12" t="s">
        <v>19</v>
      </c>
      <c r="V196" s="12" t="s">
        <v>1247</v>
      </c>
      <c r="W196" s="14" t="s">
        <v>484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444</v>
      </c>
      <c r="AD196" t="s">
        <v>6</v>
      </c>
      <c r="AE196" t="s">
        <v>1248</v>
      </c>
      <c r="AF196" t="s">
        <v>85</v>
      </c>
      <c r="AG196" t="s">
        <v>73</v>
      </c>
      <c r="AH196" t="s">
        <v>19</v>
      </c>
    </row>
    <row r="197" ht="14.25" customHeight="1" spans="1:34">
      <c r="A197" s="4" t="s">
        <v>1249</v>
      </c>
      <c r="B197" s="4"/>
      <c r="C197" s="4" t="s">
        <v>72</v>
      </c>
      <c r="D197" s="4" t="s">
        <v>73</v>
      </c>
      <c r="E197" s="4" t="s">
        <v>74</v>
      </c>
      <c r="F197" s="4" t="s">
        <v>73</v>
      </c>
      <c r="G197" s="4" t="s">
        <v>1250</v>
      </c>
      <c r="H197" s="5" t="s">
        <v>1251</v>
      </c>
      <c r="I197" s="5" t="s">
        <v>77</v>
      </c>
      <c r="J197" s="5" t="s">
        <v>2</v>
      </c>
      <c r="K197" s="5" t="s">
        <v>1252</v>
      </c>
      <c r="L197" s="5">
        <v>1</v>
      </c>
      <c r="M197" s="5">
        <v>1</v>
      </c>
      <c r="N197" s="5" t="s">
        <v>80</v>
      </c>
      <c r="O197" s="5" t="s">
        <v>80</v>
      </c>
      <c r="P197" s="5" t="s">
        <v>100</v>
      </c>
      <c r="Q197" s="5"/>
      <c r="R197" s="12" t="s">
        <v>839</v>
      </c>
      <c r="S197" s="14" t="s">
        <v>19</v>
      </c>
      <c r="T197" s="5"/>
      <c r="U197" s="12" t="s">
        <v>19</v>
      </c>
      <c r="V197" s="12" t="s">
        <v>839</v>
      </c>
      <c r="W197" s="14" t="s">
        <v>118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1253</v>
      </c>
      <c r="AD197" t="s">
        <v>6</v>
      </c>
      <c r="AE197" t="s">
        <v>840</v>
      </c>
      <c r="AF197" t="s">
        <v>85</v>
      </c>
      <c r="AG197" t="s">
        <v>73</v>
      </c>
      <c r="AH197" t="s">
        <v>19</v>
      </c>
    </row>
    <row r="198" ht="14.25" customHeight="1" spans="1:34">
      <c r="A198" s="4" t="s">
        <v>1254</v>
      </c>
      <c r="B198" s="4"/>
      <c r="C198" s="4" t="s">
        <v>72</v>
      </c>
      <c r="D198" s="4" t="s">
        <v>73</v>
      </c>
      <c r="E198" s="4" t="s">
        <v>74</v>
      </c>
      <c r="F198" s="4" t="s">
        <v>73</v>
      </c>
      <c r="G198" s="4" t="s">
        <v>1255</v>
      </c>
      <c r="H198" s="5" t="s">
        <v>1256</v>
      </c>
      <c r="I198" s="5" t="s">
        <v>77</v>
      </c>
      <c r="J198" s="5" t="s">
        <v>2</v>
      </c>
      <c r="K198" s="5" t="s">
        <v>1257</v>
      </c>
      <c r="L198" s="5">
        <v>1</v>
      </c>
      <c r="M198" s="5">
        <v>1</v>
      </c>
      <c r="N198" s="5" t="s">
        <v>80</v>
      </c>
      <c r="O198" s="5" t="s">
        <v>80</v>
      </c>
      <c r="P198" s="5" t="s">
        <v>100</v>
      </c>
      <c r="Q198" s="5"/>
      <c r="R198" s="12" t="s">
        <v>1069</v>
      </c>
      <c r="S198" s="14" t="s">
        <v>19</v>
      </c>
      <c r="T198" s="5"/>
      <c r="U198" s="12" t="s">
        <v>19</v>
      </c>
      <c r="V198" s="12" t="s">
        <v>1069</v>
      </c>
      <c r="W198" s="14" t="s">
        <v>1070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1047</v>
      </c>
      <c r="AD198" t="s">
        <v>6</v>
      </c>
      <c r="AE198" t="s">
        <v>1258</v>
      </c>
      <c r="AF198" t="s">
        <v>85</v>
      </c>
      <c r="AG198" t="s">
        <v>73</v>
      </c>
      <c r="AH198" t="s">
        <v>19</v>
      </c>
    </row>
    <row r="199" ht="14.25" customHeight="1" spans="1:34">
      <c r="A199" s="4" t="s">
        <v>1259</v>
      </c>
      <c r="B199" s="4"/>
      <c r="C199" s="4" t="s">
        <v>72</v>
      </c>
      <c r="D199" s="4" t="s">
        <v>73</v>
      </c>
      <c r="E199" s="4" t="s">
        <v>74</v>
      </c>
      <c r="F199" s="4" t="s">
        <v>73</v>
      </c>
      <c r="G199" s="4" t="s">
        <v>1260</v>
      </c>
      <c r="H199" s="5" t="s">
        <v>1261</v>
      </c>
      <c r="I199" s="5" t="s">
        <v>77</v>
      </c>
      <c r="J199" s="5" t="s">
        <v>2</v>
      </c>
      <c r="K199" s="5" t="s">
        <v>1262</v>
      </c>
      <c r="L199" s="5">
        <v>1</v>
      </c>
      <c r="M199" s="5">
        <v>1</v>
      </c>
      <c r="N199" s="5" t="s">
        <v>80</v>
      </c>
      <c r="O199" s="5" t="s">
        <v>80</v>
      </c>
      <c r="P199" s="5" t="s">
        <v>100</v>
      </c>
      <c r="Q199" s="5"/>
      <c r="R199" s="12" t="s">
        <v>530</v>
      </c>
      <c r="S199" s="14" t="s">
        <v>19</v>
      </c>
      <c r="T199" s="5"/>
      <c r="U199" s="12" t="s">
        <v>19</v>
      </c>
      <c r="V199" s="12" t="s">
        <v>530</v>
      </c>
      <c r="W199" s="14" t="s">
        <v>82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155</v>
      </c>
      <c r="AD199" t="s">
        <v>6</v>
      </c>
      <c r="AE199" t="s">
        <v>1263</v>
      </c>
      <c r="AF199" t="s">
        <v>85</v>
      </c>
      <c r="AG199" t="s">
        <v>73</v>
      </c>
      <c r="AH199" t="s">
        <v>19</v>
      </c>
    </row>
    <row r="200" ht="14.25" customHeight="1" spans="1:34">
      <c r="A200" s="4" t="s">
        <v>1264</v>
      </c>
      <c r="B200" s="4"/>
      <c r="C200" s="4" t="s">
        <v>72</v>
      </c>
      <c r="D200" s="4" t="s">
        <v>73</v>
      </c>
      <c r="E200" s="4" t="s">
        <v>74</v>
      </c>
      <c r="F200" s="4" t="s">
        <v>73</v>
      </c>
      <c r="G200" s="4" t="s">
        <v>1265</v>
      </c>
      <c r="H200" s="5" t="s">
        <v>1266</v>
      </c>
      <c r="I200" s="5" t="s">
        <v>77</v>
      </c>
      <c r="J200" s="5" t="s">
        <v>2</v>
      </c>
      <c r="K200" s="5" t="s">
        <v>1267</v>
      </c>
      <c r="L200" s="5">
        <v>1</v>
      </c>
      <c r="M200" s="5">
        <v>1</v>
      </c>
      <c r="N200" s="5" t="s">
        <v>80</v>
      </c>
      <c r="O200" s="5" t="s">
        <v>80</v>
      </c>
      <c r="P200" s="5" t="s">
        <v>100</v>
      </c>
      <c r="Q200" s="5"/>
      <c r="R200" s="12" t="s">
        <v>704</v>
      </c>
      <c r="S200" s="14" t="s">
        <v>19</v>
      </c>
      <c r="T200" s="5"/>
      <c r="U200" s="12" t="s">
        <v>19</v>
      </c>
      <c r="V200" s="12" t="s">
        <v>704</v>
      </c>
      <c r="W200" s="14" t="s">
        <v>163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705</v>
      </c>
      <c r="AD200" t="s">
        <v>6</v>
      </c>
      <c r="AE200" t="s">
        <v>385</v>
      </c>
      <c r="AF200" t="s">
        <v>85</v>
      </c>
      <c r="AG200" t="s">
        <v>73</v>
      </c>
      <c r="AH200" t="s">
        <v>19</v>
      </c>
    </row>
    <row r="201" ht="14.25" customHeight="1" spans="1:34">
      <c r="A201" s="4" t="s">
        <v>1268</v>
      </c>
      <c r="B201" s="4"/>
      <c r="C201" s="4" t="s">
        <v>72</v>
      </c>
      <c r="D201" s="4" t="s">
        <v>73</v>
      </c>
      <c r="E201" s="4" t="s">
        <v>74</v>
      </c>
      <c r="F201" s="4" t="s">
        <v>73</v>
      </c>
      <c r="G201" s="4" t="s">
        <v>1269</v>
      </c>
      <c r="H201" s="5" t="s">
        <v>1270</v>
      </c>
      <c r="I201" s="5" t="s">
        <v>77</v>
      </c>
      <c r="J201" s="5" t="s">
        <v>2</v>
      </c>
      <c r="K201" s="5" t="s">
        <v>1271</v>
      </c>
      <c r="L201" s="5">
        <v>1</v>
      </c>
      <c r="M201" s="5">
        <v>1</v>
      </c>
      <c r="N201" s="5" t="s">
        <v>80</v>
      </c>
      <c r="O201" s="5" t="s">
        <v>80</v>
      </c>
      <c r="P201" s="5" t="s">
        <v>100</v>
      </c>
      <c r="Q201" s="5"/>
      <c r="R201" s="12" t="s">
        <v>220</v>
      </c>
      <c r="S201" s="14" t="s">
        <v>19</v>
      </c>
      <c r="T201" s="5"/>
      <c r="U201" s="12" t="s">
        <v>19</v>
      </c>
      <c r="V201" s="12" t="s">
        <v>220</v>
      </c>
      <c r="W201" s="14" t="s">
        <v>156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301</v>
      </c>
      <c r="AD201" t="s">
        <v>6</v>
      </c>
      <c r="AE201" t="s">
        <v>1119</v>
      </c>
      <c r="AF201" t="s">
        <v>85</v>
      </c>
      <c r="AG201" t="s">
        <v>73</v>
      </c>
      <c r="AH201" t="s">
        <v>19</v>
      </c>
    </row>
    <row r="202" ht="14.25" customHeight="1" spans="1:34">
      <c r="A202" s="4" t="s">
        <v>1272</v>
      </c>
      <c r="B202" s="4"/>
      <c r="C202" s="4" t="s">
        <v>72</v>
      </c>
      <c r="D202" s="4" t="s">
        <v>73</v>
      </c>
      <c r="E202" s="4" t="s">
        <v>74</v>
      </c>
      <c r="F202" s="4" t="s">
        <v>73</v>
      </c>
      <c r="G202" s="4" t="s">
        <v>1273</v>
      </c>
      <c r="H202" s="5" t="s">
        <v>1274</v>
      </c>
      <c r="I202" s="5" t="s">
        <v>77</v>
      </c>
      <c r="J202" s="5" t="s">
        <v>2</v>
      </c>
      <c r="K202" s="5" t="s">
        <v>1275</v>
      </c>
      <c r="L202" s="5">
        <v>1</v>
      </c>
      <c r="M202" s="5">
        <v>1</v>
      </c>
      <c r="N202" s="5" t="s">
        <v>80</v>
      </c>
      <c r="O202" s="5" t="s">
        <v>80</v>
      </c>
      <c r="P202" s="5" t="s">
        <v>100</v>
      </c>
      <c r="Q202" s="5"/>
      <c r="R202" s="12" t="s">
        <v>309</v>
      </c>
      <c r="S202" s="14" t="s">
        <v>19</v>
      </c>
      <c r="T202" s="5"/>
      <c r="U202" s="12" t="s">
        <v>19</v>
      </c>
      <c r="V202" s="12" t="s">
        <v>309</v>
      </c>
      <c r="W202" s="14" t="s">
        <v>198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310</v>
      </c>
      <c r="AD202" t="s">
        <v>6</v>
      </c>
      <c r="AE202" t="s">
        <v>120</v>
      </c>
      <c r="AF202" t="s">
        <v>85</v>
      </c>
      <c r="AG202" t="s">
        <v>73</v>
      </c>
      <c r="AH202" t="s">
        <v>19</v>
      </c>
    </row>
    <row r="203" ht="14.25" customHeight="1" spans="1:34">
      <c r="A203" s="4" t="s">
        <v>1276</v>
      </c>
      <c r="B203" s="4"/>
      <c r="C203" s="4" t="s">
        <v>72</v>
      </c>
      <c r="D203" s="4" t="s">
        <v>73</v>
      </c>
      <c r="E203" s="4" t="s">
        <v>74</v>
      </c>
      <c r="F203" s="4" t="s">
        <v>73</v>
      </c>
      <c r="G203" s="4" t="s">
        <v>1277</v>
      </c>
      <c r="H203" s="5" t="s">
        <v>1278</v>
      </c>
      <c r="I203" s="5" t="s">
        <v>77</v>
      </c>
      <c r="J203" s="5" t="s">
        <v>2</v>
      </c>
      <c r="K203" s="5" t="s">
        <v>1279</v>
      </c>
      <c r="L203" s="5">
        <v>1</v>
      </c>
      <c r="M203" s="5">
        <v>1</v>
      </c>
      <c r="N203" s="5" t="s">
        <v>80</v>
      </c>
      <c r="O203" s="5" t="s">
        <v>80</v>
      </c>
      <c r="P203" s="5" t="s">
        <v>100</v>
      </c>
      <c r="Q203" s="5"/>
      <c r="R203" s="12" t="s">
        <v>81</v>
      </c>
      <c r="S203" s="14" t="s">
        <v>19</v>
      </c>
      <c r="T203" s="5"/>
      <c r="U203" s="12" t="s">
        <v>19</v>
      </c>
      <c r="V203" s="12" t="s">
        <v>81</v>
      </c>
      <c r="W203" s="14" t="s">
        <v>82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83</v>
      </c>
      <c r="AD203" t="s">
        <v>6</v>
      </c>
      <c r="AE203" t="s">
        <v>1280</v>
      </c>
      <c r="AF203" t="s">
        <v>85</v>
      </c>
      <c r="AG203" t="s">
        <v>73</v>
      </c>
      <c r="AH203" t="s">
        <v>19</v>
      </c>
    </row>
    <row r="204" ht="14.25" customHeight="1" spans="1:34">
      <c r="A204" s="4" t="s">
        <v>1281</v>
      </c>
      <c r="B204" s="4"/>
      <c r="C204" s="4" t="s">
        <v>72</v>
      </c>
      <c r="D204" s="4" t="s">
        <v>73</v>
      </c>
      <c r="E204" s="4" t="s">
        <v>74</v>
      </c>
      <c r="F204" s="4" t="s">
        <v>73</v>
      </c>
      <c r="G204" s="4" t="s">
        <v>1282</v>
      </c>
      <c r="H204" s="5" t="s">
        <v>1283</v>
      </c>
      <c r="I204" s="5" t="s">
        <v>77</v>
      </c>
      <c r="J204" s="5" t="s">
        <v>2</v>
      </c>
      <c r="K204" s="5" t="s">
        <v>1284</v>
      </c>
      <c r="L204" s="5">
        <v>1</v>
      </c>
      <c r="M204" s="5">
        <v>1</v>
      </c>
      <c r="N204" s="5" t="s">
        <v>80</v>
      </c>
      <c r="O204" s="5" t="s">
        <v>80</v>
      </c>
      <c r="P204" s="5" t="s">
        <v>100</v>
      </c>
      <c r="Q204" s="5"/>
      <c r="R204" s="12" t="s">
        <v>1285</v>
      </c>
      <c r="S204" s="14" t="s">
        <v>19</v>
      </c>
      <c r="T204" s="5"/>
      <c r="U204" s="12" t="s">
        <v>19</v>
      </c>
      <c r="V204" s="12" t="s">
        <v>1285</v>
      </c>
      <c r="W204" s="14" t="s">
        <v>853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1286</v>
      </c>
      <c r="AD204" t="s">
        <v>6</v>
      </c>
      <c r="AE204" t="s">
        <v>150</v>
      </c>
      <c r="AF204" t="s">
        <v>85</v>
      </c>
      <c r="AG204" t="s">
        <v>73</v>
      </c>
      <c r="AH204" t="s">
        <v>19</v>
      </c>
    </row>
    <row r="205" ht="14.25" customHeight="1" spans="1:34">
      <c r="A205" s="4" t="s">
        <v>1287</v>
      </c>
      <c r="B205" s="4"/>
      <c r="C205" s="4" t="s">
        <v>72</v>
      </c>
      <c r="D205" s="4" t="s">
        <v>73</v>
      </c>
      <c r="E205" s="4" t="s">
        <v>74</v>
      </c>
      <c r="F205" s="4" t="s">
        <v>73</v>
      </c>
      <c r="G205" s="4" t="s">
        <v>1288</v>
      </c>
      <c r="H205" s="5" t="s">
        <v>1289</v>
      </c>
      <c r="I205" s="5" t="s">
        <v>77</v>
      </c>
      <c r="J205" s="5" t="s">
        <v>2</v>
      </c>
      <c r="K205" s="5" t="s">
        <v>1290</v>
      </c>
      <c r="L205" s="5">
        <v>1</v>
      </c>
      <c r="M205" s="5">
        <v>1</v>
      </c>
      <c r="N205" s="5" t="s">
        <v>80</v>
      </c>
      <c r="O205" s="5" t="s">
        <v>80</v>
      </c>
      <c r="P205" s="5" t="s">
        <v>100</v>
      </c>
      <c r="Q205" s="5"/>
      <c r="R205" s="12" t="s">
        <v>205</v>
      </c>
      <c r="S205" s="14" t="s">
        <v>19</v>
      </c>
      <c r="T205" s="5"/>
      <c r="U205" s="12" t="s">
        <v>19</v>
      </c>
      <c r="V205" s="12" t="s">
        <v>205</v>
      </c>
      <c r="W205" s="14" t="s">
        <v>206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207</v>
      </c>
      <c r="AD205" t="s">
        <v>6</v>
      </c>
      <c r="AE205" t="s">
        <v>1291</v>
      </c>
      <c r="AF205" t="s">
        <v>85</v>
      </c>
      <c r="AG205" t="s">
        <v>73</v>
      </c>
      <c r="AH205" t="s">
        <v>19</v>
      </c>
    </row>
    <row r="206" ht="14.25" customHeight="1" spans="1:34">
      <c r="A206" s="4" t="s">
        <v>1292</v>
      </c>
      <c r="B206" s="4"/>
      <c r="C206" s="4" t="s">
        <v>72</v>
      </c>
      <c r="D206" s="4" t="s">
        <v>73</v>
      </c>
      <c r="E206" s="4" t="s">
        <v>74</v>
      </c>
      <c r="F206" s="4" t="s">
        <v>73</v>
      </c>
      <c r="G206" s="4" t="s">
        <v>1293</v>
      </c>
      <c r="H206" s="5" t="s">
        <v>1294</v>
      </c>
      <c r="I206" s="5" t="s">
        <v>77</v>
      </c>
      <c r="J206" s="5" t="s">
        <v>2</v>
      </c>
      <c r="K206" s="5" t="s">
        <v>1295</v>
      </c>
      <c r="L206" s="5">
        <v>1</v>
      </c>
      <c r="M206" s="5">
        <v>1</v>
      </c>
      <c r="N206" s="5" t="s">
        <v>80</v>
      </c>
      <c r="O206" s="5" t="s">
        <v>80</v>
      </c>
      <c r="P206" s="5" t="s">
        <v>100</v>
      </c>
      <c r="Q206" s="5"/>
      <c r="R206" s="12" t="s">
        <v>839</v>
      </c>
      <c r="S206" s="14" t="s">
        <v>19</v>
      </c>
      <c r="T206" s="5"/>
      <c r="U206" s="12" t="s">
        <v>19</v>
      </c>
      <c r="V206" s="12" t="s">
        <v>839</v>
      </c>
      <c r="W206" s="14" t="s">
        <v>118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1253</v>
      </c>
      <c r="AD206" t="s">
        <v>6</v>
      </c>
      <c r="AE206" t="s">
        <v>268</v>
      </c>
      <c r="AF206" t="s">
        <v>85</v>
      </c>
      <c r="AG206" t="s">
        <v>73</v>
      </c>
      <c r="AH206" t="s">
        <v>19</v>
      </c>
    </row>
    <row r="207" ht="14.25" customHeight="1" spans="1:34">
      <c r="A207" s="4" t="s">
        <v>1296</v>
      </c>
      <c r="B207" s="4"/>
      <c r="C207" s="4" t="s">
        <v>72</v>
      </c>
      <c r="D207" s="4" t="s">
        <v>73</v>
      </c>
      <c r="E207" s="4" t="s">
        <v>74</v>
      </c>
      <c r="F207" s="4" t="s">
        <v>73</v>
      </c>
      <c r="G207" s="4" t="s">
        <v>1297</v>
      </c>
      <c r="H207" s="5" t="s">
        <v>1298</v>
      </c>
      <c r="I207" s="5" t="s">
        <v>77</v>
      </c>
      <c r="J207" s="5" t="s">
        <v>2</v>
      </c>
      <c r="K207" s="5" t="s">
        <v>247</v>
      </c>
      <c r="L207" s="5">
        <v>1</v>
      </c>
      <c r="M207" s="5">
        <v>1</v>
      </c>
      <c r="N207" s="5" t="s">
        <v>80</v>
      </c>
      <c r="O207" s="5" t="s">
        <v>80</v>
      </c>
      <c r="P207" s="5" t="s">
        <v>100</v>
      </c>
      <c r="Q207" s="5"/>
      <c r="R207" s="12" t="s">
        <v>692</v>
      </c>
      <c r="S207" s="14" t="s">
        <v>19</v>
      </c>
      <c r="T207" s="5"/>
      <c r="U207" s="12" t="s">
        <v>19</v>
      </c>
      <c r="V207" s="12" t="s">
        <v>692</v>
      </c>
      <c r="W207" s="14" t="s">
        <v>110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693</v>
      </c>
      <c r="AD207" t="s">
        <v>6</v>
      </c>
      <c r="AE207" t="s">
        <v>135</v>
      </c>
      <c r="AF207" t="s">
        <v>85</v>
      </c>
      <c r="AG207" t="s">
        <v>73</v>
      </c>
      <c r="AH207" t="s">
        <v>19</v>
      </c>
    </row>
    <row r="208" ht="14.25" customHeight="1" spans="1:34">
      <c r="A208" s="4" t="s">
        <v>1299</v>
      </c>
      <c r="B208" s="4"/>
      <c r="C208" s="4" t="s">
        <v>72</v>
      </c>
      <c r="D208" s="4" t="s">
        <v>73</v>
      </c>
      <c r="E208" s="4" t="s">
        <v>74</v>
      </c>
      <c r="F208" s="4" t="s">
        <v>73</v>
      </c>
      <c r="G208" s="4" t="s">
        <v>1300</v>
      </c>
      <c r="H208" s="5" t="s">
        <v>1301</v>
      </c>
      <c r="I208" s="5" t="s">
        <v>77</v>
      </c>
      <c r="J208" s="5" t="s">
        <v>2</v>
      </c>
      <c r="K208" s="5" t="s">
        <v>1302</v>
      </c>
      <c r="L208" s="5">
        <v>1</v>
      </c>
      <c r="M208" s="5">
        <v>1</v>
      </c>
      <c r="N208" s="5" t="s">
        <v>80</v>
      </c>
      <c r="O208" s="5" t="s">
        <v>80</v>
      </c>
      <c r="P208" s="5" t="s">
        <v>100</v>
      </c>
      <c r="Q208" s="5"/>
      <c r="R208" s="12" t="s">
        <v>1303</v>
      </c>
      <c r="S208" s="14" t="s">
        <v>19</v>
      </c>
      <c r="T208" s="5"/>
      <c r="U208" s="12" t="s">
        <v>19</v>
      </c>
      <c r="V208" s="12" t="s">
        <v>1303</v>
      </c>
      <c r="W208" s="14" t="s">
        <v>870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1304</v>
      </c>
      <c r="AD208" t="s">
        <v>6</v>
      </c>
      <c r="AE208" t="s">
        <v>1305</v>
      </c>
      <c r="AF208" t="s">
        <v>85</v>
      </c>
      <c r="AG208" t="s">
        <v>73</v>
      </c>
      <c r="AH208" t="s">
        <v>19</v>
      </c>
    </row>
    <row r="209" ht="14.25" customHeight="1" spans="1:34">
      <c r="A209" s="4" t="s">
        <v>1306</v>
      </c>
      <c r="B209" s="4"/>
      <c r="C209" s="4" t="s">
        <v>72</v>
      </c>
      <c r="D209" s="4" t="s">
        <v>73</v>
      </c>
      <c r="E209" s="4" t="s">
        <v>74</v>
      </c>
      <c r="F209" s="4" t="s">
        <v>73</v>
      </c>
      <c r="G209" s="4" t="s">
        <v>1307</v>
      </c>
      <c r="H209" s="5" t="s">
        <v>1308</v>
      </c>
      <c r="I209" s="5" t="s">
        <v>77</v>
      </c>
      <c r="J209" s="5" t="s">
        <v>2</v>
      </c>
      <c r="K209" s="5" t="s">
        <v>1309</v>
      </c>
      <c r="L209" s="5">
        <v>1</v>
      </c>
      <c r="M209" s="5">
        <v>1</v>
      </c>
      <c r="N209" s="5" t="s">
        <v>80</v>
      </c>
      <c r="O209" s="5" t="s">
        <v>80</v>
      </c>
      <c r="P209" s="5" t="s">
        <v>100</v>
      </c>
      <c r="Q209" s="5"/>
      <c r="R209" s="12" t="s">
        <v>1310</v>
      </c>
      <c r="S209" s="14" t="s">
        <v>19</v>
      </c>
      <c r="T209" s="5"/>
      <c r="U209" s="12" t="s">
        <v>19</v>
      </c>
      <c r="V209" s="12" t="s">
        <v>1310</v>
      </c>
      <c r="W209" s="14" t="s">
        <v>445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838</v>
      </c>
      <c r="AD209" t="s">
        <v>6</v>
      </c>
      <c r="AE209" t="s">
        <v>1311</v>
      </c>
      <c r="AF209" t="s">
        <v>85</v>
      </c>
      <c r="AG209" t="s">
        <v>73</v>
      </c>
      <c r="AH209" t="s">
        <v>19</v>
      </c>
    </row>
    <row r="210" ht="14.25" customHeight="1" spans="1:34">
      <c r="A210" s="4" t="s">
        <v>1312</v>
      </c>
      <c r="B210" s="4"/>
      <c r="C210" s="4" t="s">
        <v>72</v>
      </c>
      <c r="D210" s="4" t="s">
        <v>73</v>
      </c>
      <c r="E210" s="4" t="s">
        <v>74</v>
      </c>
      <c r="F210" s="4" t="s">
        <v>73</v>
      </c>
      <c r="G210" s="4" t="s">
        <v>1313</v>
      </c>
      <c r="H210" s="5" t="s">
        <v>1314</v>
      </c>
      <c r="I210" s="5" t="s">
        <v>77</v>
      </c>
      <c r="J210" s="5" t="s">
        <v>2</v>
      </c>
      <c r="K210" s="5" t="s">
        <v>1315</v>
      </c>
      <c r="L210" s="5">
        <v>1</v>
      </c>
      <c r="M210" s="5">
        <v>1</v>
      </c>
      <c r="N210" s="5" t="s">
        <v>80</v>
      </c>
      <c r="O210" s="5" t="s">
        <v>80</v>
      </c>
      <c r="P210" s="5" t="s">
        <v>100</v>
      </c>
      <c r="Q210" s="5"/>
      <c r="R210" s="12" t="s">
        <v>155</v>
      </c>
      <c r="S210" s="14" t="s">
        <v>19</v>
      </c>
      <c r="T210" s="5"/>
      <c r="U210" s="12" t="s">
        <v>19</v>
      </c>
      <c r="V210" s="12" t="s">
        <v>155</v>
      </c>
      <c r="W210" s="14" t="s">
        <v>156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102</v>
      </c>
      <c r="AD210" t="s">
        <v>6</v>
      </c>
      <c r="AE210" t="s">
        <v>1316</v>
      </c>
      <c r="AF210" t="s">
        <v>85</v>
      </c>
      <c r="AG210" t="s">
        <v>73</v>
      </c>
      <c r="AH210" t="s">
        <v>19</v>
      </c>
    </row>
    <row r="211" ht="14.25" customHeight="1" spans="1:34">
      <c r="A211" s="4" t="s">
        <v>1317</v>
      </c>
      <c r="B211" s="4"/>
      <c r="C211" s="4" t="s">
        <v>72</v>
      </c>
      <c r="D211" s="4" t="s">
        <v>73</v>
      </c>
      <c r="E211" s="4" t="s">
        <v>74</v>
      </c>
      <c r="F211" s="4" t="s">
        <v>73</v>
      </c>
      <c r="G211" s="4" t="s">
        <v>1318</v>
      </c>
      <c r="H211" s="5" t="s">
        <v>1319</v>
      </c>
      <c r="I211" s="5" t="s">
        <v>77</v>
      </c>
      <c r="J211" s="5" t="s">
        <v>2</v>
      </c>
      <c r="K211" s="5" t="s">
        <v>1320</v>
      </c>
      <c r="L211" s="5">
        <v>1</v>
      </c>
      <c r="M211" s="5">
        <v>1</v>
      </c>
      <c r="N211" s="5" t="s">
        <v>80</v>
      </c>
      <c r="O211" s="5" t="s">
        <v>80</v>
      </c>
      <c r="P211" s="5" t="s">
        <v>100</v>
      </c>
      <c r="Q211" s="5"/>
      <c r="R211" s="12" t="s">
        <v>1285</v>
      </c>
      <c r="S211" s="14" t="s">
        <v>19</v>
      </c>
      <c r="T211" s="5"/>
      <c r="U211" s="12" t="s">
        <v>19</v>
      </c>
      <c r="V211" s="12" t="s">
        <v>1285</v>
      </c>
      <c r="W211" s="14" t="s">
        <v>853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1286</v>
      </c>
      <c r="AD211" t="s">
        <v>6</v>
      </c>
      <c r="AE211" t="s">
        <v>1321</v>
      </c>
      <c r="AF211" t="s">
        <v>85</v>
      </c>
      <c r="AG211" t="s">
        <v>73</v>
      </c>
      <c r="AH211" t="s">
        <v>19</v>
      </c>
    </row>
    <row r="212" ht="14.25" customHeight="1" spans="1:34">
      <c r="A212" s="4" t="s">
        <v>1322</v>
      </c>
      <c r="B212" s="4"/>
      <c r="C212" s="4" t="s">
        <v>72</v>
      </c>
      <c r="D212" s="4" t="s">
        <v>73</v>
      </c>
      <c r="E212" s="4" t="s">
        <v>74</v>
      </c>
      <c r="F212" s="4" t="s">
        <v>73</v>
      </c>
      <c r="G212" s="4" t="s">
        <v>1323</v>
      </c>
      <c r="H212" s="5" t="s">
        <v>1324</v>
      </c>
      <c r="I212" s="5" t="s">
        <v>77</v>
      </c>
      <c r="J212" s="5" t="s">
        <v>2</v>
      </c>
      <c r="K212" s="5" t="s">
        <v>1325</v>
      </c>
      <c r="L212" s="5">
        <v>1</v>
      </c>
      <c r="M212" s="5">
        <v>1</v>
      </c>
      <c r="N212" s="5" t="s">
        <v>80</v>
      </c>
      <c r="O212" s="5" t="s">
        <v>80</v>
      </c>
      <c r="P212" s="5" t="s">
        <v>100</v>
      </c>
      <c r="Q212" s="5"/>
      <c r="R212" s="12" t="s">
        <v>199</v>
      </c>
      <c r="S212" s="14" t="s">
        <v>19</v>
      </c>
      <c r="T212" s="5"/>
      <c r="U212" s="12" t="s">
        <v>19</v>
      </c>
      <c r="V212" s="12" t="s">
        <v>199</v>
      </c>
      <c r="W212" s="14" t="s">
        <v>118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205</v>
      </c>
      <c r="AD212" t="s">
        <v>6</v>
      </c>
      <c r="AE212" t="s">
        <v>1326</v>
      </c>
      <c r="AF212" t="s">
        <v>85</v>
      </c>
      <c r="AG212" t="s">
        <v>73</v>
      </c>
      <c r="AH212" t="s">
        <v>19</v>
      </c>
    </row>
    <row r="213" ht="14.25" customHeight="1" spans="1:34">
      <c r="A213" s="4" t="s">
        <v>1327</v>
      </c>
      <c r="B213" s="4"/>
      <c r="C213" s="4" t="s">
        <v>72</v>
      </c>
      <c r="D213" s="4" t="s">
        <v>73</v>
      </c>
      <c r="E213" s="4" t="s">
        <v>74</v>
      </c>
      <c r="F213" s="4" t="s">
        <v>73</v>
      </c>
      <c r="G213" s="4" t="s">
        <v>1328</v>
      </c>
      <c r="H213" s="5" t="s">
        <v>1329</v>
      </c>
      <c r="I213" s="5" t="s">
        <v>77</v>
      </c>
      <c r="J213" s="5" t="s">
        <v>2</v>
      </c>
      <c r="K213" s="5" t="s">
        <v>1330</v>
      </c>
      <c r="L213" s="5">
        <v>1</v>
      </c>
      <c r="M213" s="5">
        <v>1</v>
      </c>
      <c r="N213" s="5" t="s">
        <v>80</v>
      </c>
      <c r="O213" s="5" t="s">
        <v>80</v>
      </c>
      <c r="P213" s="5" t="s">
        <v>100</v>
      </c>
      <c r="Q213" s="5"/>
      <c r="R213" s="12" t="s">
        <v>660</v>
      </c>
      <c r="S213" s="14" t="s">
        <v>19</v>
      </c>
      <c r="T213" s="5"/>
      <c r="U213" s="12" t="s">
        <v>19</v>
      </c>
      <c r="V213" s="12" t="s">
        <v>660</v>
      </c>
      <c r="W213" s="14" t="s">
        <v>302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661</v>
      </c>
      <c r="AD213" t="s">
        <v>6</v>
      </c>
      <c r="AE213" t="s">
        <v>1331</v>
      </c>
      <c r="AF213" t="s">
        <v>85</v>
      </c>
      <c r="AG213" t="s">
        <v>73</v>
      </c>
      <c r="AH213" t="s">
        <v>19</v>
      </c>
    </row>
    <row r="214" ht="14.25" customHeight="1" spans="1:34">
      <c r="A214" s="4" t="s">
        <v>1332</v>
      </c>
      <c r="B214" s="4"/>
      <c r="C214" s="4" t="s">
        <v>72</v>
      </c>
      <c r="D214" s="4" t="s">
        <v>73</v>
      </c>
      <c r="E214" s="4" t="s">
        <v>74</v>
      </c>
      <c r="F214" s="4" t="s">
        <v>73</v>
      </c>
      <c r="G214" s="4" t="s">
        <v>1333</v>
      </c>
      <c r="H214" s="5" t="s">
        <v>1334</v>
      </c>
      <c r="I214" s="5" t="s">
        <v>77</v>
      </c>
      <c r="J214" s="5" t="s">
        <v>2</v>
      </c>
      <c r="K214" s="5" t="s">
        <v>1335</v>
      </c>
      <c r="L214" s="5">
        <v>1</v>
      </c>
      <c r="M214" s="5">
        <v>1</v>
      </c>
      <c r="N214" s="5" t="s">
        <v>80</v>
      </c>
      <c r="O214" s="5" t="s">
        <v>80</v>
      </c>
      <c r="P214" s="5" t="s">
        <v>100</v>
      </c>
      <c r="Q214" s="5"/>
      <c r="R214" s="12" t="s">
        <v>358</v>
      </c>
      <c r="S214" s="14" t="s">
        <v>19</v>
      </c>
      <c r="T214" s="5"/>
      <c r="U214" s="12" t="s">
        <v>19</v>
      </c>
      <c r="V214" s="12" t="s">
        <v>358</v>
      </c>
      <c r="W214" s="14" t="s">
        <v>133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359</v>
      </c>
      <c r="AD214" t="s">
        <v>6</v>
      </c>
      <c r="AE214" t="s">
        <v>706</v>
      </c>
      <c r="AF214" t="s">
        <v>85</v>
      </c>
      <c r="AG214" t="s">
        <v>73</v>
      </c>
      <c r="AH214" t="s">
        <v>19</v>
      </c>
    </row>
    <row r="215" ht="14.25" customHeight="1" spans="1:34">
      <c r="A215" s="4" t="s">
        <v>1336</v>
      </c>
      <c r="B215" s="4"/>
      <c r="C215" s="4" t="s">
        <v>72</v>
      </c>
      <c r="D215" s="4" t="s">
        <v>73</v>
      </c>
      <c r="E215" s="4" t="s">
        <v>74</v>
      </c>
      <c r="F215" s="4" t="s">
        <v>73</v>
      </c>
      <c r="G215" s="4" t="s">
        <v>1337</v>
      </c>
      <c r="H215" s="5" t="s">
        <v>1338</v>
      </c>
      <c r="I215" s="5" t="s">
        <v>77</v>
      </c>
      <c r="J215" s="5" t="s">
        <v>2</v>
      </c>
      <c r="K215" s="5" t="s">
        <v>1339</v>
      </c>
      <c r="L215" s="5">
        <v>1</v>
      </c>
      <c r="M215" s="5">
        <v>1</v>
      </c>
      <c r="N215" s="5" t="s">
        <v>80</v>
      </c>
      <c r="O215" s="5" t="s">
        <v>80</v>
      </c>
      <c r="P215" s="5" t="s">
        <v>100</v>
      </c>
      <c r="Q215" s="5"/>
      <c r="R215" s="12" t="s">
        <v>1160</v>
      </c>
      <c r="S215" s="14" t="s">
        <v>19</v>
      </c>
      <c r="T215" s="5"/>
      <c r="U215" s="12" t="s">
        <v>19</v>
      </c>
      <c r="V215" s="12" t="s">
        <v>1160</v>
      </c>
      <c r="W215" s="14" t="s">
        <v>171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1340</v>
      </c>
      <c r="AD215" t="s">
        <v>6</v>
      </c>
      <c r="AE215" t="s">
        <v>104</v>
      </c>
      <c r="AF215" t="s">
        <v>85</v>
      </c>
      <c r="AG215" t="s">
        <v>73</v>
      </c>
      <c r="AH215" t="s">
        <v>19</v>
      </c>
    </row>
    <row r="216" ht="14.25" customHeight="1" spans="1:34">
      <c r="A216" s="4" t="s">
        <v>1341</v>
      </c>
      <c r="B216" s="4"/>
      <c r="C216" s="4" t="s">
        <v>72</v>
      </c>
      <c r="D216" s="4" t="s">
        <v>73</v>
      </c>
      <c r="E216" s="4" t="s">
        <v>74</v>
      </c>
      <c r="F216" s="4" t="s">
        <v>73</v>
      </c>
      <c r="G216" s="4" t="s">
        <v>1342</v>
      </c>
      <c r="H216" s="5" t="s">
        <v>1343</v>
      </c>
      <c r="I216" s="5" t="s">
        <v>77</v>
      </c>
      <c r="J216" s="5" t="s">
        <v>2</v>
      </c>
      <c r="K216" s="5" t="s">
        <v>1344</v>
      </c>
      <c r="L216" s="5">
        <v>1</v>
      </c>
      <c r="M216" s="5">
        <v>2</v>
      </c>
      <c r="N216" s="5" t="s">
        <v>749</v>
      </c>
      <c r="O216" s="5" t="s">
        <v>79</v>
      </c>
      <c r="P216" s="5" t="s">
        <v>100</v>
      </c>
      <c r="Q216" s="5"/>
      <c r="R216" s="12" t="s">
        <v>1345</v>
      </c>
      <c r="S216" s="14" t="s">
        <v>19</v>
      </c>
      <c r="T216" s="5"/>
      <c r="U216" s="12" t="s">
        <v>19</v>
      </c>
      <c r="V216" s="12" t="s">
        <v>1345</v>
      </c>
      <c r="W216" s="14" t="s">
        <v>470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1346</v>
      </c>
      <c r="AD216" t="s">
        <v>6</v>
      </c>
      <c r="AE216" t="s">
        <v>1347</v>
      </c>
      <c r="AF216" t="s">
        <v>85</v>
      </c>
      <c r="AG216" t="s">
        <v>73</v>
      </c>
      <c r="AH216" t="s">
        <v>19</v>
      </c>
    </row>
    <row r="217" ht="14.25" customHeight="1" spans="1:34">
      <c r="A217" s="4" t="s">
        <v>1348</v>
      </c>
      <c r="B217" s="4"/>
      <c r="C217" s="4" t="s">
        <v>72</v>
      </c>
      <c r="D217" s="4" t="s">
        <v>73</v>
      </c>
      <c r="E217" s="4" t="s">
        <v>74</v>
      </c>
      <c r="F217" s="4" t="s">
        <v>73</v>
      </c>
      <c r="G217" s="4" t="s">
        <v>1349</v>
      </c>
      <c r="H217" s="5" t="s">
        <v>1350</v>
      </c>
      <c r="I217" s="5" t="s">
        <v>77</v>
      </c>
      <c r="J217" s="5" t="s">
        <v>2</v>
      </c>
      <c r="K217" s="5" t="s">
        <v>1351</v>
      </c>
      <c r="L217" s="5">
        <v>1</v>
      </c>
      <c r="M217" s="5">
        <v>1</v>
      </c>
      <c r="N217" s="5" t="s">
        <v>80</v>
      </c>
      <c r="O217" s="5" t="s">
        <v>80</v>
      </c>
      <c r="P217" s="5" t="s">
        <v>100</v>
      </c>
      <c r="Q217" s="5"/>
      <c r="R217" s="12" t="s">
        <v>248</v>
      </c>
      <c r="S217" s="14" t="s">
        <v>19</v>
      </c>
      <c r="T217" s="5"/>
      <c r="U217" s="12" t="s">
        <v>19</v>
      </c>
      <c r="V217" s="12" t="s">
        <v>248</v>
      </c>
      <c r="W217" s="14" t="s">
        <v>249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250</v>
      </c>
      <c r="AD217" t="s">
        <v>6</v>
      </c>
      <c r="AE217" t="s">
        <v>766</v>
      </c>
      <c r="AF217" t="s">
        <v>85</v>
      </c>
      <c r="AG217" t="s">
        <v>73</v>
      </c>
      <c r="AH217" t="s">
        <v>19</v>
      </c>
    </row>
    <row r="218" ht="14.25" customHeight="1" spans="1:34">
      <c r="A218" s="4" t="s">
        <v>1352</v>
      </c>
      <c r="B218" s="4"/>
      <c r="C218" s="4" t="s">
        <v>72</v>
      </c>
      <c r="D218" s="4" t="s">
        <v>73</v>
      </c>
      <c r="E218" s="4" t="s">
        <v>74</v>
      </c>
      <c r="F218" s="4" t="s">
        <v>73</v>
      </c>
      <c r="G218" s="4" t="s">
        <v>746</v>
      </c>
      <c r="H218" s="5" t="s">
        <v>747</v>
      </c>
      <c r="I218" s="5" t="s">
        <v>77</v>
      </c>
      <c r="J218" s="5" t="s">
        <v>2</v>
      </c>
      <c r="K218" s="5" t="s">
        <v>1353</v>
      </c>
      <c r="L218" s="5">
        <v>1</v>
      </c>
      <c r="M218" s="5">
        <v>4</v>
      </c>
      <c r="N218" s="5" t="s">
        <v>749</v>
      </c>
      <c r="O218" s="5" t="s">
        <v>91</v>
      </c>
      <c r="P218" s="5" t="s">
        <v>100</v>
      </c>
      <c r="Q218" s="5"/>
      <c r="R218" s="12" t="s">
        <v>1354</v>
      </c>
      <c r="S218" s="14" t="s">
        <v>19</v>
      </c>
      <c r="T218" s="5"/>
      <c r="U218" s="12" t="s">
        <v>19</v>
      </c>
      <c r="V218" s="12" t="s">
        <v>1354</v>
      </c>
      <c r="W218" s="14" t="s">
        <v>771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1355</v>
      </c>
      <c r="AD218" t="s">
        <v>6</v>
      </c>
      <c r="AE218" t="s">
        <v>446</v>
      </c>
      <c r="AF218" t="s">
        <v>85</v>
      </c>
      <c r="AG218" t="s">
        <v>73</v>
      </c>
      <c r="AH218" t="s">
        <v>19</v>
      </c>
    </row>
    <row r="219" ht="14.25" customHeight="1" spans="1:34">
      <c r="A219" s="4" t="s">
        <v>1356</v>
      </c>
      <c r="B219" s="4"/>
      <c r="C219" s="4" t="s">
        <v>72</v>
      </c>
      <c r="D219" s="4" t="s">
        <v>73</v>
      </c>
      <c r="E219" s="4" t="s">
        <v>74</v>
      </c>
      <c r="F219" s="4" t="s">
        <v>73</v>
      </c>
      <c r="G219" s="4" t="s">
        <v>1357</v>
      </c>
      <c r="H219" s="5" t="s">
        <v>1358</v>
      </c>
      <c r="I219" s="5" t="s">
        <v>77</v>
      </c>
      <c r="J219" s="5" t="s">
        <v>2</v>
      </c>
      <c r="K219" s="5" t="s">
        <v>1359</v>
      </c>
      <c r="L219" s="5">
        <v>1</v>
      </c>
      <c r="M219" s="5">
        <v>2</v>
      </c>
      <c r="N219" s="5" t="s">
        <v>453</v>
      </c>
      <c r="O219" s="5" t="s">
        <v>79</v>
      </c>
      <c r="P219" s="5" t="s">
        <v>100</v>
      </c>
      <c r="Q219" s="5"/>
      <c r="R219" s="12" t="s">
        <v>1360</v>
      </c>
      <c r="S219" s="14" t="s">
        <v>19</v>
      </c>
      <c r="T219" s="5"/>
      <c r="U219" s="12" t="s">
        <v>19</v>
      </c>
      <c r="V219" s="12" t="s">
        <v>1360</v>
      </c>
      <c r="W219" s="14" t="s">
        <v>242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1361</v>
      </c>
      <c r="AD219" t="s">
        <v>6</v>
      </c>
      <c r="AE219" t="s">
        <v>1362</v>
      </c>
      <c r="AF219" t="s">
        <v>85</v>
      </c>
      <c r="AG219" t="s">
        <v>73</v>
      </c>
      <c r="AH219" t="s">
        <v>19</v>
      </c>
    </row>
    <row r="220" ht="14.25" customHeight="1" spans="1:34">
      <c r="A220" s="4" t="s">
        <v>1363</v>
      </c>
      <c r="B220" s="4"/>
      <c r="C220" s="4" t="s">
        <v>72</v>
      </c>
      <c r="D220" s="4" t="s">
        <v>73</v>
      </c>
      <c r="E220" s="4" t="s">
        <v>74</v>
      </c>
      <c r="F220" s="4" t="s">
        <v>73</v>
      </c>
      <c r="G220" s="4" t="s">
        <v>1364</v>
      </c>
      <c r="H220" s="5" t="s">
        <v>1365</v>
      </c>
      <c r="I220" s="5" t="s">
        <v>77</v>
      </c>
      <c r="J220" s="5" t="s">
        <v>2</v>
      </c>
      <c r="K220" s="5" t="s">
        <v>1366</v>
      </c>
      <c r="L220" s="5">
        <v>1</v>
      </c>
      <c r="M220" s="5">
        <v>2</v>
      </c>
      <c r="N220" s="5" t="s">
        <v>453</v>
      </c>
      <c r="O220" s="5" t="s">
        <v>79</v>
      </c>
      <c r="P220" s="5" t="s">
        <v>100</v>
      </c>
      <c r="Q220" s="5"/>
      <c r="R220" s="12" t="s">
        <v>1367</v>
      </c>
      <c r="S220" s="14" t="s">
        <v>19</v>
      </c>
      <c r="T220" s="5"/>
      <c r="U220" s="12" t="s">
        <v>19</v>
      </c>
      <c r="V220" s="12" t="s">
        <v>1367</v>
      </c>
      <c r="W220" s="14" t="s">
        <v>756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1368</v>
      </c>
      <c r="AD220" t="s">
        <v>6</v>
      </c>
      <c r="AE220" t="s">
        <v>494</v>
      </c>
      <c r="AF220" t="s">
        <v>85</v>
      </c>
      <c r="AG220" t="s">
        <v>73</v>
      </c>
      <c r="AH220" t="s">
        <v>19</v>
      </c>
    </row>
    <row r="221" ht="14.25" customHeight="1" spans="1:34">
      <c r="A221" s="4" t="s">
        <v>1369</v>
      </c>
      <c r="B221" s="4"/>
      <c r="C221" s="4" t="s">
        <v>72</v>
      </c>
      <c r="D221" s="4" t="s">
        <v>73</v>
      </c>
      <c r="E221" s="4" t="s">
        <v>74</v>
      </c>
      <c r="F221" s="4" t="s">
        <v>73</v>
      </c>
      <c r="G221" s="4" t="s">
        <v>1370</v>
      </c>
      <c r="H221" s="5" t="s">
        <v>1371</v>
      </c>
      <c r="I221" s="5" t="s">
        <v>77</v>
      </c>
      <c r="J221" s="5" t="s">
        <v>2</v>
      </c>
      <c r="K221" s="5" t="s">
        <v>1372</v>
      </c>
      <c r="L221" s="5">
        <v>1</v>
      </c>
      <c r="M221" s="5">
        <v>3</v>
      </c>
      <c r="N221" s="5" t="s">
        <v>453</v>
      </c>
      <c r="O221" s="5" t="s">
        <v>453</v>
      </c>
      <c r="P221" s="5" t="s">
        <v>100</v>
      </c>
      <c r="Q221" s="5"/>
      <c r="R221" s="12" t="s">
        <v>1373</v>
      </c>
      <c r="S221" s="14" t="s">
        <v>19</v>
      </c>
      <c r="T221" s="5"/>
      <c r="U221" s="12" t="s">
        <v>19</v>
      </c>
      <c r="V221" s="12" t="s">
        <v>1373</v>
      </c>
      <c r="W221" s="14" t="s">
        <v>705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1374</v>
      </c>
      <c r="AD221" t="s">
        <v>6</v>
      </c>
      <c r="AE221" t="s">
        <v>1375</v>
      </c>
      <c r="AF221" t="s">
        <v>85</v>
      </c>
      <c r="AG221" t="s">
        <v>73</v>
      </c>
      <c r="AH221" t="s">
        <v>19</v>
      </c>
    </row>
    <row r="222" ht="14.25" customHeight="1" spans="1:34">
      <c r="A222" s="4" t="s">
        <v>1376</v>
      </c>
      <c r="B222" s="4"/>
      <c r="C222" s="4" t="s">
        <v>72</v>
      </c>
      <c r="D222" s="4" t="s">
        <v>73</v>
      </c>
      <c r="E222" s="4" t="s">
        <v>74</v>
      </c>
      <c r="F222" s="4" t="s">
        <v>73</v>
      </c>
      <c r="G222" s="4" t="s">
        <v>1058</v>
      </c>
      <c r="H222" s="5" t="s">
        <v>1059</v>
      </c>
      <c r="I222" s="5" t="s">
        <v>77</v>
      </c>
      <c r="J222" s="5" t="s">
        <v>2</v>
      </c>
      <c r="K222" s="5" t="s">
        <v>1377</v>
      </c>
      <c r="L222" s="5">
        <v>1</v>
      </c>
      <c r="M222" s="5">
        <v>1</v>
      </c>
      <c r="N222" s="5" t="s">
        <v>80</v>
      </c>
      <c r="O222" s="5" t="s">
        <v>80</v>
      </c>
      <c r="P222" s="5" t="s">
        <v>100</v>
      </c>
      <c r="Q222" s="5"/>
      <c r="R222" s="12" t="s">
        <v>524</v>
      </c>
      <c r="S222" s="14" t="s">
        <v>19</v>
      </c>
      <c r="T222" s="5"/>
      <c r="U222" s="12" t="s">
        <v>19</v>
      </c>
      <c r="V222" s="12" t="s">
        <v>524</v>
      </c>
      <c r="W222" s="14" t="s">
        <v>445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525</v>
      </c>
      <c r="AD222" t="s">
        <v>6</v>
      </c>
      <c r="AE222" t="s">
        <v>706</v>
      </c>
      <c r="AF222" t="s">
        <v>85</v>
      </c>
      <c r="AG222" t="s">
        <v>73</v>
      </c>
      <c r="AH222" t="s">
        <v>19</v>
      </c>
    </row>
    <row r="223" ht="14.25" customHeight="1" spans="1:34">
      <c r="A223" s="4" t="s">
        <v>1378</v>
      </c>
      <c r="B223" s="4"/>
      <c r="C223" s="4" t="s">
        <v>72</v>
      </c>
      <c r="D223" s="4" t="s">
        <v>73</v>
      </c>
      <c r="E223" s="4" t="s">
        <v>74</v>
      </c>
      <c r="F223" s="4" t="s">
        <v>73</v>
      </c>
      <c r="G223" s="4" t="s">
        <v>1379</v>
      </c>
      <c r="H223" s="5" t="s">
        <v>1380</v>
      </c>
      <c r="I223" s="5" t="s">
        <v>77</v>
      </c>
      <c r="J223" s="5" t="s">
        <v>2</v>
      </c>
      <c r="K223" s="5" t="s">
        <v>1381</v>
      </c>
      <c r="L223" s="5">
        <v>1</v>
      </c>
      <c r="M223" s="5">
        <v>1</v>
      </c>
      <c r="N223" s="5" t="s">
        <v>80</v>
      </c>
      <c r="O223" s="5" t="s">
        <v>80</v>
      </c>
      <c r="P223" s="5" t="s">
        <v>100</v>
      </c>
      <c r="Q223" s="5"/>
      <c r="R223" s="12" t="s">
        <v>858</v>
      </c>
      <c r="S223" s="14" t="s">
        <v>19</v>
      </c>
      <c r="T223" s="5"/>
      <c r="U223" s="12" t="s">
        <v>19</v>
      </c>
      <c r="V223" s="12" t="s">
        <v>858</v>
      </c>
      <c r="W223" s="14" t="s">
        <v>133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859</v>
      </c>
      <c r="AD223" t="s">
        <v>6</v>
      </c>
      <c r="AE223" t="s">
        <v>1382</v>
      </c>
      <c r="AF223" t="s">
        <v>85</v>
      </c>
      <c r="AG223" t="s">
        <v>73</v>
      </c>
      <c r="AH223" t="s">
        <v>19</v>
      </c>
    </row>
    <row r="224" ht="14.25" customHeight="1" spans="1:34">
      <c r="A224" s="4" t="s">
        <v>1383</v>
      </c>
      <c r="B224" s="4"/>
      <c r="C224" s="4" t="s">
        <v>72</v>
      </c>
      <c r="D224" s="4" t="s">
        <v>73</v>
      </c>
      <c r="E224" s="4" t="s">
        <v>74</v>
      </c>
      <c r="F224" s="4" t="s">
        <v>73</v>
      </c>
      <c r="G224" s="4" t="s">
        <v>1384</v>
      </c>
      <c r="H224" s="5" t="s">
        <v>1385</v>
      </c>
      <c r="I224" s="5" t="s">
        <v>77</v>
      </c>
      <c r="J224" s="5" t="s">
        <v>2</v>
      </c>
      <c r="K224" s="5" t="s">
        <v>1386</v>
      </c>
      <c r="L224" s="5">
        <v>1</v>
      </c>
      <c r="M224" s="5">
        <v>1</v>
      </c>
      <c r="N224" s="5" t="s">
        <v>80</v>
      </c>
      <c r="O224" s="5" t="s">
        <v>80</v>
      </c>
      <c r="P224" s="5" t="s">
        <v>100</v>
      </c>
      <c r="Q224" s="5"/>
      <c r="R224" s="12" t="s">
        <v>729</v>
      </c>
      <c r="S224" s="14" t="s">
        <v>19</v>
      </c>
      <c r="T224" s="5"/>
      <c r="U224" s="12" t="s">
        <v>19</v>
      </c>
      <c r="V224" s="12" t="s">
        <v>729</v>
      </c>
      <c r="W224" s="14" t="s">
        <v>365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730</v>
      </c>
      <c r="AD224" t="s">
        <v>6</v>
      </c>
      <c r="AE224" t="s">
        <v>1387</v>
      </c>
      <c r="AF224" t="s">
        <v>85</v>
      </c>
      <c r="AG224" t="s">
        <v>73</v>
      </c>
      <c r="AH224" t="s">
        <v>19</v>
      </c>
    </row>
    <row r="225" ht="14.25" customHeight="1" spans="1:34">
      <c r="A225" s="4" t="s">
        <v>1388</v>
      </c>
      <c r="B225" s="4"/>
      <c r="C225" s="4" t="s">
        <v>72</v>
      </c>
      <c r="D225" s="4" t="s">
        <v>73</v>
      </c>
      <c r="E225" s="4" t="s">
        <v>74</v>
      </c>
      <c r="F225" s="4" t="s">
        <v>73</v>
      </c>
      <c r="G225" s="4" t="s">
        <v>1389</v>
      </c>
      <c r="H225" s="5" t="s">
        <v>1390</v>
      </c>
      <c r="I225" s="5" t="s">
        <v>77</v>
      </c>
      <c r="J225" s="5" t="s">
        <v>2</v>
      </c>
      <c r="K225" s="5" t="s">
        <v>1391</v>
      </c>
      <c r="L225" s="5">
        <v>1</v>
      </c>
      <c r="M225" s="5">
        <v>1</v>
      </c>
      <c r="N225" s="5" t="s">
        <v>80</v>
      </c>
      <c r="O225" s="5" t="s">
        <v>80</v>
      </c>
      <c r="P225" s="5" t="s">
        <v>100</v>
      </c>
      <c r="Q225" s="5"/>
      <c r="R225" s="12" t="s">
        <v>483</v>
      </c>
      <c r="S225" s="14" t="s">
        <v>19</v>
      </c>
      <c r="T225" s="5"/>
      <c r="U225" s="12" t="s">
        <v>19</v>
      </c>
      <c r="V225" s="12" t="s">
        <v>483</v>
      </c>
      <c r="W225" s="14" t="s">
        <v>484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485</v>
      </c>
      <c r="AD225" t="s">
        <v>6</v>
      </c>
      <c r="AE225" t="s">
        <v>1392</v>
      </c>
      <c r="AF225" t="s">
        <v>85</v>
      </c>
      <c r="AG225" t="s">
        <v>73</v>
      </c>
      <c r="AH225" t="s">
        <v>19</v>
      </c>
    </row>
    <row r="226" ht="14.25" customHeight="1" spans="1:34">
      <c r="A226" s="4" t="s">
        <v>1393</v>
      </c>
      <c r="B226" s="4"/>
      <c r="C226" s="4" t="s">
        <v>72</v>
      </c>
      <c r="D226" s="4" t="s">
        <v>73</v>
      </c>
      <c r="E226" s="4" t="s">
        <v>74</v>
      </c>
      <c r="F226" s="4" t="s">
        <v>73</v>
      </c>
      <c r="G226" s="4" t="s">
        <v>1394</v>
      </c>
      <c r="H226" s="5" t="s">
        <v>1395</v>
      </c>
      <c r="I226" s="5" t="s">
        <v>77</v>
      </c>
      <c r="J226" s="5" t="s">
        <v>2</v>
      </c>
      <c r="K226" s="5" t="s">
        <v>1396</v>
      </c>
      <c r="L226" s="5">
        <v>1</v>
      </c>
      <c r="M226" s="5">
        <v>1</v>
      </c>
      <c r="N226" s="5" t="s">
        <v>80</v>
      </c>
      <c r="O226" s="5" t="s">
        <v>80</v>
      </c>
      <c r="P226" s="5" t="s">
        <v>100</v>
      </c>
      <c r="Q226" s="5"/>
      <c r="R226" s="12" t="s">
        <v>789</v>
      </c>
      <c r="S226" s="14" t="s">
        <v>19</v>
      </c>
      <c r="T226" s="5"/>
      <c r="U226" s="12" t="s">
        <v>19</v>
      </c>
      <c r="V226" s="12" t="s">
        <v>789</v>
      </c>
      <c r="W226" s="14" t="s">
        <v>790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791</v>
      </c>
      <c r="AD226" t="s">
        <v>6</v>
      </c>
      <c r="AE226" t="s">
        <v>1397</v>
      </c>
      <c r="AF226" t="s">
        <v>85</v>
      </c>
      <c r="AG226" t="s">
        <v>73</v>
      </c>
      <c r="AH226" t="s">
        <v>19</v>
      </c>
    </row>
    <row r="227" ht="14.25" customHeight="1" spans="1:34">
      <c r="A227" s="4" t="s">
        <v>1398</v>
      </c>
      <c r="B227" s="4"/>
      <c r="C227" s="4" t="s">
        <v>72</v>
      </c>
      <c r="D227" s="4" t="s">
        <v>73</v>
      </c>
      <c r="E227" s="4" t="s">
        <v>74</v>
      </c>
      <c r="F227" s="4" t="s">
        <v>73</v>
      </c>
      <c r="G227" s="4" t="s">
        <v>1399</v>
      </c>
      <c r="H227" s="5" t="s">
        <v>1400</v>
      </c>
      <c r="I227" s="5" t="s">
        <v>77</v>
      </c>
      <c r="J227" s="5" t="s">
        <v>2</v>
      </c>
      <c r="K227" s="5" t="s">
        <v>1401</v>
      </c>
      <c r="L227" s="5">
        <v>1</v>
      </c>
      <c r="M227" s="5">
        <v>1</v>
      </c>
      <c r="N227" s="5" t="s">
        <v>80</v>
      </c>
      <c r="O227" s="5" t="s">
        <v>80</v>
      </c>
      <c r="P227" s="5" t="s">
        <v>100</v>
      </c>
      <c r="Q227" s="5"/>
      <c r="R227" s="12" t="s">
        <v>402</v>
      </c>
      <c r="S227" s="14" t="s">
        <v>19</v>
      </c>
      <c r="T227" s="5"/>
      <c r="U227" s="12" t="s">
        <v>19</v>
      </c>
      <c r="V227" s="12" t="s">
        <v>402</v>
      </c>
      <c r="W227" s="14" t="s">
        <v>148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140</v>
      </c>
      <c r="AD227" t="s">
        <v>6</v>
      </c>
      <c r="AE227" t="s">
        <v>120</v>
      </c>
      <c r="AF227" t="s">
        <v>85</v>
      </c>
      <c r="AG227" t="s">
        <v>73</v>
      </c>
      <c r="AH227" t="s">
        <v>19</v>
      </c>
    </row>
    <row r="228" ht="14.25" customHeight="1" spans="1:34">
      <c r="A228" s="4" t="s">
        <v>1402</v>
      </c>
      <c r="B228" s="4"/>
      <c r="C228" s="4" t="s">
        <v>72</v>
      </c>
      <c r="D228" s="4" t="s">
        <v>73</v>
      </c>
      <c r="E228" s="4" t="s">
        <v>74</v>
      </c>
      <c r="F228" s="4" t="s">
        <v>73</v>
      </c>
      <c r="G228" s="4" t="s">
        <v>1403</v>
      </c>
      <c r="H228" s="5" t="s">
        <v>1404</v>
      </c>
      <c r="I228" s="5" t="s">
        <v>77</v>
      </c>
      <c r="J228" s="5" t="s">
        <v>2</v>
      </c>
      <c r="K228" s="5" t="s">
        <v>1405</v>
      </c>
      <c r="L228" s="5">
        <v>1</v>
      </c>
      <c r="M228" s="5">
        <v>1</v>
      </c>
      <c r="N228" s="5" t="s">
        <v>80</v>
      </c>
      <c r="O228" s="5" t="s">
        <v>80</v>
      </c>
      <c r="P228" s="5" t="s">
        <v>100</v>
      </c>
      <c r="Q228" s="5"/>
      <c r="R228" s="12" t="s">
        <v>471</v>
      </c>
      <c r="S228" s="14" t="s">
        <v>19</v>
      </c>
      <c r="T228" s="5"/>
      <c r="U228" s="12" t="s">
        <v>19</v>
      </c>
      <c r="V228" s="12" t="s">
        <v>471</v>
      </c>
      <c r="W228" s="14" t="s">
        <v>156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916</v>
      </c>
      <c r="AD228" t="s">
        <v>6</v>
      </c>
      <c r="AE228" t="s">
        <v>120</v>
      </c>
      <c r="AF228" t="s">
        <v>85</v>
      </c>
      <c r="AG228" t="s">
        <v>73</v>
      </c>
      <c r="AH228" t="s">
        <v>19</v>
      </c>
    </row>
    <row r="229" ht="14.25" customHeight="1" spans="1:34">
      <c r="A229" s="4" t="s">
        <v>1406</v>
      </c>
      <c r="B229" s="4"/>
      <c r="C229" s="4" t="s">
        <v>72</v>
      </c>
      <c r="D229" s="4" t="s">
        <v>73</v>
      </c>
      <c r="E229" s="4" t="s">
        <v>74</v>
      </c>
      <c r="F229" s="4" t="s">
        <v>73</v>
      </c>
      <c r="G229" s="4" t="s">
        <v>1407</v>
      </c>
      <c r="H229" s="5" t="s">
        <v>1408</v>
      </c>
      <c r="I229" s="5" t="s">
        <v>77</v>
      </c>
      <c r="J229" s="5" t="s">
        <v>2</v>
      </c>
      <c r="K229" s="5" t="s">
        <v>1409</v>
      </c>
      <c r="L229" s="5">
        <v>1</v>
      </c>
      <c r="M229" s="5">
        <v>1</v>
      </c>
      <c r="N229" s="5" t="s">
        <v>80</v>
      </c>
      <c r="O229" s="5" t="s">
        <v>80</v>
      </c>
      <c r="P229" s="5" t="s">
        <v>100</v>
      </c>
      <c r="Q229" s="5"/>
      <c r="R229" s="12" t="s">
        <v>134</v>
      </c>
      <c r="S229" s="14" t="s">
        <v>19</v>
      </c>
      <c r="T229" s="5"/>
      <c r="U229" s="12" t="s">
        <v>19</v>
      </c>
      <c r="V229" s="12" t="s">
        <v>134</v>
      </c>
      <c r="W229" s="14" t="s">
        <v>198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199</v>
      </c>
      <c r="AD229" t="s">
        <v>6</v>
      </c>
      <c r="AE229" t="s">
        <v>577</v>
      </c>
      <c r="AF229" t="s">
        <v>85</v>
      </c>
      <c r="AG229" t="s">
        <v>73</v>
      </c>
      <c r="AH229" t="s">
        <v>19</v>
      </c>
    </row>
    <row r="230" ht="14.25" customHeight="1" spans="1:34">
      <c r="A230" s="4" t="s">
        <v>1410</v>
      </c>
      <c r="B230" s="4"/>
      <c r="C230" s="4" t="s">
        <v>72</v>
      </c>
      <c r="D230" s="4" t="s">
        <v>73</v>
      </c>
      <c r="E230" s="4" t="s">
        <v>74</v>
      </c>
      <c r="F230" s="4" t="s">
        <v>73</v>
      </c>
      <c r="G230" s="4" t="s">
        <v>793</v>
      </c>
      <c r="H230" s="5" t="s">
        <v>794</v>
      </c>
      <c r="I230" s="5" t="s">
        <v>77</v>
      </c>
      <c r="J230" s="5" t="s">
        <v>2</v>
      </c>
      <c r="K230" s="5" t="s">
        <v>1411</v>
      </c>
      <c r="L230" s="5">
        <v>1</v>
      </c>
      <c r="M230" s="5">
        <v>1</v>
      </c>
      <c r="N230" s="5" t="s">
        <v>80</v>
      </c>
      <c r="O230" s="5" t="s">
        <v>80</v>
      </c>
      <c r="P230" s="5" t="s">
        <v>100</v>
      </c>
      <c r="Q230" s="5"/>
      <c r="R230" s="12" t="s">
        <v>266</v>
      </c>
      <c r="S230" s="14" t="s">
        <v>19</v>
      </c>
      <c r="T230" s="5"/>
      <c r="U230" s="12" t="s">
        <v>19</v>
      </c>
      <c r="V230" s="12" t="s">
        <v>266</v>
      </c>
      <c r="W230" s="14" t="s">
        <v>344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796</v>
      </c>
      <c r="AD230" t="s">
        <v>6</v>
      </c>
      <c r="AE230" t="s">
        <v>797</v>
      </c>
      <c r="AF230" t="s">
        <v>85</v>
      </c>
      <c r="AG230" t="s">
        <v>73</v>
      </c>
      <c r="AH230" t="s">
        <v>19</v>
      </c>
    </row>
    <row r="231" ht="14.25" customHeight="1" spans="1:34">
      <c r="A231" s="4" t="s">
        <v>1412</v>
      </c>
      <c r="B231" s="4"/>
      <c r="C231" s="4" t="s">
        <v>72</v>
      </c>
      <c r="D231" s="4" t="s">
        <v>73</v>
      </c>
      <c r="E231" s="4" t="s">
        <v>74</v>
      </c>
      <c r="F231" s="4" t="s">
        <v>73</v>
      </c>
      <c r="G231" s="4" t="s">
        <v>1413</v>
      </c>
      <c r="H231" s="5" t="s">
        <v>1414</v>
      </c>
      <c r="I231" s="5" t="s">
        <v>77</v>
      </c>
      <c r="J231" s="5" t="s">
        <v>2</v>
      </c>
      <c r="K231" s="5" t="s">
        <v>1415</v>
      </c>
      <c r="L231" s="5">
        <v>1</v>
      </c>
      <c r="M231" s="5">
        <v>1</v>
      </c>
      <c r="N231" s="5" t="s">
        <v>80</v>
      </c>
      <c r="O231" s="5" t="s">
        <v>80</v>
      </c>
      <c r="P231" s="5" t="s">
        <v>100</v>
      </c>
      <c r="Q231" s="5"/>
      <c r="R231" s="12" t="s">
        <v>698</v>
      </c>
      <c r="S231" s="14" t="s">
        <v>19</v>
      </c>
      <c r="T231" s="5"/>
      <c r="U231" s="12" t="s">
        <v>19</v>
      </c>
      <c r="V231" s="12" t="s">
        <v>698</v>
      </c>
      <c r="W231" s="14" t="s">
        <v>191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699</v>
      </c>
      <c r="AD231" t="s">
        <v>6</v>
      </c>
      <c r="AE231" t="s">
        <v>185</v>
      </c>
      <c r="AF231" t="s">
        <v>85</v>
      </c>
      <c r="AG231" t="s">
        <v>73</v>
      </c>
      <c r="AH231" t="s">
        <v>19</v>
      </c>
    </row>
    <row r="232" ht="14.25" customHeight="1" spans="1:34">
      <c r="A232" s="4" t="s">
        <v>1416</v>
      </c>
      <c r="B232" s="4"/>
      <c r="C232" s="4" t="s">
        <v>72</v>
      </c>
      <c r="D232" s="4" t="s">
        <v>73</v>
      </c>
      <c r="E232" s="4" t="s">
        <v>74</v>
      </c>
      <c r="F232" s="4" t="s">
        <v>73</v>
      </c>
      <c r="G232" s="4" t="s">
        <v>1417</v>
      </c>
      <c r="H232" s="5" t="s">
        <v>1418</v>
      </c>
      <c r="I232" s="5" t="s">
        <v>77</v>
      </c>
      <c r="J232" s="5" t="s">
        <v>2</v>
      </c>
      <c r="K232" s="5" t="s">
        <v>1419</v>
      </c>
      <c r="L232" s="5">
        <v>1</v>
      </c>
      <c r="M232" s="5">
        <v>1</v>
      </c>
      <c r="N232" s="5" t="s">
        <v>80</v>
      </c>
      <c r="O232" s="5" t="s">
        <v>80</v>
      </c>
      <c r="P232" s="5" t="s">
        <v>100</v>
      </c>
      <c r="Q232" s="5"/>
      <c r="R232" s="12" t="s">
        <v>134</v>
      </c>
      <c r="S232" s="14" t="s">
        <v>19</v>
      </c>
      <c r="T232" s="5"/>
      <c r="U232" s="12" t="s">
        <v>19</v>
      </c>
      <c r="V232" s="12" t="s">
        <v>134</v>
      </c>
      <c r="W232" s="14" t="s">
        <v>198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199</v>
      </c>
      <c r="AD232" t="s">
        <v>6</v>
      </c>
      <c r="AE232" t="s">
        <v>112</v>
      </c>
      <c r="AF232" t="s">
        <v>85</v>
      </c>
      <c r="AG232" t="s">
        <v>73</v>
      </c>
      <c r="AH232" t="s">
        <v>19</v>
      </c>
    </row>
    <row r="233" ht="14.25" customHeight="1" spans="1:34">
      <c r="A233" s="4" t="s">
        <v>1420</v>
      </c>
      <c r="B233" s="4"/>
      <c r="C233" s="4" t="s">
        <v>72</v>
      </c>
      <c r="D233" s="4" t="s">
        <v>73</v>
      </c>
      <c r="E233" s="4" t="s">
        <v>74</v>
      </c>
      <c r="F233" s="4" t="s">
        <v>73</v>
      </c>
      <c r="G233" s="4" t="s">
        <v>1421</v>
      </c>
      <c r="H233" s="5" t="s">
        <v>1422</v>
      </c>
      <c r="I233" s="5" t="s">
        <v>77</v>
      </c>
      <c r="J233" s="5" t="s">
        <v>2</v>
      </c>
      <c r="K233" s="5" t="s">
        <v>1423</v>
      </c>
      <c r="L233" s="5">
        <v>1</v>
      </c>
      <c r="M233" s="5">
        <v>1</v>
      </c>
      <c r="N233" s="5" t="s">
        <v>80</v>
      </c>
      <c r="O233" s="5" t="s">
        <v>80</v>
      </c>
      <c r="P233" s="5" t="s">
        <v>100</v>
      </c>
      <c r="Q233" s="5"/>
      <c r="R233" s="12" t="s">
        <v>111</v>
      </c>
      <c r="S233" s="14" t="s">
        <v>19</v>
      </c>
      <c r="T233" s="5"/>
      <c r="U233" s="12" t="s">
        <v>19</v>
      </c>
      <c r="V233" s="12" t="s">
        <v>111</v>
      </c>
      <c r="W233" s="14" t="s">
        <v>148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530</v>
      </c>
      <c r="AD233" t="s">
        <v>6</v>
      </c>
      <c r="AE233" t="s">
        <v>1424</v>
      </c>
      <c r="AF233" t="s">
        <v>85</v>
      </c>
      <c r="AG233" t="s">
        <v>73</v>
      </c>
      <c r="AH233" t="s">
        <v>19</v>
      </c>
    </row>
    <row r="234" ht="14.25" customHeight="1" spans="1:34">
      <c r="A234" s="4" t="s">
        <v>1425</v>
      </c>
      <c r="B234" s="4"/>
      <c r="C234" s="4" t="s">
        <v>72</v>
      </c>
      <c r="D234" s="4" t="s">
        <v>73</v>
      </c>
      <c r="E234" s="4" t="s">
        <v>74</v>
      </c>
      <c r="F234" s="4" t="s">
        <v>73</v>
      </c>
      <c r="G234" s="4" t="s">
        <v>1426</v>
      </c>
      <c r="H234" s="5" t="s">
        <v>1427</v>
      </c>
      <c r="I234" s="5" t="s">
        <v>77</v>
      </c>
      <c r="J234" s="5" t="s">
        <v>2</v>
      </c>
      <c r="K234" s="5" t="s">
        <v>1428</v>
      </c>
      <c r="L234" s="5">
        <v>1</v>
      </c>
      <c r="M234" s="5">
        <v>1</v>
      </c>
      <c r="N234" s="5" t="s">
        <v>80</v>
      </c>
      <c r="O234" s="5" t="s">
        <v>80</v>
      </c>
      <c r="P234" s="5" t="s">
        <v>100</v>
      </c>
      <c r="Q234" s="5"/>
      <c r="R234" s="12" t="s">
        <v>1429</v>
      </c>
      <c r="S234" s="14" t="s">
        <v>19</v>
      </c>
      <c r="T234" s="5"/>
      <c r="U234" s="12" t="s">
        <v>19</v>
      </c>
      <c r="V234" s="12" t="s">
        <v>1429</v>
      </c>
      <c r="W234" s="14" t="s">
        <v>1430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1431</v>
      </c>
      <c r="AD234" t="s">
        <v>6</v>
      </c>
      <c r="AE234" t="s">
        <v>304</v>
      </c>
      <c r="AF234" t="s">
        <v>85</v>
      </c>
      <c r="AG234" t="s">
        <v>73</v>
      </c>
      <c r="AH234" t="s">
        <v>19</v>
      </c>
    </row>
    <row r="235" ht="14.25" customHeight="1" spans="1:34">
      <c r="A235" s="4" t="s">
        <v>1432</v>
      </c>
      <c r="B235" s="4"/>
      <c r="C235" s="4" t="s">
        <v>72</v>
      </c>
      <c r="D235" s="4" t="s">
        <v>73</v>
      </c>
      <c r="E235" s="4" t="s">
        <v>74</v>
      </c>
      <c r="F235" s="4" t="s">
        <v>73</v>
      </c>
      <c r="G235" s="4" t="s">
        <v>773</v>
      </c>
      <c r="H235" s="5" t="s">
        <v>774</v>
      </c>
      <c r="I235" s="5" t="s">
        <v>77</v>
      </c>
      <c r="J235" s="5" t="s">
        <v>2</v>
      </c>
      <c r="K235" s="5" t="s">
        <v>1433</v>
      </c>
      <c r="L235" s="5">
        <v>1</v>
      </c>
      <c r="M235" s="5">
        <v>1</v>
      </c>
      <c r="N235" s="5" t="s">
        <v>80</v>
      </c>
      <c r="O235" s="5" t="s">
        <v>80</v>
      </c>
      <c r="P235" s="5" t="s">
        <v>100</v>
      </c>
      <c r="Q235" s="5"/>
      <c r="R235" s="12" t="s">
        <v>776</v>
      </c>
      <c r="S235" s="14" t="s">
        <v>19</v>
      </c>
      <c r="T235" s="5"/>
      <c r="U235" s="12" t="s">
        <v>19</v>
      </c>
      <c r="V235" s="12" t="s">
        <v>776</v>
      </c>
      <c r="W235" s="14" t="s">
        <v>227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777</v>
      </c>
      <c r="AD235" t="s">
        <v>6</v>
      </c>
      <c r="AE235" t="s">
        <v>142</v>
      </c>
      <c r="AF235" t="s">
        <v>85</v>
      </c>
      <c r="AG235" t="s">
        <v>73</v>
      </c>
      <c r="AH235" t="s">
        <v>19</v>
      </c>
    </row>
    <row r="236" ht="14.25" customHeight="1" spans="1:34">
      <c r="A236" s="4" t="s">
        <v>1434</v>
      </c>
      <c r="B236" s="4"/>
      <c r="C236" s="4" t="s">
        <v>72</v>
      </c>
      <c r="D236" s="4" t="s">
        <v>73</v>
      </c>
      <c r="E236" s="4" t="s">
        <v>74</v>
      </c>
      <c r="F236" s="4" t="s">
        <v>73</v>
      </c>
      <c r="G236" s="4" t="s">
        <v>1435</v>
      </c>
      <c r="H236" s="5" t="s">
        <v>1436</v>
      </c>
      <c r="I236" s="5" t="s">
        <v>77</v>
      </c>
      <c r="J236" s="5" t="s">
        <v>2</v>
      </c>
      <c r="K236" s="5" t="s">
        <v>1437</v>
      </c>
      <c r="L236" s="5">
        <v>1</v>
      </c>
      <c r="M236" s="5">
        <v>1</v>
      </c>
      <c r="N236" s="5" t="s">
        <v>80</v>
      </c>
      <c r="O236" s="5" t="s">
        <v>80</v>
      </c>
      <c r="P236" s="5" t="s">
        <v>100</v>
      </c>
      <c r="Q236" s="5"/>
      <c r="R236" s="12" t="s">
        <v>660</v>
      </c>
      <c r="S236" s="14" t="s">
        <v>19</v>
      </c>
      <c r="T236" s="5"/>
      <c r="U236" s="12" t="s">
        <v>19</v>
      </c>
      <c r="V236" s="12" t="s">
        <v>660</v>
      </c>
      <c r="W236" s="14" t="s">
        <v>302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661</v>
      </c>
      <c r="AD236" t="s">
        <v>6</v>
      </c>
      <c r="AE236" t="s">
        <v>120</v>
      </c>
      <c r="AF236" t="s">
        <v>85</v>
      </c>
      <c r="AG236" t="s">
        <v>73</v>
      </c>
      <c r="AH236" t="s">
        <v>19</v>
      </c>
    </row>
    <row r="237" ht="14.25" customHeight="1" spans="1:34">
      <c r="A237" s="4" t="s">
        <v>1438</v>
      </c>
      <c r="B237" s="4"/>
      <c r="C237" s="4" t="s">
        <v>72</v>
      </c>
      <c r="D237" s="4" t="s">
        <v>73</v>
      </c>
      <c r="E237" s="4" t="s">
        <v>74</v>
      </c>
      <c r="F237" s="4" t="s">
        <v>73</v>
      </c>
      <c r="G237" s="4" t="s">
        <v>1439</v>
      </c>
      <c r="H237" s="5" t="s">
        <v>1440</v>
      </c>
      <c r="I237" s="5" t="s">
        <v>77</v>
      </c>
      <c r="J237" s="5" t="s">
        <v>2</v>
      </c>
      <c r="K237" s="5" t="s">
        <v>1441</v>
      </c>
      <c r="L237" s="5">
        <v>1</v>
      </c>
      <c r="M237" s="5">
        <v>1</v>
      </c>
      <c r="N237" s="5" t="s">
        <v>80</v>
      </c>
      <c r="O237" s="5" t="s">
        <v>80</v>
      </c>
      <c r="P237" s="5" t="s">
        <v>100</v>
      </c>
      <c r="Q237" s="5"/>
      <c r="R237" s="12" t="s">
        <v>226</v>
      </c>
      <c r="S237" s="14" t="s">
        <v>19</v>
      </c>
      <c r="T237" s="5"/>
      <c r="U237" s="12" t="s">
        <v>19</v>
      </c>
      <c r="V237" s="12" t="s">
        <v>226</v>
      </c>
      <c r="W237" s="14" t="s">
        <v>227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228</v>
      </c>
      <c r="AD237" t="s">
        <v>6</v>
      </c>
      <c r="AE237" t="s">
        <v>214</v>
      </c>
      <c r="AF237" t="s">
        <v>85</v>
      </c>
      <c r="AG237" t="s">
        <v>73</v>
      </c>
      <c r="AH237" t="s">
        <v>19</v>
      </c>
    </row>
    <row r="238" ht="14.25" customHeight="1" spans="1:34">
      <c r="A238" s="4" t="s">
        <v>1442</v>
      </c>
      <c r="B238" s="4"/>
      <c r="C238" s="4" t="s">
        <v>72</v>
      </c>
      <c r="D238" s="4" t="s">
        <v>73</v>
      </c>
      <c r="E238" s="4" t="s">
        <v>74</v>
      </c>
      <c r="F238" s="4" t="s">
        <v>73</v>
      </c>
      <c r="G238" s="4" t="s">
        <v>1443</v>
      </c>
      <c r="H238" s="5" t="s">
        <v>1444</v>
      </c>
      <c r="I238" s="5" t="s">
        <v>77</v>
      </c>
      <c r="J238" s="5" t="s">
        <v>2</v>
      </c>
      <c r="K238" s="5" t="s">
        <v>1445</v>
      </c>
      <c r="L238" s="5">
        <v>1</v>
      </c>
      <c r="M238" s="5">
        <v>1</v>
      </c>
      <c r="N238" s="5" t="s">
        <v>80</v>
      </c>
      <c r="O238" s="5" t="s">
        <v>80</v>
      </c>
      <c r="P238" s="5" t="s">
        <v>100</v>
      </c>
      <c r="Q238" s="5"/>
      <c r="R238" s="12" t="s">
        <v>132</v>
      </c>
      <c r="S238" s="14" t="s">
        <v>19</v>
      </c>
      <c r="T238" s="5"/>
      <c r="U238" s="12" t="s">
        <v>19</v>
      </c>
      <c r="V238" s="12" t="s">
        <v>132</v>
      </c>
      <c r="W238" s="14" t="s">
        <v>133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134</v>
      </c>
      <c r="AD238" t="s">
        <v>6</v>
      </c>
      <c r="AE238" t="s">
        <v>390</v>
      </c>
      <c r="AF238" t="s">
        <v>85</v>
      </c>
      <c r="AG238" t="s">
        <v>73</v>
      </c>
      <c r="AH238" t="s">
        <v>19</v>
      </c>
    </row>
    <row r="239" ht="14.25" customHeight="1" spans="1:34">
      <c r="A239" s="4" t="s">
        <v>1446</v>
      </c>
      <c r="B239" s="4"/>
      <c r="C239" s="4" t="s">
        <v>72</v>
      </c>
      <c r="D239" s="4" t="s">
        <v>73</v>
      </c>
      <c r="E239" s="4" t="s">
        <v>74</v>
      </c>
      <c r="F239" s="4" t="s">
        <v>73</v>
      </c>
      <c r="G239" s="4" t="s">
        <v>1447</v>
      </c>
      <c r="H239" s="5" t="s">
        <v>1448</v>
      </c>
      <c r="I239" s="5" t="s">
        <v>77</v>
      </c>
      <c r="J239" s="5" t="s">
        <v>2</v>
      </c>
      <c r="K239" s="5" t="s">
        <v>1449</v>
      </c>
      <c r="L239" s="5">
        <v>1</v>
      </c>
      <c r="M239" s="5">
        <v>1</v>
      </c>
      <c r="N239" s="5" t="s">
        <v>80</v>
      </c>
      <c r="O239" s="5" t="s">
        <v>80</v>
      </c>
      <c r="P239" s="5" t="s">
        <v>100</v>
      </c>
      <c r="Q239" s="5"/>
      <c r="R239" s="12" t="s">
        <v>852</v>
      </c>
      <c r="S239" s="14" t="s">
        <v>19</v>
      </c>
      <c r="T239" s="5"/>
      <c r="U239" s="12" t="s">
        <v>19</v>
      </c>
      <c r="V239" s="12" t="s">
        <v>852</v>
      </c>
      <c r="W239" s="14" t="s">
        <v>336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853</v>
      </c>
      <c r="AD239" t="s">
        <v>6</v>
      </c>
      <c r="AE239" t="s">
        <v>120</v>
      </c>
      <c r="AF239" t="s">
        <v>85</v>
      </c>
      <c r="AG239" t="s">
        <v>73</v>
      </c>
      <c r="AH239" t="s">
        <v>19</v>
      </c>
    </row>
    <row r="240" ht="14.25" customHeight="1" spans="1:34">
      <c r="A240" s="4" t="s">
        <v>1450</v>
      </c>
      <c r="B240" s="4"/>
      <c r="C240" s="4" t="s">
        <v>72</v>
      </c>
      <c r="D240" s="4" t="s">
        <v>73</v>
      </c>
      <c r="E240" s="4" t="s">
        <v>74</v>
      </c>
      <c r="F240" s="4" t="s">
        <v>73</v>
      </c>
      <c r="G240" s="4" t="s">
        <v>1451</v>
      </c>
      <c r="H240" s="5" t="s">
        <v>1452</v>
      </c>
      <c r="I240" s="5" t="s">
        <v>77</v>
      </c>
      <c r="J240" s="5" t="s">
        <v>2</v>
      </c>
      <c r="K240" s="5" t="s">
        <v>1453</v>
      </c>
      <c r="L240" s="5">
        <v>1</v>
      </c>
      <c r="M240" s="5">
        <v>1</v>
      </c>
      <c r="N240" s="5" t="s">
        <v>80</v>
      </c>
      <c r="O240" s="5" t="s">
        <v>80</v>
      </c>
      <c r="P240" s="5" t="s">
        <v>100</v>
      </c>
      <c r="Q240" s="5"/>
      <c r="R240" s="12" t="s">
        <v>838</v>
      </c>
      <c r="S240" s="14" t="s">
        <v>19</v>
      </c>
      <c r="T240" s="5"/>
      <c r="U240" s="12" t="s">
        <v>19</v>
      </c>
      <c r="V240" s="12" t="s">
        <v>838</v>
      </c>
      <c r="W240" s="14" t="s">
        <v>163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839</v>
      </c>
      <c r="AD240" t="s">
        <v>6</v>
      </c>
      <c r="AE240" t="s">
        <v>886</v>
      </c>
      <c r="AF240" t="s">
        <v>85</v>
      </c>
      <c r="AG240" t="s">
        <v>73</v>
      </c>
      <c r="AH240" t="s">
        <v>19</v>
      </c>
    </row>
    <row r="241" ht="14.25" customHeight="1" spans="1:34">
      <c r="A241" s="4" t="s">
        <v>1454</v>
      </c>
      <c r="B241" s="4"/>
      <c r="C241" s="4" t="s">
        <v>72</v>
      </c>
      <c r="D241" s="4" t="s">
        <v>73</v>
      </c>
      <c r="E241" s="4" t="s">
        <v>74</v>
      </c>
      <c r="F241" s="4" t="s">
        <v>73</v>
      </c>
      <c r="G241" s="4" t="s">
        <v>1455</v>
      </c>
      <c r="H241" s="5" t="s">
        <v>1456</v>
      </c>
      <c r="I241" s="5" t="s">
        <v>77</v>
      </c>
      <c r="J241" s="5" t="s">
        <v>2</v>
      </c>
      <c r="K241" s="5" t="s">
        <v>1457</v>
      </c>
      <c r="L241" s="5">
        <v>1</v>
      </c>
      <c r="M241" s="5">
        <v>1</v>
      </c>
      <c r="N241" s="5" t="s">
        <v>79</v>
      </c>
      <c r="O241" s="5" t="s">
        <v>80</v>
      </c>
      <c r="P241" s="5" t="s">
        <v>100</v>
      </c>
      <c r="Q241" s="5"/>
      <c r="R241" s="12" t="s">
        <v>1458</v>
      </c>
      <c r="S241" s="14" t="s">
        <v>19</v>
      </c>
      <c r="T241" s="5"/>
      <c r="U241" s="12" t="s">
        <v>19</v>
      </c>
      <c r="V241" s="12" t="s">
        <v>1458</v>
      </c>
      <c r="W241" s="14" t="s">
        <v>812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1247</v>
      </c>
      <c r="AD241" t="s">
        <v>6</v>
      </c>
      <c r="AE241" t="s">
        <v>706</v>
      </c>
      <c r="AF241" t="s">
        <v>85</v>
      </c>
      <c r="AG241" t="s">
        <v>73</v>
      </c>
      <c r="AH241" t="s">
        <v>19</v>
      </c>
    </row>
    <row r="242" ht="14.25" customHeight="1" spans="1:34">
      <c r="A242" s="4" t="s">
        <v>1459</v>
      </c>
      <c r="B242" s="4"/>
      <c r="C242" s="4" t="s">
        <v>72</v>
      </c>
      <c r="D242" s="4" t="s">
        <v>73</v>
      </c>
      <c r="E242" s="4" t="s">
        <v>74</v>
      </c>
      <c r="F242" s="4" t="s">
        <v>73</v>
      </c>
      <c r="G242" s="4" t="s">
        <v>1460</v>
      </c>
      <c r="H242" s="5" t="s">
        <v>1461</v>
      </c>
      <c r="I242" s="5" t="s">
        <v>77</v>
      </c>
      <c r="J242" s="5" t="s">
        <v>2</v>
      </c>
      <c r="K242" s="5" t="s">
        <v>1462</v>
      </c>
      <c r="L242" s="5">
        <v>1</v>
      </c>
      <c r="M242" s="5">
        <v>1</v>
      </c>
      <c r="N242" s="5" t="s">
        <v>80</v>
      </c>
      <c r="O242" s="5" t="s">
        <v>80</v>
      </c>
      <c r="P242" s="5" t="s">
        <v>100</v>
      </c>
      <c r="Q242" s="5"/>
      <c r="R242" s="12" t="s">
        <v>358</v>
      </c>
      <c r="S242" s="14" t="s">
        <v>19</v>
      </c>
      <c r="T242" s="5"/>
      <c r="U242" s="12" t="s">
        <v>19</v>
      </c>
      <c r="V242" s="12" t="s">
        <v>358</v>
      </c>
      <c r="W242" s="14" t="s">
        <v>133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359</v>
      </c>
      <c r="AD242" t="s">
        <v>6</v>
      </c>
      <c r="AE242" t="s">
        <v>120</v>
      </c>
      <c r="AF242" t="s">
        <v>85</v>
      </c>
      <c r="AG242" t="s">
        <v>73</v>
      </c>
      <c r="AH242" t="s">
        <v>19</v>
      </c>
    </row>
    <row r="243" ht="14.25" customHeight="1" spans="1:34">
      <c r="A243" s="4" t="s">
        <v>1463</v>
      </c>
      <c r="B243" s="4"/>
      <c r="C243" s="4" t="s">
        <v>72</v>
      </c>
      <c r="D243" s="4" t="s">
        <v>73</v>
      </c>
      <c r="E243" s="4" t="s">
        <v>74</v>
      </c>
      <c r="F243" s="4" t="s">
        <v>73</v>
      </c>
      <c r="G243" s="4" t="s">
        <v>623</v>
      </c>
      <c r="H243" s="5" t="s">
        <v>624</v>
      </c>
      <c r="I243" s="5" t="s">
        <v>77</v>
      </c>
      <c r="J243" s="5" t="s">
        <v>2</v>
      </c>
      <c r="K243" s="5" t="s">
        <v>1464</v>
      </c>
      <c r="L243" s="5">
        <v>1</v>
      </c>
      <c r="M243" s="5">
        <v>1</v>
      </c>
      <c r="N243" s="5" t="s">
        <v>80</v>
      </c>
      <c r="O243" s="5" t="s">
        <v>80</v>
      </c>
      <c r="P243" s="5" t="s">
        <v>100</v>
      </c>
      <c r="Q243" s="5"/>
      <c r="R243" s="12" t="s">
        <v>839</v>
      </c>
      <c r="S243" s="14" t="s">
        <v>19</v>
      </c>
      <c r="T243" s="5"/>
      <c r="U243" s="12" t="s">
        <v>19</v>
      </c>
      <c r="V243" s="12" t="s">
        <v>839</v>
      </c>
      <c r="W243" s="14" t="s">
        <v>118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1253</v>
      </c>
      <c r="AD243" t="s">
        <v>6</v>
      </c>
      <c r="AE243" t="s">
        <v>982</v>
      </c>
      <c r="AF243" t="s">
        <v>85</v>
      </c>
      <c r="AG243" t="s">
        <v>73</v>
      </c>
      <c r="AH243" t="s">
        <v>19</v>
      </c>
    </row>
    <row r="244" ht="14.25" customHeight="1" spans="1:34">
      <c r="A244" s="4" t="s">
        <v>1465</v>
      </c>
      <c r="B244" s="4"/>
      <c r="C244" s="4" t="s">
        <v>72</v>
      </c>
      <c r="D244" s="4" t="s">
        <v>73</v>
      </c>
      <c r="E244" s="4" t="s">
        <v>74</v>
      </c>
      <c r="F244" s="4" t="s">
        <v>73</v>
      </c>
      <c r="G244" s="4" t="s">
        <v>1466</v>
      </c>
      <c r="H244" s="5" t="s">
        <v>1467</v>
      </c>
      <c r="I244" s="5" t="s">
        <v>77</v>
      </c>
      <c r="J244" s="5" t="s">
        <v>2</v>
      </c>
      <c r="K244" s="5" t="s">
        <v>1468</v>
      </c>
      <c r="L244" s="5">
        <v>1</v>
      </c>
      <c r="M244" s="5">
        <v>1</v>
      </c>
      <c r="N244" s="5" t="s">
        <v>80</v>
      </c>
      <c r="O244" s="5" t="s">
        <v>80</v>
      </c>
      <c r="P244" s="5" t="s">
        <v>100</v>
      </c>
      <c r="Q244" s="5"/>
      <c r="R244" s="12" t="s">
        <v>359</v>
      </c>
      <c r="S244" s="14" t="s">
        <v>19</v>
      </c>
      <c r="T244" s="5"/>
      <c r="U244" s="12" t="s">
        <v>19</v>
      </c>
      <c r="V244" s="12" t="s">
        <v>359</v>
      </c>
      <c r="W244" s="14" t="s">
        <v>198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570</v>
      </c>
      <c r="AD244" t="s">
        <v>6</v>
      </c>
      <c r="AE244" t="s">
        <v>390</v>
      </c>
      <c r="AF244" t="s">
        <v>85</v>
      </c>
      <c r="AG244" t="s">
        <v>73</v>
      </c>
      <c r="AH244" t="s">
        <v>19</v>
      </c>
    </row>
    <row r="245" ht="14.25" customHeight="1" spans="1:34">
      <c r="A245" s="4" t="s">
        <v>1469</v>
      </c>
      <c r="B245" s="4"/>
      <c r="C245" s="4" t="s">
        <v>72</v>
      </c>
      <c r="D245" s="4" t="s">
        <v>73</v>
      </c>
      <c r="E245" s="4" t="s">
        <v>74</v>
      </c>
      <c r="F245" s="4" t="s">
        <v>73</v>
      </c>
      <c r="G245" s="4" t="s">
        <v>1470</v>
      </c>
      <c r="H245" s="5" t="s">
        <v>1471</v>
      </c>
      <c r="I245" s="5" t="s">
        <v>77</v>
      </c>
      <c r="J245" s="5" t="s">
        <v>2</v>
      </c>
      <c r="K245" s="5" t="s">
        <v>1472</v>
      </c>
      <c r="L245" s="5">
        <v>1</v>
      </c>
      <c r="M245" s="5">
        <v>1</v>
      </c>
      <c r="N245" s="5" t="s">
        <v>80</v>
      </c>
      <c r="O245" s="5" t="s">
        <v>80</v>
      </c>
      <c r="P245" s="5" t="s">
        <v>100</v>
      </c>
      <c r="Q245" s="5"/>
      <c r="R245" s="12" t="s">
        <v>927</v>
      </c>
      <c r="S245" s="14" t="s">
        <v>19</v>
      </c>
      <c r="T245" s="5"/>
      <c r="U245" s="12" t="s">
        <v>19</v>
      </c>
      <c r="V245" s="12" t="s">
        <v>927</v>
      </c>
      <c r="W245" s="14" t="s">
        <v>156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426</v>
      </c>
      <c r="AD245" t="s">
        <v>6</v>
      </c>
      <c r="AE245" t="s">
        <v>1473</v>
      </c>
      <c r="AF245" t="s">
        <v>85</v>
      </c>
      <c r="AG245" t="s">
        <v>73</v>
      </c>
      <c r="AH245" t="s">
        <v>19</v>
      </c>
    </row>
    <row r="246" ht="14.25" customHeight="1" spans="1:34">
      <c r="A246" s="4" t="s">
        <v>1474</v>
      </c>
      <c r="B246" s="4"/>
      <c r="C246" s="4" t="s">
        <v>72</v>
      </c>
      <c r="D246" s="4" t="s">
        <v>73</v>
      </c>
      <c r="E246" s="4" t="s">
        <v>74</v>
      </c>
      <c r="F246" s="4" t="s">
        <v>73</v>
      </c>
      <c r="G246" s="4" t="s">
        <v>1475</v>
      </c>
      <c r="H246" s="5" t="s">
        <v>1476</v>
      </c>
      <c r="I246" s="5" t="s">
        <v>77</v>
      </c>
      <c r="J246" s="5" t="s">
        <v>2</v>
      </c>
      <c r="K246" s="5" t="s">
        <v>1477</v>
      </c>
      <c r="L246" s="5">
        <v>1</v>
      </c>
      <c r="M246" s="5">
        <v>1</v>
      </c>
      <c r="N246" s="5" t="s">
        <v>80</v>
      </c>
      <c r="O246" s="5" t="s">
        <v>80</v>
      </c>
      <c r="P246" s="5" t="s">
        <v>100</v>
      </c>
      <c r="Q246" s="5"/>
      <c r="R246" s="12" t="s">
        <v>199</v>
      </c>
      <c r="S246" s="14" t="s">
        <v>19</v>
      </c>
      <c r="T246" s="5"/>
      <c r="U246" s="12" t="s">
        <v>19</v>
      </c>
      <c r="V246" s="12" t="s">
        <v>199</v>
      </c>
      <c r="W246" s="14" t="s">
        <v>118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205</v>
      </c>
      <c r="AD246" t="s">
        <v>6</v>
      </c>
      <c r="AE246" t="s">
        <v>1478</v>
      </c>
      <c r="AF246" t="s">
        <v>85</v>
      </c>
      <c r="AG246" t="s">
        <v>73</v>
      </c>
      <c r="AH246" t="s">
        <v>19</v>
      </c>
    </row>
    <row r="247" ht="14.25" customHeight="1" spans="1:34">
      <c r="A247" s="4" t="s">
        <v>1479</v>
      </c>
      <c r="B247" s="4"/>
      <c r="C247" s="4" t="s">
        <v>72</v>
      </c>
      <c r="D247" s="4" t="s">
        <v>73</v>
      </c>
      <c r="E247" s="4" t="s">
        <v>74</v>
      </c>
      <c r="F247" s="4" t="s">
        <v>73</v>
      </c>
      <c r="G247" s="4" t="s">
        <v>1480</v>
      </c>
      <c r="H247" s="5" t="s">
        <v>1481</v>
      </c>
      <c r="I247" s="5" t="s">
        <v>77</v>
      </c>
      <c r="J247" s="5" t="s">
        <v>2</v>
      </c>
      <c r="K247" s="5" t="s">
        <v>1482</v>
      </c>
      <c r="L247" s="5">
        <v>3</v>
      </c>
      <c r="M247" s="5">
        <v>1</v>
      </c>
      <c r="N247" s="5" t="s">
        <v>80</v>
      </c>
      <c r="O247" s="5" t="s">
        <v>80</v>
      </c>
      <c r="P247" s="5" t="s">
        <v>100</v>
      </c>
      <c r="Q247" s="5"/>
      <c r="R247" s="12" t="s">
        <v>1483</v>
      </c>
      <c r="S247" s="14" t="s">
        <v>19</v>
      </c>
      <c r="T247" s="5"/>
      <c r="U247" s="12" t="s">
        <v>19</v>
      </c>
      <c r="V247" s="12" t="s">
        <v>1483</v>
      </c>
      <c r="W247" s="14" t="s">
        <v>777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1484</v>
      </c>
      <c r="AD247" t="s">
        <v>6</v>
      </c>
      <c r="AE247" t="s">
        <v>1485</v>
      </c>
      <c r="AF247" t="s">
        <v>85</v>
      </c>
      <c r="AG247" t="s">
        <v>73</v>
      </c>
      <c r="AH247" t="s">
        <v>19</v>
      </c>
    </row>
    <row r="248" ht="14.25" customHeight="1" spans="1:34">
      <c r="A248" s="4" t="s">
        <v>1486</v>
      </c>
      <c r="B248" s="4"/>
      <c r="C248" s="4" t="s">
        <v>72</v>
      </c>
      <c r="D248" s="4" t="s">
        <v>73</v>
      </c>
      <c r="E248" s="4" t="s">
        <v>74</v>
      </c>
      <c r="F248" s="4" t="s">
        <v>73</v>
      </c>
      <c r="G248" s="4" t="s">
        <v>1487</v>
      </c>
      <c r="H248" s="5" t="s">
        <v>1488</v>
      </c>
      <c r="I248" s="5" t="s">
        <v>77</v>
      </c>
      <c r="J248" s="5" t="s">
        <v>2</v>
      </c>
      <c r="K248" s="5" t="s">
        <v>1489</v>
      </c>
      <c r="L248" s="5">
        <v>1</v>
      </c>
      <c r="M248" s="5">
        <v>1</v>
      </c>
      <c r="N248" s="5" t="s">
        <v>80</v>
      </c>
      <c r="O248" s="5" t="s">
        <v>80</v>
      </c>
      <c r="P248" s="5" t="s">
        <v>100</v>
      </c>
      <c r="Q248" s="5"/>
      <c r="R248" s="12" t="s">
        <v>839</v>
      </c>
      <c r="S248" s="14" t="s">
        <v>19</v>
      </c>
      <c r="T248" s="5"/>
      <c r="U248" s="12" t="s">
        <v>19</v>
      </c>
      <c r="V248" s="12" t="s">
        <v>839</v>
      </c>
      <c r="W248" s="14" t="s">
        <v>118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1253</v>
      </c>
      <c r="AD248" t="s">
        <v>6</v>
      </c>
      <c r="AE248" t="s">
        <v>214</v>
      </c>
      <c r="AF248" t="s">
        <v>85</v>
      </c>
      <c r="AG248" t="s">
        <v>73</v>
      </c>
      <c r="AH248" t="s">
        <v>19</v>
      </c>
    </row>
    <row r="249" ht="14.25" customHeight="1" spans="1:34">
      <c r="A249" s="4" t="s">
        <v>1490</v>
      </c>
      <c r="B249" s="4"/>
      <c r="C249" s="4" t="s">
        <v>72</v>
      </c>
      <c r="D249" s="4" t="s">
        <v>73</v>
      </c>
      <c r="E249" s="4" t="s">
        <v>74</v>
      </c>
      <c r="F249" s="4" t="s">
        <v>73</v>
      </c>
      <c r="G249" s="4" t="s">
        <v>1491</v>
      </c>
      <c r="H249" s="5" t="s">
        <v>1492</v>
      </c>
      <c r="I249" s="5" t="s">
        <v>77</v>
      </c>
      <c r="J249" s="5" t="s">
        <v>2</v>
      </c>
      <c r="K249" s="5" t="s">
        <v>1493</v>
      </c>
      <c r="L249" s="5">
        <v>3</v>
      </c>
      <c r="M249" s="5">
        <v>1</v>
      </c>
      <c r="N249" s="5" t="s">
        <v>80</v>
      </c>
      <c r="O249" s="5" t="s">
        <v>80</v>
      </c>
      <c r="P249" s="5" t="s">
        <v>100</v>
      </c>
      <c r="Q249" s="5"/>
      <c r="R249" s="12" t="s">
        <v>1494</v>
      </c>
      <c r="S249" s="14" t="s">
        <v>19</v>
      </c>
      <c r="T249" s="5"/>
      <c r="U249" s="12" t="s">
        <v>19</v>
      </c>
      <c r="V249" s="12" t="s">
        <v>1494</v>
      </c>
      <c r="W249" s="14" t="s">
        <v>492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883</v>
      </c>
      <c r="AD249" t="s">
        <v>6</v>
      </c>
      <c r="AE249" t="s">
        <v>142</v>
      </c>
      <c r="AF249" t="s">
        <v>85</v>
      </c>
      <c r="AG249" t="s">
        <v>73</v>
      </c>
      <c r="AH249" t="s">
        <v>19</v>
      </c>
    </row>
    <row r="250" ht="14.25" customHeight="1" spans="1:34">
      <c r="A250" s="4" t="s">
        <v>1495</v>
      </c>
      <c r="B250" s="4"/>
      <c r="C250" s="4" t="s">
        <v>72</v>
      </c>
      <c r="D250" s="4" t="s">
        <v>73</v>
      </c>
      <c r="E250" s="4" t="s">
        <v>74</v>
      </c>
      <c r="F250" s="4" t="s">
        <v>73</v>
      </c>
      <c r="G250" s="4" t="s">
        <v>1496</v>
      </c>
      <c r="H250" s="5" t="s">
        <v>1497</v>
      </c>
      <c r="I250" s="5" t="s">
        <v>77</v>
      </c>
      <c r="J250" s="5" t="s">
        <v>2</v>
      </c>
      <c r="K250" s="5" t="s">
        <v>1498</v>
      </c>
      <c r="L250" s="5">
        <v>1</v>
      </c>
      <c r="M250" s="5">
        <v>1</v>
      </c>
      <c r="N250" s="5" t="s">
        <v>80</v>
      </c>
      <c r="O250" s="5" t="s">
        <v>80</v>
      </c>
      <c r="P250" s="5" t="s">
        <v>100</v>
      </c>
      <c r="Q250" s="5"/>
      <c r="R250" s="12" t="s">
        <v>927</v>
      </c>
      <c r="S250" s="14" t="s">
        <v>19</v>
      </c>
      <c r="T250" s="5"/>
      <c r="U250" s="12" t="s">
        <v>19</v>
      </c>
      <c r="V250" s="12" t="s">
        <v>927</v>
      </c>
      <c r="W250" s="14" t="s">
        <v>156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426</v>
      </c>
      <c r="AD250" t="s">
        <v>6</v>
      </c>
      <c r="AE250" t="s">
        <v>1499</v>
      </c>
      <c r="AF250" t="s">
        <v>85</v>
      </c>
      <c r="AG250" t="s">
        <v>73</v>
      </c>
      <c r="AH250" t="s">
        <v>19</v>
      </c>
    </row>
    <row r="251" ht="14.25" customHeight="1" spans="1:34">
      <c r="A251" s="4" t="s">
        <v>1500</v>
      </c>
      <c r="B251" s="4"/>
      <c r="C251" s="4" t="s">
        <v>72</v>
      </c>
      <c r="D251" s="4" t="s">
        <v>73</v>
      </c>
      <c r="E251" s="4" t="s">
        <v>74</v>
      </c>
      <c r="F251" s="4" t="s">
        <v>73</v>
      </c>
      <c r="G251" s="4" t="s">
        <v>1501</v>
      </c>
      <c r="H251" s="5" t="s">
        <v>1502</v>
      </c>
      <c r="I251" s="5" t="s">
        <v>77</v>
      </c>
      <c r="J251" s="5" t="s">
        <v>2</v>
      </c>
      <c r="K251" s="5" t="s">
        <v>1503</v>
      </c>
      <c r="L251" s="5">
        <v>1</v>
      </c>
      <c r="M251" s="5">
        <v>1</v>
      </c>
      <c r="N251" s="5" t="s">
        <v>80</v>
      </c>
      <c r="O251" s="5" t="s">
        <v>80</v>
      </c>
      <c r="P251" s="5" t="s">
        <v>100</v>
      </c>
      <c r="Q251" s="5"/>
      <c r="R251" s="12" t="s">
        <v>838</v>
      </c>
      <c r="S251" s="14" t="s">
        <v>19</v>
      </c>
      <c r="T251" s="5"/>
      <c r="U251" s="12" t="s">
        <v>19</v>
      </c>
      <c r="V251" s="12" t="s">
        <v>838</v>
      </c>
      <c r="W251" s="14" t="s">
        <v>163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839</v>
      </c>
      <c r="AD251" t="s">
        <v>6</v>
      </c>
      <c r="AE251" t="s">
        <v>1504</v>
      </c>
      <c r="AF251" t="s">
        <v>85</v>
      </c>
      <c r="AG251" t="s">
        <v>73</v>
      </c>
      <c r="AH251" t="s">
        <v>19</v>
      </c>
    </row>
    <row r="252" ht="14.25" customHeight="1" spans="1:34">
      <c r="A252" s="4" t="s">
        <v>1505</v>
      </c>
      <c r="B252" s="4"/>
      <c r="C252" s="4" t="s">
        <v>72</v>
      </c>
      <c r="D252" s="4" t="s">
        <v>73</v>
      </c>
      <c r="E252" s="4" t="s">
        <v>74</v>
      </c>
      <c r="F252" s="4" t="s">
        <v>73</v>
      </c>
      <c r="G252" s="4" t="s">
        <v>1506</v>
      </c>
      <c r="H252" s="5" t="s">
        <v>1507</v>
      </c>
      <c r="I252" s="5" t="s">
        <v>77</v>
      </c>
      <c r="J252" s="5" t="s">
        <v>2</v>
      </c>
      <c r="K252" s="5" t="s">
        <v>1508</v>
      </c>
      <c r="L252" s="5">
        <v>1</v>
      </c>
      <c r="M252" s="5">
        <v>6</v>
      </c>
      <c r="N252" s="5" t="s">
        <v>280</v>
      </c>
      <c r="O252" s="5" t="s">
        <v>280</v>
      </c>
      <c r="P252" s="5" t="s">
        <v>100</v>
      </c>
      <c r="Q252" s="5"/>
      <c r="R252" s="12" t="s">
        <v>1509</v>
      </c>
      <c r="S252" s="14" t="s">
        <v>19</v>
      </c>
      <c r="T252" s="5"/>
      <c r="U252" s="12" t="s">
        <v>19</v>
      </c>
      <c r="V252" s="12" t="s">
        <v>1509</v>
      </c>
      <c r="W252" s="14" t="s">
        <v>1510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179</v>
      </c>
      <c r="AD252" t="s">
        <v>6</v>
      </c>
      <c r="AE252" t="s">
        <v>1056</v>
      </c>
      <c r="AF252" t="s">
        <v>85</v>
      </c>
      <c r="AG252" t="s">
        <v>73</v>
      </c>
      <c r="AH252" t="s">
        <v>19</v>
      </c>
    </row>
    <row r="253" ht="14.25" customHeight="1" spans="1:34">
      <c r="A253" s="4" t="s">
        <v>1511</v>
      </c>
      <c r="B253" s="4"/>
      <c r="C253" s="4" t="s">
        <v>72</v>
      </c>
      <c r="D253" s="4" t="s">
        <v>73</v>
      </c>
      <c r="E253" s="4" t="s">
        <v>74</v>
      </c>
      <c r="F253" s="4" t="s">
        <v>73</v>
      </c>
      <c r="G253" s="4" t="s">
        <v>1512</v>
      </c>
      <c r="H253" s="5" t="s">
        <v>1513</v>
      </c>
      <c r="I253" s="5" t="s">
        <v>77</v>
      </c>
      <c r="J253" s="5" t="s">
        <v>2</v>
      </c>
      <c r="K253" s="5" t="s">
        <v>1514</v>
      </c>
      <c r="L253" s="5">
        <v>1</v>
      </c>
      <c r="M253" s="5">
        <v>1</v>
      </c>
      <c r="N253" s="5" t="s">
        <v>280</v>
      </c>
      <c r="O253" s="5" t="s">
        <v>80</v>
      </c>
      <c r="P253" s="5" t="s">
        <v>100</v>
      </c>
      <c r="Q253" s="5"/>
      <c r="R253" s="12" t="s">
        <v>1515</v>
      </c>
      <c r="S253" s="14" t="s">
        <v>19</v>
      </c>
      <c r="T253" s="5"/>
      <c r="U253" s="12" t="s">
        <v>19</v>
      </c>
      <c r="V253" s="12" t="s">
        <v>1515</v>
      </c>
      <c r="W253" s="14" t="s">
        <v>1516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1517</v>
      </c>
      <c r="AD253" t="s">
        <v>6</v>
      </c>
      <c r="AE253" t="s">
        <v>970</v>
      </c>
      <c r="AF253" t="s">
        <v>85</v>
      </c>
      <c r="AG253" t="s">
        <v>73</v>
      </c>
      <c r="AH253" t="s">
        <v>19</v>
      </c>
    </row>
    <row r="254" ht="14.25" customHeight="1" spans="1:34">
      <c r="A254" s="4" t="s">
        <v>1518</v>
      </c>
      <c r="B254" s="4"/>
      <c r="C254" s="4" t="s">
        <v>72</v>
      </c>
      <c r="D254" s="4" t="s">
        <v>73</v>
      </c>
      <c r="E254" s="4" t="s">
        <v>74</v>
      </c>
      <c r="F254" s="4" t="s">
        <v>73</v>
      </c>
      <c r="G254" s="4" t="s">
        <v>1519</v>
      </c>
      <c r="H254" s="5" t="s">
        <v>1520</v>
      </c>
      <c r="I254" s="5" t="s">
        <v>77</v>
      </c>
      <c r="J254" s="5" t="s">
        <v>2</v>
      </c>
      <c r="K254" s="5" t="s">
        <v>1521</v>
      </c>
      <c r="L254" s="5">
        <v>1</v>
      </c>
      <c r="M254" s="5">
        <v>1</v>
      </c>
      <c r="N254" s="5" t="s">
        <v>280</v>
      </c>
      <c r="O254" s="5" t="s">
        <v>80</v>
      </c>
      <c r="P254" s="5" t="s">
        <v>100</v>
      </c>
      <c r="Q254" s="5"/>
      <c r="R254" s="12" t="s">
        <v>1522</v>
      </c>
      <c r="S254" s="14" t="s">
        <v>19</v>
      </c>
      <c r="T254" s="5"/>
      <c r="U254" s="12" t="s">
        <v>19</v>
      </c>
      <c r="V254" s="12" t="s">
        <v>1522</v>
      </c>
      <c r="W254" s="14" t="s">
        <v>812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1523</v>
      </c>
      <c r="AD254" t="s">
        <v>6</v>
      </c>
      <c r="AE254" t="s">
        <v>1524</v>
      </c>
      <c r="AF254" t="s">
        <v>85</v>
      </c>
      <c r="AG254" t="s">
        <v>73</v>
      </c>
      <c r="AH254" t="s">
        <v>19</v>
      </c>
    </row>
    <row r="255" ht="14.25" customHeight="1" spans="1:34">
      <c r="A255" s="4" t="s">
        <v>1525</v>
      </c>
      <c r="B255" s="4"/>
      <c r="C255" s="4" t="s">
        <v>72</v>
      </c>
      <c r="D255" s="4" t="s">
        <v>73</v>
      </c>
      <c r="E255" s="4" t="s">
        <v>74</v>
      </c>
      <c r="F255" s="4" t="s">
        <v>73</v>
      </c>
      <c r="G255" s="4" t="s">
        <v>1526</v>
      </c>
      <c r="H255" s="5" t="s">
        <v>1527</v>
      </c>
      <c r="I255" s="5" t="s">
        <v>77</v>
      </c>
      <c r="J255" s="5" t="s">
        <v>2</v>
      </c>
      <c r="K255" s="5" t="s">
        <v>1528</v>
      </c>
      <c r="L255" s="5">
        <v>1</v>
      </c>
      <c r="M255" s="5">
        <v>2</v>
      </c>
      <c r="N255" s="5" t="s">
        <v>453</v>
      </c>
      <c r="O255" s="5" t="s">
        <v>79</v>
      </c>
      <c r="P255" s="5" t="s">
        <v>100</v>
      </c>
      <c r="Q255" s="5"/>
      <c r="R255" s="12" t="s">
        <v>265</v>
      </c>
      <c r="S255" s="14" t="s">
        <v>19</v>
      </c>
      <c r="T255" s="5"/>
      <c r="U255" s="12" t="s">
        <v>19</v>
      </c>
      <c r="V255" s="12" t="s">
        <v>265</v>
      </c>
      <c r="W255" s="14" t="s">
        <v>1516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1529</v>
      </c>
      <c r="AD255" t="s">
        <v>6</v>
      </c>
      <c r="AE255" t="s">
        <v>1530</v>
      </c>
      <c r="AF255" t="s">
        <v>85</v>
      </c>
      <c r="AG255" t="s">
        <v>73</v>
      </c>
      <c r="AH255" t="s">
        <v>19</v>
      </c>
    </row>
    <row r="256" ht="14.25" customHeight="1" spans="1:34">
      <c r="A256" s="4" t="s">
        <v>1531</v>
      </c>
      <c r="B256" s="4"/>
      <c r="C256" s="4" t="s">
        <v>72</v>
      </c>
      <c r="D256" s="4" t="s">
        <v>73</v>
      </c>
      <c r="E256" s="4" t="s">
        <v>74</v>
      </c>
      <c r="F256" s="4" t="s">
        <v>73</v>
      </c>
      <c r="G256" s="4" t="s">
        <v>1532</v>
      </c>
      <c r="H256" s="5" t="s">
        <v>1533</v>
      </c>
      <c r="I256" s="5" t="s">
        <v>77</v>
      </c>
      <c r="J256" s="5" t="s">
        <v>2</v>
      </c>
      <c r="K256" s="5" t="s">
        <v>1534</v>
      </c>
      <c r="L256" s="5">
        <v>1</v>
      </c>
      <c r="M256" s="5">
        <v>1</v>
      </c>
      <c r="N256" s="5" t="s">
        <v>91</v>
      </c>
      <c r="O256" s="5" t="s">
        <v>80</v>
      </c>
      <c r="P256" s="5" t="s">
        <v>100</v>
      </c>
      <c r="Q256" s="5"/>
      <c r="R256" s="12" t="s">
        <v>1535</v>
      </c>
      <c r="S256" s="14" t="s">
        <v>19</v>
      </c>
      <c r="T256" s="5"/>
      <c r="U256" s="12" t="s">
        <v>19</v>
      </c>
      <c r="V256" s="12" t="s">
        <v>1535</v>
      </c>
      <c r="W256" s="14" t="s">
        <v>988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1536</v>
      </c>
      <c r="AD256" t="s">
        <v>6</v>
      </c>
      <c r="AE256" t="s">
        <v>104</v>
      </c>
      <c r="AF256" t="s">
        <v>85</v>
      </c>
      <c r="AG256" t="s">
        <v>73</v>
      </c>
      <c r="AH256" t="s">
        <v>19</v>
      </c>
    </row>
    <row r="257" ht="14.25" customHeight="1" spans="1:34">
      <c r="A257" s="4" t="s">
        <v>1537</v>
      </c>
      <c r="B257" s="4"/>
      <c r="C257" s="4" t="s">
        <v>72</v>
      </c>
      <c r="D257" s="4" t="s">
        <v>73</v>
      </c>
      <c r="E257" s="4" t="s">
        <v>74</v>
      </c>
      <c r="F257" s="4" t="s">
        <v>73</v>
      </c>
      <c r="G257" s="4" t="s">
        <v>1538</v>
      </c>
      <c r="H257" s="5" t="s">
        <v>1539</v>
      </c>
      <c r="I257" s="5" t="s">
        <v>77</v>
      </c>
      <c r="J257" s="5" t="s">
        <v>2</v>
      </c>
      <c r="K257" s="5" t="s">
        <v>1540</v>
      </c>
      <c r="L257" s="5">
        <v>1</v>
      </c>
      <c r="M257" s="5">
        <v>1</v>
      </c>
      <c r="N257" s="5" t="s">
        <v>453</v>
      </c>
      <c r="O257" s="5" t="s">
        <v>80</v>
      </c>
      <c r="P257" s="5" t="s">
        <v>100</v>
      </c>
      <c r="Q257" s="5"/>
      <c r="R257" s="12" t="s">
        <v>402</v>
      </c>
      <c r="S257" s="14" t="s">
        <v>19</v>
      </c>
      <c r="T257" s="5"/>
      <c r="U257" s="12" t="s">
        <v>19</v>
      </c>
      <c r="V257" s="12" t="s">
        <v>402</v>
      </c>
      <c r="W257" s="14" t="s">
        <v>852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303</v>
      </c>
      <c r="AD257" t="s">
        <v>6</v>
      </c>
      <c r="AE257" t="s">
        <v>1541</v>
      </c>
      <c r="AF257" t="s">
        <v>85</v>
      </c>
      <c r="AG257" t="s">
        <v>73</v>
      </c>
      <c r="AH257" t="s">
        <v>19</v>
      </c>
    </row>
    <row r="258" ht="14.25" customHeight="1" spans="1:34">
      <c r="A258" s="4" t="s">
        <v>1542</v>
      </c>
      <c r="B258" s="4"/>
      <c r="C258" s="4" t="s">
        <v>72</v>
      </c>
      <c r="D258" s="4" t="s">
        <v>73</v>
      </c>
      <c r="E258" s="4" t="s">
        <v>74</v>
      </c>
      <c r="F258" s="4" t="s">
        <v>73</v>
      </c>
      <c r="G258" s="4" t="s">
        <v>1543</v>
      </c>
      <c r="H258" s="5" t="s">
        <v>1544</v>
      </c>
      <c r="I258" s="5" t="s">
        <v>77</v>
      </c>
      <c r="J258" s="5" t="s">
        <v>2</v>
      </c>
      <c r="K258" s="5" t="s">
        <v>1545</v>
      </c>
      <c r="L258" s="5">
        <v>1</v>
      </c>
      <c r="M258" s="5">
        <v>3</v>
      </c>
      <c r="N258" s="5" t="s">
        <v>453</v>
      </c>
      <c r="O258" s="5" t="s">
        <v>453</v>
      </c>
      <c r="P258" s="5" t="s">
        <v>100</v>
      </c>
      <c r="Q258" s="5"/>
      <c r="R258" s="12" t="s">
        <v>1546</v>
      </c>
      <c r="S258" s="14" t="s">
        <v>19</v>
      </c>
      <c r="T258" s="5"/>
      <c r="U258" s="12" t="s">
        <v>19</v>
      </c>
      <c r="V258" s="12" t="s">
        <v>1546</v>
      </c>
      <c r="W258" s="14" t="s">
        <v>729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1547</v>
      </c>
      <c r="AD258" t="s">
        <v>6</v>
      </c>
      <c r="AE258" t="s">
        <v>1548</v>
      </c>
      <c r="AF258" t="s">
        <v>85</v>
      </c>
      <c r="AG258" t="s">
        <v>73</v>
      </c>
      <c r="AH258" t="s">
        <v>19</v>
      </c>
    </row>
    <row r="259" ht="14.25" customHeight="1" spans="1:34">
      <c r="A259" s="4" t="s">
        <v>1549</v>
      </c>
      <c r="B259" s="4"/>
      <c r="C259" s="4" t="s">
        <v>72</v>
      </c>
      <c r="D259" s="4" t="s">
        <v>73</v>
      </c>
      <c r="E259" s="4" t="s">
        <v>74</v>
      </c>
      <c r="F259" s="4" t="s">
        <v>73</v>
      </c>
      <c r="G259" s="4" t="s">
        <v>1550</v>
      </c>
      <c r="H259" s="5" t="s">
        <v>1551</v>
      </c>
      <c r="I259" s="5" t="s">
        <v>77</v>
      </c>
      <c r="J259" s="5" t="s">
        <v>2</v>
      </c>
      <c r="K259" s="5" t="s">
        <v>1552</v>
      </c>
      <c r="L259" s="5">
        <v>1</v>
      </c>
      <c r="M259" s="5">
        <v>1</v>
      </c>
      <c r="N259" s="5" t="s">
        <v>79</v>
      </c>
      <c r="O259" s="5" t="s">
        <v>80</v>
      </c>
      <c r="P259" s="5" t="s">
        <v>100</v>
      </c>
      <c r="Q259" s="5"/>
      <c r="R259" s="12" t="s">
        <v>969</v>
      </c>
      <c r="S259" s="14" t="s">
        <v>19</v>
      </c>
      <c r="T259" s="5"/>
      <c r="U259" s="12" t="s">
        <v>19</v>
      </c>
      <c r="V259" s="12" t="s">
        <v>969</v>
      </c>
      <c r="W259" s="14" t="s">
        <v>484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1553</v>
      </c>
      <c r="AD259" t="s">
        <v>6</v>
      </c>
      <c r="AE259" t="s">
        <v>1554</v>
      </c>
      <c r="AF259" t="s">
        <v>85</v>
      </c>
      <c r="AG259" t="s">
        <v>73</v>
      </c>
      <c r="AH259" t="s">
        <v>19</v>
      </c>
    </row>
    <row r="260" ht="14.25" customHeight="1" spans="1:34">
      <c r="A260" s="4" t="s">
        <v>1555</v>
      </c>
      <c r="B260" s="4"/>
      <c r="C260" s="4" t="s">
        <v>72</v>
      </c>
      <c r="D260" s="4" t="s">
        <v>73</v>
      </c>
      <c r="E260" s="4" t="s">
        <v>74</v>
      </c>
      <c r="F260" s="4" t="s">
        <v>73</v>
      </c>
      <c r="G260" s="4" t="s">
        <v>1556</v>
      </c>
      <c r="H260" s="5" t="s">
        <v>1557</v>
      </c>
      <c r="I260" s="5" t="s">
        <v>77</v>
      </c>
      <c r="J260" s="5" t="s">
        <v>2</v>
      </c>
      <c r="K260" s="5" t="s">
        <v>1558</v>
      </c>
      <c r="L260" s="5">
        <v>1</v>
      </c>
      <c r="M260" s="5">
        <v>2</v>
      </c>
      <c r="N260" s="5" t="s">
        <v>79</v>
      </c>
      <c r="O260" s="5" t="s">
        <v>79</v>
      </c>
      <c r="P260" s="5" t="s">
        <v>100</v>
      </c>
      <c r="Q260" s="5"/>
      <c r="R260" s="12" t="s">
        <v>1559</v>
      </c>
      <c r="S260" s="14" t="s">
        <v>19</v>
      </c>
      <c r="T260" s="5"/>
      <c r="U260" s="12" t="s">
        <v>19</v>
      </c>
      <c r="V260" s="12" t="s">
        <v>1559</v>
      </c>
      <c r="W260" s="14" t="s">
        <v>1161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329</v>
      </c>
      <c r="AD260" t="s">
        <v>6</v>
      </c>
      <c r="AE260" t="s">
        <v>390</v>
      </c>
      <c r="AF260" t="s">
        <v>85</v>
      </c>
      <c r="AG260" t="s">
        <v>73</v>
      </c>
      <c r="AH260" t="s">
        <v>19</v>
      </c>
    </row>
    <row r="261" ht="14.25" customHeight="1" spans="1:34">
      <c r="A261" s="4" t="s">
        <v>1560</v>
      </c>
      <c r="B261" s="4"/>
      <c r="C261" s="4" t="s">
        <v>72</v>
      </c>
      <c r="D261" s="4" t="s">
        <v>73</v>
      </c>
      <c r="E261" s="4" t="s">
        <v>74</v>
      </c>
      <c r="F261" s="4" t="s">
        <v>73</v>
      </c>
      <c r="G261" s="4" t="s">
        <v>1561</v>
      </c>
      <c r="H261" s="5" t="s">
        <v>1562</v>
      </c>
      <c r="I261" s="5" t="s">
        <v>77</v>
      </c>
      <c r="J261" s="5" t="s">
        <v>2</v>
      </c>
      <c r="K261" s="5" t="s">
        <v>1563</v>
      </c>
      <c r="L261" s="5">
        <v>1</v>
      </c>
      <c r="M261" s="5">
        <v>2</v>
      </c>
      <c r="N261" s="5" t="s">
        <v>79</v>
      </c>
      <c r="O261" s="5" t="s">
        <v>79</v>
      </c>
      <c r="P261" s="5" t="s">
        <v>100</v>
      </c>
      <c r="Q261" s="5"/>
      <c r="R261" s="12" t="s">
        <v>1564</v>
      </c>
      <c r="S261" s="14" t="s">
        <v>19</v>
      </c>
      <c r="T261" s="5"/>
      <c r="U261" s="12" t="s">
        <v>19</v>
      </c>
      <c r="V261" s="12" t="s">
        <v>1564</v>
      </c>
      <c r="W261" s="14" t="s">
        <v>846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1565</v>
      </c>
      <c r="AD261" t="s">
        <v>6</v>
      </c>
      <c r="AE261" t="s">
        <v>1566</v>
      </c>
      <c r="AF261" t="s">
        <v>85</v>
      </c>
      <c r="AG261" t="s">
        <v>73</v>
      </c>
      <c r="AH261" t="s">
        <v>19</v>
      </c>
    </row>
    <row r="262" ht="14.25" customHeight="1" spans="1:34">
      <c r="A262" s="4" t="s">
        <v>1567</v>
      </c>
      <c r="B262" s="4"/>
      <c r="C262" s="4" t="s">
        <v>72</v>
      </c>
      <c r="D262" s="4" t="s">
        <v>73</v>
      </c>
      <c r="E262" s="4" t="s">
        <v>74</v>
      </c>
      <c r="F262" s="4" t="s">
        <v>73</v>
      </c>
      <c r="G262" s="4" t="s">
        <v>1568</v>
      </c>
      <c r="H262" s="5" t="s">
        <v>1569</v>
      </c>
      <c r="I262" s="5" t="s">
        <v>77</v>
      </c>
      <c r="J262" s="5" t="s">
        <v>2</v>
      </c>
      <c r="K262" s="5" t="s">
        <v>1570</v>
      </c>
      <c r="L262" s="5">
        <v>1</v>
      </c>
      <c r="M262" s="5">
        <v>1</v>
      </c>
      <c r="N262" s="5" t="s">
        <v>79</v>
      </c>
      <c r="O262" s="5" t="s">
        <v>80</v>
      </c>
      <c r="P262" s="5" t="s">
        <v>100</v>
      </c>
      <c r="Q262" s="5"/>
      <c r="R262" s="12" t="s">
        <v>1571</v>
      </c>
      <c r="S262" s="14" t="s">
        <v>19</v>
      </c>
      <c r="T262" s="5"/>
      <c r="U262" s="12" t="s">
        <v>19</v>
      </c>
      <c r="V262" s="12" t="s">
        <v>1571</v>
      </c>
      <c r="W262" s="14" t="s">
        <v>156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660</v>
      </c>
      <c r="AD262" t="s">
        <v>6</v>
      </c>
      <c r="AE262" t="s">
        <v>1572</v>
      </c>
      <c r="AF262" t="s">
        <v>85</v>
      </c>
      <c r="AG262" t="s">
        <v>73</v>
      </c>
      <c r="AH262" t="s">
        <v>19</v>
      </c>
    </row>
    <row r="263" ht="14.25" customHeight="1" spans="1:34">
      <c r="A263" s="4" t="s">
        <v>1573</v>
      </c>
      <c r="B263" s="4"/>
      <c r="C263" s="4" t="s">
        <v>72</v>
      </c>
      <c r="D263" s="4" t="s">
        <v>73</v>
      </c>
      <c r="E263" s="4" t="s">
        <v>74</v>
      </c>
      <c r="F263" s="4" t="s">
        <v>73</v>
      </c>
      <c r="G263" s="4" t="s">
        <v>1574</v>
      </c>
      <c r="H263" s="5" t="s">
        <v>1575</v>
      </c>
      <c r="I263" s="5" t="s">
        <v>77</v>
      </c>
      <c r="J263" s="5" t="s">
        <v>2</v>
      </c>
      <c r="K263" s="5" t="s">
        <v>1576</v>
      </c>
      <c r="L263" s="5">
        <v>1</v>
      </c>
      <c r="M263" s="5">
        <v>2</v>
      </c>
      <c r="N263" s="5" t="s">
        <v>79</v>
      </c>
      <c r="O263" s="5" t="s">
        <v>79</v>
      </c>
      <c r="P263" s="5" t="s">
        <v>100</v>
      </c>
      <c r="Q263" s="5"/>
      <c r="R263" s="12" t="s">
        <v>1577</v>
      </c>
      <c r="S263" s="14" t="s">
        <v>19</v>
      </c>
      <c r="T263" s="5"/>
      <c r="U263" s="12" t="s">
        <v>19</v>
      </c>
      <c r="V263" s="12" t="s">
        <v>1577</v>
      </c>
      <c r="W263" s="14" t="s">
        <v>612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1017</v>
      </c>
      <c r="AD263" t="s">
        <v>6</v>
      </c>
      <c r="AE263" t="s">
        <v>120</v>
      </c>
      <c r="AF263" t="s">
        <v>85</v>
      </c>
      <c r="AG263" t="s">
        <v>73</v>
      </c>
      <c r="AH263" t="s">
        <v>19</v>
      </c>
    </row>
    <row r="264" ht="14.25" customHeight="1" spans="1:34">
      <c r="A264" s="4" t="s">
        <v>1578</v>
      </c>
      <c r="B264" s="4"/>
      <c r="C264" s="4" t="s">
        <v>72</v>
      </c>
      <c r="D264" s="4" t="s">
        <v>73</v>
      </c>
      <c r="E264" s="4" t="s">
        <v>74</v>
      </c>
      <c r="F264" s="4" t="s">
        <v>73</v>
      </c>
      <c r="G264" s="4" t="s">
        <v>1579</v>
      </c>
      <c r="H264" s="5" t="s">
        <v>1580</v>
      </c>
      <c r="I264" s="5" t="s">
        <v>77</v>
      </c>
      <c r="J264" s="5" t="s">
        <v>2</v>
      </c>
      <c r="K264" s="5" t="s">
        <v>1581</v>
      </c>
      <c r="L264" s="5">
        <v>1</v>
      </c>
      <c r="M264" s="5">
        <v>1</v>
      </c>
      <c r="N264" s="5" t="s">
        <v>79</v>
      </c>
      <c r="O264" s="5" t="s">
        <v>80</v>
      </c>
      <c r="P264" s="5" t="s">
        <v>100</v>
      </c>
      <c r="Q264" s="5"/>
      <c r="R264" s="12" t="s">
        <v>1094</v>
      </c>
      <c r="S264" s="14" t="s">
        <v>19</v>
      </c>
      <c r="T264" s="5"/>
      <c r="U264" s="12" t="s">
        <v>19</v>
      </c>
      <c r="V264" s="12" t="s">
        <v>1094</v>
      </c>
      <c r="W264" s="14" t="s">
        <v>846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1095</v>
      </c>
      <c r="AD264" t="s">
        <v>6</v>
      </c>
      <c r="AE264" t="s">
        <v>1582</v>
      </c>
      <c r="AF264" t="s">
        <v>85</v>
      </c>
      <c r="AG264" t="s">
        <v>73</v>
      </c>
      <c r="AH264" t="s">
        <v>19</v>
      </c>
    </row>
    <row r="265" ht="14.25" customHeight="1" spans="1:34">
      <c r="A265" s="4" t="s">
        <v>1583</v>
      </c>
      <c r="B265" s="4"/>
      <c r="C265" s="4" t="s">
        <v>72</v>
      </c>
      <c r="D265" s="4" t="s">
        <v>73</v>
      </c>
      <c r="E265" s="4" t="s">
        <v>74</v>
      </c>
      <c r="F265" s="4" t="s">
        <v>73</v>
      </c>
      <c r="G265" s="4" t="s">
        <v>1584</v>
      </c>
      <c r="H265" s="5" t="s">
        <v>1585</v>
      </c>
      <c r="I265" s="5" t="s">
        <v>77</v>
      </c>
      <c r="J265" s="5" t="s">
        <v>2</v>
      </c>
      <c r="K265" s="5" t="s">
        <v>1586</v>
      </c>
      <c r="L265" s="5">
        <v>2</v>
      </c>
      <c r="M265" s="5">
        <v>1</v>
      </c>
      <c r="N265" s="5" t="s">
        <v>79</v>
      </c>
      <c r="O265" s="5" t="s">
        <v>80</v>
      </c>
      <c r="P265" s="5" t="s">
        <v>100</v>
      </c>
      <c r="Q265" s="5"/>
      <c r="R265" s="12" t="s">
        <v>1587</v>
      </c>
      <c r="S265" s="14" t="s">
        <v>19</v>
      </c>
      <c r="T265" s="5"/>
      <c r="U265" s="12" t="s">
        <v>19</v>
      </c>
      <c r="V265" s="12" t="s">
        <v>1587</v>
      </c>
      <c r="W265" s="14" t="s">
        <v>162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1588</v>
      </c>
      <c r="AD265" t="s">
        <v>6</v>
      </c>
      <c r="AE265" t="s">
        <v>390</v>
      </c>
      <c r="AF265" t="s">
        <v>85</v>
      </c>
      <c r="AG265" t="s">
        <v>73</v>
      </c>
      <c r="AH265" t="s">
        <v>19</v>
      </c>
    </row>
    <row r="266" ht="14.25" customHeight="1" spans="1:34">
      <c r="A266" s="4" t="s">
        <v>1589</v>
      </c>
      <c r="B266" s="4"/>
      <c r="C266" s="4" t="s">
        <v>72</v>
      </c>
      <c r="D266" s="4" t="s">
        <v>73</v>
      </c>
      <c r="E266" s="4" t="s">
        <v>74</v>
      </c>
      <c r="F266" s="4" t="s">
        <v>73</v>
      </c>
      <c r="G266" s="4" t="s">
        <v>720</v>
      </c>
      <c r="H266" s="5" t="s">
        <v>721</v>
      </c>
      <c r="I266" s="5" t="s">
        <v>77</v>
      </c>
      <c r="J266" s="5" t="s">
        <v>2</v>
      </c>
      <c r="K266" s="5" t="s">
        <v>1590</v>
      </c>
      <c r="L266" s="5">
        <v>1</v>
      </c>
      <c r="M266" s="5">
        <v>1</v>
      </c>
      <c r="N266" s="5" t="s">
        <v>80</v>
      </c>
      <c r="O266" s="5" t="s">
        <v>80</v>
      </c>
      <c r="P266" s="5" t="s">
        <v>100</v>
      </c>
      <c r="Q266" s="5"/>
      <c r="R266" s="12" t="s">
        <v>192</v>
      </c>
      <c r="S266" s="14" t="s">
        <v>19</v>
      </c>
      <c r="T266" s="5"/>
      <c r="U266" s="12" t="s">
        <v>19</v>
      </c>
      <c r="V266" s="12" t="s">
        <v>192</v>
      </c>
      <c r="W266" s="14" t="s">
        <v>227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723</v>
      </c>
      <c r="AD266" t="s">
        <v>6</v>
      </c>
      <c r="AE266" t="s">
        <v>724</v>
      </c>
      <c r="AF266" t="s">
        <v>85</v>
      </c>
      <c r="AG266" t="s">
        <v>73</v>
      </c>
      <c r="AH266" t="s">
        <v>19</v>
      </c>
    </row>
    <row r="267" ht="14.25" customHeight="1" spans="1:34">
      <c r="A267" s="4" t="s">
        <v>1591</v>
      </c>
      <c r="B267" s="4"/>
      <c r="C267" s="4" t="s">
        <v>72</v>
      </c>
      <c r="D267" s="4" t="s">
        <v>73</v>
      </c>
      <c r="E267" s="4" t="s">
        <v>74</v>
      </c>
      <c r="F267" s="4" t="s">
        <v>73</v>
      </c>
      <c r="G267" s="4" t="s">
        <v>174</v>
      </c>
      <c r="H267" s="5" t="s">
        <v>175</v>
      </c>
      <c r="I267" s="5" t="s">
        <v>77</v>
      </c>
      <c r="J267" s="5" t="s">
        <v>2</v>
      </c>
      <c r="K267" s="5" t="s">
        <v>1592</v>
      </c>
      <c r="L267" s="5">
        <v>1</v>
      </c>
      <c r="M267" s="5">
        <v>1</v>
      </c>
      <c r="N267" s="5" t="s">
        <v>80</v>
      </c>
      <c r="O267" s="5" t="s">
        <v>80</v>
      </c>
      <c r="P267" s="5" t="s">
        <v>100</v>
      </c>
      <c r="Q267" s="5"/>
      <c r="R267" s="12" t="s">
        <v>1593</v>
      </c>
      <c r="S267" s="14" t="s">
        <v>19</v>
      </c>
      <c r="T267" s="5"/>
      <c r="U267" s="12" t="s">
        <v>19</v>
      </c>
      <c r="V267" s="12" t="s">
        <v>1593</v>
      </c>
      <c r="W267" s="14" t="s">
        <v>178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1594</v>
      </c>
      <c r="AD267" t="s">
        <v>6</v>
      </c>
      <c r="AE267" t="s">
        <v>180</v>
      </c>
      <c r="AF267" t="s">
        <v>85</v>
      </c>
      <c r="AG267" t="s">
        <v>73</v>
      </c>
      <c r="AH267" t="s">
        <v>19</v>
      </c>
    </row>
    <row r="268" ht="14.25" customHeight="1" spans="1:34">
      <c r="A268" s="4" t="s">
        <v>1595</v>
      </c>
      <c r="B268" s="4"/>
      <c r="C268" s="4" t="s">
        <v>72</v>
      </c>
      <c r="D268" s="4" t="s">
        <v>73</v>
      </c>
      <c r="E268" s="4" t="s">
        <v>74</v>
      </c>
      <c r="F268" s="4" t="s">
        <v>73</v>
      </c>
      <c r="G268" s="4" t="s">
        <v>1596</v>
      </c>
      <c r="H268" s="5" t="s">
        <v>1597</v>
      </c>
      <c r="I268" s="5" t="s">
        <v>77</v>
      </c>
      <c r="J268" s="5" t="s">
        <v>2</v>
      </c>
      <c r="K268" s="5" t="s">
        <v>1598</v>
      </c>
      <c r="L268" s="5">
        <v>1</v>
      </c>
      <c r="M268" s="5">
        <v>3</v>
      </c>
      <c r="N268" s="5" t="s">
        <v>453</v>
      </c>
      <c r="O268" s="5" t="s">
        <v>453</v>
      </c>
      <c r="P268" s="5" t="s">
        <v>100</v>
      </c>
      <c r="Q268" s="5"/>
      <c r="R268" s="12" t="s">
        <v>1599</v>
      </c>
      <c r="S268" s="14" t="s">
        <v>19</v>
      </c>
      <c r="T268" s="5"/>
      <c r="U268" s="12" t="s">
        <v>19</v>
      </c>
      <c r="V268" s="12" t="s">
        <v>1599</v>
      </c>
      <c r="W268" s="14" t="s">
        <v>463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1600</v>
      </c>
      <c r="AD268" t="s">
        <v>6</v>
      </c>
      <c r="AE268" t="s">
        <v>407</v>
      </c>
      <c r="AF268" t="s">
        <v>85</v>
      </c>
      <c r="AG268" t="s">
        <v>73</v>
      </c>
      <c r="AH268" t="s">
        <v>19</v>
      </c>
    </row>
    <row r="269" ht="14.25" customHeight="1" spans="1:34">
      <c r="A269" s="4" t="s">
        <v>1601</v>
      </c>
      <c r="B269" s="4"/>
      <c r="C269" s="4" t="s">
        <v>72</v>
      </c>
      <c r="D269" s="4" t="s">
        <v>73</v>
      </c>
      <c r="E269" s="4" t="s">
        <v>74</v>
      </c>
      <c r="F269" s="4" t="s">
        <v>73</v>
      </c>
      <c r="G269" s="4" t="s">
        <v>1602</v>
      </c>
      <c r="H269" s="5" t="s">
        <v>1603</v>
      </c>
      <c r="I269" s="5" t="s">
        <v>77</v>
      </c>
      <c r="J269" s="5" t="s">
        <v>2</v>
      </c>
      <c r="K269" s="5" t="s">
        <v>1604</v>
      </c>
      <c r="L269" s="5">
        <v>1</v>
      </c>
      <c r="M269" s="5">
        <v>1</v>
      </c>
      <c r="N269" s="5" t="s">
        <v>80</v>
      </c>
      <c r="O269" s="5" t="s">
        <v>80</v>
      </c>
      <c r="P269" s="5" t="s">
        <v>100</v>
      </c>
      <c r="Q269" s="5"/>
      <c r="R269" s="12" t="s">
        <v>358</v>
      </c>
      <c r="S269" s="14" t="s">
        <v>19</v>
      </c>
      <c r="T269" s="5"/>
      <c r="U269" s="12" t="s">
        <v>19</v>
      </c>
      <c r="V269" s="12" t="s">
        <v>358</v>
      </c>
      <c r="W269" s="14" t="s">
        <v>133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359</v>
      </c>
      <c r="AD269" t="s">
        <v>6</v>
      </c>
      <c r="AE269" t="s">
        <v>913</v>
      </c>
      <c r="AF269" t="s">
        <v>85</v>
      </c>
      <c r="AG269" t="s">
        <v>73</v>
      </c>
      <c r="AH269" t="s">
        <v>19</v>
      </c>
    </row>
    <row r="270" ht="14.25" customHeight="1" spans="1:34">
      <c r="A270" s="4" t="s">
        <v>1605</v>
      </c>
      <c r="B270" s="4"/>
      <c r="C270" s="4" t="s">
        <v>72</v>
      </c>
      <c r="D270" s="4" t="s">
        <v>73</v>
      </c>
      <c r="E270" s="4" t="s">
        <v>74</v>
      </c>
      <c r="F270" s="4" t="s">
        <v>73</v>
      </c>
      <c r="G270" s="4" t="s">
        <v>1606</v>
      </c>
      <c r="H270" s="5" t="s">
        <v>1607</v>
      </c>
      <c r="I270" s="5" t="s">
        <v>77</v>
      </c>
      <c r="J270" s="5" t="s">
        <v>2</v>
      </c>
      <c r="K270" s="5" t="s">
        <v>1608</v>
      </c>
      <c r="L270" s="5">
        <v>1</v>
      </c>
      <c r="M270" s="5">
        <v>2</v>
      </c>
      <c r="N270" s="5" t="s">
        <v>453</v>
      </c>
      <c r="O270" s="5" t="s">
        <v>79</v>
      </c>
      <c r="P270" s="5" t="s">
        <v>100</v>
      </c>
      <c r="Q270" s="5"/>
      <c r="R270" s="12" t="s">
        <v>1194</v>
      </c>
      <c r="S270" s="14" t="s">
        <v>19</v>
      </c>
      <c r="T270" s="5"/>
      <c r="U270" s="12" t="s">
        <v>19</v>
      </c>
      <c r="V270" s="12" t="s">
        <v>1194</v>
      </c>
      <c r="W270" s="14" t="s">
        <v>764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1195</v>
      </c>
      <c r="AD270" t="s">
        <v>6</v>
      </c>
      <c r="AE270" t="s">
        <v>446</v>
      </c>
      <c r="AF270" t="s">
        <v>85</v>
      </c>
      <c r="AG270" t="s">
        <v>73</v>
      </c>
      <c r="AH270" t="s">
        <v>19</v>
      </c>
    </row>
    <row r="271" ht="14.25" customHeight="1" spans="1:34">
      <c r="A271" s="4" t="s">
        <v>1609</v>
      </c>
      <c r="B271" s="4"/>
      <c r="C271" s="4" t="s">
        <v>72</v>
      </c>
      <c r="D271" s="4" t="s">
        <v>73</v>
      </c>
      <c r="E271" s="4" t="s">
        <v>74</v>
      </c>
      <c r="F271" s="4" t="s">
        <v>73</v>
      </c>
      <c r="G271" s="4" t="s">
        <v>1610</v>
      </c>
      <c r="H271" s="5" t="s">
        <v>1611</v>
      </c>
      <c r="I271" s="5" t="s">
        <v>77</v>
      </c>
      <c r="J271" s="5" t="s">
        <v>2</v>
      </c>
      <c r="K271" s="5" t="s">
        <v>1612</v>
      </c>
      <c r="L271" s="5">
        <v>1</v>
      </c>
      <c r="M271" s="5">
        <v>1</v>
      </c>
      <c r="N271" s="5" t="s">
        <v>80</v>
      </c>
      <c r="O271" s="5" t="s">
        <v>80</v>
      </c>
      <c r="P271" s="5" t="s">
        <v>100</v>
      </c>
      <c r="Q271" s="5"/>
      <c r="R271" s="12" t="s">
        <v>660</v>
      </c>
      <c r="S271" s="14" t="s">
        <v>19</v>
      </c>
      <c r="T271" s="5"/>
      <c r="U271" s="12" t="s">
        <v>19</v>
      </c>
      <c r="V271" s="12" t="s">
        <v>660</v>
      </c>
      <c r="W271" s="14" t="s">
        <v>302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661</v>
      </c>
      <c r="AD271" t="s">
        <v>6</v>
      </c>
      <c r="AE271" t="s">
        <v>185</v>
      </c>
      <c r="AF271" t="s">
        <v>85</v>
      </c>
      <c r="AG271" t="s">
        <v>73</v>
      </c>
      <c r="AH271" t="s">
        <v>19</v>
      </c>
    </row>
    <row r="272" ht="14.25" customHeight="1" spans="1:34">
      <c r="A272" s="4" t="s">
        <v>1613</v>
      </c>
      <c r="B272" s="4"/>
      <c r="C272" s="4" t="s">
        <v>72</v>
      </c>
      <c r="D272" s="4" t="s">
        <v>73</v>
      </c>
      <c r="E272" s="4" t="s">
        <v>74</v>
      </c>
      <c r="F272" s="4" t="s">
        <v>73</v>
      </c>
      <c r="G272" s="4" t="s">
        <v>1614</v>
      </c>
      <c r="H272" s="5" t="s">
        <v>1615</v>
      </c>
      <c r="I272" s="5" t="s">
        <v>77</v>
      </c>
      <c r="J272" s="5" t="s">
        <v>2</v>
      </c>
      <c r="K272" s="5" t="s">
        <v>1616</v>
      </c>
      <c r="L272" s="5">
        <v>1</v>
      </c>
      <c r="M272" s="5">
        <v>1</v>
      </c>
      <c r="N272" s="5" t="s">
        <v>80</v>
      </c>
      <c r="O272" s="5" t="s">
        <v>80</v>
      </c>
      <c r="P272" s="5" t="s">
        <v>100</v>
      </c>
      <c r="Q272" s="5"/>
      <c r="R272" s="12" t="s">
        <v>916</v>
      </c>
      <c r="S272" s="14" t="s">
        <v>19</v>
      </c>
      <c r="T272" s="5"/>
      <c r="U272" s="12" t="s">
        <v>19</v>
      </c>
      <c r="V272" s="12" t="s">
        <v>916</v>
      </c>
      <c r="W272" s="14" t="s">
        <v>249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1617</v>
      </c>
      <c r="AD272" t="s">
        <v>6</v>
      </c>
      <c r="AE272" t="s">
        <v>142</v>
      </c>
      <c r="AF272" t="s">
        <v>85</v>
      </c>
      <c r="AG272" t="s">
        <v>73</v>
      </c>
      <c r="AH272" t="s">
        <v>19</v>
      </c>
    </row>
    <row r="273" ht="14.25" customHeight="1" spans="1:34">
      <c r="A273" s="4" t="s">
        <v>1618</v>
      </c>
      <c r="B273" s="4"/>
      <c r="C273" s="4" t="s">
        <v>72</v>
      </c>
      <c r="D273" s="4" t="s">
        <v>73</v>
      </c>
      <c r="E273" s="4" t="s">
        <v>74</v>
      </c>
      <c r="F273" s="4" t="s">
        <v>73</v>
      </c>
      <c r="G273" s="4" t="s">
        <v>1417</v>
      </c>
      <c r="H273" s="5" t="s">
        <v>1418</v>
      </c>
      <c r="I273" s="5" t="s">
        <v>77</v>
      </c>
      <c r="J273" s="5" t="s">
        <v>2</v>
      </c>
      <c r="K273" s="5" t="s">
        <v>1619</v>
      </c>
      <c r="L273" s="5">
        <v>1</v>
      </c>
      <c r="M273" s="5">
        <v>1</v>
      </c>
      <c r="N273" s="5" t="s">
        <v>80</v>
      </c>
      <c r="O273" s="5" t="s">
        <v>80</v>
      </c>
      <c r="P273" s="5" t="s">
        <v>100</v>
      </c>
      <c r="Q273" s="5"/>
      <c r="R273" s="12" t="s">
        <v>134</v>
      </c>
      <c r="S273" s="14" t="s">
        <v>19</v>
      </c>
      <c r="T273" s="5"/>
      <c r="U273" s="12" t="s">
        <v>19</v>
      </c>
      <c r="V273" s="12" t="s">
        <v>134</v>
      </c>
      <c r="W273" s="14" t="s">
        <v>198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199</v>
      </c>
      <c r="AD273" t="s">
        <v>6</v>
      </c>
      <c r="AE273" t="s">
        <v>112</v>
      </c>
      <c r="AF273" t="s">
        <v>85</v>
      </c>
      <c r="AG273" t="s">
        <v>73</v>
      </c>
      <c r="AH273" t="s">
        <v>19</v>
      </c>
    </row>
    <row r="274" ht="14.25" customHeight="1" spans="1:34">
      <c r="A274" s="4" t="s">
        <v>1620</v>
      </c>
      <c r="B274" s="4"/>
      <c r="C274" s="4" t="s">
        <v>72</v>
      </c>
      <c r="D274" s="4" t="s">
        <v>73</v>
      </c>
      <c r="E274" s="4" t="s">
        <v>74</v>
      </c>
      <c r="F274" s="4" t="s">
        <v>73</v>
      </c>
      <c r="G274" s="4" t="s">
        <v>1621</v>
      </c>
      <c r="H274" s="5" t="s">
        <v>1622</v>
      </c>
      <c r="I274" s="5" t="s">
        <v>77</v>
      </c>
      <c r="J274" s="5" t="s">
        <v>2</v>
      </c>
      <c r="K274" s="5" t="s">
        <v>1623</v>
      </c>
      <c r="L274" s="5">
        <v>1</v>
      </c>
      <c r="M274" s="5">
        <v>1</v>
      </c>
      <c r="N274" s="5" t="s">
        <v>80</v>
      </c>
      <c r="O274" s="5" t="s">
        <v>80</v>
      </c>
      <c r="P274" s="5" t="s">
        <v>100</v>
      </c>
      <c r="Q274" s="5"/>
      <c r="R274" s="12" t="s">
        <v>155</v>
      </c>
      <c r="S274" s="14" t="s">
        <v>19</v>
      </c>
      <c r="T274" s="5"/>
      <c r="U274" s="12" t="s">
        <v>19</v>
      </c>
      <c r="V274" s="12" t="s">
        <v>155</v>
      </c>
      <c r="W274" s="14" t="s">
        <v>156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102</v>
      </c>
      <c r="AD274" t="s">
        <v>6</v>
      </c>
      <c r="AE274" t="s">
        <v>1624</v>
      </c>
      <c r="AF274" t="s">
        <v>85</v>
      </c>
      <c r="AG274" t="s">
        <v>73</v>
      </c>
      <c r="AH274" t="s">
        <v>19</v>
      </c>
    </row>
    <row r="275" ht="14.25" customHeight="1" spans="1:34">
      <c r="A275" s="4" t="s">
        <v>1625</v>
      </c>
      <c r="B275" s="4"/>
      <c r="C275" s="4" t="s">
        <v>72</v>
      </c>
      <c r="D275" s="4" t="s">
        <v>73</v>
      </c>
      <c r="E275" s="4" t="s">
        <v>74</v>
      </c>
      <c r="F275" s="4" t="s">
        <v>73</v>
      </c>
      <c r="G275" s="4" t="s">
        <v>1626</v>
      </c>
      <c r="H275" s="5" t="s">
        <v>1627</v>
      </c>
      <c r="I275" s="5" t="s">
        <v>77</v>
      </c>
      <c r="J275" s="5" t="s">
        <v>2</v>
      </c>
      <c r="K275" s="5" t="s">
        <v>1628</v>
      </c>
      <c r="L275" s="5">
        <v>1</v>
      </c>
      <c r="M275" s="5">
        <v>1</v>
      </c>
      <c r="N275" s="5" t="s">
        <v>80</v>
      </c>
      <c r="O275" s="5" t="s">
        <v>80</v>
      </c>
      <c r="P275" s="5" t="s">
        <v>100</v>
      </c>
      <c r="Q275" s="5"/>
      <c r="R275" s="12" t="s">
        <v>1629</v>
      </c>
      <c r="S275" s="14" t="s">
        <v>19</v>
      </c>
      <c r="T275" s="5"/>
      <c r="U275" s="12" t="s">
        <v>19</v>
      </c>
      <c r="V275" s="12" t="s">
        <v>1629</v>
      </c>
      <c r="W275" s="14" t="s">
        <v>846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505</v>
      </c>
      <c r="AD275" t="s">
        <v>6</v>
      </c>
      <c r="AE275" t="s">
        <v>1630</v>
      </c>
      <c r="AF275" t="s">
        <v>85</v>
      </c>
      <c r="AG275" t="s">
        <v>73</v>
      </c>
      <c r="AH275" t="s">
        <v>19</v>
      </c>
    </row>
    <row r="276" ht="14.25" customHeight="1" spans="1:34">
      <c r="A276" s="4" t="s">
        <v>1631</v>
      </c>
      <c r="B276" s="4"/>
      <c r="C276" s="4" t="s">
        <v>72</v>
      </c>
      <c r="D276" s="4" t="s">
        <v>73</v>
      </c>
      <c r="E276" s="4" t="s">
        <v>74</v>
      </c>
      <c r="F276" s="4" t="s">
        <v>73</v>
      </c>
      <c r="G276" s="4" t="s">
        <v>1632</v>
      </c>
      <c r="H276" s="5" t="s">
        <v>1633</v>
      </c>
      <c r="I276" s="5" t="s">
        <v>77</v>
      </c>
      <c r="J276" s="5" t="s">
        <v>2</v>
      </c>
      <c r="K276" s="5" t="s">
        <v>1634</v>
      </c>
      <c r="L276" s="5">
        <v>1</v>
      </c>
      <c r="M276" s="5">
        <v>1</v>
      </c>
      <c r="N276" s="5" t="s">
        <v>80</v>
      </c>
      <c r="O276" s="5" t="s">
        <v>80</v>
      </c>
      <c r="P276" s="5" t="s">
        <v>100</v>
      </c>
      <c r="Q276" s="5"/>
      <c r="R276" s="12" t="s">
        <v>199</v>
      </c>
      <c r="S276" s="14" t="s">
        <v>19</v>
      </c>
      <c r="T276" s="5"/>
      <c r="U276" s="12" t="s">
        <v>19</v>
      </c>
      <c r="V276" s="12" t="s">
        <v>199</v>
      </c>
      <c r="W276" s="14" t="s">
        <v>118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205</v>
      </c>
      <c r="AD276" t="s">
        <v>6</v>
      </c>
      <c r="AE276" t="s">
        <v>1635</v>
      </c>
      <c r="AF276" t="s">
        <v>85</v>
      </c>
      <c r="AG276" t="s">
        <v>73</v>
      </c>
      <c r="AH276" t="s">
        <v>19</v>
      </c>
    </row>
    <row r="277" ht="14.25" customHeight="1" spans="1:34">
      <c r="A277" s="4" t="s">
        <v>1636</v>
      </c>
      <c r="B277" s="4"/>
      <c r="C277" s="4" t="s">
        <v>72</v>
      </c>
      <c r="D277" s="4" t="s">
        <v>73</v>
      </c>
      <c r="E277" s="4" t="s">
        <v>74</v>
      </c>
      <c r="F277" s="4" t="s">
        <v>73</v>
      </c>
      <c r="G277" s="4" t="s">
        <v>1637</v>
      </c>
      <c r="H277" s="5" t="s">
        <v>1638</v>
      </c>
      <c r="I277" s="5" t="s">
        <v>77</v>
      </c>
      <c r="J277" s="5" t="s">
        <v>2</v>
      </c>
      <c r="K277" s="5" t="s">
        <v>1639</v>
      </c>
      <c r="L277" s="5">
        <v>1</v>
      </c>
      <c r="M277" s="5">
        <v>1</v>
      </c>
      <c r="N277" s="5" t="s">
        <v>80</v>
      </c>
      <c r="O277" s="5" t="s">
        <v>80</v>
      </c>
      <c r="P277" s="5" t="s">
        <v>100</v>
      </c>
      <c r="Q277" s="5"/>
      <c r="R277" s="12" t="s">
        <v>351</v>
      </c>
      <c r="S277" s="14" t="s">
        <v>19</v>
      </c>
      <c r="T277" s="5"/>
      <c r="U277" s="12" t="s">
        <v>19</v>
      </c>
      <c r="V277" s="12" t="s">
        <v>351</v>
      </c>
      <c r="W277" s="14" t="s">
        <v>148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352</v>
      </c>
      <c r="AD277" t="s">
        <v>6</v>
      </c>
      <c r="AE277" t="s">
        <v>1640</v>
      </c>
      <c r="AF277" t="s">
        <v>85</v>
      </c>
      <c r="AG277" t="s">
        <v>73</v>
      </c>
      <c r="AH277" t="s">
        <v>19</v>
      </c>
    </row>
    <row r="278" ht="14.25" customHeight="1" spans="1:34">
      <c r="A278" s="4" t="s">
        <v>1641</v>
      </c>
      <c r="B278" s="4"/>
      <c r="C278" s="4" t="s">
        <v>72</v>
      </c>
      <c r="D278" s="4" t="s">
        <v>73</v>
      </c>
      <c r="E278" s="4" t="s">
        <v>74</v>
      </c>
      <c r="F278" s="4" t="s">
        <v>73</v>
      </c>
      <c r="G278" s="4" t="s">
        <v>1642</v>
      </c>
      <c r="H278" s="5" t="s">
        <v>1643</v>
      </c>
      <c r="I278" s="5" t="s">
        <v>77</v>
      </c>
      <c r="J278" s="5" t="s">
        <v>2</v>
      </c>
      <c r="K278" s="5" t="s">
        <v>1644</v>
      </c>
      <c r="L278" s="5">
        <v>1</v>
      </c>
      <c r="M278" s="5">
        <v>1</v>
      </c>
      <c r="N278" s="5" t="s">
        <v>80</v>
      </c>
      <c r="O278" s="5" t="s">
        <v>80</v>
      </c>
      <c r="P278" s="5" t="s">
        <v>100</v>
      </c>
      <c r="Q278" s="5"/>
      <c r="R278" s="12" t="s">
        <v>140</v>
      </c>
      <c r="S278" s="14" t="s">
        <v>19</v>
      </c>
      <c r="T278" s="5"/>
      <c r="U278" s="12" t="s">
        <v>19</v>
      </c>
      <c r="V278" s="12" t="s">
        <v>140</v>
      </c>
      <c r="W278" s="14" t="s">
        <v>82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141</v>
      </c>
      <c r="AD278" t="s">
        <v>6</v>
      </c>
      <c r="AE278" t="s">
        <v>1645</v>
      </c>
      <c r="AF278" t="s">
        <v>85</v>
      </c>
      <c r="AG278" t="s">
        <v>73</v>
      </c>
      <c r="AH278" t="s">
        <v>19</v>
      </c>
    </row>
    <row r="279" ht="14.25" customHeight="1" spans="1:34">
      <c r="A279" s="4" t="s">
        <v>1646</v>
      </c>
      <c r="B279" s="4"/>
      <c r="C279" s="4" t="s">
        <v>72</v>
      </c>
      <c r="D279" s="4" t="s">
        <v>73</v>
      </c>
      <c r="E279" s="4" t="s">
        <v>74</v>
      </c>
      <c r="F279" s="4" t="s">
        <v>73</v>
      </c>
      <c r="G279" s="4" t="s">
        <v>1647</v>
      </c>
      <c r="H279" s="5" t="s">
        <v>1648</v>
      </c>
      <c r="I279" s="5" t="s">
        <v>77</v>
      </c>
      <c r="J279" s="5" t="s">
        <v>2</v>
      </c>
      <c r="K279" s="5" t="s">
        <v>1649</v>
      </c>
      <c r="L279" s="5">
        <v>1</v>
      </c>
      <c r="M279" s="5">
        <v>1</v>
      </c>
      <c r="N279" s="5" t="s">
        <v>80</v>
      </c>
      <c r="O279" s="5" t="s">
        <v>80</v>
      </c>
      <c r="P279" s="5" t="s">
        <v>100</v>
      </c>
      <c r="Q279" s="5"/>
      <c r="R279" s="12" t="s">
        <v>141</v>
      </c>
      <c r="S279" s="14" t="s">
        <v>19</v>
      </c>
      <c r="T279" s="5"/>
      <c r="U279" s="12" t="s">
        <v>19</v>
      </c>
      <c r="V279" s="12" t="s">
        <v>141</v>
      </c>
      <c r="W279" s="14" t="s">
        <v>156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377</v>
      </c>
      <c r="AD279" t="s">
        <v>6</v>
      </c>
      <c r="AE279" t="s">
        <v>142</v>
      </c>
      <c r="AF279" t="s">
        <v>85</v>
      </c>
      <c r="AG279" t="s">
        <v>73</v>
      </c>
      <c r="AH279" t="s">
        <v>19</v>
      </c>
    </row>
    <row r="280" ht="14.25" customHeight="1" spans="1:34">
      <c r="A280" s="4" t="s">
        <v>1650</v>
      </c>
      <c r="B280" s="4"/>
      <c r="C280" s="4" t="s">
        <v>72</v>
      </c>
      <c r="D280" s="4" t="s">
        <v>73</v>
      </c>
      <c r="E280" s="4" t="s">
        <v>74</v>
      </c>
      <c r="F280" s="4" t="s">
        <v>73</v>
      </c>
      <c r="G280" s="4" t="s">
        <v>1651</v>
      </c>
      <c r="H280" s="5" t="s">
        <v>1652</v>
      </c>
      <c r="I280" s="5" t="s">
        <v>77</v>
      </c>
      <c r="J280" s="5" t="s">
        <v>2</v>
      </c>
      <c r="K280" s="5" t="s">
        <v>1653</v>
      </c>
      <c r="L280" s="5">
        <v>1</v>
      </c>
      <c r="M280" s="5">
        <v>1</v>
      </c>
      <c r="N280" s="5" t="s">
        <v>80</v>
      </c>
      <c r="O280" s="5" t="s">
        <v>80</v>
      </c>
      <c r="P280" s="5" t="s">
        <v>100</v>
      </c>
      <c r="Q280" s="5"/>
      <c r="R280" s="12" t="s">
        <v>1304</v>
      </c>
      <c r="S280" s="14" t="s">
        <v>19</v>
      </c>
      <c r="T280" s="5"/>
      <c r="U280" s="12" t="s">
        <v>19</v>
      </c>
      <c r="V280" s="12" t="s">
        <v>1304</v>
      </c>
      <c r="W280" s="14" t="s">
        <v>790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1654</v>
      </c>
      <c r="AD280" t="s">
        <v>6</v>
      </c>
      <c r="AE280" t="s">
        <v>1655</v>
      </c>
      <c r="AF280" t="s">
        <v>85</v>
      </c>
      <c r="AG280" t="s">
        <v>73</v>
      </c>
      <c r="AH280" t="s">
        <v>19</v>
      </c>
    </row>
    <row r="281" ht="14.25" customHeight="1" spans="1:34">
      <c r="A281" s="4" t="s">
        <v>1656</v>
      </c>
      <c r="B281" s="4"/>
      <c r="C281" s="4" t="s">
        <v>72</v>
      </c>
      <c r="D281" s="4" t="s">
        <v>73</v>
      </c>
      <c r="E281" s="4" t="s">
        <v>74</v>
      </c>
      <c r="F281" s="4" t="s">
        <v>73</v>
      </c>
      <c r="G281" s="4" t="s">
        <v>1657</v>
      </c>
      <c r="H281" s="5" t="s">
        <v>1658</v>
      </c>
      <c r="I281" s="5" t="s">
        <v>77</v>
      </c>
      <c r="J281" s="5" t="s">
        <v>2</v>
      </c>
      <c r="K281" s="5" t="s">
        <v>1659</v>
      </c>
      <c r="L281" s="5">
        <v>1</v>
      </c>
      <c r="M281" s="5">
        <v>1</v>
      </c>
      <c r="N281" s="5" t="s">
        <v>80</v>
      </c>
      <c r="O281" s="5" t="s">
        <v>80</v>
      </c>
      <c r="P281" s="5" t="s">
        <v>100</v>
      </c>
      <c r="Q281" s="5"/>
      <c r="R281" s="12" t="s">
        <v>162</v>
      </c>
      <c r="S281" s="14" t="s">
        <v>19</v>
      </c>
      <c r="T281" s="5"/>
      <c r="U281" s="12" t="s">
        <v>19</v>
      </c>
      <c r="V281" s="12" t="s">
        <v>162</v>
      </c>
      <c r="W281" s="14" t="s">
        <v>163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164</v>
      </c>
      <c r="AD281" t="s">
        <v>6</v>
      </c>
      <c r="AE281" t="s">
        <v>908</v>
      </c>
      <c r="AF281" t="s">
        <v>85</v>
      </c>
      <c r="AG281" t="s">
        <v>73</v>
      </c>
      <c r="AH281" t="s">
        <v>19</v>
      </c>
    </row>
    <row r="282" customHeight="1" spans="1:32">
      <c r="A282" s="6" t="s">
        <v>1660</v>
      </c>
      <c r="B282" s="6"/>
      <c r="C282" s="6" t="s">
        <v>1661</v>
      </c>
      <c r="D282" s="6"/>
      <c r="E282" s="6"/>
      <c r="F282" s="6"/>
      <c r="G282" s="6" t="s">
        <v>1661</v>
      </c>
      <c r="H282" s="6" t="s">
        <v>1661</v>
      </c>
      <c r="I282" s="6" t="s">
        <v>1661</v>
      </c>
      <c r="J282" s="6" t="s">
        <v>1661</v>
      </c>
      <c r="K282" s="6" t="s">
        <v>1661</v>
      </c>
      <c r="L282" s="6" t="s">
        <v>1661</v>
      </c>
      <c r="M282" s="6" t="s">
        <v>1661</v>
      </c>
      <c r="N282" s="6" t="s">
        <v>1661</v>
      </c>
      <c r="O282" s="6" t="s">
        <v>1661</v>
      </c>
      <c r="P282" s="6" t="s">
        <v>1661</v>
      </c>
      <c r="Q282" s="6"/>
      <c r="R282" s="13" t="s">
        <v>20</v>
      </c>
      <c r="S282" s="13" t="s">
        <v>19</v>
      </c>
      <c r="T282" s="6" t="s">
        <v>1661</v>
      </c>
      <c r="U282" s="13"/>
      <c r="V282" s="13" t="s">
        <v>20</v>
      </c>
      <c r="W282" s="13" t="s">
        <v>21</v>
      </c>
      <c r="X282" s="13"/>
      <c r="Y282" s="13"/>
      <c r="Z282" s="13"/>
      <c r="AA282" s="6"/>
      <c r="AB282" s="13"/>
      <c r="AC282" s="6"/>
      <c r="AD282" s="6" t="s">
        <v>1661</v>
      </c>
      <c r="AE282" s="6"/>
      <c r="AF282" s="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workbookViewId="0">
      <selection activeCell="M2" sqref="M2:M2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2" t="s">
        <v>1662</v>
      </c>
      <c r="B1" s="2" t="s">
        <v>1663</v>
      </c>
      <c r="C1" s="2" t="s">
        <v>49</v>
      </c>
      <c r="D1" s="2" t="s">
        <v>50</v>
      </c>
      <c r="E1" s="2" t="s">
        <v>45</v>
      </c>
      <c r="F1" s="2" t="s">
        <v>46</v>
      </c>
      <c r="G1" s="2" t="s">
        <v>1664</v>
      </c>
      <c r="H1" s="2" t="s">
        <v>1665</v>
      </c>
      <c r="I1" s="2" t="s">
        <v>13</v>
      </c>
      <c r="J1" s="2" t="s">
        <v>17</v>
      </c>
      <c r="K1" s="2" t="s">
        <v>18</v>
      </c>
      <c r="L1" s="2" t="s">
        <v>1666</v>
      </c>
      <c r="M1" s="2" t="s">
        <v>1667</v>
      </c>
      <c r="N1" s="2" t="s">
        <v>1668</v>
      </c>
    </row>
    <row r="2" ht="14.25" customHeight="1" spans="1:256">
      <c r="A2" s="4" t="s">
        <v>1669</v>
      </c>
      <c r="B2" s="5" t="s">
        <v>1670</v>
      </c>
      <c r="C2" s="5" t="s">
        <v>77</v>
      </c>
      <c r="D2" s="5" t="s">
        <v>2</v>
      </c>
      <c r="E2" s="5" t="s">
        <v>74</v>
      </c>
      <c r="F2" s="5" t="s">
        <v>73</v>
      </c>
      <c r="G2" s="5" t="s">
        <v>80</v>
      </c>
      <c r="H2" s="5" t="s">
        <v>1671</v>
      </c>
      <c r="I2" s="12" t="s">
        <v>1672</v>
      </c>
      <c r="J2" s="12" t="s">
        <v>19</v>
      </c>
      <c r="K2" s="12" t="s">
        <v>1672</v>
      </c>
      <c r="L2" s="5" t="s">
        <v>1673</v>
      </c>
      <c r="M2" s="5" t="s">
        <v>1674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ht="14.25" customHeight="1" spans="1:256">
      <c r="A3" s="4" t="s">
        <v>1675</v>
      </c>
      <c r="B3" s="5" t="s">
        <v>1676</v>
      </c>
      <c r="C3" s="5" t="s">
        <v>77</v>
      </c>
      <c r="D3" s="5" t="s">
        <v>2</v>
      </c>
      <c r="E3" s="5" t="s">
        <v>74</v>
      </c>
      <c r="F3" s="5" t="s">
        <v>73</v>
      </c>
      <c r="G3" s="5" t="s">
        <v>80</v>
      </c>
      <c r="H3" s="5" t="s">
        <v>1671</v>
      </c>
      <c r="I3" s="12" t="s">
        <v>1677</v>
      </c>
      <c r="J3" s="12" t="s">
        <v>19</v>
      </c>
      <c r="K3" s="12" t="s">
        <v>1677</v>
      </c>
      <c r="L3" s="5" t="s">
        <v>1673</v>
      </c>
      <c r="M3" s="5" t="s">
        <v>1678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ht="14.25" customHeight="1" spans="1:256">
      <c r="A4" s="4" t="s">
        <v>1679</v>
      </c>
      <c r="B4" s="5" t="s">
        <v>1680</v>
      </c>
      <c r="C4" s="5" t="s">
        <v>77</v>
      </c>
      <c r="D4" s="5" t="s">
        <v>2</v>
      </c>
      <c r="E4" s="5" t="s">
        <v>74</v>
      </c>
      <c r="F4" s="5" t="s">
        <v>73</v>
      </c>
      <c r="G4" s="5" t="s">
        <v>80</v>
      </c>
      <c r="H4" s="5" t="s">
        <v>1671</v>
      </c>
      <c r="I4" s="12" t="s">
        <v>1681</v>
      </c>
      <c r="J4" s="12" t="s">
        <v>19</v>
      </c>
      <c r="K4" s="12" t="s">
        <v>1681</v>
      </c>
      <c r="L4" s="5" t="s">
        <v>1673</v>
      </c>
      <c r="M4" s="5" t="s">
        <v>1682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ht="14.25" customHeight="1" spans="1:256">
      <c r="A5" s="4" t="s">
        <v>1683</v>
      </c>
      <c r="B5" s="5" t="s">
        <v>1684</v>
      </c>
      <c r="C5" s="5" t="s">
        <v>77</v>
      </c>
      <c r="D5" s="5" t="s">
        <v>2</v>
      </c>
      <c r="E5" s="5" t="s">
        <v>74</v>
      </c>
      <c r="F5" s="5" t="s">
        <v>73</v>
      </c>
      <c r="G5" s="5" t="s">
        <v>80</v>
      </c>
      <c r="H5" s="5" t="s">
        <v>1671</v>
      </c>
      <c r="I5" s="12" t="s">
        <v>1685</v>
      </c>
      <c r="J5" s="12" t="s">
        <v>19</v>
      </c>
      <c r="K5" s="12" t="s">
        <v>1685</v>
      </c>
      <c r="L5" s="5" t="s">
        <v>1673</v>
      </c>
      <c r="M5" s="5" t="s">
        <v>1686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ht="14.25" customHeight="1" spans="1:256">
      <c r="A6" s="4" t="s">
        <v>1687</v>
      </c>
      <c r="B6" s="5" t="s">
        <v>1688</v>
      </c>
      <c r="C6" s="5" t="s">
        <v>77</v>
      </c>
      <c r="D6" s="5" t="s">
        <v>2</v>
      </c>
      <c r="E6" s="5" t="s">
        <v>74</v>
      </c>
      <c r="F6" s="5" t="s">
        <v>73</v>
      </c>
      <c r="G6" s="5" t="s">
        <v>80</v>
      </c>
      <c r="H6" s="5" t="s">
        <v>1671</v>
      </c>
      <c r="I6" s="12" t="s">
        <v>1689</v>
      </c>
      <c r="J6" s="12" t="s">
        <v>19</v>
      </c>
      <c r="K6" s="12" t="s">
        <v>1689</v>
      </c>
      <c r="L6" s="5" t="s">
        <v>1673</v>
      </c>
      <c r="M6" s="5" t="s">
        <v>1690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ht="14.25" customHeight="1" spans="1:256">
      <c r="A7" s="4" t="s">
        <v>1691</v>
      </c>
      <c r="B7" s="5" t="s">
        <v>1692</v>
      </c>
      <c r="C7" s="5" t="s">
        <v>77</v>
      </c>
      <c r="D7" s="5" t="s">
        <v>2</v>
      </c>
      <c r="E7" s="5" t="s">
        <v>74</v>
      </c>
      <c r="F7" s="5" t="s">
        <v>73</v>
      </c>
      <c r="G7" s="5" t="s">
        <v>80</v>
      </c>
      <c r="H7" s="5" t="s">
        <v>1671</v>
      </c>
      <c r="I7" s="12" t="s">
        <v>1693</v>
      </c>
      <c r="J7" s="12" t="s">
        <v>19</v>
      </c>
      <c r="K7" s="12" t="s">
        <v>1693</v>
      </c>
      <c r="L7" s="5" t="s">
        <v>1673</v>
      </c>
      <c r="M7" s="5" t="s">
        <v>1694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ht="14.25" customHeight="1" spans="1:256">
      <c r="A8" s="4" t="s">
        <v>1695</v>
      </c>
      <c r="B8" s="5" t="s">
        <v>1696</v>
      </c>
      <c r="C8" s="5" t="s">
        <v>77</v>
      </c>
      <c r="D8" s="5" t="s">
        <v>2</v>
      </c>
      <c r="E8" s="5" t="s">
        <v>74</v>
      </c>
      <c r="F8" s="5" t="s">
        <v>73</v>
      </c>
      <c r="G8" s="5" t="s">
        <v>80</v>
      </c>
      <c r="H8" s="5" t="s">
        <v>1671</v>
      </c>
      <c r="I8" s="12" t="s">
        <v>1697</v>
      </c>
      <c r="J8" s="12" t="s">
        <v>19</v>
      </c>
      <c r="K8" s="12" t="s">
        <v>1697</v>
      </c>
      <c r="L8" s="5" t="s">
        <v>1673</v>
      </c>
      <c r="M8" s="5" t="s">
        <v>1698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ht="14.25" customHeight="1" spans="1:256">
      <c r="A9" s="4" t="s">
        <v>1699</v>
      </c>
      <c r="B9" s="5" t="s">
        <v>1700</v>
      </c>
      <c r="C9" s="5" t="s">
        <v>77</v>
      </c>
      <c r="D9" s="5" t="s">
        <v>2</v>
      </c>
      <c r="E9" s="5" t="s">
        <v>74</v>
      </c>
      <c r="F9" s="5" t="s">
        <v>73</v>
      </c>
      <c r="G9" s="5" t="s">
        <v>80</v>
      </c>
      <c r="H9" s="5" t="s">
        <v>1671</v>
      </c>
      <c r="I9" s="12" t="s">
        <v>1701</v>
      </c>
      <c r="J9" s="12" t="s">
        <v>19</v>
      </c>
      <c r="K9" s="12" t="s">
        <v>1701</v>
      </c>
      <c r="L9" s="5" t="s">
        <v>1673</v>
      </c>
      <c r="M9" s="5" t="s">
        <v>1702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ht="14.25" customHeight="1" spans="1:256">
      <c r="A10" s="4" t="s">
        <v>1703</v>
      </c>
      <c r="B10" s="5" t="s">
        <v>1704</v>
      </c>
      <c r="C10" s="5" t="s">
        <v>77</v>
      </c>
      <c r="D10" s="5" t="s">
        <v>2</v>
      </c>
      <c r="E10" s="5" t="s">
        <v>74</v>
      </c>
      <c r="F10" s="5" t="s">
        <v>73</v>
      </c>
      <c r="G10" s="5" t="s">
        <v>80</v>
      </c>
      <c r="H10" s="5" t="s">
        <v>1671</v>
      </c>
      <c r="I10" s="12" t="s">
        <v>1705</v>
      </c>
      <c r="J10" s="12" t="s">
        <v>19</v>
      </c>
      <c r="K10" s="12" t="s">
        <v>1705</v>
      </c>
      <c r="L10" s="5" t="s">
        <v>1673</v>
      </c>
      <c r="M10" s="5" t="s">
        <v>1706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ht="14.25" customHeight="1" spans="1:256">
      <c r="A11" s="4" t="s">
        <v>1707</v>
      </c>
      <c r="B11" s="5" t="s">
        <v>1708</v>
      </c>
      <c r="C11" s="5" t="s">
        <v>77</v>
      </c>
      <c r="D11" s="5" t="s">
        <v>2</v>
      </c>
      <c r="E11" s="5" t="s">
        <v>74</v>
      </c>
      <c r="F11" s="5" t="s">
        <v>73</v>
      </c>
      <c r="G11" s="5" t="s">
        <v>80</v>
      </c>
      <c r="H11" s="5" t="s">
        <v>1671</v>
      </c>
      <c r="I11" s="12" t="s">
        <v>1709</v>
      </c>
      <c r="J11" s="12" t="s">
        <v>19</v>
      </c>
      <c r="K11" s="12" t="s">
        <v>1709</v>
      </c>
      <c r="L11" s="5" t="s">
        <v>1673</v>
      </c>
      <c r="M11" s="5" t="s">
        <v>1710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ht="14.25" customHeight="1" spans="1:256">
      <c r="A12" s="4" t="s">
        <v>1711</v>
      </c>
      <c r="B12" s="5" t="s">
        <v>1712</v>
      </c>
      <c r="C12" s="5" t="s">
        <v>77</v>
      </c>
      <c r="D12" s="5" t="s">
        <v>2</v>
      </c>
      <c r="E12" s="5" t="s">
        <v>74</v>
      </c>
      <c r="F12" s="5" t="s">
        <v>73</v>
      </c>
      <c r="G12" s="5" t="s">
        <v>80</v>
      </c>
      <c r="H12" s="5" t="s">
        <v>1671</v>
      </c>
      <c r="I12" s="12" t="s">
        <v>1713</v>
      </c>
      <c r="J12" s="12" t="s">
        <v>19</v>
      </c>
      <c r="K12" s="12" t="s">
        <v>1713</v>
      </c>
      <c r="L12" s="5" t="s">
        <v>1673</v>
      </c>
      <c r="M12" s="5" t="s">
        <v>1714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ht="14.25" customHeight="1" spans="1:256">
      <c r="A13" s="4" t="s">
        <v>1715</v>
      </c>
      <c r="B13" s="5" t="s">
        <v>1716</v>
      </c>
      <c r="C13" s="5" t="s">
        <v>77</v>
      </c>
      <c r="D13" s="5" t="s">
        <v>2</v>
      </c>
      <c r="E13" s="5" t="s">
        <v>74</v>
      </c>
      <c r="F13" s="5" t="s">
        <v>73</v>
      </c>
      <c r="G13" s="5" t="s">
        <v>80</v>
      </c>
      <c r="H13" s="5" t="s">
        <v>1671</v>
      </c>
      <c r="I13" s="12" t="s">
        <v>1717</v>
      </c>
      <c r="J13" s="12" t="s">
        <v>19</v>
      </c>
      <c r="K13" s="12" t="s">
        <v>1717</v>
      </c>
      <c r="L13" s="5" t="s">
        <v>1673</v>
      </c>
      <c r="M13" s="5" t="s">
        <v>1718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ht="14.25" customHeight="1" spans="1:256">
      <c r="A14" s="4" t="s">
        <v>1719</v>
      </c>
      <c r="B14" s="5" t="s">
        <v>1720</v>
      </c>
      <c r="C14" s="5" t="s">
        <v>77</v>
      </c>
      <c r="D14" s="5" t="s">
        <v>2</v>
      </c>
      <c r="E14" s="5" t="s">
        <v>74</v>
      </c>
      <c r="F14" s="5" t="s">
        <v>73</v>
      </c>
      <c r="G14" s="5" t="s">
        <v>80</v>
      </c>
      <c r="H14" s="5" t="s">
        <v>1671</v>
      </c>
      <c r="I14" s="12" t="s">
        <v>1721</v>
      </c>
      <c r="J14" s="12" t="s">
        <v>19</v>
      </c>
      <c r="K14" s="12" t="s">
        <v>1721</v>
      </c>
      <c r="L14" s="5" t="s">
        <v>1673</v>
      </c>
      <c r="M14" s="5" t="s">
        <v>1722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ht="14.25" customHeight="1" spans="1:256">
      <c r="A15" s="4" t="s">
        <v>1723</v>
      </c>
      <c r="B15" s="5" t="s">
        <v>1724</v>
      </c>
      <c r="C15" s="5" t="s">
        <v>77</v>
      </c>
      <c r="D15" s="5" t="s">
        <v>2</v>
      </c>
      <c r="E15" s="5" t="s">
        <v>74</v>
      </c>
      <c r="F15" s="5" t="s">
        <v>73</v>
      </c>
      <c r="G15" s="5" t="s">
        <v>80</v>
      </c>
      <c r="H15" s="5" t="s">
        <v>1671</v>
      </c>
      <c r="I15" s="12" t="s">
        <v>1725</v>
      </c>
      <c r="J15" s="12" t="s">
        <v>19</v>
      </c>
      <c r="K15" s="12" t="s">
        <v>1725</v>
      </c>
      <c r="L15" s="5" t="s">
        <v>1673</v>
      </c>
      <c r="M15" s="5" t="s">
        <v>1726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ht="14.25" customHeight="1" spans="1:256">
      <c r="A16" s="4" t="s">
        <v>1727</v>
      </c>
      <c r="B16" s="5" t="s">
        <v>1728</v>
      </c>
      <c r="C16" s="5" t="s">
        <v>77</v>
      </c>
      <c r="D16" s="5" t="s">
        <v>2</v>
      </c>
      <c r="E16" s="5" t="s">
        <v>74</v>
      </c>
      <c r="F16" s="5" t="s">
        <v>73</v>
      </c>
      <c r="G16" s="5" t="s">
        <v>80</v>
      </c>
      <c r="H16" s="5" t="s">
        <v>1671</v>
      </c>
      <c r="I16" s="12" t="s">
        <v>1729</v>
      </c>
      <c r="J16" s="12" t="s">
        <v>19</v>
      </c>
      <c r="K16" s="12" t="s">
        <v>1729</v>
      </c>
      <c r="L16" s="5" t="s">
        <v>1673</v>
      </c>
      <c r="M16" s="5" t="s">
        <v>1730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ht="14.25" customHeight="1" spans="1:256">
      <c r="A17" s="4" t="s">
        <v>1731</v>
      </c>
      <c r="B17" s="5" t="s">
        <v>1732</v>
      </c>
      <c r="C17" s="5" t="s">
        <v>77</v>
      </c>
      <c r="D17" s="5" t="s">
        <v>2</v>
      </c>
      <c r="E17" s="5" t="s">
        <v>74</v>
      </c>
      <c r="F17" s="5" t="s">
        <v>73</v>
      </c>
      <c r="G17" s="5" t="s">
        <v>80</v>
      </c>
      <c r="H17" s="5" t="s">
        <v>1671</v>
      </c>
      <c r="I17" s="12" t="s">
        <v>1733</v>
      </c>
      <c r="J17" s="12" t="s">
        <v>19</v>
      </c>
      <c r="K17" s="12" t="s">
        <v>1733</v>
      </c>
      <c r="L17" s="5" t="s">
        <v>1673</v>
      </c>
      <c r="M17" s="5" t="s">
        <v>1734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ht="14.25" customHeight="1" spans="1:256">
      <c r="A18" s="4" t="s">
        <v>1735</v>
      </c>
      <c r="B18" s="5" t="s">
        <v>1736</v>
      </c>
      <c r="C18" s="5" t="s">
        <v>77</v>
      </c>
      <c r="D18" s="5" t="s">
        <v>2</v>
      </c>
      <c r="E18" s="5" t="s">
        <v>74</v>
      </c>
      <c r="F18" s="5" t="s">
        <v>73</v>
      </c>
      <c r="G18" s="5" t="s">
        <v>80</v>
      </c>
      <c r="H18" s="5" t="s">
        <v>1671</v>
      </c>
      <c r="I18" s="12" t="s">
        <v>1701</v>
      </c>
      <c r="J18" s="12" t="s">
        <v>19</v>
      </c>
      <c r="K18" s="12" t="s">
        <v>1701</v>
      </c>
      <c r="L18" s="5" t="s">
        <v>1673</v>
      </c>
      <c r="M18" s="5" t="s">
        <v>1737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ht="14.25" customHeight="1" spans="1:256">
      <c r="A19" s="4" t="s">
        <v>1738</v>
      </c>
      <c r="B19" s="5" t="s">
        <v>1739</v>
      </c>
      <c r="C19" s="5" t="s">
        <v>77</v>
      </c>
      <c r="D19" s="5" t="s">
        <v>2</v>
      </c>
      <c r="E19" s="5" t="s">
        <v>74</v>
      </c>
      <c r="F19" s="5" t="s">
        <v>73</v>
      </c>
      <c r="G19" s="5" t="s">
        <v>80</v>
      </c>
      <c r="H19" s="5" t="s">
        <v>1671</v>
      </c>
      <c r="I19" s="12" t="s">
        <v>1740</v>
      </c>
      <c r="J19" s="12" t="s">
        <v>19</v>
      </c>
      <c r="K19" s="12" t="s">
        <v>1740</v>
      </c>
      <c r="L19" s="5" t="s">
        <v>1673</v>
      </c>
      <c r="M19" s="5" t="s">
        <v>1741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ht="14.25" customHeight="1" spans="1:256">
      <c r="A20" s="4" t="s">
        <v>1742</v>
      </c>
      <c r="B20" s="5" t="s">
        <v>1743</v>
      </c>
      <c r="C20" s="5" t="s">
        <v>77</v>
      </c>
      <c r="D20" s="5" t="s">
        <v>2</v>
      </c>
      <c r="E20" s="5" t="s">
        <v>74</v>
      </c>
      <c r="F20" s="5" t="s">
        <v>73</v>
      </c>
      <c r="G20" s="5" t="s">
        <v>80</v>
      </c>
      <c r="H20" s="5" t="s">
        <v>1671</v>
      </c>
      <c r="I20" s="12" t="s">
        <v>1744</v>
      </c>
      <c r="J20" s="12" t="s">
        <v>19</v>
      </c>
      <c r="K20" s="12" t="s">
        <v>1744</v>
      </c>
      <c r="L20" s="5" t="s">
        <v>1673</v>
      </c>
      <c r="M20" s="5" t="s">
        <v>1745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ht="14.25" customHeight="1" spans="1:256">
      <c r="A21" s="4" t="s">
        <v>1746</v>
      </c>
      <c r="B21" s="5" t="s">
        <v>1747</v>
      </c>
      <c r="C21" s="5" t="s">
        <v>77</v>
      </c>
      <c r="D21" s="5" t="s">
        <v>2</v>
      </c>
      <c r="E21" s="5" t="s">
        <v>74</v>
      </c>
      <c r="F21" s="5" t="s">
        <v>73</v>
      </c>
      <c r="G21" s="5" t="s">
        <v>80</v>
      </c>
      <c r="H21" s="5" t="s">
        <v>1671</v>
      </c>
      <c r="I21" s="12" t="s">
        <v>1748</v>
      </c>
      <c r="J21" s="12" t="s">
        <v>19</v>
      </c>
      <c r="K21" s="12" t="s">
        <v>1748</v>
      </c>
      <c r="L21" s="5" t="s">
        <v>1673</v>
      </c>
      <c r="M21" s="5" t="s">
        <v>1749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ht="14.25" customHeight="1" spans="1:256">
      <c r="A22" s="4" t="s">
        <v>1750</v>
      </c>
      <c r="B22" s="5" t="s">
        <v>1751</v>
      </c>
      <c r="C22" s="5" t="s">
        <v>77</v>
      </c>
      <c r="D22" s="5" t="s">
        <v>2</v>
      </c>
      <c r="E22" s="5" t="s">
        <v>74</v>
      </c>
      <c r="F22" s="5" t="s">
        <v>73</v>
      </c>
      <c r="G22" s="5" t="s">
        <v>80</v>
      </c>
      <c r="H22" s="5" t="s">
        <v>1671</v>
      </c>
      <c r="I22" s="12" t="s">
        <v>1752</v>
      </c>
      <c r="J22" s="12" t="s">
        <v>19</v>
      </c>
      <c r="K22" s="12" t="s">
        <v>1752</v>
      </c>
      <c r="L22" s="5" t="s">
        <v>1673</v>
      </c>
      <c r="M22" s="5" t="s">
        <v>1753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ht="14.25" customHeight="1" spans="1:256">
      <c r="A23" s="4" t="s">
        <v>1754</v>
      </c>
      <c r="B23" s="5" t="s">
        <v>1755</v>
      </c>
      <c r="C23" s="5" t="s">
        <v>77</v>
      </c>
      <c r="D23" s="5" t="s">
        <v>2</v>
      </c>
      <c r="E23" s="5" t="s">
        <v>74</v>
      </c>
      <c r="F23" s="5" t="s">
        <v>73</v>
      </c>
      <c r="G23" s="5" t="s">
        <v>80</v>
      </c>
      <c r="H23" s="5" t="s">
        <v>1671</v>
      </c>
      <c r="I23" s="12" t="s">
        <v>1756</v>
      </c>
      <c r="J23" s="12" t="s">
        <v>19</v>
      </c>
      <c r="K23" s="12" t="s">
        <v>1756</v>
      </c>
      <c r="L23" s="5" t="s">
        <v>1673</v>
      </c>
      <c r="M23" s="5" t="s">
        <v>1757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ht="14.25" customHeight="1" spans="1:256">
      <c r="A24" s="4" t="s">
        <v>1758</v>
      </c>
      <c r="B24" s="5" t="s">
        <v>1759</v>
      </c>
      <c r="C24" s="5" t="s">
        <v>77</v>
      </c>
      <c r="D24" s="5" t="s">
        <v>2</v>
      </c>
      <c r="E24" s="5" t="s">
        <v>74</v>
      </c>
      <c r="F24" s="5" t="s">
        <v>73</v>
      </c>
      <c r="G24" s="5" t="s">
        <v>80</v>
      </c>
      <c r="H24" s="5" t="s">
        <v>1671</v>
      </c>
      <c r="I24" s="12" t="s">
        <v>1760</v>
      </c>
      <c r="J24" s="12" t="s">
        <v>19</v>
      </c>
      <c r="K24" s="12" t="s">
        <v>1760</v>
      </c>
      <c r="L24" s="5" t="s">
        <v>1673</v>
      </c>
      <c r="M24" s="5" t="s">
        <v>1761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ht="14.25" customHeight="1" spans="1:256">
      <c r="A25" s="4" t="s">
        <v>1762</v>
      </c>
      <c r="B25" s="5" t="s">
        <v>1763</v>
      </c>
      <c r="C25" s="5" t="s">
        <v>77</v>
      </c>
      <c r="D25" s="5" t="s">
        <v>2</v>
      </c>
      <c r="E25" s="5" t="s">
        <v>74</v>
      </c>
      <c r="F25" s="5" t="s">
        <v>73</v>
      </c>
      <c r="G25" s="5" t="s">
        <v>80</v>
      </c>
      <c r="H25" s="5" t="s">
        <v>1671</v>
      </c>
      <c r="I25" s="12" t="s">
        <v>1764</v>
      </c>
      <c r="J25" s="12" t="s">
        <v>19</v>
      </c>
      <c r="K25" s="12" t="s">
        <v>1764</v>
      </c>
      <c r="L25" s="5" t="s">
        <v>1673</v>
      </c>
      <c r="M25" s="5" t="s">
        <v>1765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ht="14.25" customHeight="1" spans="1:256">
      <c r="A26" s="4" t="s">
        <v>1766</v>
      </c>
      <c r="B26" s="5" t="s">
        <v>1767</v>
      </c>
      <c r="C26" s="5" t="s">
        <v>77</v>
      </c>
      <c r="D26" s="5" t="s">
        <v>2</v>
      </c>
      <c r="E26" s="5" t="s">
        <v>74</v>
      </c>
      <c r="F26" s="5" t="s">
        <v>73</v>
      </c>
      <c r="G26" s="5" t="s">
        <v>80</v>
      </c>
      <c r="H26" s="5" t="s">
        <v>1671</v>
      </c>
      <c r="I26" s="12" t="s">
        <v>1768</v>
      </c>
      <c r="J26" s="12" t="s">
        <v>19</v>
      </c>
      <c r="K26" s="12" t="s">
        <v>1768</v>
      </c>
      <c r="L26" s="5" t="s">
        <v>1673</v>
      </c>
      <c r="M26" s="5" t="s">
        <v>1769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ht="14.25" customHeight="1" spans="1:256">
      <c r="A27" s="4" t="s">
        <v>1770</v>
      </c>
      <c r="B27" s="5" t="s">
        <v>1771</v>
      </c>
      <c r="C27" s="5" t="s">
        <v>77</v>
      </c>
      <c r="D27" s="5" t="s">
        <v>2</v>
      </c>
      <c r="E27" s="5" t="s">
        <v>74</v>
      </c>
      <c r="F27" s="5" t="s">
        <v>73</v>
      </c>
      <c r="G27" s="5" t="s">
        <v>80</v>
      </c>
      <c r="H27" s="5" t="s">
        <v>1671</v>
      </c>
      <c r="I27" s="12" t="s">
        <v>1772</v>
      </c>
      <c r="J27" s="12" t="s">
        <v>19</v>
      </c>
      <c r="K27" s="12" t="s">
        <v>1772</v>
      </c>
      <c r="L27" s="5" t="s">
        <v>1673</v>
      </c>
      <c r="M27" s="5" t="s">
        <v>1773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ht="14.25" customHeight="1" spans="1:256">
      <c r="A28" s="4" t="s">
        <v>1774</v>
      </c>
      <c r="B28" s="5" t="s">
        <v>1775</v>
      </c>
      <c r="C28" s="5" t="s">
        <v>77</v>
      </c>
      <c r="D28" s="5" t="s">
        <v>2</v>
      </c>
      <c r="E28" s="5" t="s">
        <v>74</v>
      </c>
      <c r="F28" s="5" t="s">
        <v>73</v>
      </c>
      <c r="G28" s="5" t="s">
        <v>80</v>
      </c>
      <c r="H28" s="5" t="s">
        <v>1671</v>
      </c>
      <c r="I28" s="12" t="s">
        <v>1776</v>
      </c>
      <c r="J28" s="12" t="s">
        <v>19</v>
      </c>
      <c r="K28" s="12" t="s">
        <v>1776</v>
      </c>
      <c r="L28" s="5" t="s">
        <v>1673</v>
      </c>
      <c r="M28" s="5" t="s">
        <v>1777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customHeight="1" spans="1:14">
      <c r="A29" s="6" t="s">
        <v>1660</v>
      </c>
      <c r="B29" s="6" t="s">
        <v>1661</v>
      </c>
      <c r="C29" s="6" t="s">
        <v>1661</v>
      </c>
      <c r="D29" s="6" t="s">
        <v>1661</v>
      </c>
      <c r="E29" s="6"/>
      <c r="F29" s="6"/>
      <c r="G29" s="6" t="s">
        <v>1661</v>
      </c>
      <c r="H29" s="6" t="s">
        <v>1661</v>
      </c>
      <c r="I29" s="13" t="s">
        <v>22</v>
      </c>
      <c r="J29" s="13"/>
      <c r="K29" s="13"/>
      <c r="L29" s="6"/>
      <c r="M29" s="6" t="s">
        <v>1661</v>
      </c>
      <c r="N29" t="s">
        <v>1661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2" t="s">
        <v>42</v>
      </c>
      <c r="B1" s="2" t="s">
        <v>43</v>
      </c>
      <c r="C1" s="2" t="s">
        <v>54</v>
      </c>
      <c r="D1" s="2" t="s">
        <v>55</v>
      </c>
      <c r="E1" s="2" t="s">
        <v>56</v>
      </c>
      <c r="F1" s="2" t="s">
        <v>1778</v>
      </c>
      <c r="G1" s="2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1"/>
  <sheetViews>
    <sheetView workbookViewId="0">
      <selection activeCell="E12" sqref="E12"/>
    </sheetView>
  </sheetViews>
  <sheetFormatPr defaultColWidth="9.14285714285714" defaultRowHeight="12.75"/>
  <cols>
    <col min="1" max="16383" width="9.14285714285714" style="10"/>
  </cols>
  <sheetData>
    <row r="1" s="10" customFormat="1" spans="1:20">
      <c r="A1" s="11" t="s">
        <v>1779</v>
      </c>
      <c r="B1" s="11" t="s">
        <v>1780</v>
      </c>
      <c r="C1" s="11" t="s">
        <v>1781</v>
      </c>
      <c r="D1" s="11" t="s">
        <v>48</v>
      </c>
      <c r="E1" s="11" t="s">
        <v>51</v>
      </c>
      <c r="F1" s="11" t="s">
        <v>55</v>
      </c>
      <c r="G1" s="11" t="s">
        <v>56</v>
      </c>
      <c r="H1" s="11" t="s">
        <v>1782</v>
      </c>
      <c r="I1" s="11" t="s">
        <v>1783</v>
      </c>
      <c r="J1" s="11" t="s">
        <v>1784</v>
      </c>
      <c r="K1" s="11" t="s">
        <v>1785</v>
      </c>
      <c r="L1" s="11" t="s">
        <v>1786</v>
      </c>
      <c r="M1" s="11" t="s">
        <v>1787</v>
      </c>
      <c r="N1" s="11" t="s">
        <v>1788</v>
      </c>
      <c r="O1" s="11" t="s">
        <v>1789</v>
      </c>
      <c r="P1" s="11" t="s">
        <v>1790</v>
      </c>
      <c r="Q1" s="11" t="s">
        <v>1791</v>
      </c>
      <c r="R1" s="11" t="s">
        <v>1792</v>
      </c>
      <c r="S1" s="11" t="s">
        <v>1793</v>
      </c>
      <c r="T1" s="11" t="s">
        <v>1794</v>
      </c>
    </row>
    <row r="2" s="10" customFormat="1" spans="1:20">
      <c r="A2" s="10" t="s">
        <v>1500</v>
      </c>
      <c r="B2" s="10" t="s">
        <v>80</v>
      </c>
      <c r="C2" s="10" t="s">
        <v>1795</v>
      </c>
      <c r="D2" s="10" t="s">
        <v>1502</v>
      </c>
      <c r="E2" s="10" t="s">
        <v>1503</v>
      </c>
      <c r="F2" s="10" t="s">
        <v>80</v>
      </c>
      <c r="G2" s="10" t="s">
        <v>100</v>
      </c>
      <c r="H2" s="10" t="s">
        <v>1796</v>
      </c>
      <c r="I2" s="10" t="s">
        <v>1797</v>
      </c>
      <c r="J2" s="10" t="s">
        <v>1798</v>
      </c>
      <c r="K2" s="10" t="s">
        <v>1797</v>
      </c>
      <c r="L2" s="10" t="s">
        <v>1797</v>
      </c>
      <c r="M2" s="10" t="s">
        <v>1799</v>
      </c>
      <c r="N2" s="10" t="s">
        <v>1799</v>
      </c>
      <c r="O2" s="10" t="s">
        <v>1800</v>
      </c>
      <c r="P2" s="10" t="s">
        <v>1801</v>
      </c>
      <c r="Q2" s="10" t="s">
        <v>1802</v>
      </c>
      <c r="R2" s="10" t="s">
        <v>73</v>
      </c>
      <c r="S2" s="10" t="s">
        <v>1803</v>
      </c>
      <c r="T2" s="10" t="s">
        <v>1804</v>
      </c>
    </row>
    <row r="3" s="10" customFormat="1" spans="1:20">
      <c r="A3" s="10" t="s">
        <v>1174</v>
      </c>
      <c r="B3" s="10" t="s">
        <v>80</v>
      </c>
      <c r="C3" s="10" t="s">
        <v>1805</v>
      </c>
      <c r="D3" s="10" t="s">
        <v>1176</v>
      </c>
      <c r="E3" s="10" t="s">
        <v>1177</v>
      </c>
      <c r="F3" s="10" t="s">
        <v>80</v>
      </c>
      <c r="G3" s="10" t="s">
        <v>100</v>
      </c>
      <c r="H3" s="10" t="s">
        <v>1796</v>
      </c>
      <c r="I3" s="10" t="s">
        <v>1806</v>
      </c>
      <c r="J3" s="10" t="s">
        <v>1798</v>
      </c>
      <c r="K3" s="10" t="s">
        <v>1806</v>
      </c>
      <c r="L3" s="10" t="s">
        <v>1806</v>
      </c>
      <c r="M3" s="10" t="s">
        <v>1799</v>
      </c>
      <c r="N3" s="10" t="s">
        <v>1799</v>
      </c>
      <c r="O3" s="10" t="s">
        <v>1800</v>
      </c>
      <c r="P3" s="10" t="s">
        <v>1801</v>
      </c>
      <c r="Q3" s="10" t="s">
        <v>1807</v>
      </c>
      <c r="R3" s="10" t="s">
        <v>73</v>
      </c>
      <c r="S3" s="10" t="s">
        <v>1803</v>
      </c>
      <c r="T3" s="10" t="s">
        <v>1804</v>
      </c>
    </row>
    <row r="4" s="10" customFormat="1" spans="1:20">
      <c r="A4" s="10" t="s">
        <v>1808</v>
      </c>
      <c r="B4" s="10" t="s">
        <v>80</v>
      </c>
      <c r="C4" s="10" t="s">
        <v>1809</v>
      </c>
      <c r="D4" s="10" t="s">
        <v>1810</v>
      </c>
      <c r="E4" s="10" t="s">
        <v>1811</v>
      </c>
      <c r="F4" s="10" t="s">
        <v>80</v>
      </c>
      <c r="G4" s="10" t="s">
        <v>100</v>
      </c>
      <c r="H4" s="10" t="s">
        <v>1796</v>
      </c>
      <c r="I4" s="10" t="s">
        <v>1812</v>
      </c>
      <c r="J4" s="10" t="s">
        <v>1798</v>
      </c>
      <c r="K4" s="10" t="s">
        <v>1812</v>
      </c>
      <c r="L4" s="10" t="s">
        <v>1812</v>
      </c>
      <c r="M4" s="10" t="s">
        <v>1799</v>
      </c>
      <c r="N4" s="10" t="s">
        <v>1799</v>
      </c>
      <c r="O4" s="10" t="s">
        <v>1800</v>
      </c>
      <c r="P4" s="10" t="s">
        <v>1801</v>
      </c>
      <c r="Q4" s="10" t="s">
        <v>1813</v>
      </c>
      <c r="R4" s="10" t="s">
        <v>73</v>
      </c>
      <c r="S4" s="10" t="s">
        <v>1803</v>
      </c>
      <c r="T4" s="10" t="s">
        <v>1804</v>
      </c>
    </row>
    <row r="5" s="10" customFormat="1" spans="1:20">
      <c r="A5" s="10" t="s">
        <v>566</v>
      </c>
      <c r="B5" s="10" t="s">
        <v>80</v>
      </c>
      <c r="C5" s="10" t="s">
        <v>1814</v>
      </c>
      <c r="D5" s="10" t="s">
        <v>1815</v>
      </c>
      <c r="E5" s="10" t="s">
        <v>569</v>
      </c>
      <c r="F5" s="10" t="s">
        <v>80</v>
      </c>
      <c r="G5" s="10" t="s">
        <v>100</v>
      </c>
      <c r="H5" s="10" t="s">
        <v>1796</v>
      </c>
      <c r="I5" s="10" t="s">
        <v>1816</v>
      </c>
      <c r="J5" s="10" t="s">
        <v>1798</v>
      </c>
      <c r="K5" s="10" t="s">
        <v>1816</v>
      </c>
      <c r="L5" s="10" t="s">
        <v>1816</v>
      </c>
      <c r="M5" s="10" t="s">
        <v>1799</v>
      </c>
      <c r="N5" s="10" t="s">
        <v>1799</v>
      </c>
      <c r="O5" s="10" t="s">
        <v>1800</v>
      </c>
      <c r="P5" s="10" t="s">
        <v>1801</v>
      </c>
      <c r="Q5" s="10" t="s">
        <v>1817</v>
      </c>
      <c r="R5" s="10" t="s">
        <v>73</v>
      </c>
      <c r="S5" s="10" t="s">
        <v>1803</v>
      </c>
      <c r="T5" s="10" t="s">
        <v>1804</v>
      </c>
    </row>
    <row r="6" s="10" customFormat="1" spans="1:20">
      <c r="A6" s="10" t="s">
        <v>1327</v>
      </c>
      <c r="B6" s="10" t="s">
        <v>80</v>
      </c>
      <c r="C6" s="10" t="s">
        <v>1818</v>
      </c>
      <c r="D6" s="10" t="s">
        <v>1819</v>
      </c>
      <c r="E6" s="10" t="s">
        <v>1330</v>
      </c>
      <c r="F6" s="10" t="s">
        <v>80</v>
      </c>
      <c r="G6" s="10" t="s">
        <v>100</v>
      </c>
      <c r="H6" s="10" t="s">
        <v>1796</v>
      </c>
      <c r="I6" s="10" t="s">
        <v>1820</v>
      </c>
      <c r="J6" s="10" t="s">
        <v>1798</v>
      </c>
      <c r="K6" s="10" t="s">
        <v>1820</v>
      </c>
      <c r="L6" s="10" t="s">
        <v>1820</v>
      </c>
      <c r="M6" s="10" t="s">
        <v>1799</v>
      </c>
      <c r="N6" s="10" t="s">
        <v>1799</v>
      </c>
      <c r="O6" s="10" t="s">
        <v>1800</v>
      </c>
      <c r="P6" s="10" t="s">
        <v>1801</v>
      </c>
      <c r="Q6" s="10" t="s">
        <v>1821</v>
      </c>
      <c r="R6" s="10" t="s">
        <v>73</v>
      </c>
      <c r="S6" s="10" t="s">
        <v>1803</v>
      </c>
      <c r="T6" s="10" t="s">
        <v>1804</v>
      </c>
    </row>
    <row r="7" s="10" customFormat="1" spans="1:20">
      <c r="A7" s="10" t="s">
        <v>561</v>
      </c>
      <c r="B7" s="10" t="s">
        <v>80</v>
      </c>
      <c r="C7" s="10" t="s">
        <v>1822</v>
      </c>
      <c r="D7" s="10" t="s">
        <v>1823</v>
      </c>
      <c r="E7" s="10" t="s">
        <v>564</v>
      </c>
      <c r="F7" s="10" t="s">
        <v>80</v>
      </c>
      <c r="G7" s="10" t="s">
        <v>100</v>
      </c>
      <c r="H7" s="10" t="s">
        <v>1796</v>
      </c>
      <c r="I7" s="10" t="s">
        <v>1824</v>
      </c>
      <c r="J7" s="10" t="s">
        <v>1798</v>
      </c>
      <c r="K7" s="10" t="s">
        <v>1824</v>
      </c>
      <c r="L7" s="10" t="s">
        <v>1824</v>
      </c>
      <c r="M7" s="10" t="s">
        <v>1799</v>
      </c>
      <c r="N7" s="10" t="s">
        <v>1799</v>
      </c>
      <c r="O7" s="10" t="s">
        <v>1800</v>
      </c>
      <c r="P7" s="10" t="s">
        <v>1801</v>
      </c>
      <c r="Q7" s="10" t="s">
        <v>1825</v>
      </c>
      <c r="R7" s="10" t="s">
        <v>73</v>
      </c>
      <c r="S7" s="10" t="s">
        <v>1803</v>
      </c>
      <c r="T7" s="10" t="s">
        <v>1804</v>
      </c>
    </row>
    <row r="8" s="10" customFormat="1" spans="1:20">
      <c r="A8" s="10" t="s">
        <v>256</v>
      </c>
      <c r="B8" s="10" t="s">
        <v>80</v>
      </c>
      <c r="C8" s="10" t="s">
        <v>1826</v>
      </c>
      <c r="D8" s="10" t="s">
        <v>258</v>
      </c>
      <c r="E8" s="10" t="s">
        <v>259</v>
      </c>
      <c r="F8" s="10" t="s">
        <v>80</v>
      </c>
      <c r="G8" s="10" t="s">
        <v>100</v>
      </c>
      <c r="H8" s="10" t="s">
        <v>1796</v>
      </c>
      <c r="I8" s="10" t="s">
        <v>1827</v>
      </c>
      <c r="J8" s="10" t="s">
        <v>1798</v>
      </c>
      <c r="K8" s="10" t="s">
        <v>1827</v>
      </c>
      <c r="L8" s="10" t="s">
        <v>1827</v>
      </c>
      <c r="M8" s="10" t="s">
        <v>1799</v>
      </c>
      <c r="N8" s="10" t="s">
        <v>1799</v>
      </c>
      <c r="O8" s="10" t="s">
        <v>1800</v>
      </c>
      <c r="P8" s="10" t="s">
        <v>1801</v>
      </c>
      <c r="Q8" s="10" t="s">
        <v>1828</v>
      </c>
      <c r="R8" s="10" t="s">
        <v>73</v>
      </c>
      <c r="S8" s="10" t="s">
        <v>1803</v>
      </c>
      <c r="T8" s="10" t="s">
        <v>1804</v>
      </c>
    </row>
    <row r="9" s="10" customFormat="1" spans="1:20">
      <c r="A9" s="10" t="s">
        <v>1829</v>
      </c>
      <c r="B9" s="10" t="s">
        <v>80</v>
      </c>
      <c r="C9" s="10" t="s">
        <v>1830</v>
      </c>
      <c r="D9" s="10" t="s">
        <v>1831</v>
      </c>
      <c r="E9" s="10" t="s">
        <v>1832</v>
      </c>
      <c r="F9" s="10" t="s">
        <v>80</v>
      </c>
      <c r="G9" s="10" t="s">
        <v>100</v>
      </c>
      <c r="H9" s="10" t="s">
        <v>1796</v>
      </c>
      <c r="I9" s="10" t="s">
        <v>1833</v>
      </c>
      <c r="J9" s="10" t="s">
        <v>1798</v>
      </c>
      <c r="K9" s="10" t="s">
        <v>1833</v>
      </c>
      <c r="L9" s="10" t="s">
        <v>1833</v>
      </c>
      <c r="M9" s="10" t="s">
        <v>1799</v>
      </c>
      <c r="N9" s="10" t="s">
        <v>1799</v>
      </c>
      <c r="O9" s="10" t="s">
        <v>1800</v>
      </c>
      <c r="P9" s="10" t="s">
        <v>1801</v>
      </c>
      <c r="Q9" s="10" t="s">
        <v>1834</v>
      </c>
      <c r="R9" s="10" t="s">
        <v>73</v>
      </c>
      <c r="S9" s="10" t="s">
        <v>1803</v>
      </c>
      <c r="T9" s="10" t="s">
        <v>1804</v>
      </c>
    </row>
    <row r="10" s="10" customFormat="1" spans="1:20">
      <c r="A10" s="10" t="s">
        <v>1322</v>
      </c>
      <c r="B10" s="10" t="s">
        <v>80</v>
      </c>
      <c r="C10" s="10" t="s">
        <v>1835</v>
      </c>
      <c r="D10" s="10" t="s">
        <v>1836</v>
      </c>
      <c r="E10" s="10" t="s">
        <v>1325</v>
      </c>
      <c r="F10" s="10" t="s">
        <v>80</v>
      </c>
      <c r="G10" s="10" t="s">
        <v>100</v>
      </c>
      <c r="H10" s="10" t="s">
        <v>1796</v>
      </c>
      <c r="I10" s="10" t="s">
        <v>1837</v>
      </c>
      <c r="J10" s="10" t="s">
        <v>1798</v>
      </c>
      <c r="K10" s="10" t="s">
        <v>1837</v>
      </c>
      <c r="L10" s="10" t="s">
        <v>1837</v>
      </c>
      <c r="M10" s="10" t="s">
        <v>1799</v>
      </c>
      <c r="N10" s="10" t="s">
        <v>1799</v>
      </c>
      <c r="O10" s="10" t="s">
        <v>1800</v>
      </c>
      <c r="P10" s="10" t="s">
        <v>1801</v>
      </c>
      <c r="Q10" s="10" t="s">
        <v>1838</v>
      </c>
      <c r="R10" s="10" t="s">
        <v>73</v>
      </c>
      <c r="S10" s="10" t="s">
        <v>1803</v>
      </c>
      <c r="T10" s="10" t="s">
        <v>1804</v>
      </c>
    </row>
    <row r="11" s="10" customFormat="1" spans="1:20">
      <c r="A11" s="10" t="s">
        <v>1486</v>
      </c>
      <c r="B11" s="10" t="s">
        <v>80</v>
      </c>
      <c r="C11" s="10" t="s">
        <v>1839</v>
      </c>
      <c r="D11" s="10" t="s">
        <v>1488</v>
      </c>
      <c r="E11" s="10" t="s">
        <v>1489</v>
      </c>
      <c r="F11" s="10" t="s">
        <v>80</v>
      </c>
      <c r="G11" s="10" t="s">
        <v>100</v>
      </c>
      <c r="H11" s="10" t="s">
        <v>1796</v>
      </c>
      <c r="I11" s="10" t="s">
        <v>1840</v>
      </c>
      <c r="J11" s="10" t="s">
        <v>1798</v>
      </c>
      <c r="K11" s="10" t="s">
        <v>1840</v>
      </c>
      <c r="L11" s="10" t="s">
        <v>1840</v>
      </c>
      <c r="M11" s="10" t="s">
        <v>1799</v>
      </c>
      <c r="N11" s="10" t="s">
        <v>1799</v>
      </c>
      <c r="O11" s="10" t="s">
        <v>1800</v>
      </c>
      <c r="P11" s="10" t="s">
        <v>1801</v>
      </c>
      <c r="Q11" s="10" t="s">
        <v>1841</v>
      </c>
      <c r="R11" s="10" t="s">
        <v>73</v>
      </c>
      <c r="S11" s="10" t="s">
        <v>1803</v>
      </c>
      <c r="T11" s="10" t="s">
        <v>1804</v>
      </c>
    </row>
    <row r="12" s="10" customFormat="1" spans="1:20">
      <c r="A12" s="10" t="s">
        <v>1336</v>
      </c>
      <c r="B12" s="10" t="s">
        <v>80</v>
      </c>
      <c r="C12" s="10" t="s">
        <v>1842</v>
      </c>
      <c r="D12" s="10" t="s">
        <v>1338</v>
      </c>
      <c r="E12" s="10" t="s">
        <v>1339</v>
      </c>
      <c r="F12" s="10" t="s">
        <v>80</v>
      </c>
      <c r="G12" s="10" t="s">
        <v>100</v>
      </c>
      <c r="H12" s="10" t="s">
        <v>1796</v>
      </c>
      <c r="I12" s="10" t="s">
        <v>1843</v>
      </c>
      <c r="J12" s="10" t="s">
        <v>1798</v>
      </c>
      <c r="K12" s="10" t="s">
        <v>1843</v>
      </c>
      <c r="L12" s="10" t="s">
        <v>1843</v>
      </c>
      <c r="M12" s="10" t="s">
        <v>1799</v>
      </c>
      <c r="N12" s="10" t="s">
        <v>1799</v>
      </c>
      <c r="O12" s="10" t="s">
        <v>1800</v>
      </c>
      <c r="P12" s="10" t="s">
        <v>1801</v>
      </c>
      <c r="Q12" s="10" t="s">
        <v>1844</v>
      </c>
      <c r="R12" s="10" t="s">
        <v>73</v>
      </c>
      <c r="S12" s="10" t="s">
        <v>1803</v>
      </c>
      <c r="T12" s="10" t="s">
        <v>1804</v>
      </c>
    </row>
    <row r="13" s="10" customFormat="1" spans="1:20">
      <c r="A13" s="10" t="s">
        <v>1008</v>
      </c>
      <c r="B13" s="10" t="s">
        <v>80</v>
      </c>
      <c r="C13" s="10" t="s">
        <v>1845</v>
      </c>
      <c r="D13" s="10" t="s">
        <v>1010</v>
      </c>
      <c r="E13" s="10" t="s">
        <v>1011</v>
      </c>
      <c r="F13" s="10" t="s">
        <v>80</v>
      </c>
      <c r="G13" s="10" t="s">
        <v>100</v>
      </c>
      <c r="H13" s="10" t="s">
        <v>1796</v>
      </c>
      <c r="I13" s="10" t="s">
        <v>1846</v>
      </c>
      <c r="J13" s="10" t="s">
        <v>1798</v>
      </c>
      <c r="K13" s="10" t="s">
        <v>1846</v>
      </c>
      <c r="L13" s="10" t="s">
        <v>1846</v>
      </c>
      <c r="M13" s="10" t="s">
        <v>1799</v>
      </c>
      <c r="N13" s="10" t="s">
        <v>1799</v>
      </c>
      <c r="O13" s="10" t="s">
        <v>1800</v>
      </c>
      <c r="P13" s="10" t="s">
        <v>1801</v>
      </c>
      <c r="Q13" s="10" t="s">
        <v>1847</v>
      </c>
      <c r="R13" s="10" t="s">
        <v>73</v>
      </c>
      <c r="S13" s="10" t="s">
        <v>1803</v>
      </c>
      <c r="T13" s="10" t="s">
        <v>1804</v>
      </c>
    </row>
    <row r="14" s="10" customFormat="1" spans="1:20">
      <c r="A14" s="10" t="s">
        <v>841</v>
      </c>
      <c r="B14" s="10" t="s">
        <v>80</v>
      </c>
      <c r="C14" s="10" t="s">
        <v>1848</v>
      </c>
      <c r="D14" s="10" t="s">
        <v>1849</v>
      </c>
      <c r="E14" s="10" t="s">
        <v>844</v>
      </c>
      <c r="F14" s="10" t="s">
        <v>80</v>
      </c>
      <c r="G14" s="10" t="s">
        <v>100</v>
      </c>
      <c r="H14" s="10" t="s">
        <v>1796</v>
      </c>
      <c r="I14" s="10" t="s">
        <v>1850</v>
      </c>
      <c r="J14" s="10" t="s">
        <v>1798</v>
      </c>
      <c r="K14" s="10" t="s">
        <v>1850</v>
      </c>
      <c r="L14" s="10" t="s">
        <v>1850</v>
      </c>
      <c r="M14" s="10" t="s">
        <v>1799</v>
      </c>
      <c r="N14" s="10" t="s">
        <v>1799</v>
      </c>
      <c r="O14" s="10" t="s">
        <v>1800</v>
      </c>
      <c r="P14" s="10" t="s">
        <v>1801</v>
      </c>
      <c r="Q14" s="10" t="s">
        <v>1851</v>
      </c>
      <c r="R14" s="10" t="s">
        <v>73</v>
      </c>
      <c r="S14" s="10" t="s">
        <v>1803</v>
      </c>
      <c r="T14" s="10" t="s">
        <v>1804</v>
      </c>
    </row>
    <row r="15" s="10" customFormat="1" spans="1:20">
      <c r="A15" s="10" t="s">
        <v>1852</v>
      </c>
      <c r="B15" s="10" t="s">
        <v>80</v>
      </c>
      <c r="C15" s="10" t="s">
        <v>1853</v>
      </c>
      <c r="D15" s="10" t="s">
        <v>1854</v>
      </c>
      <c r="E15" s="10" t="s">
        <v>1855</v>
      </c>
      <c r="F15" s="10" t="s">
        <v>80</v>
      </c>
      <c r="G15" s="10" t="s">
        <v>100</v>
      </c>
      <c r="H15" s="10" t="s">
        <v>1796</v>
      </c>
      <c r="I15" s="10" t="s">
        <v>1856</v>
      </c>
      <c r="J15" s="10" t="s">
        <v>1798</v>
      </c>
      <c r="K15" s="10" t="s">
        <v>1856</v>
      </c>
      <c r="L15" s="10" t="s">
        <v>1856</v>
      </c>
      <c r="M15" s="10" t="s">
        <v>1799</v>
      </c>
      <c r="N15" s="10" t="s">
        <v>1799</v>
      </c>
      <c r="O15" s="10" t="s">
        <v>1800</v>
      </c>
      <c r="P15" s="10" t="s">
        <v>1801</v>
      </c>
      <c r="Q15" s="10" t="s">
        <v>1857</v>
      </c>
      <c r="R15" s="10" t="s">
        <v>73</v>
      </c>
      <c r="S15" s="10" t="s">
        <v>1803</v>
      </c>
      <c r="T15" s="10" t="s">
        <v>1804</v>
      </c>
    </row>
    <row r="16" s="10" customFormat="1" spans="1:20">
      <c r="A16" s="10" t="s">
        <v>1858</v>
      </c>
      <c r="B16" s="10" t="s">
        <v>80</v>
      </c>
      <c r="C16" s="10" t="s">
        <v>1859</v>
      </c>
      <c r="D16" s="10" t="s">
        <v>1059</v>
      </c>
      <c r="E16" s="10" t="s">
        <v>1860</v>
      </c>
      <c r="F16" s="10" t="s">
        <v>80</v>
      </c>
      <c r="G16" s="10" t="s">
        <v>100</v>
      </c>
      <c r="H16" s="10" t="s">
        <v>1796</v>
      </c>
      <c r="I16" s="10" t="s">
        <v>1861</v>
      </c>
      <c r="J16" s="10" t="s">
        <v>1798</v>
      </c>
      <c r="K16" s="10" t="s">
        <v>1861</v>
      </c>
      <c r="L16" s="10" t="s">
        <v>1861</v>
      </c>
      <c r="M16" s="10" t="s">
        <v>1799</v>
      </c>
      <c r="N16" s="10" t="s">
        <v>1799</v>
      </c>
      <c r="O16" s="10" t="s">
        <v>1800</v>
      </c>
      <c r="P16" s="10" t="s">
        <v>1801</v>
      </c>
      <c r="Q16" s="10" t="s">
        <v>1862</v>
      </c>
      <c r="R16" s="10" t="s">
        <v>73</v>
      </c>
      <c r="S16" s="10" t="s">
        <v>1803</v>
      </c>
      <c r="T16" s="10" t="s">
        <v>1804</v>
      </c>
    </row>
    <row r="17" s="10" customFormat="1" spans="1:20">
      <c r="A17" s="10" t="s">
        <v>427</v>
      </c>
      <c r="B17" s="10" t="s">
        <v>80</v>
      </c>
      <c r="C17" s="10" t="s">
        <v>1863</v>
      </c>
      <c r="D17" s="10" t="s">
        <v>429</v>
      </c>
      <c r="E17" s="10" t="s">
        <v>430</v>
      </c>
      <c r="F17" s="10" t="s">
        <v>80</v>
      </c>
      <c r="G17" s="10" t="s">
        <v>100</v>
      </c>
      <c r="H17" s="10" t="s">
        <v>1796</v>
      </c>
      <c r="I17" s="10" t="s">
        <v>1864</v>
      </c>
      <c r="J17" s="10" t="s">
        <v>1798</v>
      </c>
      <c r="K17" s="10" t="s">
        <v>1864</v>
      </c>
      <c r="L17" s="10" t="s">
        <v>1864</v>
      </c>
      <c r="M17" s="10" t="s">
        <v>1799</v>
      </c>
      <c r="N17" s="10" t="s">
        <v>1799</v>
      </c>
      <c r="O17" s="10" t="s">
        <v>1800</v>
      </c>
      <c r="P17" s="10" t="s">
        <v>1801</v>
      </c>
      <c r="Q17" s="10" t="s">
        <v>1865</v>
      </c>
      <c r="R17" s="10" t="s">
        <v>73</v>
      </c>
      <c r="S17" s="10" t="s">
        <v>1803</v>
      </c>
      <c r="T17" s="10" t="s">
        <v>1804</v>
      </c>
    </row>
    <row r="18" s="10" customFormat="1" spans="1:20">
      <c r="A18" s="10" t="s">
        <v>1332</v>
      </c>
      <c r="B18" s="10" t="s">
        <v>80</v>
      </c>
      <c r="C18" s="10" t="s">
        <v>1866</v>
      </c>
      <c r="D18" s="10" t="s">
        <v>1334</v>
      </c>
      <c r="E18" s="10" t="s">
        <v>1335</v>
      </c>
      <c r="F18" s="10" t="s">
        <v>80</v>
      </c>
      <c r="G18" s="10" t="s">
        <v>100</v>
      </c>
      <c r="H18" s="10" t="s">
        <v>1796</v>
      </c>
      <c r="I18" s="10" t="s">
        <v>1867</v>
      </c>
      <c r="J18" s="10" t="s">
        <v>1798</v>
      </c>
      <c r="K18" s="10" t="s">
        <v>1867</v>
      </c>
      <c r="L18" s="10" t="s">
        <v>1867</v>
      </c>
      <c r="M18" s="10" t="s">
        <v>1799</v>
      </c>
      <c r="N18" s="10" t="s">
        <v>1799</v>
      </c>
      <c r="O18" s="10" t="s">
        <v>1800</v>
      </c>
      <c r="P18" s="10" t="s">
        <v>1801</v>
      </c>
      <c r="Q18" s="10" t="s">
        <v>1868</v>
      </c>
      <c r="R18" s="10" t="s">
        <v>73</v>
      </c>
      <c r="S18" s="10" t="s">
        <v>1803</v>
      </c>
      <c r="T18" s="10" t="s">
        <v>1804</v>
      </c>
    </row>
    <row r="19" s="10" customFormat="1" spans="1:20">
      <c r="A19" s="10" t="s">
        <v>252</v>
      </c>
      <c r="B19" s="10" t="s">
        <v>80</v>
      </c>
      <c r="C19" s="10" t="s">
        <v>1869</v>
      </c>
      <c r="D19" s="10" t="s">
        <v>254</v>
      </c>
      <c r="E19" s="10" t="s">
        <v>255</v>
      </c>
      <c r="F19" s="10" t="s">
        <v>80</v>
      </c>
      <c r="G19" s="10" t="s">
        <v>100</v>
      </c>
      <c r="H19" s="10" t="s">
        <v>1796</v>
      </c>
      <c r="I19" s="10" t="s">
        <v>1827</v>
      </c>
      <c r="J19" s="10" t="s">
        <v>1798</v>
      </c>
      <c r="K19" s="10" t="s">
        <v>1827</v>
      </c>
      <c r="L19" s="10" t="s">
        <v>1827</v>
      </c>
      <c r="M19" s="10" t="s">
        <v>1799</v>
      </c>
      <c r="N19" s="10" t="s">
        <v>1799</v>
      </c>
      <c r="O19" s="10" t="s">
        <v>1800</v>
      </c>
      <c r="P19" s="10" t="s">
        <v>1801</v>
      </c>
      <c r="Q19" s="10" t="s">
        <v>1870</v>
      </c>
      <c r="R19" s="10" t="s">
        <v>73</v>
      </c>
      <c r="S19" s="10" t="s">
        <v>1803</v>
      </c>
      <c r="T19" s="10" t="s">
        <v>1804</v>
      </c>
    </row>
    <row r="20" s="10" customFormat="1" spans="1:20">
      <c r="A20" s="10" t="s">
        <v>403</v>
      </c>
      <c r="B20" s="10" t="s">
        <v>80</v>
      </c>
      <c r="C20" s="10" t="s">
        <v>1871</v>
      </c>
      <c r="D20" s="10" t="s">
        <v>405</v>
      </c>
      <c r="E20" s="10" t="s">
        <v>406</v>
      </c>
      <c r="F20" s="10" t="s">
        <v>80</v>
      </c>
      <c r="G20" s="10" t="s">
        <v>100</v>
      </c>
      <c r="H20" s="10" t="s">
        <v>1796</v>
      </c>
      <c r="I20" s="10" t="s">
        <v>1872</v>
      </c>
      <c r="J20" s="10" t="s">
        <v>1798</v>
      </c>
      <c r="K20" s="10" t="s">
        <v>1872</v>
      </c>
      <c r="L20" s="10" t="s">
        <v>1872</v>
      </c>
      <c r="M20" s="10" t="s">
        <v>1799</v>
      </c>
      <c r="N20" s="10" t="s">
        <v>1799</v>
      </c>
      <c r="O20" s="10" t="s">
        <v>1800</v>
      </c>
      <c r="P20" s="10" t="s">
        <v>1801</v>
      </c>
      <c r="Q20" s="10" t="s">
        <v>1873</v>
      </c>
      <c r="R20" s="10" t="s">
        <v>73</v>
      </c>
      <c r="S20" s="10" t="s">
        <v>1803</v>
      </c>
      <c r="T20" s="10" t="s">
        <v>1804</v>
      </c>
    </row>
    <row r="21" s="10" customFormat="1" spans="1:20">
      <c r="A21" s="10" t="s">
        <v>1169</v>
      </c>
      <c r="B21" s="10" t="s">
        <v>80</v>
      </c>
      <c r="C21" s="10" t="s">
        <v>1874</v>
      </c>
      <c r="D21" s="10" t="s">
        <v>1171</v>
      </c>
      <c r="E21" s="10" t="s">
        <v>1172</v>
      </c>
      <c r="F21" s="10" t="s">
        <v>80</v>
      </c>
      <c r="G21" s="10" t="s">
        <v>100</v>
      </c>
      <c r="H21" s="10" t="s">
        <v>1796</v>
      </c>
      <c r="I21" s="10" t="s">
        <v>1875</v>
      </c>
      <c r="J21" s="10" t="s">
        <v>1798</v>
      </c>
      <c r="K21" s="10" t="s">
        <v>1875</v>
      </c>
      <c r="L21" s="10" t="s">
        <v>1875</v>
      </c>
      <c r="M21" s="10" t="s">
        <v>1799</v>
      </c>
      <c r="N21" s="10" t="s">
        <v>1799</v>
      </c>
      <c r="O21" s="10" t="s">
        <v>1800</v>
      </c>
      <c r="P21" s="10" t="s">
        <v>1801</v>
      </c>
      <c r="Q21" s="10" t="s">
        <v>1876</v>
      </c>
      <c r="R21" s="10" t="s">
        <v>73</v>
      </c>
      <c r="S21" s="10" t="s">
        <v>1803</v>
      </c>
      <c r="T21" s="10" t="s">
        <v>1804</v>
      </c>
    </row>
    <row r="22" s="10" customFormat="1" spans="1:20">
      <c r="A22" s="10" t="s">
        <v>572</v>
      </c>
      <c r="B22" s="10" t="s">
        <v>80</v>
      </c>
      <c r="C22" s="10" t="s">
        <v>1877</v>
      </c>
      <c r="D22" s="10" t="s">
        <v>574</v>
      </c>
      <c r="E22" s="10" t="s">
        <v>575</v>
      </c>
      <c r="F22" s="10" t="s">
        <v>80</v>
      </c>
      <c r="G22" s="10" t="s">
        <v>100</v>
      </c>
      <c r="H22" s="10" t="s">
        <v>1796</v>
      </c>
      <c r="I22" s="10" t="s">
        <v>1878</v>
      </c>
      <c r="J22" s="10" t="s">
        <v>1798</v>
      </c>
      <c r="K22" s="10" t="s">
        <v>1878</v>
      </c>
      <c r="L22" s="10" t="s">
        <v>1878</v>
      </c>
      <c r="M22" s="10" t="s">
        <v>1799</v>
      </c>
      <c r="N22" s="10" t="s">
        <v>1799</v>
      </c>
      <c r="O22" s="10" t="s">
        <v>1800</v>
      </c>
      <c r="P22" s="10" t="s">
        <v>1801</v>
      </c>
      <c r="Q22" s="10" t="s">
        <v>1879</v>
      </c>
      <c r="R22" s="10" t="s">
        <v>73</v>
      </c>
      <c r="S22" s="10" t="s">
        <v>1803</v>
      </c>
      <c r="T22" s="10" t="s">
        <v>1804</v>
      </c>
    </row>
    <row r="23" s="10" customFormat="1" spans="1:20">
      <c r="A23" s="10" t="s">
        <v>1097</v>
      </c>
      <c r="B23" s="10" t="s">
        <v>80</v>
      </c>
      <c r="C23" s="10" t="s">
        <v>1880</v>
      </c>
      <c r="D23" s="10" t="s">
        <v>1099</v>
      </c>
      <c r="E23" s="10" t="s">
        <v>1881</v>
      </c>
      <c r="F23" s="10" t="s">
        <v>80</v>
      </c>
      <c r="G23" s="10" t="s">
        <v>100</v>
      </c>
      <c r="H23" s="10" t="s">
        <v>1796</v>
      </c>
      <c r="I23" s="10" t="s">
        <v>1882</v>
      </c>
      <c r="J23" s="10" t="s">
        <v>1798</v>
      </c>
      <c r="K23" s="10" t="s">
        <v>1882</v>
      </c>
      <c r="L23" s="10" t="s">
        <v>1882</v>
      </c>
      <c r="M23" s="10" t="s">
        <v>1799</v>
      </c>
      <c r="N23" s="10" t="s">
        <v>1799</v>
      </c>
      <c r="O23" s="10" t="s">
        <v>1800</v>
      </c>
      <c r="P23" s="10" t="s">
        <v>1801</v>
      </c>
      <c r="Q23" s="10" t="s">
        <v>1883</v>
      </c>
      <c r="R23" s="10" t="s">
        <v>73</v>
      </c>
      <c r="S23" s="10" t="s">
        <v>1803</v>
      </c>
      <c r="T23" s="10" t="s">
        <v>1804</v>
      </c>
    </row>
    <row r="24" s="10" customFormat="1" spans="1:20">
      <c r="A24" s="10" t="s">
        <v>690</v>
      </c>
      <c r="B24" s="10" t="s">
        <v>80</v>
      </c>
      <c r="C24" s="10" t="s">
        <v>1884</v>
      </c>
      <c r="D24" s="10" t="s">
        <v>1885</v>
      </c>
      <c r="E24" s="10" t="s">
        <v>1886</v>
      </c>
      <c r="F24" s="10" t="s">
        <v>80</v>
      </c>
      <c r="G24" s="10" t="s">
        <v>100</v>
      </c>
      <c r="H24" s="10" t="s">
        <v>1796</v>
      </c>
      <c r="I24" s="10" t="s">
        <v>1887</v>
      </c>
      <c r="J24" s="10" t="s">
        <v>1798</v>
      </c>
      <c r="K24" s="10" t="s">
        <v>1887</v>
      </c>
      <c r="L24" s="10" t="s">
        <v>1887</v>
      </c>
      <c r="M24" s="10" t="s">
        <v>1799</v>
      </c>
      <c r="N24" s="10" t="s">
        <v>1799</v>
      </c>
      <c r="O24" s="10" t="s">
        <v>1800</v>
      </c>
      <c r="P24" s="10" t="s">
        <v>1801</v>
      </c>
      <c r="Q24" s="10" t="s">
        <v>1888</v>
      </c>
      <c r="R24" s="10" t="s">
        <v>73</v>
      </c>
      <c r="S24" s="10" t="s">
        <v>1803</v>
      </c>
      <c r="T24" s="10" t="s">
        <v>1804</v>
      </c>
    </row>
    <row r="25" s="10" customFormat="1" spans="1:20">
      <c r="A25" s="10" t="s">
        <v>1086</v>
      </c>
      <c r="B25" s="10" t="s">
        <v>80</v>
      </c>
      <c r="C25" s="10" t="s">
        <v>1889</v>
      </c>
      <c r="D25" s="10" t="s">
        <v>1890</v>
      </c>
      <c r="E25" s="10" t="s">
        <v>1089</v>
      </c>
      <c r="F25" s="10" t="s">
        <v>80</v>
      </c>
      <c r="G25" s="10" t="s">
        <v>100</v>
      </c>
      <c r="H25" s="10" t="s">
        <v>1796</v>
      </c>
      <c r="I25" s="10" t="s">
        <v>1891</v>
      </c>
      <c r="J25" s="10" t="s">
        <v>1798</v>
      </c>
      <c r="K25" s="10" t="s">
        <v>1891</v>
      </c>
      <c r="L25" s="10" t="s">
        <v>1891</v>
      </c>
      <c r="M25" s="10" t="s">
        <v>1799</v>
      </c>
      <c r="N25" s="10" t="s">
        <v>1799</v>
      </c>
      <c r="O25" s="10" t="s">
        <v>1800</v>
      </c>
      <c r="P25" s="10" t="s">
        <v>1801</v>
      </c>
      <c r="Q25" s="10" t="s">
        <v>1892</v>
      </c>
      <c r="R25" s="10" t="s">
        <v>73</v>
      </c>
      <c r="S25" s="10" t="s">
        <v>1803</v>
      </c>
      <c r="T25" s="10" t="s">
        <v>1804</v>
      </c>
    </row>
    <row r="26" s="10" customFormat="1" spans="1:20">
      <c r="A26" s="10" t="s">
        <v>1459</v>
      </c>
      <c r="B26" s="10" t="s">
        <v>80</v>
      </c>
      <c r="C26" s="10" t="s">
        <v>1893</v>
      </c>
      <c r="D26" s="10" t="s">
        <v>1894</v>
      </c>
      <c r="E26" s="10" t="s">
        <v>1462</v>
      </c>
      <c r="F26" s="10" t="s">
        <v>80</v>
      </c>
      <c r="G26" s="10" t="s">
        <v>100</v>
      </c>
      <c r="H26" s="10" t="s">
        <v>1796</v>
      </c>
      <c r="I26" s="10" t="s">
        <v>1867</v>
      </c>
      <c r="J26" s="10" t="s">
        <v>1798</v>
      </c>
      <c r="K26" s="10" t="s">
        <v>1867</v>
      </c>
      <c r="L26" s="10" t="s">
        <v>1867</v>
      </c>
      <c r="M26" s="10" t="s">
        <v>1799</v>
      </c>
      <c r="N26" s="10" t="s">
        <v>1799</v>
      </c>
      <c r="O26" s="10" t="s">
        <v>1800</v>
      </c>
      <c r="P26" s="10" t="s">
        <v>1801</v>
      </c>
      <c r="Q26" s="10" t="s">
        <v>1895</v>
      </c>
      <c r="R26" s="10" t="s">
        <v>73</v>
      </c>
      <c r="S26" s="10" t="s">
        <v>1803</v>
      </c>
      <c r="T26" s="10" t="s">
        <v>1804</v>
      </c>
    </row>
    <row r="27" s="10" customFormat="1" spans="1:20">
      <c r="A27" s="10" t="s">
        <v>957</v>
      </c>
      <c r="B27" s="10" t="s">
        <v>80</v>
      </c>
      <c r="C27" s="10" t="s">
        <v>1896</v>
      </c>
      <c r="D27" s="10" t="s">
        <v>959</v>
      </c>
      <c r="E27" s="10" t="s">
        <v>960</v>
      </c>
      <c r="F27" s="10" t="s">
        <v>80</v>
      </c>
      <c r="G27" s="10" t="s">
        <v>100</v>
      </c>
      <c r="H27" s="10" t="s">
        <v>1796</v>
      </c>
      <c r="I27" s="10" t="s">
        <v>1837</v>
      </c>
      <c r="J27" s="10" t="s">
        <v>1798</v>
      </c>
      <c r="K27" s="10" t="s">
        <v>1837</v>
      </c>
      <c r="L27" s="10" t="s">
        <v>1837</v>
      </c>
      <c r="M27" s="10" t="s">
        <v>1799</v>
      </c>
      <c r="N27" s="10" t="s">
        <v>1799</v>
      </c>
      <c r="O27" s="10" t="s">
        <v>1800</v>
      </c>
      <c r="P27" s="10" t="s">
        <v>1801</v>
      </c>
      <c r="Q27" s="10" t="s">
        <v>1897</v>
      </c>
      <c r="R27" s="10" t="s">
        <v>73</v>
      </c>
      <c r="S27" s="10" t="s">
        <v>1803</v>
      </c>
      <c r="T27" s="10" t="s">
        <v>1804</v>
      </c>
    </row>
    <row r="28" s="10" customFormat="1" spans="1:20">
      <c r="A28" s="10" t="s">
        <v>1348</v>
      </c>
      <c r="B28" s="10" t="s">
        <v>80</v>
      </c>
      <c r="C28" s="10" t="s">
        <v>1898</v>
      </c>
      <c r="D28" s="10" t="s">
        <v>1350</v>
      </c>
      <c r="E28" s="10" t="s">
        <v>1351</v>
      </c>
      <c r="F28" s="10" t="s">
        <v>80</v>
      </c>
      <c r="G28" s="10" t="s">
        <v>100</v>
      </c>
      <c r="H28" s="10" t="s">
        <v>1796</v>
      </c>
      <c r="I28" s="10" t="s">
        <v>1899</v>
      </c>
      <c r="J28" s="10" t="s">
        <v>1798</v>
      </c>
      <c r="K28" s="10" t="s">
        <v>1899</v>
      </c>
      <c r="L28" s="10" t="s">
        <v>1899</v>
      </c>
      <c r="M28" s="10" t="s">
        <v>1799</v>
      </c>
      <c r="N28" s="10" t="s">
        <v>1799</v>
      </c>
      <c r="O28" s="10" t="s">
        <v>1800</v>
      </c>
      <c r="P28" s="10" t="s">
        <v>1801</v>
      </c>
      <c r="Q28" s="10" t="s">
        <v>1900</v>
      </c>
      <c r="R28" s="10" t="s">
        <v>73</v>
      </c>
      <c r="S28" s="10" t="s">
        <v>1803</v>
      </c>
      <c r="T28" s="10" t="s">
        <v>1804</v>
      </c>
    </row>
    <row r="29" s="10" customFormat="1" spans="1:20">
      <c r="A29" s="10" t="s">
        <v>854</v>
      </c>
      <c r="B29" s="10" t="s">
        <v>80</v>
      </c>
      <c r="C29" s="10" t="s">
        <v>1901</v>
      </c>
      <c r="D29" s="10" t="s">
        <v>1902</v>
      </c>
      <c r="E29" s="10" t="s">
        <v>857</v>
      </c>
      <c r="F29" s="10" t="s">
        <v>80</v>
      </c>
      <c r="G29" s="10" t="s">
        <v>100</v>
      </c>
      <c r="H29" s="10" t="s">
        <v>1796</v>
      </c>
      <c r="I29" s="10" t="s">
        <v>1903</v>
      </c>
      <c r="J29" s="10" t="s">
        <v>1798</v>
      </c>
      <c r="K29" s="10" t="s">
        <v>1903</v>
      </c>
      <c r="L29" s="10" t="s">
        <v>1903</v>
      </c>
      <c r="M29" s="10" t="s">
        <v>1799</v>
      </c>
      <c r="N29" s="10" t="s">
        <v>1799</v>
      </c>
      <c r="O29" s="10" t="s">
        <v>1800</v>
      </c>
      <c r="P29" s="10" t="s">
        <v>1801</v>
      </c>
      <c r="Q29" s="10" t="s">
        <v>1904</v>
      </c>
      <c r="R29" s="10" t="s">
        <v>73</v>
      </c>
      <c r="S29" s="10" t="s">
        <v>1803</v>
      </c>
      <c r="T29" s="10" t="s">
        <v>1804</v>
      </c>
    </row>
    <row r="30" s="10" customFormat="1" spans="1:20">
      <c r="A30" s="10" t="s">
        <v>1905</v>
      </c>
      <c r="B30" s="10" t="s">
        <v>80</v>
      </c>
      <c r="C30" s="10" t="s">
        <v>1906</v>
      </c>
      <c r="D30" s="10" t="s">
        <v>1907</v>
      </c>
      <c r="E30" s="10" t="s">
        <v>1908</v>
      </c>
      <c r="F30" s="10" t="s">
        <v>80</v>
      </c>
      <c r="G30" s="10" t="s">
        <v>100</v>
      </c>
      <c r="H30" s="10" t="s">
        <v>1796</v>
      </c>
      <c r="I30" s="10" t="s">
        <v>1909</v>
      </c>
      <c r="J30" s="10" t="s">
        <v>1798</v>
      </c>
      <c r="K30" s="10" t="s">
        <v>1909</v>
      </c>
      <c r="L30" s="10" t="s">
        <v>1909</v>
      </c>
      <c r="M30" s="10" t="s">
        <v>1799</v>
      </c>
      <c r="N30" s="10" t="s">
        <v>1799</v>
      </c>
      <c r="O30" s="10" t="s">
        <v>1800</v>
      </c>
      <c r="P30" s="10" t="s">
        <v>1801</v>
      </c>
      <c r="Q30" s="10" t="s">
        <v>1910</v>
      </c>
      <c r="R30" s="10" t="s">
        <v>73</v>
      </c>
      <c r="S30" s="10" t="s">
        <v>1803</v>
      </c>
      <c r="T30" s="10" t="s">
        <v>1804</v>
      </c>
    </row>
    <row r="31" s="10" customFormat="1" spans="1:20">
      <c r="A31" s="10" t="s">
        <v>1450</v>
      </c>
      <c r="B31" s="10" t="s">
        <v>80</v>
      </c>
      <c r="C31" s="10" t="s">
        <v>1911</v>
      </c>
      <c r="D31" s="10" t="s">
        <v>1452</v>
      </c>
      <c r="E31" s="10" t="s">
        <v>1453</v>
      </c>
      <c r="F31" s="10" t="s">
        <v>80</v>
      </c>
      <c r="G31" s="10" t="s">
        <v>100</v>
      </c>
      <c r="H31" s="10" t="s">
        <v>1796</v>
      </c>
      <c r="I31" s="10" t="s">
        <v>1797</v>
      </c>
      <c r="J31" s="10" t="s">
        <v>1798</v>
      </c>
      <c r="K31" s="10" t="s">
        <v>1797</v>
      </c>
      <c r="L31" s="10" t="s">
        <v>1797</v>
      </c>
      <c r="M31" s="10" t="s">
        <v>1799</v>
      </c>
      <c r="N31" s="10" t="s">
        <v>1799</v>
      </c>
      <c r="O31" s="10" t="s">
        <v>1800</v>
      </c>
      <c r="P31" s="10" t="s">
        <v>1801</v>
      </c>
      <c r="Q31" s="10" t="s">
        <v>1912</v>
      </c>
      <c r="R31" s="10" t="s">
        <v>73</v>
      </c>
      <c r="S31" s="10" t="s">
        <v>1803</v>
      </c>
      <c r="T31" s="10" t="s">
        <v>1804</v>
      </c>
    </row>
    <row r="32" s="10" customFormat="1" spans="1:20">
      <c r="A32" s="10" t="s">
        <v>961</v>
      </c>
      <c r="B32" s="10" t="s">
        <v>80</v>
      </c>
      <c r="C32" s="10" t="s">
        <v>1913</v>
      </c>
      <c r="D32" s="10" t="s">
        <v>1914</v>
      </c>
      <c r="E32" s="10" t="s">
        <v>964</v>
      </c>
      <c r="F32" s="10" t="s">
        <v>80</v>
      </c>
      <c r="G32" s="10" t="s">
        <v>100</v>
      </c>
      <c r="H32" s="10" t="s">
        <v>1796</v>
      </c>
      <c r="I32" s="10" t="s">
        <v>1915</v>
      </c>
      <c r="J32" s="10" t="s">
        <v>1798</v>
      </c>
      <c r="K32" s="10" t="s">
        <v>1915</v>
      </c>
      <c r="L32" s="10" t="s">
        <v>1915</v>
      </c>
      <c r="M32" s="10" t="s">
        <v>1799</v>
      </c>
      <c r="N32" s="10" t="s">
        <v>1799</v>
      </c>
      <c r="O32" s="10" t="s">
        <v>1800</v>
      </c>
      <c r="P32" s="10" t="s">
        <v>1801</v>
      </c>
      <c r="Q32" s="10" t="s">
        <v>1916</v>
      </c>
      <c r="R32" s="10" t="s">
        <v>73</v>
      </c>
      <c r="S32" s="10" t="s">
        <v>1803</v>
      </c>
      <c r="T32" s="10" t="s">
        <v>1804</v>
      </c>
    </row>
    <row r="33" s="10" customFormat="1" spans="1:20">
      <c r="A33" s="10" t="s">
        <v>1917</v>
      </c>
      <c r="B33" s="10" t="s">
        <v>80</v>
      </c>
      <c r="C33" s="10" t="s">
        <v>1918</v>
      </c>
      <c r="D33" s="10" t="s">
        <v>1919</v>
      </c>
      <c r="E33" s="10" t="s">
        <v>1920</v>
      </c>
      <c r="F33" s="10" t="s">
        <v>80</v>
      </c>
      <c r="G33" s="10" t="s">
        <v>100</v>
      </c>
      <c r="H33" s="10" t="s">
        <v>1796</v>
      </c>
      <c r="I33" s="10" t="s">
        <v>1816</v>
      </c>
      <c r="J33" s="10" t="s">
        <v>1798</v>
      </c>
      <c r="K33" s="10" t="s">
        <v>1816</v>
      </c>
      <c r="L33" s="10" t="s">
        <v>1816</v>
      </c>
      <c r="M33" s="10" t="s">
        <v>1799</v>
      </c>
      <c r="N33" s="10" t="s">
        <v>1799</v>
      </c>
      <c r="O33" s="10" t="s">
        <v>1800</v>
      </c>
      <c r="P33" s="10" t="s">
        <v>1801</v>
      </c>
      <c r="Q33" s="10" t="s">
        <v>1921</v>
      </c>
      <c r="R33" s="10" t="s">
        <v>73</v>
      </c>
      <c r="S33" s="10" t="s">
        <v>1803</v>
      </c>
      <c r="T33" s="10" t="s">
        <v>1922</v>
      </c>
    </row>
    <row r="34" s="10" customFormat="1" spans="1:20">
      <c r="A34" s="10" t="s">
        <v>1923</v>
      </c>
      <c r="B34" s="10" t="s">
        <v>80</v>
      </c>
      <c r="C34" s="10" t="s">
        <v>1924</v>
      </c>
      <c r="D34" s="10" t="s">
        <v>1925</v>
      </c>
      <c r="E34" s="10" t="s">
        <v>1926</v>
      </c>
      <c r="F34" s="10" t="s">
        <v>80</v>
      </c>
      <c r="G34" s="10" t="s">
        <v>100</v>
      </c>
      <c r="H34" s="10" t="s">
        <v>1796</v>
      </c>
      <c r="I34" s="10" t="s">
        <v>1800</v>
      </c>
      <c r="J34" s="10" t="s">
        <v>1798</v>
      </c>
      <c r="K34" s="10" t="s">
        <v>1800</v>
      </c>
      <c r="L34" s="10" t="s">
        <v>1800</v>
      </c>
      <c r="M34" s="10" t="s">
        <v>1799</v>
      </c>
      <c r="N34" s="10" t="s">
        <v>1799</v>
      </c>
      <c r="O34" s="10" t="s">
        <v>1800</v>
      </c>
      <c r="P34" s="10" t="s">
        <v>1801</v>
      </c>
      <c r="Q34" s="10" t="s">
        <v>1927</v>
      </c>
      <c r="R34" s="10" t="s">
        <v>73</v>
      </c>
      <c r="S34" s="10" t="s">
        <v>1803</v>
      </c>
      <c r="T34" s="10" t="s">
        <v>1804</v>
      </c>
    </row>
    <row r="35" s="10" customFormat="1" spans="1:20">
      <c r="A35" s="10" t="s">
        <v>735</v>
      </c>
      <c r="B35" s="10" t="s">
        <v>80</v>
      </c>
      <c r="C35" s="10" t="s">
        <v>1928</v>
      </c>
      <c r="D35" s="10" t="s">
        <v>737</v>
      </c>
      <c r="E35" s="10" t="s">
        <v>738</v>
      </c>
      <c r="F35" s="10" t="s">
        <v>80</v>
      </c>
      <c r="G35" s="10" t="s">
        <v>100</v>
      </c>
      <c r="H35" s="10" t="s">
        <v>1796</v>
      </c>
      <c r="I35" s="10" t="s">
        <v>1929</v>
      </c>
      <c r="J35" s="10" t="s">
        <v>1798</v>
      </c>
      <c r="K35" s="10" t="s">
        <v>1929</v>
      </c>
      <c r="L35" s="10" t="s">
        <v>1929</v>
      </c>
      <c r="M35" s="10" t="s">
        <v>1799</v>
      </c>
      <c r="N35" s="10" t="s">
        <v>1799</v>
      </c>
      <c r="O35" s="10" t="s">
        <v>1800</v>
      </c>
      <c r="P35" s="10" t="s">
        <v>1801</v>
      </c>
      <c r="Q35" s="10" t="s">
        <v>1930</v>
      </c>
      <c r="R35" s="10" t="s">
        <v>73</v>
      </c>
      <c r="S35" s="10" t="s">
        <v>1803</v>
      </c>
      <c r="T35" s="10" t="s">
        <v>1804</v>
      </c>
    </row>
    <row r="36" s="10" customFormat="1" spans="1:20">
      <c r="A36" s="10" t="s">
        <v>415</v>
      </c>
      <c r="B36" s="10" t="s">
        <v>80</v>
      </c>
      <c r="C36" s="10" t="s">
        <v>1931</v>
      </c>
      <c r="D36" s="10" t="s">
        <v>417</v>
      </c>
      <c r="E36" s="10" t="s">
        <v>418</v>
      </c>
      <c r="F36" s="10" t="s">
        <v>80</v>
      </c>
      <c r="G36" s="10" t="s">
        <v>100</v>
      </c>
      <c r="H36" s="10" t="s">
        <v>1796</v>
      </c>
      <c r="I36" s="10" t="s">
        <v>1932</v>
      </c>
      <c r="J36" s="10" t="s">
        <v>1798</v>
      </c>
      <c r="K36" s="10" t="s">
        <v>1932</v>
      </c>
      <c r="L36" s="10" t="s">
        <v>1932</v>
      </c>
      <c r="M36" s="10" t="s">
        <v>1799</v>
      </c>
      <c r="N36" s="10" t="s">
        <v>1799</v>
      </c>
      <c r="O36" s="10" t="s">
        <v>1800</v>
      </c>
      <c r="P36" s="10" t="s">
        <v>1801</v>
      </c>
      <c r="Q36" s="10" t="s">
        <v>1933</v>
      </c>
      <c r="R36" s="10" t="s">
        <v>73</v>
      </c>
      <c r="S36" s="10" t="s">
        <v>1803</v>
      </c>
      <c r="T36" s="10" t="s">
        <v>1804</v>
      </c>
    </row>
    <row r="37" s="10" customFormat="1" spans="1:20">
      <c r="A37" s="10" t="s">
        <v>1135</v>
      </c>
      <c r="B37" s="10" t="s">
        <v>80</v>
      </c>
      <c r="C37" s="10" t="s">
        <v>1934</v>
      </c>
      <c r="D37" s="10" t="s">
        <v>1137</v>
      </c>
      <c r="E37" s="10" t="s">
        <v>1138</v>
      </c>
      <c r="F37" s="10" t="s">
        <v>80</v>
      </c>
      <c r="G37" s="10" t="s">
        <v>100</v>
      </c>
      <c r="H37" s="10" t="s">
        <v>1796</v>
      </c>
      <c r="I37" s="10" t="s">
        <v>1872</v>
      </c>
      <c r="J37" s="10" t="s">
        <v>1798</v>
      </c>
      <c r="K37" s="10" t="s">
        <v>1872</v>
      </c>
      <c r="L37" s="10" t="s">
        <v>1872</v>
      </c>
      <c r="M37" s="10" t="s">
        <v>1799</v>
      </c>
      <c r="N37" s="10" t="s">
        <v>1799</v>
      </c>
      <c r="O37" s="10" t="s">
        <v>1800</v>
      </c>
      <c r="P37" s="10" t="s">
        <v>1801</v>
      </c>
      <c r="Q37" s="10" t="s">
        <v>1935</v>
      </c>
      <c r="R37" s="10" t="s">
        <v>73</v>
      </c>
      <c r="S37" s="10" t="s">
        <v>1803</v>
      </c>
      <c r="T37" s="10" t="s">
        <v>1804</v>
      </c>
    </row>
    <row r="38" s="10" customFormat="1" spans="1:20">
      <c r="A38" s="10" t="s">
        <v>1057</v>
      </c>
      <c r="B38" s="10" t="s">
        <v>80</v>
      </c>
      <c r="C38" s="10" t="s">
        <v>1936</v>
      </c>
      <c r="D38" s="10" t="s">
        <v>1059</v>
      </c>
      <c r="E38" s="10" t="s">
        <v>1060</v>
      </c>
      <c r="F38" s="10" t="s">
        <v>80</v>
      </c>
      <c r="G38" s="10" t="s">
        <v>100</v>
      </c>
      <c r="H38" s="10" t="s">
        <v>1796</v>
      </c>
      <c r="I38" s="10" t="s">
        <v>1937</v>
      </c>
      <c r="J38" s="10" t="s">
        <v>1798</v>
      </c>
      <c r="K38" s="10" t="s">
        <v>1937</v>
      </c>
      <c r="L38" s="10" t="s">
        <v>1937</v>
      </c>
      <c r="M38" s="10" t="s">
        <v>1799</v>
      </c>
      <c r="N38" s="10" t="s">
        <v>1799</v>
      </c>
      <c r="O38" s="10" t="s">
        <v>1800</v>
      </c>
      <c r="P38" s="10" t="s">
        <v>1801</v>
      </c>
      <c r="Q38" s="10" t="s">
        <v>1938</v>
      </c>
      <c r="R38" s="10" t="s">
        <v>73</v>
      </c>
      <c r="S38" s="10" t="s">
        <v>1803</v>
      </c>
      <c r="T38" s="10" t="s">
        <v>1804</v>
      </c>
    </row>
    <row r="39" s="10" customFormat="1" spans="1:20">
      <c r="A39" s="10" t="s">
        <v>667</v>
      </c>
      <c r="B39" s="10" t="s">
        <v>80</v>
      </c>
      <c r="C39" s="10" t="s">
        <v>1939</v>
      </c>
      <c r="D39" s="10" t="s">
        <v>669</v>
      </c>
      <c r="E39" s="10" t="s">
        <v>670</v>
      </c>
      <c r="F39" s="10" t="s">
        <v>80</v>
      </c>
      <c r="G39" s="10" t="s">
        <v>100</v>
      </c>
      <c r="H39" s="10" t="s">
        <v>1796</v>
      </c>
      <c r="I39" s="10" t="s">
        <v>1940</v>
      </c>
      <c r="J39" s="10" t="s">
        <v>1798</v>
      </c>
      <c r="K39" s="10" t="s">
        <v>1940</v>
      </c>
      <c r="L39" s="10" t="s">
        <v>1940</v>
      </c>
      <c r="M39" s="10" t="s">
        <v>1799</v>
      </c>
      <c r="N39" s="10" t="s">
        <v>1799</v>
      </c>
      <c r="O39" s="10" t="s">
        <v>1800</v>
      </c>
      <c r="P39" s="10" t="s">
        <v>1801</v>
      </c>
      <c r="Q39" s="10" t="s">
        <v>1941</v>
      </c>
      <c r="R39" s="10" t="s">
        <v>73</v>
      </c>
      <c r="S39" s="10" t="s">
        <v>1803</v>
      </c>
      <c r="T39" s="10" t="s">
        <v>1804</v>
      </c>
    </row>
    <row r="40" s="10" customFormat="1" spans="1:20">
      <c r="A40" s="10" t="s">
        <v>860</v>
      </c>
      <c r="B40" s="10" t="s">
        <v>80</v>
      </c>
      <c r="C40" s="10" t="s">
        <v>1942</v>
      </c>
      <c r="D40" s="10" t="s">
        <v>862</v>
      </c>
      <c r="E40" s="10" t="s">
        <v>863</v>
      </c>
      <c r="F40" s="10" t="s">
        <v>80</v>
      </c>
      <c r="G40" s="10" t="s">
        <v>100</v>
      </c>
      <c r="H40" s="10" t="s">
        <v>1796</v>
      </c>
      <c r="I40" s="10" t="s">
        <v>1943</v>
      </c>
      <c r="J40" s="10" t="s">
        <v>1798</v>
      </c>
      <c r="K40" s="10" t="s">
        <v>1943</v>
      </c>
      <c r="L40" s="10" t="s">
        <v>1943</v>
      </c>
      <c r="M40" s="10" t="s">
        <v>1799</v>
      </c>
      <c r="N40" s="10" t="s">
        <v>1799</v>
      </c>
      <c r="O40" s="10" t="s">
        <v>1800</v>
      </c>
      <c r="P40" s="10" t="s">
        <v>1801</v>
      </c>
      <c r="Q40" s="10" t="s">
        <v>1944</v>
      </c>
      <c r="R40" s="10" t="s">
        <v>73</v>
      </c>
      <c r="S40" s="10" t="s">
        <v>1803</v>
      </c>
      <c r="T40" s="10" t="s">
        <v>1804</v>
      </c>
    </row>
    <row r="41" s="10" customFormat="1" spans="1:20">
      <c r="A41" s="10" t="s">
        <v>1317</v>
      </c>
      <c r="B41" s="10" t="s">
        <v>80</v>
      </c>
      <c r="C41" s="10" t="s">
        <v>1945</v>
      </c>
      <c r="D41" s="10" t="s">
        <v>1946</v>
      </c>
      <c r="E41" s="10" t="s">
        <v>1320</v>
      </c>
      <c r="F41" s="10" t="s">
        <v>80</v>
      </c>
      <c r="G41" s="10" t="s">
        <v>100</v>
      </c>
      <c r="H41" s="10" t="s">
        <v>1796</v>
      </c>
      <c r="I41" s="10" t="s">
        <v>1947</v>
      </c>
      <c r="J41" s="10" t="s">
        <v>1798</v>
      </c>
      <c r="K41" s="10" t="s">
        <v>1947</v>
      </c>
      <c r="L41" s="10" t="s">
        <v>1947</v>
      </c>
      <c r="M41" s="10" t="s">
        <v>1799</v>
      </c>
      <c r="N41" s="10" t="s">
        <v>1799</v>
      </c>
      <c r="O41" s="10" t="s">
        <v>1800</v>
      </c>
      <c r="P41" s="10" t="s">
        <v>1801</v>
      </c>
      <c r="Q41" s="10" t="s">
        <v>1948</v>
      </c>
      <c r="R41" s="10" t="s">
        <v>73</v>
      </c>
      <c r="S41" s="10" t="s">
        <v>1803</v>
      </c>
      <c r="T41" s="10" t="s">
        <v>1804</v>
      </c>
    </row>
    <row r="42" s="10" customFormat="1" spans="1:20">
      <c r="A42" s="10" t="s">
        <v>222</v>
      </c>
      <c r="B42" s="10" t="s">
        <v>80</v>
      </c>
      <c r="C42" s="10" t="s">
        <v>1949</v>
      </c>
      <c r="D42" s="10" t="s">
        <v>224</v>
      </c>
      <c r="E42" s="10" t="s">
        <v>225</v>
      </c>
      <c r="F42" s="10" t="s">
        <v>80</v>
      </c>
      <c r="G42" s="10" t="s">
        <v>100</v>
      </c>
      <c r="H42" s="10" t="s">
        <v>1796</v>
      </c>
      <c r="I42" s="10" t="s">
        <v>1827</v>
      </c>
      <c r="J42" s="10" t="s">
        <v>1798</v>
      </c>
      <c r="K42" s="10" t="s">
        <v>1827</v>
      </c>
      <c r="L42" s="10" t="s">
        <v>1827</v>
      </c>
      <c r="M42" s="10" t="s">
        <v>1799</v>
      </c>
      <c r="N42" s="10" t="s">
        <v>1799</v>
      </c>
      <c r="O42" s="10" t="s">
        <v>1800</v>
      </c>
      <c r="P42" s="10" t="s">
        <v>1801</v>
      </c>
      <c r="Q42" s="10" t="s">
        <v>1950</v>
      </c>
      <c r="R42" s="10" t="s">
        <v>73</v>
      </c>
      <c r="S42" s="10" t="s">
        <v>1803</v>
      </c>
      <c r="T42" s="10" t="s">
        <v>1804</v>
      </c>
    </row>
    <row r="43" s="10" customFormat="1" spans="1:20">
      <c r="A43" s="10" t="s">
        <v>1140</v>
      </c>
      <c r="B43" s="10" t="s">
        <v>80</v>
      </c>
      <c r="C43" s="10" t="s">
        <v>1951</v>
      </c>
      <c r="D43" s="10" t="s">
        <v>1142</v>
      </c>
      <c r="E43" s="10" t="s">
        <v>1143</v>
      </c>
      <c r="F43" s="10" t="s">
        <v>80</v>
      </c>
      <c r="G43" s="10" t="s">
        <v>100</v>
      </c>
      <c r="H43" s="10" t="s">
        <v>1796</v>
      </c>
      <c r="I43" s="10" t="s">
        <v>1952</v>
      </c>
      <c r="J43" s="10" t="s">
        <v>1798</v>
      </c>
      <c r="K43" s="10" t="s">
        <v>1952</v>
      </c>
      <c r="L43" s="10" t="s">
        <v>1952</v>
      </c>
      <c r="M43" s="10" t="s">
        <v>1799</v>
      </c>
      <c r="N43" s="10" t="s">
        <v>1799</v>
      </c>
      <c r="O43" s="10" t="s">
        <v>1800</v>
      </c>
      <c r="P43" s="10" t="s">
        <v>1801</v>
      </c>
      <c r="Q43" s="10" t="s">
        <v>1953</v>
      </c>
      <c r="R43" s="10" t="s">
        <v>73</v>
      </c>
      <c r="S43" s="10" t="s">
        <v>1803</v>
      </c>
      <c r="T43" s="10" t="s">
        <v>1804</v>
      </c>
    </row>
    <row r="44" s="10" customFormat="1" spans="1:20">
      <c r="A44" s="10" t="s">
        <v>662</v>
      </c>
      <c r="B44" s="10" t="s">
        <v>80</v>
      </c>
      <c r="C44" s="10" t="s">
        <v>1954</v>
      </c>
      <c r="D44" s="10" t="s">
        <v>664</v>
      </c>
      <c r="E44" s="10" t="s">
        <v>665</v>
      </c>
      <c r="F44" s="10" t="s">
        <v>80</v>
      </c>
      <c r="G44" s="10" t="s">
        <v>100</v>
      </c>
      <c r="H44" s="10" t="s">
        <v>1796</v>
      </c>
      <c r="I44" s="10" t="s">
        <v>1955</v>
      </c>
      <c r="J44" s="10" t="s">
        <v>1798</v>
      </c>
      <c r="K44" s="10" t="s">
        <v>1955</v>
      </c>
      <c r="L44" s="10" t="s">
        <v>1955</v>
      </c>
      <c r="M44" s="10" t="s">
        <v>1799</v>
      </c>
      <c r="N44" s="10" t="s">
        <v>1799</v>
      </c>
      <c r="O44" s="10" t="s">
        <v>1800</v>
      </c>
      <c r="P44" s="10" t="s">
        <v>1801</v>
      </c>
      <c r="Q44" s="10" t="s">
        <v>1956</v>
      </c>
      <c r="R44" s="10" t="s">
        <v>73</v>
      </c>
      <c r="S44" s="10" t="s">
        <v>1803</v>
      </c>
      <c r="T44" s="10" t="s">
        <v>1804</v>
      </c>
    </row>
    <row r="45" s="10" customFormat="1" spans="1:20">
      <c r="A45" s="10" t="s">
        <v>1474</v>
      </c>
      <c r="B45" s="10" t="s">
        <v>80</v>
      </c>
      <c r="C45" s="10" t="s">
        <v>1957</v>
      </c>
      <c r="D45" s="10" t="s">
        <v>1958</v>
      </c>
      <c r="E45" s="10" t="s">
        <v>1477</v>
      </c>
      <c r="F45" s="10" t="s">
        <v>80</v>
      </c>
      <c r="G45" s="10" t="s">
        <v>100</v>
      </c>
      <c r="H45" s="10" t="s">
        <v>1796</v>
      </c>
      <c r="I45" s="10" t="s">
        <v>1837</v>
      </c>
      <c r="J45" s="10" t="s">
        <v>1798</v>
      </c>
      <c r="K45" s="10" t="s">
        <v>1837</v>
      </c>
      <c r="L45" s="10" t="s">
        <v>1837</v>
      </c>
      <c r="M45" s="10" t="s">
        <v>1799</v>
      </c>
      <c r="N45" s="10" t="s">
        <v>1799</v>
      </c>
      <c r="O45" s="10" t="s">
        <v>1800</v>
      </c>
      <c r="P45" s="10" t="s">
        <v>1801</v>
      </c>
      <c r="Q45" s="10" t="s">
        <v>1959</v>
      </c>
      <c r="R45" s="10" t="s">
        <v>73</v>
      </c>
      <c r="S45" s="10" t="s">
        <v>1803</v>
      </c>
      <c r="T45" s="10" t="s">
        <v>1804</v>
      </c>
    </row>
    <row r="46" s="10" customFormat="1" spans="1:20">
      <c r="A46" s="10" t="s">
        <v>1960</v>
      </c>
      <c r="B46" s="10" t="s">
        <v>80</v>
      </c>
      <c r="C46" s="10" t="s">
        <v>1961</v>
      </c>
      <c r="D46" s="10" t="s">
        <v>1962</v>
      </c>
      <c r="E46" s="10" t="s">
        <v>1963</v>
      </c>
      <c r="F46" s="10" t="s">
        <v>80</v>
      </c>
      <c r="G46" s="10" t="s">
        <v>100</v>
      </c>
      <c r="H46" s="10" t="s">
        <v>1796</v>
      </c>
      <c r="I46" s="10" t="s">
        <v>1827</v>
      </c>
      <c r="J46" s="10" t="s">
        <v>1798</v>
      </c>
      <c r="K46" s="10" t="s">
        <v>1827</v>
      </c>
      <c r="L46" s="10" t="s">
        <v>1827</v>
      </c>
      <c r="M46" s="10" t="s">
        <v>1799</v>
      </c>
      <c r="N46" s="10" t="s">
        <v>1799</v>
      </c>
      <c r="O46" s="10" t="s">
        <v>1800</v>
      </c>
      <c r="P46" s="10" t="s">
        <v>1801</v>
      </c>
      <c r="Q46" s="10" t="s">
        <v>1964</v>
      </c>
      <c r="R46" s="10" t="s">
        <v>73</v>
      </c>
      <c r="S46" s="10" t="s">
        <v>1803</v>
      </c>
      <c r="T46" s="10" t="s">
        <v>1804</v>
      </c>
    </row>
    <row r="47" s="10" customFormat="1" spans="1:20">
      <c r="A47" s="10" t="s">
        <v>1469</v>
      </c>
      <c r="B47" s="10" t="s">
        <v>80</v>
      </c>
      <c r="C47" s="10" t="s">
        <v>1965</v>
      </c>
      <c r="D47" s="10" t="s">
        <v>1966</v>
      </c>
      <c r="E47" s="10" t="s">
        <v>1472</v>
      </c>
      <c r="F47" s="10" t="s">
        <v>80</v>
      </c>
      <c r="G47" s="10" t="s">
        <v>100</v>
      </c>
      <c r="H47" s="10" t="s">
        <v>1796</v>
      </c>
      <c r="I47" s="10" t="s">
        <v>1909</v>
      </c>
      <c r="J47" s="10" t="s">
        <v>1798</v>
      </c>
      <c r="K47" s="10" t="s">
        <v>1909</v>
      </c>
      <c r="L47" s="10" t="s">
        <v>1909</v>
      </c>
      <c r="M47" s="10" t="s">
        <v>1799</v>
      </c>
      <c r="N47" s="10" t="s">
        <v>1799</v>
      </c>
      <c r="O47" s="10" t="s">
        <v>1800</v>
      </c>
      <c r="P47" s="10" t="s">
        <v>1801</v>
      </c>
      <c r="Q47" s="10" t="s">
        <v>1967</v>
      </c>
      <c r="R47" s="10" t="s">
        <v>73</v>
      </c>
      <c r="S47" s="10" t="s">
        <v>1803</v>
      </c>
      <c r="T47" s="10" t="s">
        <v>1804</v>
      </c>
    </row>
    <row r="48" s="10" customFormat="1" spans="1:20">
      <c r="A48" s="10" t="s">
        <v>1090</v>
      </c>
      <c r="B48" s="10" t="s">
        <v>80</v>
      </c>
      <c r="C48" s="10" t="s">
        <v>1968</v>
      </c>
      <c r="D48" s="10" t="s">
        <v>1092</v>
      </c>
      <c r="E48" s="10" t="s">
        <v>1093</v>
      </c>
      <c r="F48" s="10" t="s">
        <v>80</v>
      </c>
      <c r="G48" s="10" t="s">
        <v>100</v>
      </c>
      <c r="H48" s="10" t="s">
        <v>1796</v>
      </c>
      <c r="I48" s="10" t="s">
        <v>1969</v>
      </c>
      <c r="J48" s="10" t="s">
        <v>1798</v>
      </c>
      <c r="K48" s="10" t="s">
        <v>1969</v>
      </c>
      <c r="L48" s="10" t="s">
        <v>1969</v>
      </c>
      <c r="M48" s="10" t="s">
        <v>1799</v>
      </c>
      <c r="N48" s="10" t="s">
        <v>1799</v>
      </c>
      <c r="O48" s="10" t="s">
        <v>1800</v>
      </c>
      <c r="P48" s="10" t="s">
        <v>1801</v>
      </c>
      <c r="Q48" s="10" t="s">
        <v>1970</v>
      </c>
      <c r="R48" s="10" t="s">
        <v>73</v>
      </c>
      <c r="S48" s="10" t="s">
        <v>1803</v>
      </c>
      <c r="T48" s="10" t="s">
        <v>1804</v>
      </c>
    </row>
    <row r="49" s="10" customFormat="1" spans="1:20">
      <c r="A49" s="10" t="s">
        <v>1043</v>
      </c>
      <c r="B49" s="10" t="s">
        <v>80</v>
      </c>
      <c r="C49" s="10" t="s">
        <v>1971</v>
      </c>
      <c r="D49" s="10" t="s">
        <v>1045</v>
      </c>
      <c r="E49" s="10" t="s">
        <v>1046</v>
      </c>
      <c r="F49" s="10" t="s">
        <v>80</v>
      </c>
      <c r="G49" s="10" t="s">
        <v>100</v>
      </c>
      <c r="H49" s="10" t="s">
        <v>1796</v>
      </c>
      <c r="I49" s="10" t="s">
        <v>1972</v>
      </c>
      <c r="J49" s="10" t="s">
        <v>1798</v>
      </c>
      <c r="K49" s="10" t="s">
        <v>1972</v>
      </c>
      <c r="L49" s="10" t="s">
        <v>1972</v>
      </c>
      <c r="M49" s="10" t="s">
        <v>1799</v>
      </c>
      <c r="N49" s="10" t="s">
        <v>1799</v>
      </c>
      <c r="O49" s="10" t="s">
        <v>1800</v>
      </c>
      <c r="P49" s="10" t="s">
        <v>1801</v>
      </c>
      <c r="Q49" s="10" t="s">
        <v>1973</v>
      </c>
      <c r="R49" s="10" t="s">
        <v>73</v>
      </c>
      <c r="S49" s="10" t="s">
        <v>1803</v>
      </c>
      <c r="T49" s="10" t="s">
        <v>1804</v>
      </c>
    </row>
    <row r="50" s="10" customFormat="1" spans="1:20">
      <c r="A50" s="10" t="s">
        <v>398</v>
      </c>
      <c r="B50" s="10" t="s">
        <v>80</v>
      </c>
      <c r="C50" s="10" t="s">
        <v>1974</v>
      </c>
      <c r="D50" s="10" t="s">
        <v>400</v>
      </c>
      <c r="E50" s="10" t="s">
        <v>401</v>
      </c>
      <c r="F50" s="10" t="s">
        <v>80</v>
      </c>
      <c r="G50" s="10" t="s">
        <v>100</v>
      </c>
      <c r="H50" s="10" t="s">
        <v>1796</v>
      </c>
      <c r="I50" s="10" t="s">
        <v>1975</v>
      </c>
      <c r="J50" s="10" t="s">
        <v>1798</v>
      </c>
      <c r="K50" s="10" t="s">
        <v>1975</v>
      </c>
      <c r="L50" s="10" t="s">
        <v>1975</v>
      </c>
      <c r="M50" s="10" t="s">
        <v>1799</v>
      </c>
      <c r="N50" s="10" t="s">
        <v>1799</v>
      </c>
      <c r="O50" s="10" t="s">
        <v>1800</v>
      </c>
      <c r="P50" s="10" t="s">
        <v>1801</v>
      </c>
      <c r="Q50" s="10" t="s">
        <v>1976</v>
      </c>
      <c r="R50" s="10" t="s">
        <v>73</v>
      </c>
      <c r="S50" s="10" t="s">
        <v>1803</v>
      </c>
      <c r="T50" s="10" t="s">
        <v>1804</v>
      </c>
    </row>
    <row r="51" s="10" customFormat="1" spans="1:20">
      <c r="A51" s="10" t="s">
        <v>1442</v>
      </c>
      <c r="B51" s="10" t="s">
        <v>80</v>
      </c>
      <c r="C51" s="10" t="s">
        <v>1977</v>
      </c>
      <c r="D51" s="10" t="s">
        <v>1444</v>
      </c>
      <c r="E51" s="10" t="s">
        <v>1445</v>
      </c>
      <c r="F51" s="10" t="s">
        <v>80</v>
      </c>
      <c r="G51" s="10" t="s">
        <v>100</v>
      </c>
      <c r="H51" s="10" t="s">
        <v>1796</v>
      </c>
      <c r="I51" s="10" t="s">
        <v>1978</v>
      </c>
      <c r="J51" s="10" t="s">
        <v>1798</v>
      </c>
      <c r="K51" s="10" t="s">
        <v>1978</v>
      </c>
      <c r="L51" s="10" t="s">
        <v>1978</v>
      </c>
      <c r="M51" s="10" t="s">
        <v>1799</v>
      </c>
      <c r="N51" s="10" t="s">
        <v>1799</v>
      </c>
      <c r="O51" s="10" t="s">
        <v>1800</v>
      </c>
      <c r="P51" s="10" t="s">
        <v>1801</v>
      </c>
      <c r="Q51" s="10" t="s">
        <v>1979</v>
      </c>
      <c r="R51" s="10" t="s">
        <v>73</v>
      </c>
      <c r="S51" s="10" t="s">
        <v>1803</v>
      </c>
      <c r="T51" s="10" t="s">
        <v>1804</v>
      </c>
    </row>
    <row r="52" s="10" customFormat="1" spans="1:20">
      <c r="A52" s="10" t="s">
        <v>952</v>
      </c>
      <c r="B52" s="10" t="s">
        <v>80</v>
      </c>
      <c r="C52" s="10" t="s">
        <v>1980</v>
      </c>
      <c r="D52" s="10" t="s">
        <v>954</v>
      </c>
      <c r="E52" s="10" t="s">
        <v>955</v>
      </c>
      <c r="F52" s="10" t="s">
        <v>80</v>
      </c>
      <c r="G52" s="10" t="s">
        <v>100</v>
      </c>
      <c r="H52" s="10" t="s">
        <v>1796</v>
      </c>
      <c r="I52" s="10" t="s">
        <v>1981</v>
      </c>
      <c r="J52" s="10" t="s">
        <v>1798</v>
      </c>
      <c r="K52" s="10" t="s">
        <v>1981</v>
      </c>
      <c r="L52" s="10" t="s">
        <v>1981</v>
      </c>
      <c r="M52" s="10" t="s">
        <v>1799</v>
      </c>
      <c r="N52" s="10" t="s">
        <v>1799</v>
      </c>
      <c r="O52" s="10" t="s">
        <v>1800</v>
      </c>
      <c r="P52" s="10" t="s">
        <v>1801</v>
      </c>
      <c r="Q52" s="10" t="s">
        <v>1982</v>
      </c>
      <c r="R52" s="10" t="s">
        <v>73</v>
      </c>
      <c r="S52" s="10" t="s">
        <v>1803</v>
      </c>
      <c r="T52" s="10" t="s">
        <v>1804</v>
      </c>
    </row>
    <row r="53" s="10" customFormat="1" spans="1:20">
      <c r="A53" s="10" t="s">
        <v>947</v>
      </c>
      <c r="B53" s="10" t="s">
        <v>80</v>
      </c>
      <c r="C53" s="10" t="s">
        <v>1983</v>
      </c>
      <c r="D53" s="10" t="s">
        <v>949</v>
      </c>
      <c r="E53" s="10" t="s">
        <v>950</v>
      </c>
      <c r="F53" s="10" t="s">
        <v>80</v>
      </c>
      <c r="G53" s="10" t="s">
        <v>100</v>
      </c>
      <c r="H53" s="10" t="s">
        <v>1796</v>
      </c>
      <c r="I53" s="10" t="s">
        <v>1833</v>
      </c>
      <c r="J53" s="10" t="s">
        <v>1798</v>
      </c>
      <c r="K53" s="10" t="s">
        <v>1833</v>
      </c>
      <c r="L53" s="10" t="s">
        <v>1833</v>
      </c>
      <c r="M53" s="10" t="s">
        <v>1799</v>
      </c>
      <c r="N53" s="10" t="s">
        <v>1799</v>
      </c>
      <c r="O53" s="10" t="s">
        <v>1800</v>
      </c>
      <c r="P53" s="10" t="s">
        <v>1801</v>
      </c>
      <c r="Q53" s="10" t="s">
        <v>1984</v>
      </c>
      <c r="R53" s="10" t="s">
        <v>73</v>
      </c>
      <c r="S53" s="10" t="s">
        <v>1803</v>
      </c>
      <c r="T53" s="10" t="s">
        <v>1804</v>
      </c>
    </row>
    <row r="54" s="10" customFormat="1" spans="1:20">
      <c r="A54" s="10" t="s">
        <v>990</v>
      </c>
      <c r="B54" s="10" t="s">
        <v>80</v>
      </c>
      <c r="C54" s="10" t="s">
        <v>1985</v>
      </c>
      <c r="D54" s="10" t="s">
        <v>992</v>
      </c>
      <c r="E54" s="10" t="s">
        <v>993</v>
      </c>
      <c r="F54" s="10" t="s">
        <v>80</v>
      </c>
      <c r="G54" s="10" t="s">
        <v>100</v>
      </c>
      <c r="H54" s="10" t="s">
        <v>1796</v>
      </c>
      <c r="I54" s="10" t="s">
        <v>1986</v>
      </c>
      <c r="J54" s="10" t="s">
        <v>1798</v>
      </c>
      <c r="K54" s="10" t="s">
        <v>1986</v>
      </c>
      <c r="L54" s="10" t="s">
        <v>1986</v>
      </c>
      <c r="M54" s="10" t="s">
        <v>1799</v>
      </c>
      <c r="N54" s="10" t="s">
        <v>1799</v>
      </c>
      <c r="O54" s="10" t="s">
        <v>1800</v>
      </c>
      <c r="P54" s="10" t="s">
        <v>1801</v>
      </c>
      <c r="Q54" s="10" t="s">
        <v>1987</v>
      </c>
      <c r="R54" s="10" t="s">
        <v>73</v>
      </c>
      <c r="S54" s="10" t="s">
        <v>1803</v>
      </c>
      <c r="T54" s="10" t="s">
        <v>1804</v>
      </c>
    </row>
    <row r="55" s="10" customFormat="1" spans="1:20">
      <c r="A55" s="10" t="s">
        <v>1003</v>
      </c>
      <c r="B55" s="10" t="s">
        <v>80</v>
      </c>
      <c r="C55" s="10" t="s">
        <v>1988</v>
      </c>
      <c r="D55" s="10" t="s">
        <v>1005</v>
      </c>
      <c r="E55" s="10" t="s">
        <v>1006</v>
      </c>
      <c r="F55" s="10" t="s">
        <v>80</v>
      </c>
      <c r="G55" s="10" t="s">
        <v>100</v>
      </c>
      <c r="H55" s="10" t="s">
        <v>1796</v>
      </c>
      <c r="I55" s="10" t="s">
        <v>1989</v>
      </c>
      <c r="J55" s="10" t="s">
        <v>1798</v>
      </c>
      <c r="K55" s="10" t="s">
        <v>1989</v>
      </c>
      <c r="L55" s="10" t="s">
        <v>1989</v>
      </c>
      <c r="M55" s="10" t="s">
        <v>1799</v>
      </c>
      <c r="N55" s="10" t="s">
        <v>1799</v>
      </c>
      <c r="O55" s="10" t="s">
        <v>1800</v>
      </c>
      <c r="P55" s="10" t="s">
        <v>1801</v>
      </c>
      <c r="Q55" s="10" t="s">
        <v>1990</v>
      </c>
      <c r="R55" s="10" t="s">
        <v>73</v>
      </c>
      <c r="S55" s="10" t="s">
        <v>1803</v>
      </c>
      <c r="T55" s="10" t="s">
        <v>1804</v>
      </c>
    </row>
    <row r="56" s="10" customFormat="1" spans="1:20">
      <c r="A56" s="10" t="s">
        <v>244</v>
      </c>
      <c r="B56" s="10" t="s">
        <v>80</v>
      </c>
      <c r="C56" s="10" t="s">
        <v>1991</v>
      </c>
      <c r="D56" s="10" t="s">
        <v>246</v>
      </c>
      <c r="E56" s="10" t="s">
        <v>247</v>
      </c>
      <c r="F56" s="10" t="s">
        <v>80</v>
      </c>
      <c r="G56" s="10" t="s">
        <v>100</v>
      </c>
      <c r="H56" s="10" t="s">
        <v>1796</v>
      </c>
      <c r="I56" s="10" t="s">
        <v>1899</v>
      </c>
      <c r="J56" s="10" t="s">
        <v>1798</v>
      </c>
      <c r="K56" s="10" t="s">
        <v>1899</v>
      </c>
      <c r="L56" s="10" t="s">
        <v>1899</v>
      </c>
      <c r="M56" s="10" t="s">
        <v>1799</v>
      </c>
      <c r="N56" s="10" t="s">
        <v>1799</v>
      </c>
      <c r="O56" s="10" t="s">
        <v>1800</v>
      </c>
      <c r="P56" s="10" t="s">
        <v>1801</v>
      </c>
      <c r="Q56" s="10" t="s">
        <v>1992</v>
      </c>
      <c r="R56" s="10" t="s">
        <v>73</v>
      </c>
      <c r="S56" s="10" t="s">
        <v>1803</v>
      </c>
      <c r="T56" s="10" t="s">
        <v>1804</v>
      </c>
    </row>
    <row r="57" s="10" customFormat="1" spans="1:20">
      <c r="A57" s="10" t="s">
        <v>1993</v>
      </c>
      <c r="B57" s="10" t="s">
        <v>80</v>
      </c>
      <c r="C57" s="10" t="s">
        <v>1994</v>
      </c>
      <c r="D57" s="10" t="s">
        <v>278</v>
      </c>
      <c r="E57" s="10" t="s">
        <v>1995</v>
      </c>
      <c r="F57" s="10" t="s">
        <v>80</v>
      </c>
      <c r="G57" s="10" t="s">
        <v>100</v>
      </c>
      <c r="H57" s="10" t="s">
        <v>1796</v>
      </c>
      <c r="I57" s="10" t="s">
        <v>1996</v>
      </c>
      <c r="J57" s="10" t="s">
        <v>1798</v>
      </c>
      <c r="K57" s="10" t="s">
        <v>1996</v>
      </c>
      <c r="L57" s="10" t="s">
        <v>1996</v>
      </c>
      <c r="M57" s="10" t="s">
        <v>1799</v>
      </c>
      <c r="N57" s="10" t="s">
        <v>1799</v>
      </c>
      <c r="O57" s="10" t="s">
        <v>1800</v>
      </c>
      <c r="P57" s="10" t="s">
        <v>1801</v>
      </c>
      <c r="Q57" s="10" t="s">
        <v>1997</v>
      </c>
      <c r="R57" s="10" t="s">
        <v>73</v>
      </c>
      <c r="S57" s="10" t="s">
        <v>1803</v>
      </c>
      <c r="T57" s="10" t="s">
        <v>1804</v>
      </c>
    </row>
    <row r="58" s="10" customFormat="1" spans="1:20">
      <c r="A58" s="10" t="s">
        <v>684</v>
      </c>
      <c r="B58" s="10" t="s">
        <v>80</v>
      </c>
      <c r="C58" s="10" t="s">
        <v>1998</v>
      </c>
      <c r="D58" s="10" t="s">
        <v>686</v>
      </c>
      <c r="E58" s="10" t="s">
        <v>687</v>
      </c>
      <c r="F58" s="10" t="s">
        <v>80</v>
      </c>
      <c r="G58" s="10" t="s">
        <v>100</v>
      </c>
      <c r="H58" s="10" t="s">
        <v>1796</v>
      </c>
      <c r="I58" s="10" t="s">
        <v>1999</v>
      </c>
      <c r="J58" s="10" t="s">
        <v>1798</v>
      </c>
      <c r="K58" s="10" t="s">
        <v>1999</v>
      </c>
      <c r="L58" s="10" t="s">
        <v>1999</v>
      </c>
      <c r="M58" s="10" t="s">
        <v>1799</v>
      </c>
      <c r="N58" s="10" t="s">
        <v>1799</v>
      </c>
      <c r="O58" s="10" t="s">
        <v>1800</v>
      </c>
      <c r="P58" s="10" t="s">
        <v>1801</v>
      </c>
      <c r="Q58" s="10" t="s">
        <v>2000</v>
      </c>
      <c r="R58" s="10" t="s">
        <v>73</v>
      </c>
      <c r="S58" s="10" t="s">
        <v>1803</v>
      </c>
      <c r="T58" s="10" t="s">
        <v>1804</v>
      </c>
    </row>
    <row r="59" s="10" customFormat="1" spans="1:20">
      <c r="A59" s="10" t="s">
        <v>694</v>
      </c>
      <c r="B59" s="10" t="s">
        <v>80</v>
      </c>
      <c r="C59" s="10" t="s">
        <v>2001</v>
      </c>
      <c r="D59" s="10" t="s">
        <v>2002</v>
      </c>
      <c r="E59" s="10" t="s">
        <v>697</v>
      </c>
      <c r="F59" s="10" t="s">
        <v>80</v>
      </c>
      <c r="G59" s="10" t="s">
        <v>100</v>
      </c>
      <c r="H59" s="10" t="s">
        <v>1796</v>
      </c>
      <c r="I59" s="10" t="s">
        <v>2003</v>
      </c>
      <c r="J59" s="10" t="s">
        <v>1798</v>
      </c>
      <c r="K59" s="10" t="s">
        <v>2003</v>
      </c>
      <c r="L59" s="10" t="s">
        <v>2003</v>
      </c>
      <c r="M59" s="10" t="s">
        <v>1799</v>
      </c>
      <c r="N59" s="10" t="s">
        <v>1799</v>
      </c>
      <c r="O59" s="10" t="s">
        <v>1800</v>
      </c>
      <c r="P59" s="10" t="s">
        <v>1801</v>
      </c>
      <c r="Q59" s="10" t="s">
        <v>2004</v>
      </c>
      <c r="R59" s="10" t="s">
        <v>73</v>
      </c>
      <c r="S59" s="10" t="s">
        <v>1803</v>
      </c>
      <c r="T59" s="10" t="s">
        <v>1804</v>
      </c>
    </row>
    <row r="60" s="10" customFormat="1" spans="1:20">
      <c r="A60" s="10" t="s">
        <v>391</v>
      </c>
      <c r="B60" s="10" t="s">
        <v>80</v>
      </c>
      <c r="C60" s="10" t="s">
        <v>2005</v>
      </c>
      <c r="D60" s="10" t="s">
        <v>393</v>
      </c>
      <c r="E60" s="10" t="s">
        <v>394</v>
      </c>
      <c r="F60" s="10" t="s">
        <v>80</v>
      </c>
      <c r="G60" s="10" t="s">
        <v>100</v>
      </c>
      <c r="H60" s="10" t="s">
        <v>1796</v>
      </c>
      <c r="I60" s="10" t="s">
        <v>2006</v>
      </c>
      <c r="J60" s="10" t="s">
        <v>1798</v>
      </c>
      <c r="K60" s="10" t="s">
        <v>2006</v>
      </c>
      <c r="L60" s="10" t="s">
        <v>2006</v>
      </c>
      <c r="M60" s="10" t="s">
        <v>1799</v>
      </c>
      <c r="N60" s="10" t="s">
        <v>1799</v>
      </c>
      <c r="O60" s="10" t="s">
        <v>1800</v>
      </c>
      <c r="P60" s="10" t="s">
        <v>1801</v>
      </c>
      <c r="Q60" s="10" t="s">
        <v>2007</v>
      </c>
      <c r="R60" s="10" t="s">
        <v>73</v>
      </c>
      <c r="S60" s="10" t="s">
        <v>1803</v>
      </c>
      <c r="T60" s="10" t="s">
        <v>1804</v>
      </c>
    </row>
    <row r="61" s="10" customFormat="1" spans="1:20">
      <c r="A61" s="10" t="s">
        <v>1130</v>
      </c>
      <c r="B61" s="10" t="s">
        <v>80</v>
      </c>
      <c r="C61" s="10" t="s">
        <v>2008</v>
      </c>
      <c r="D61" s="10" t="s">
        <v>2009</v>
      </c>
      <c r="E61" s="10" t="s">
        <v>1133</v>
      </c>
      <c r="F61" s="10" t="s">
        <v>80</v>
      </c>
      <c r="G61" s="10" t="s">
        <v>100</v>
      </c>
      <c r="H61" s="10" t="s">
        <v>1796</v>
      </c>
      <c r="I61" s="10" t="s">
        <v>1867</v>
      </c>
      <c r="J61" s="10" t="s">
        <v>1798</v>
      </c>
      <c r="K61" s="10" t="s">
        <v>1867</v>
      </c>
      <c r="L61" s="10" t="s">
        <v>1867</v>
      </c>
      <c r="M61" s="10" t="s">
        <v>1799</v>
      </c>
      <c r="N61" s="10" t="s">
        <v>1799</v>
      </c>
      <c r="O61" s="10" t="s">
        <v>1800</v>
      </c>
      <c r="P61" s="10" t="s">
        <v>1801</v>
      </c>
      <c r="Q61" s="10" t="s">
        <v>2010</v>
      </c>
      <c r="R61" s="10" t="s">
        <v>73</v>
      </c>
      <c r="S61" s="10" t="s">
        <v>1803</v>
      </c>
      <c r="T61" s="10" t="s">
        <v>1804</v>
      </c>
    </row>
    <row r="62" s="10" customFormat="1" spans="1:20">
      <c r="A62" s="10" t="s">
        <v>1465</v>
      </c>
      <c r="B62" s="10" t="s">
        <v>80</v>
      </c>
      <c r="C62" s="10" t="s">
        <v>2011</v>
      </c>
      <c r="D62" s="10" t="s">
        <v>2012</v>
      </c>
      <c r="E62" s="10" t="s">
        <v>1468</v>
      </c>
      <c r="F62" s="10" t="s">
        <v>80</v>
      </c>
      <c r="G62" s="10" t="s">
        <v>100</v>
      </c>
      <c r="H62" s="10" t="s">
        <v>1796</v>
      </c>
      <c r="I62" s="10" t="s">
        <v>2013</v>
      </c>
      <c r="J62" s="10" t="s">
        <v>1798</v>
      </c>
      <c r="K62" s="10" t="s">
        <v>2013</v>
      </c>
      <c r="L62" s="10" t="s">
        <v>2013</v>
      </c>
      <c r="M62" s="10" t="s">
        <v>1799</v>
      </c>
      <c r="N62" s="10" t="s">
        <v>1799</v>
      </c>
      <c r="O62" s="10" t="s">
        <v>1800</v>
      </c>
      <c r="P62" s="10" t="s">
        <v>1801</v>
      </c>
      <c r="Q62" s="10" t="s">
        <v>2014</v>
      </c>
      <c r="R62" s="10" t="s">
        <v>73</v>
      </c>
      <c r="S62" s="10" t="s">
        <v>1803</v>
      </c>
      <c r="T62" s="10" t="s">
        <v>1804</v>
      </c>
    </row>
    <row r="63" s="10" customFormat="1" spans="1:20">
      <c r="A63" s="10" t="s">
        <v>996</v>
      </c>
      <c r="B63" s="10" t="s">
        <v>80</v>
      </c>
      <c r="C63" s="10" t="s">
        <v>2015</v>
      </c>
      <c r="D63" s="10" t="s">
        <v>2016</v>
      </c>
      <c r="E63" s="10" t="s">
        <v>999</v>
      </c>
      <c r="F63" s="10" t="s">
        <v>80</v>
      </c>
      <c r="G63" s="10" t="s">
        <v>100</v>
      </c>
      <c r="H63" s="10" t="s">
        <v>1796</v>
      </c>
      <c r="I63" s="10" t="s">
        <v>2017</v>
      </c>
      <c r="J63" s="10" t="s">
        <v>1798</v>
      </c>
      <c r="K63" s="10" t="s">
        <v>2017</v>
      </c>
      <c r="L63" s="10" t="s">
        <v>2017</v>
      </c>
      <c r="M63" s="10" t="s">
        <v>1799</v>
      </c>
      <c r="N63" s="10" t="s">
        <v>1799</v>
      </c>
      <c r="O63" s="10" t="s">
        <v>1800</v>
      </c>
      <c r="P63" s="10" t="s">
        <v>1801</v>
      </c>
      <c r="Q63" s="10" t="s">
        <v>2018</v>
      </c>
      <c r="R63" s="10" t="s">
        <v>73</v>
      </c>
      <c r="S63" s="10" t="s">
        <v>1803</v>
      </c>
      <c r="T63" s="10" t="s">
        <v>1804</v>
      </c>
    </row>
    <row r="64" s="10" customFormat="1" spans="1:20">
      <c r="A64" s="10" t="s">
        <v>1446</v>
      </c>
      <c r="B64" s="10" t="s">
        <v>80</v>
      </c>
      <c r="C64" s="10" t="s">
        <v>2019</v>
      </c>
      <c r="D64" s="10" t="s">
        <v>1448</v>
      </c>
      <c r="E64" s="10" t="s">
        <v>1449</v>
      </c>
      <c r="F64" s="10" t="s">
        <v>80</v>
      </c>
      <c r="G64" s="10" t="s">
        <v>100</v>
      </c>
      <c r="H64" s="10" t="s">
        <v>1796</v>
      </c>
      <c r="I64" s="10" t="s">
        <v>2020</v>
      </c>
      <c r="J64" s="10" t="s">
        <v>1798</v>
      </c>
      <c r="K64" s="10" t="s">
        <v>2020</v>
      </c>
      <c r="L64" s="10" t="s">
        <v>2020</v>
      </c>
      <c r="M64" s="10" t="s">
        <v>1799</v>
      </c>
      <c r="N64" s="10" t="s">
        <v>1799</v>
      </c>
      <c r="O64" s="10" t="s">
        <v>1800</v>
      </c>
      <c r="P64" s="10" t="s">
        <v>1801</v>
      </c>
      <c r="Q64" s="10" t="s">
        <v>2021</v>
      </c>
      <c r="R64" s="10" t="s">
        <v>73</v>
      </c>
      <c r="S64" s="10" t="s">
        <v>1803</v>
      </c>
      <c r="T64" s="10" t="s">
        <v>1804</v>
      </c>
    </row>
    <row r="65" s="10" customFormat="1" spans="1:20">
      <c r="A65" s="10" t="s">
        <v>731</v>
      </c>
      <c r="B65" s="10" t="s">
        <v>80</v>
      </c>
      <c r="C65" s="10" t="s">
        <v>2022</v>
      </c>
      <c r="D65" s="10" t="s">
        <v>2023</v>
      </c>
      <c r="E65" s="10" t="s">
        <v>734</v>
      </c>
      <c r="F65" s="10" t="s">
        <v>80</v>
      </c>
      <c r="G65" s="10" t="s">
        <v>100</v>
      </c>
      <c r="H65" s="10" t="s">
        <v>1796</v>
      </c>
      <c r="I65" s="10" t="s">
        <v>2024</v>
      </c>
      <c r="J65" s="10" t="s">
        <v>1798</v>
      </c>
      <c r="K65" s="10" t="s">
        <v>2024</v>
      </c>
      <c r="L65" s="10" t="s">
        <v>2024</v>
      </c>
      <c r="M65" s="10" t="s">
        <v>1799</v>
      </c>
      <c r="N65" s="10" t="s">
        <v>1799</v>
      </c>
      <c r="O65" s="10" t="s">
        <v>1800</v>
      </c>
      <c r="P65" s="10" t="s">
        <v>1801</v>
      </c>
      <c r="Q65" s="10" t="s">
        <v>2025</v>
      </c>
      <c r="R65" s="10" t="s">
        <v>73</v>
      </c>
      <c r="S65" s="10" t="s">
        <v>1803</v>
      </c>
      <c r="T65" s="10" t="s">
        <v>1804</v>
      </c>
    </row>
    <row r="66" s="10" customFormat="1" spans="1:20">
      <c r="A66" s="10" t="s">
        <v>1312</v>
      </c>
      <c r="B66" s="10" t="s">
        <v>80</v>
      </c>
      <c r="C66" s="10" t="s">
        <v>2026</v>
      </c>
      <c r="D66" s="10" t="s">
        <v>2027</v>
      </c>
      <c r="E66" s="10" t="s">
        <v>1315</v>
      </c>
      <c r="F66" s="10" t="s">
        <v>80</v>
      </c>
      <c r="G66" s="10" t="s">
        <v>100</v>
      </c>
      <c r="H66" s="10" t="s">
        <v>1796</v>
      </c>
      <c r="I66" s="10" t="s">
        <v>1891</v>
      </c>
      <c r="J66" s="10" t="s">
        <v>1798</v>
      </c>
      <c r="K66" s="10" t="s">
        <v>1891</v>
      </c>
      <c r="L66" s="10" t="s">
        <v>1891</v>
      </c>
      <c r="M66" s="10" t="s">
        <v>1799</v>
      </c>
      <c r="N66" s="10" t="s">
        <v>1799</v>
      </c>
      <c r="O66" s="10" t="s">
        <v>1800</v>
      </c>
      <c r="P66" s="10" t="s">
        <v>1801</v>
      </c>
      <c r="Q66" s="10" t="s">
        <v>2028</v>
      </c>
      <c r="R66" s="10" t="s">
        <v>73</v>
      </c>
      <c r="S66" s="10" t="s">
        <v>1803</v>
      </c>
      <c r="T66" s="10" t="s">
        <v>1804</v>
      </c>
    </row>
    <row r="67" s="10" customFormat="1" spans="1:20">
      <c r="A67" s="10" t="s">
        <v>942</v>
      </c>
      <c r="B67" s="10" t="s">
        <v>80</v>
      </c>
      <c r="C67" s="10" t="s">
        <v>2029</v>
      </c>
      <c r="D67" s="10" t="s">
        <v>2030</v>
      </c>
      <c r="E67" s="10" t="s">
        <v>945</v>
      </c>
      <c r="F67" s="10" t="s">
        <v>80</v>
      </c>
      <c r="G67" s="10" t="s">
        <v>100</v>
      </c>
      <c r="H67" s="10" t="s">
        <v>1796</v>
      </c>
      <c r="I67" s="10" t="s">
        <v>2031</v>
      </c>
      <c r="J67" s="10" t="s">
        <v>1798</v>
      </c>
      <c r="K67" s="10" t="s">
        <v>2031</v>
      </c>
      <c r="L67" s="10" t="s">
        <v>2031</v>
      </c>
      <c r="M67" s="10" t="s">
        <v>1799</v>
      </c>
      <c r="N67" s="10" t="s">
        <v>1799</v>
      </c>
      <c r="O67" s="10" t="s">
        <v>1800</v>
      </c>
      <c r="P67" s="10" t="s">
        <v>1801</v>
      </c>
      <c r="Q67" s="10" t="s">
        <v>2032</v>
      </c>
      <c r="R67" s="10" t="s">
        <v>73</v>
      </c>
      <c r="S67" s="10" t="s">
        <v>1803</v>
      </c>
      <c r="T67" s="10" t="s">
        <v>1804</v>
      </c>
    </row>
    <row r="68" s="10" customFormat="1" spans="1:20">
      <c r="A68" s="10" t="s">
        <v>1463</v>
      </c>
      <c r="B68" s="10" t="s">
        <v>80</v>
      </c>
      <c r="C68" s="10" t="s">
        <v>2033</v>
      </c>
      <c r="D68" s="10" t="s">
        <v>2034</v>
      </c>
      <c r="E68" s="10" t="s">
        <v>1464</v>
      </c>
      <c r="F68" s="10" t="s">
        <v>80</v>
      </c>
      <c r="G68" s="10" t="s">
        <v>100</v>
      </c>
      <c r="H68" s="10" t="s">
        <v>1796</v>
      </c>
      <c r="I68" s="10" t="s">
        <v>1840</v>
      </c>
      <c r="J68" s="10" t="s">
        <v>1798</v>
      </c>
      <c r="K68" s="10" t="s">
        <v>1840</v>
      </c>
      <c r="L68" s="10" t="s">
        <v>1840</v>
      </c>
      <c r="M68" s="10" t="s">
        <v>1799</v>
      </c>
      <c r="N68" s="10" t="s">
        <v>1799</v>
      </c>
      <c r="O68" s="10" t="s">
        <v>1800</v>
      </c>
      <c r="P68" s="10" t="s">
        <v>1801</v>
      </c>
      <c r="Q68" s="10" t="s">
        <v>2035</v>
      </c>
      <c r="R68" s="10" t="s">
        <v>73</v>
      </c>
      <c r="S68" s="10" t="s">
        <v>1803</v>
      </c>
      <c r="T68" s="10" t="s">
        <v>1804</v>
      </c>
    </row>
    <row r="69" s="10" customFormat="1" spans="1:20">
      <c r="A69" s="10" t="s">
        <v>719</v>
      </c>
      <c r="B69" s="10" t="s">
        <v>80</v>
      </c>
      <c r="C69" s="10" t="s">
        <v>2036</v>
      </c>
      <c r="D69" s="10" t="s">
        <v>2037</v>
      </c>
      <c r="E69" s="10" t="s">
        <v>722</v>
      </c>
      <c r="F69" s="10" t="s">
        <v>80</v>
      </c>
      <c r="G69" s="10" t="s">
        <v>100</v>
      </c>
      <c r="H69" s="10" t="s">
        <v>1796</v>
      </c>
      <c r="I69" s="10" t="s">
        <v>2038</v>
      </c>
      <c r="J69" s="10" t="s">
        <v>1798</v>
      </c>
      <c r="K69" s="10" t="s">
        <v>2038</v>
      </c>
      <c r="L69" s="10" t="s">
        <v>2038</v>
      </c>
      <c r="M69" s="10" t="s">
        <v>1799</v>
      </c>
      <c r="N69" s="10" t="s">
        <v>1799</v>
      </c>
      <c r="O69" s="10" t="s">
        <v>1800</v>
      </c>
      <c r="P69" s="10" t="s">
        <v>1801</v>
      </c>
      <c r="Q69" s="10" t="s">
        <v>2039</v>
      </c>
      <c r="R69" s="10" t="s">
        <v>73</v>
      </c>
      <c r="S69" s="10" t="s">
        <v>1803</v>
      </c>
      <c r="T69" s="10" t="s">
        <v>1804</v>
      </c>
    </row>
    <row r="70" s="10" customFormat="1" spans="1:20">
      <c r="A70" s="10" t="s">
        <v>422</v>
      </c>
      <c r="B70" s="10" t="s">
        <v>80</v>
      </c>
      <c r="C70" s="10" t="s">
        <v>2040</v>
      </c>
      <c r="D70" s="10" t="s">
        <v>2041</v>
      </c>
      <c r="E70" s="10" t="s">
        <v>425</v>
      </c>
      <c r="F70" s="10" t="s">
        <v>80</v>
      </c>
      <c r="G70" s="10" t="s">
        <v>100</v>
      </c>
      <c r="H70" s="10" t="s">
        <v>1796</v>
      </c>
      <c r="I70" s="10" t="s">
        <v>1812</v>
      </c>
      <c r="J70" s="10" t="s">
        <v>1798</v>
      </c>
      <c r="K70" s="10" t="s">
        <v>1812</v>
      </c>
      <c r="L70" s="10" t="s">
        <v>1812</v>
      </c>
      <c r="M70" s="10" t="s">
        <v>1799</v>
      </c>
      <c r="N70" s="10" t="s">
        <v>1799</v>
      </c>
      <c r="O70" s="10" t="s">
        <v>1800</v>
      </c>
      <c r="P70" s="10" t="s">
        <v>1801</v>
      </c>
      <c r="Q70" s="10" t="s">
        <v>2042</v>
      </c>
      <c r="R70" s="10" t="s">
        <v>73</v>
      </c>
      <c r="S70" s="10" t="s">
        <v>1803</v>
      </c>
      <c r="T70" s="10" t="s">
        <v>1804</v>
      </c>
    </row>
    <row r="71" s="10" customFormat="1" spans="1:20">
      <c r="A71" s="10" t="s">
        <v>725</v>
      </c>
      <c r="B71" s="10" t="s">
        <v>80</v>
      </c>
      <c r="C71" s="10" t="s">
        <v>2043</v>
      </c>
      <c r="D71" s="10" t="s">
        <v>2044</v>
      </c>
      <c r="E71" s="10" t="s">
        <v>728</v>
      </c>
      <c r="F71" s="10" t="s">
        <v>80</v>
      </c>
      <c r="G71" s="10" t="s">
        <v>100</v>
      </c>
      <c r="H71" s="10" t="s">
        <v>1796</v>
      </c>
      <c r="I71" s="10" t="s">
        <v>1915</v>
      </c>
      <c r="J71" s="10" t="s">
        <v>1798</v>
      </c>
      <c r="K71" s="10" t="s">
        <v>1915</v>
      </c>
      <c r="L71" s="10" t="s">
        <v>1915</v>
      </c>
      <c r="M71" s="10" t="s">
        <v>1799</v>
      </c>
      <c r="N71" s="10" t="s">
        <v>1799</v>
      </c>
      <c r="O71" s="10" t="s">
        <v>1800</v>
      </c>
      <c r="P71" s="10" t="s">
        <v>1801</v>
      </c>
      <c r="Q71" s="10" t="s">
        <v>2045</v>
      </c>
      <c r="R71" s="10" t="s">
        <v>73</v>
      </c>
      <c r="S71" s="10" t="s">
        <v>1803</v>
      </c>
      <c r="T71" s="10" t="s">
        <v>1804</v>
      </c>
    </row>
    <row r="72" s="10" customFormat="1" spans="1:20">
      <c r="A72" s="10" t="s">
        <v>1181</v>
      </c>
      <c r="B72" s="10" t="s">
        <v>80</v>
      </c>
      <c r="C72" s="10" t="s">
        <v>2046</v>
      </c>
      <c r="D72" s="10" t="s">
        <v>1885</v>
      </c>
      <c r="E72" s="10" t="s">
        <v>1182</v>
      </c>
      <c r="F72" s="10" t="s">
        <v>80</v>
      </c>
      <c r="G72" s="10" t="s">
        <v>100</v>
      </c>
      <c r="H72" s="10" t="s">
        <v>1796</v>
      </c>
      <c r="I72" s="10" t="s">
        <v>2047</v>
      </c>
      <c r="J72" s="10" t="s">
        <v>1798</v>
      </c>
      <c r="K72" s="10" t="s">
        <v>2047</v>
      </c>
      <c r="L72" s="10" t="s">
        <v>2047</v>
      </c>
      <c r="M72" s="10" t="s">
        <v>1799</v>
      </c>
      <c r="N72" s="10" t="s">
        <v>1799</v>
      </c>
      <c r="O72" s="10" t="s">
        <v>1800</v>
      </c>
      <c r="P72" s="10" t="s">
        <v>1801</v>
      </c>
      <c r="Q72" s="10" t="s">
        <v>2048</v>
      </c>
      <c r="R72" s="10" t="s">
        <v>73</v>
      </c>
      <c r="S72" s="10" t="s">
        <v>1803</v>
      </c>
      <c r="T72" s="10" t="s">
        <v>1804</v>
      </c>
    </row>
    <row r="73" s="10" customFormat="1" spans="1:20">
      <c r="A73" s="10" t="s">
        <v>741</v>
      </c>
      <c r="B73" s="10" t="s">
        <v>80</v>
      </c>
      <c r="C73" s="10" t="s">
        <v>2049</v>
      </c>
      <c r="D73" s="10" t="s">
        <v>2050</v>
      </c>
      <c r="E73" s="10" t="s">
        <v>744</v>
      </c>
      <c r="F73" s="10" t="s">
        <v>80</v>
      </c>
      <c r="G73" s="10" t="s">
        <v>100</v>
      </c>
      <c r="H73" s="10" t="s">
        <v>1796</v>
      </c>
      <c r="I73" s="10" t="s">
        <v>2051</v>
      </c>
      <c r="J73" s="10" t="s">
        <v>1798</v>
      </c>
      <c r="K73" s="10" t="s">
        <v>2051</v>
      </c>
      <c r="L73" s="10" t="s">
        <v>2051</v>
      </c>
      <c r="M73" s="10" t="s">
        <v>1799</v>
      </c>
      <c r="N73" s="10" t="s">
        <v>1799</v>
      </c>
      <c r="O73" s="10" t="s">
        <v>1800</v>
      </c>
      <c r="P73" s="10" t="s">
        <v>1801</v>
      </c>
      <c r="Q73" s="10" t="s">
        <v>2052</v>
      </c>
      <c r="R73" s="10" t="s">
        <v>73</v>
      </c>
      <c r="S73" s="10" t="s">
        <v>1803</v>
      </c>
      <c r="T73" s="10" t="s">
        <v>1804</v>
      </c>
    </row>
    <row r="74" s="10" customFormat="1" spans="1:20">
      <c r="A74" s="10" t="s">
        <v>1104</v>
      </c>
      <c r="B74" s="10" t="s">
        <v>80</v>
      </c>
      <c r="C74" s="10" t="s">
        <v>2053</v>
      </c>
      <c r="D74" s="10" t="s">
        <v>2054</v>
      </c>
      <c r="E74" s="10" t="s">
        <v>1107</v>
      </c>
      <c r="F74" s="10" t="s">
        <v>80</v>
      </c>
      <c r="G74" s="10" t="s">
        <v>100</v>
      </c>
      <c r="H74" s="10" t="s">
        <v>1796</v>
      </c>
      <c r="I74" s="10" t="s">
        <v>1909</v>
      </c>
      <c r="J74" s="10" t="s">
        <v>1798</v>
      </c>
      <c r="K74" s="10" t="s">
        <v>1909</v>
      </c>
      <c r="L74" s="10" t="s">
        <v>1909</v>
      </c>
      <c r="M74" s="10" t="s">
        <v>1799</v>
      </c>
      <c r="N74" s="10" t="s">
        <v>1799</v>
      </c>
      <c r="O74" s="10" t="s">
        <v>1800</v>
      </c>
      <c r="P74" s="10" t="s">
        <v>1801</v>
      </c>
      <c r="Q74" s="10" t="s">
        <v>2055</v>
      </c>
      <c r="R74" s="10" t="s">
        <v>73</v>
      </c>
      <c r="S74" s="10" t="s">
        <v>1803</v>
      </c>
      <c r="T74" s="10" t="s">
        <v>1804</v>
      </c>
    </row>
    <row r="75" s="10" customFormat="1" spans="1:20">
      <c r="A75" s="10" t="s">
        <v>711</v>
      </c>
      <c r="B75" s="10" t="s">
        <v>80</v>
      </c>
      <c r="C75" s="10" t="s">
        <v>2056</v>
      </c>
      <c r="D75" s="10" t="s">
        <v>2057</v>
      </c>
      <c r="E75" s="10" t="s">
        <v>714</v>
      </c>
      <c r="F75" s="10" t="s">
        <v>80</v>
      </c>
      <c r="G75" s="10" t="s">
        <v>100</v>
      </c>
      <c r="H75" s="10" t="s">
        <v>1796</v>
      </c>
      <c r="I75" s="10" t="s">
        <v>1812</v>
      </c>
      <c r="J75" s="10" t="s">
        <v>1798</v>
      </c>
      <c r="K75" s="10" t="s">
        <v>1812</v>
      </c>
      <c r="L75" s="10" t="s">
        <v>1812</v>
      </c>
      <c r="M75" s="10" t="s">
        <v>1799</v>
      </c>
      <c r="N75" s="10" t="s">
        <v>1799</v>
      </c>
      <c r="O75" s="10" t="s">
        <v>1800</v>
      </c>
      <c r="P75" s="10" t="s">
        <v>1801</v>
      </c>
      <c r="Q75" s="10" t="s">
        <v>2058</v>
      </c>
      <c r="R75" s="10" t="s">
        <v>73</v>
      </c>
      <c r="S75" s="10" t="s">
        <v>1803</v>
      </c>
      <c r="T75" s="10" t="s">
        <v>1804</v>
      </c>
    </row>
    <row r="76" s="10" customFormat="1" spans="1:20">
      <c r="A76" s="10" t="s">
        <v>707</v>
      </c>
      <c r="B76" s="10" t="s">
        <v>80</v>
      </c>
      <c r="C76" s="10" t="s">
        <v>2059</v>
      </c>
      <c r="D76" s="10" t="s">
        <v>709</v>
      </c>
      <c r="E76" s="10" t="s">
        <v>710</v>
      </c>
      <c r="F76" s="10" t="s">
        <v>80</v>
      </c>
      <c r="G76" s="10" t="s">
        <v>100</v>
      </c>
      <c r="H76" s="10" t="s">
        <v>1796</v>
      </c>
      <c r="I76" s="10" t="s">
        <v>2060</v>
      </c>
      <c r="J76" s="10" t="s">
        <v>1798</v>
      </c>
      <c r="K76" s="10" t="s">
        <v>2060</v>
      </c>
      <c r="L76" s="10" t="s">
        <v>2060</v>
      </c>
      <c r="M76" s="10" t="s">
        <v>1799</v>
      </c>
      <c r="N76" s="10" t="s">
        <v>1799</v>
      </c>
      <c r="O76" s="10" t="s">
        <v>1800</v>
      </c>
      <c r="P76" s="10" t="s">
        <v>1801</v>
      </c>
      <c r="Q76" s="10" t="s">
        <v>2061</v>
      </c>
      <c r="R76" s="10" t="s">
        <v>73</v>
      </c>
      <c r="S76" s="10" t="s">
        <v>1803</v>
      </c>
      <c r="T76" s="10" t="s">
        <v>1804</v>
      </c>
    </row>
    <row r="77" s="10" customFormat="1" spans="1:20">
      <c r="A77" s="10" t="s">
        <v>1646</v>
      </c>
      <c r="B77" s="10" t="s">
        <v>80</v>
      </c>
      <c r="C77" s="10" t="s">
        <v>2062</v>
      </c>
      <c r="D77" s="10" t="s">
        <v>1648</v>
      </c>
      <c r="E77" s="10" t="s">
        <v>1649</v>
      </c>
      <c r="F77" s="10" t="s">
        <v>80</v>
      </c>
      <c r="G77" s="10" t="s">
        <v>100</v>
      </c>
      <c r="H77" s="10" t="s">
        <v>1796</v>
      </c>
      <c r="I77" s="10" t="s">
        <v>2063</v>
      </c>
      <c r="J77" s="10" t="s">
        <v>1798</v>
      </c>
      <c r="K77" s="10" t="s">
        <v>2063</v>
      </c>
      <c r="L77" s="10" t="s">
        <v>2063</v>
      </c>
      <c r="M77" s="10" t="s">
        <v>1799</v>
      </c>
      <c r="N77" s="10" t="s">
        <v>1799</v>
      </c>
      <c r="O77" s="10" t="s">
        <v>1800</v>
      </c>
      <c r="P77" s="10" t="s">
        <v>1801</v>
      </c>
      <c r="Q77" s="10" t="s">
        <v>2064</v>
      </c>
      <c r="R77" s="10" t="s">
        <v>73</v>
      </c>
      <c r="S77" s="10" t="s">
        <v>1803</v>
      </c>
      <c r="T77" s="10" t="s">
        <v>1804</v>
      </c>
    </row>
    <row r="78" s="10" customFormat="1" spans="1:20">
      <c r="A78" s="10" t="s">
        <v>1299</v>
      </c>
      <c r="B78" s="10" t="s">
        <v>80</v>
      </c>
      <c r="C78" s="10" t="s">
        <v>2065</v>
      </c>
      <c r="D78" s="10" t="s">
        <v>1301</v>
      </c>
      <c r="E78" s="10" t="s">
        <v>1302</v>
      </c>
      <c r="F78" s="10" t="s">
        <v>80</v>
      </c>
      <c r="G78" s="10" t="s">
        <v>100</v>
      </c>
      <c r="H78" s="10" t="s">
        <v>1796</v>
      </c>
      <c r="I78" s="10" t="s">
        <v>2066</v>
      </c>
      <c r="J78" s="10" t="s">
        <v>1798</v>
      </c>
      <c r="K78" s="10" t="s">
        <v>2066</v>
      </c>
      <c r="L78" s="10" t="s">
        <v>2066</v>
      </c>
      <c r="M78" s="10" t="s">
        <v>1799</v>
      </c>
      <c r="N78" s="10" t="s">
        <v>1799</v>
      </c>
      <c r="O78" s="10" t="s">
        <v>1800</v>
      </c>
      <c r="P78" s="10" t="s">
        <v>1801</v>
      </c>
      <c r="Q78" s="10" t="s">
        <v>2067</v>
      </c>
      <c r="R78" s="10" t="s">
        <v>73</v>
      </c>
      <c r="S78" s="10" t="s">
        <v>1803</v>
      </c>
      <c r="T78" s="10" t="s">
        <v>1804</v>
      </c>
    </row>
    <row r="79" s="10" customFormat="1" spans="1:20">
      <c r="A79" s="10" t="s">
        <v>408</v>
      </c>
      <c r="B79" s="10" t="s">
        <v>80</v>
      </c>
      <c r="C79" s="10" t="s">
        <v>2068</v>
      </c>
      <c r="D79" s="10" t="s">
        <v>410</v>
      </c>
      <c r="E79" s="10" t="s">
        <v>411</v>
      </c>
      <c r="F79" s="10" t="s">
        <v>80</v>
      </c>
      <c r="G79" s="10" t="s">
        <v>100</v>
      </c>
      <c r="H79" s="10" t="s">
        <v>1796</v>
      </c>
      <c r="I79" s="10" t="s">
        <v>2069</v>
      </c>
      <c r="J79" s="10" t="s">
        <v>1798</v>
      </c>
      <c r="K79" s="10" t="s">
        <v>2069</v>
      </c>
      <c r="L79" s="10" t="s">
        <v>2069</v>
      </c>
      <c r="M79" s="10" t="s">
        <v>1799</v>
      </c>
      <c r="N79" s="10" t="s">
        <v>1799</v>
      </c>
      <c r="O79" s="10" t="s">
        <v>1800</v>
      </c>
      <c r="P79" s="10" t="s">
        <v>1801</v>
      </c>
      <c r="Q79" s="10" t="s">
        <v>2070</v>
      </c>
      <c r="R79" s="10" t="s">
        <v>73</v>
      </c>
      <c r="S79" s="10" t="s">
        <v>1803</v>
      </c>
      <c r="T79" s="10" t="s">
        <v>1804</v>
      </c>
    </row>
    <row r="80" s="10" customFormat="1" spans="1:20">
      <c r="A80" s="10" t="s">
        <v>2071</v>
      </c>
      <c r="B80" s="10" t="s">
        <v>80</v>
      </c>
      <c r="C80" s="10" t="s">
        <v>2072</v>
      </c>
      <c r="D80" s="10" t="s">
        <v>2073</v>
      </c>
      <c r="E80" s="10" t="s">
        <v>2074</v>
      </c>
      <c r="F80" s="10" t="s">
        <v>80</v>
      </c>
      <c r="G80" s="10" t="s">
        <v>100</v>
      </c>
      <c r="H80" s="10" t="s">
        <v>1796</v>
      </c>
      <c r="I80" s="10" t="s">
        <v>2075</v>
      </c>
      <c r="J80" s="10" t="s">
        <v>1798</v>
      </c>
      <c r="K80" s="10" t="s">
        <v>2075</v>
      </c>
      <c r="L80" s="10" t="s">
        <v>2075</v>
      </c>
      <c r="M80" s="10" t="s">
        <v>1799</v>
      </c>
      <c r="N80" s="10" t="s">
        <v>1799</v>
      </c>
      <c r="O80" s="10" t="s">
        <v>1800</v>
      </c>
      <c r="P80" s="10" t="s">
        <v>1801</v>
      </c>
      <c r="Q80" s="10" t="s">
        <v>2076</v>
      </c>
      <c r="R80" s="10" t="s">
        <v>73</v>
      </c>
      <c r="S80" s="10" t="s">
        <v>1803</v>
      </c>
      <c r="T80" s="10" t="s">
        <v>1804</v>
      </c>
    </row>
    <row r="81" s="10" customFormat="1" spans="1:20">
      <c r="A81" s="10" t="s">
        <v>373</v>
      </c>
      <c r="B81" s="10" t="s">
        <v>80</v>
      </c>
      <c r="C81" s="10" t="s">
        <v>2077</v>
      </c>
      <c r="D81" s="10" t="s">
        <v>375</v>
      </c>
      <c r="E81" s="10" t="s">
        <v>376</v>
      </c>
      <c r="F81" s="10" t="s">
        <v>80</v>
      </c>
      <c r="G81" s="10" t="s">
        <v>100</v>
      </c>
      <c r="H81" s="10" t="s">
        <v>1796</v>
      </c>
      <c r="I81" s="10" t="s">
        <v>2063</v>
      </c>
      <c r="J81" s="10" t="s">
        <v>1798</v>
      </c>
      <c r="K81" s="10" t="s">
        <v>2063</v>
      </c>
      <c r="L81" s="10" t="s">
        <v>2063</v>
      </c>
      <c r="M81" s="10" t="s">
        <v>1799</v>
      </c>
      <c r="N81" s="10" t="s">
        <v>1799</v>
      </c>
      <c r="O81" s="10" t="s">
        <v>1800</v>
      </c>
      <c r="P81" s="10" t="s">
        <v>1801</v>
      </c>
      <c r="Q81" s="10" t="s">
        <v>2078</v>
      </c>
      <c r="R81" s="10" t="s">
        <v>73</v>
      </c>
      <c r="S81" s="10" t="s">
        <v>1803</v>
      </c>
      <c r="T81" s="10" t="s">
        <v>1804</v>
      </c>
    </row>
    <row r="82" s="10" customFormat="1" spans="1:20">
      <c r="A82" s="10" t="s">
        <v>700</v>
      </c>
      <c r="B82" s="10" t="s">
        <v>80</v>
      </c>
      <c r="C82" s="10" t="s">
        <v>2079</v>
      </c>
      <c r="D82" s="10" t="s">
        <v>702</v>
      </c>
      <c r="E82" s="10" t="s">
        <v>703</v>
      </c>
      <c r="F82" s="10" t="s">
        <v>80</v>
      </c>
      <c r="G82" s="10" t="s">
        <v>100</v>
      </c>
      <c r="H82" s="10" t="s">
        <v>1796</v>
      </c>
      <c r="I82" s="10" t="s">
        <v>2080</v>
      </c>
      <c r="J82" s="10" t="s">
        <v>1798</v>
      </c>
      <c r="K82" s="10" t="s">
        <v>2080</v>
      </c>
      <c r="L82" s="10" t="s">
        <v>2080</v>
      </c>
      <c r="M82" s="10" t="s">
        <v>1799</v>
      </c>
      <c r="N82" s="10" t="s">
        <v>1799</v>
      </c>
      <c r="O82" s="10" t="s">
        <v>1800</v>
      </c>
      <c r="P82" s="10" t="s">
        <v>1801</v>
      </c>
      <c r="Q82" s="10" t="s">
        <v>2081</v>
      </c>
      <c r="R82" s="10" t="s">
        <v>73</v>
      </c>
      <c r="S82" s="10" t="s">
        <v>1803</v>
      </c>
      <c r="T82" s="10" t="s">
        <v>1804</v>
      </c>
    </row>
    <row r="83" s="10" customFormat="1" spans="1:20">
      <c r="A83" s="10" t="s">
        <v>656</v>
      </c>
      <c r="B83" s="10" t="s">
        <v>80</v>
      </c>
      <c r="C83" s="10" t="s">
        <v>2082</v>
      </c>
      <c r="D83" s="10" t="s">
        <v>2083</v>
      </c>
      <c r="E83" s="10" t="s">
        <v>659</v>
      </c>
      <c r="F83" s="10" t="s">
        <v>80</v>
      </c>
      <c r="G83" s="10" t="s">
        <v>100</v>
      </c>
      <c r="H83" s="10" t="s">
        <v>1796</v>
      </c>
      <c r="I83" s="10" t="s">
        <v>1820</v>
      </c>
      <c r="J83" s="10" t="s">
        <v>1798</v>
      </c>
      <c r="K83" s="10" t="s">
        <v>1820</v>
      </c>
      <c r="L83" s="10" t="s">
        <v>1820</v>
      </c>
      <c r="M83" s="10" t="s">
        <v>1799</v>
      </c>
      <c r="N83" s="10" t="s">
        <v>1799</v>
      </c>
      <c r="O83" s="10" t="s">
        <v>1800</v>
      </c>
      <c r="P83" s="10" t="s">
        <v>1801</v>
      </c>
      <c r="Q83" s="10" t="s">
        <v>2084</v>
      </c>
      <c r="R83" s="10" t="s">
        <v>73</v>
      </c>
      <c r="S83" s="10" t="s">
        <v>1803</v>
      </c>
      <c r="T83" s="10" t="s">
        <v>1804</v>
      </c>
    </row>
    <row r="84" s="10" customFormat="1" spans="1:20">
      <c r="A84" s="10" t="s">
        <v>715</v>
      </c>
      <c r="B84" s="10" t="s">
        <v>80</v>
      </c>
      <c r="C84" s="10" t="s">
        <v>2085</v>
      </c>
      <c r="D84" s="10" t="s">
        <v>717</v>
      </c>
      <c r="E84" s="10" t="s">
        <v>718</v>
      </c>
      <c r="F84" s="10" t="s">
        <v>80</v>
      </c>
      <c r="G84" s="10" t="s">
        <v>100</v>
      </c>
      <c r="H84" s="10" t="s">
        <v>1796</v>
      </c>
      <c r="I84" s="10" t="s">
        <v>1827</v>
      </c>
      <c r="J84" s="10" t="s">
        <v>1798</v>
      </c>
      <c r="K84" s="10" t="s">
        <v>1827</v>
      </c>
      <c r="L84" s="10" t="s">
        <v>1827</v>
      </c>
      <c r="M84" s="10" t="s">
        <v>1799</v>
      </c>
      <c r="N84" s="10" t="s">
        <v>1799</v>
      </c>
      <c r="O84" s="10" t="s">
        <v>1800</v>
      </c>
      <c r="P84" s="10" t="s">
        <v>1801</v>
      </c>
      <c r="Q84" s="10" t="s">
        <v>2086</v>
      </c>
      <c r="R84" s="10" t="s">
        <v>73</v>
      </c>
      <c r="S84" s="10" t="s">
        <v>1803</v>
      </c>
      <c r="T84" s="10" t="s">
        <v>1804</v>
      </c>
    </row>
    <row r="85" s="10" customFormat="1" spans="1:20">
      <c r="A85" s="10" t="s">
        <v>237</v>
      </c>
      <c r="B85" s="10" t="s">
        <v>80</v>
      </c>
      <c r="C85" s="10" t="s">
        <v>2087</v>
      </c>
      <c r="D85" s="10" t="s">
        <v>239</v>
      </c>
      <c r="E85" s="10" t="s">
        <v>2088</v>
      </c>
      <c r="F85" s="10" t="s">
        <v>80</v>
      </c>
      <c r="G85" s="10" t="s">
        <v>100</v>
      </c>
      <c r="H85" s="10" t="s">
        <v>1796</v>
      </c>
      <c r="I85" s="10" t="s">
        <v>2089</v>
      </c>
      <c r="J85" s="10" t="s">
        <v>1798</v>
      </c>
      <c r="K85" s="10" t="s">
        <v>2089</v>
      </c>
      <c r="L85" s="10" t="s">
        <v>2089</v>
      </c>
      <c r="M85" s="10" t="s">
        <v>1799</v>
      </c>
      <c r="N85" s="10" t="s">
        <v>1799</v>
      </c>
      <c r="O85" s="10" t="s">
        <v>1800</v>
      </c>
      <c r="P85" s="10" t="s">
        <v>1801</v>
      </c>
      <c r="Q85" s="10" t="s">
        <v>2090</v>
      </c>
      <c r="R85" s="10" t="s">
        <v>73</v>
      </c>
      <c r="S85" s="10" t="s">
        <v>1803</v>
      </c>
      <c r="T85" s="10" t="s">
        <v>1804</v>
      </c>
    </row>
    <row r="86" s="10" customFormat="1" spans="1:20">
      <c r="A86" s="10" t="s">
        <v>1620</v>
      </c>
      <c r="B86" s="10" t="s">
        <v>80</v>
      </c>
      <c r="C86" s="10" t="s">
        <v>2091</v>
      </c>
      <c r="D86" s="10" t="s">
        <v>2092</v>
      </c>
      <c r="E86" s="10" t="s">
        <v>1623</v>
      </c>
      <c r="F86" s="10" t="s">
        <v>80</v>
      </c>
      <c r="G86" s="10" t="s">
        <v>100</v>
      </c>
      <c r="H86" s="10" t="s">
        <v>1796</v>
      </c>
      <c r="I86" s="10" t="s">
        <v>1891</v>
      </c>
      <c r="J86" s="10" t="s">
        <v>1798</v>
      </c>
      <c r="K86" s="10" t="s">
        <v>1891</v>
      </c>
      <c r="L86" s="10" t="s">
        <v>1891</v>
      </c>
      <c r="M86" s="10" t="s">
        <v>1799</v>
      </c>
      <c r="N86" s="10" t="s">
        <v>1799</v>
      </c>
      <c r="O86" s="10" t="s">
        <v>1800</v>
      </c>
      <c r="P86" s="10" t="s">
        <v>1801</v>
      </c>
      <c r="Q86" s="10" t="s">
        <v>2093</v>
      </c>
      <c r="R86" s="10" t="s">
        <v>73</v>
      </c>
      <c r="S86" s="10" t="s">
        <v>1803</v>
      </c>
      <c r="T86" s="10" t="s">
        <v>1804</v>
      </c>
    </row>
    <row r="87" s="10" customFormat="1" spans="1:20">
      <c r="A87" s="10" t="s">
        <v>1306</v>
      </c>
      <c r="B87" s="10" t="s">
        <v>80</v>
      </c>
      <c r="C87" s="10" t="s">
        <v>2094</v>
      </c>
      <c r="D87" s="10" t="s">
        <v>1308</v>
      </c>
      <c r="E87" s="10" t="s">
        <v>1309</v>
      </c>
      <c r="F87" s="10" t="s">
        <v>80</v>
      </c>
      <c r="G87" s="10" t="s">
        <v>100</v>
      </c>
      <c r="H87" s="10" t="s">
        <v>1796</v>
      </c>
      <c r="I87" s="10" t="s">
        <v>2095</v>
      </c>
      <c r="J87" s="10" t="s">
        <v>1798</v>
      </c>
      <c r="K87" s="10" t="s">
        <v>2095</v>
      </c>
      <c r="L87" s="10" t="s">
        <v>2095</v>
      </c>
      <c r="M87" s="10" t="s">
        <v>1799</v>
      </c>
      <c r="N87" s="10" t="s">
        <v>1799</v>
      </c>
      <c r="O87" s="10" t="s">
        <v>1800</v>
      </c>
      <c r="P87" s="10" t="s">
        <v>1801</v>
      </c>
      <c r="Q87" s="10" t="s">
        <v>2096</v>
      </c>
      <c r="R87" s="10" t="s">
        <v>73</v>
      </c>
      <c r="S87" s="10" t="s">
        <v>1803</v>
      </c>
      <c r="T87" s="10" t="s">
        <v>1804</v>
      </c>
    </row>
    <row r="88" s="10" customFormat="1" spans="1:20">
      <c r="A88" s="10" t="s">
        <v>1296</v>
      </c>
      <c r="B88" s="10" t="s">
        <v>80</v>
      </c>
      <c r="C88" s="10" t="s">
        <v>2097</v>
      </c>
      <c r="D88" s="10" t="s">
        <v>2098</v>
      </c>
      <c r="E88" s="10" t="s">
        <v>247</v>
      </c>
      <c r="F88" s="10" t="s">
        <v>80</v>
      </c>
      <c r="G88" s="10" t="s">
        <v>100</v>
      </c>
      <c r="H88" s="10" t="s">
        <v>1796</v>
      </c>
      <c r="I88" s="10" t="s">
        <v>1887</v>
      </c>
      <c r="J88" s="10" t="s">
        <v>1798</v>
      </c>
      <c r="K88" s="10" t="s">
        <v>1887</v>
      </c>
      <c r="L88" s="10" t="s">
        <v>1887</v>
      </c>
      <c r="M88" s="10" t="s">
        <v>1799</v>
      </c>
      <c r="N88" s="10" t="s">
        <v>1799</v>
      </c>
      <c r="O88" s="10" t="s">
        <v>1800</v>
      </c>
      <c r="P88" s="10" t="s">
        <v>1801</v>
      </c>
      <c r="Q88" s="10" t="s">
        <v>2099</v>
      </c>
      <c r="R88" s="10" t="s">
        <v>73</v>
      </c>
      <c r="S88" s="10" t="s">
        <v>1803</v>
      </c>
      <c r="T88" s="10" t="s">
        <v>1804</v>
      </c>
    </row>
    <row r="89" s="10" customFormat="1" spans="1:20">
      <c r="A89" s="10" t="s">
        <v>1050</v>
      </c>
      <c r="B89" s="10" t="s">
        <v>80</v>
      </c>
      <c r="C89" s="10" t="s">
        <v>2100</v>
      </c>
      <c r="D89" s="10" t="s">
        <v>1052</v>
      </c>
      <c r="E89" s="10" t="s">
        <v>1053</v>
      </c>
      <c r="F89" s="10" t="s">
        <v>80</v>
      </c>
      <c r="G89" s="10" t="s">
        <v>100</v>
      </c>
      <c r="H89" s="10" t="s">
        <v>1796</v>
      </c>
      <c r="I89" s="10" t="s">
        <v>2101</v>
      </c>
      <c r="J89" s="10" t="s">
        <v>1798</v>
      </c>
      <c r="K89" s="10" t="s">
        <v>2101</v>
      </c>
      <c r="L89" s="10" t="s">
        <v>2101</v>
      </c>
      <c r="M89" s="10" t="s">
        <v>1799</v>
      </c>
      <c r="N89" s="10" t="s">
        <v>1799</v>
      </c>
      <c r="O89" s="10" t="s">
        <v>1800</v>
      </c>
      <c r="P89" s="10" t="s">
        <v>1801</v>
      </c>
      <c r="Q89" s="10" t="s">
        <v>2102</v>
      </c>
      <c r="R89" s="10" t="s">
        <v>73</v>
      </c>
      <c r="S89" s="10" t="s">
        <v>1803</v>
      </c>
      <c r="T89" s="10" t="s">
        <v>1804</v>
      </c>
    </row>
    <row r="90" s="10" customFormat="1" spans="1:20">
      <c r="A90" s="10" t="s">
        <v>923</v>
      </c>
      <c r="B90" s="10" t="s">
        <v>80</v>
      </c>
      <c r="C90" s="10" t="s">
        <v>2103</v>
      </c>
      <c r="D90" s="10" t="s">
        <v>925</v>
      </c>
      <c r="E90" s="10" t="s">
        <v>926</v>
      </c>
      <c r="F90" s="10" t="s">
        <v>80</v>
      </c>
      <c r="G90" s="10" t="s">
        <v>100</v>
      </c>
      <c r="H90" s="10" t="s">
        <v>1796</v>
      </c>
      <c r="I90" s="10" t="s">
        <v>2104</v>
      </c>
      <c r="J90" s="10" t="s">
        <v>1798</v>
      </c>
      <c r="K90" s="10" t="s">
        <v>2104</v>
      </c>
      <c r="L90" s="10" t="s">
        <v>2104</v>
      </c>
      <c r="M90" s="10" t="s">
        <v>1799</v>
      </c>
      <c r="N90" s="10" t="s">
        <v>1799</v>
      </c>
      <c r="O90" s="10" t="s">
        <v>1800</v>
      </c>
      <c r="P90" s="10" t="s">
        <v>1801</v>
      </c>
      <c r="Q90" s="10" t="s">
        <v>2105</v>
      </c>
      <c r="R90" s="10" t="s">
        <v>73</v>
      </c>
      <c r="S90" s="10" t="s">
        <v>1803</v>
      </c>
      <c r="T90" s="10" t="s">
        <v>1804</v>
      </c>
    </row>
    <row r="91" s="10" customFormat="1" spans="1:20">
      <c r="A91" s="10" t="s">
        <v>208</v>
      </c>
      <c r="B91" s="10" t="s">
        <v>80</v>
      </c>
      <c r="C91" s="10" t="s">
        <v>2106</v>
      </c>
      <c r="D91" s="10" t="s">
        <v>210</v>
      </c>
      <c r="E91" s="10" t="s">
        <v>211</v>
      </c>
      <c r="F91" s="10" t="s">
        <v>80</v>
      </c>
      <c r="G91" s="10" t="s">
        <v>100</v>
      </c>
      <c r="H91" s="10" t="s">
        <v>1796</v>
      </c>
      <c r="I91" s="10" t="s">
        <v>2107</v>
      </c>
      <c r="J91" s="10" t="s">
        <v>1798</v>
      </c>
      <c r="K91" s="10" t="s">
        <v>2107</v>
      </c>
      <c r="L91" s="10" t="s">
        <v>2107</v>
      </c>
      <c r="M91" s="10" t="s">
        <v>1799</v>
      </c>
      <c r="N91" s="10" t="s">
        <v>1799</v>
      </c>
      <c r="O91" s="10" t="s">
        <v>1800</v>
      </c>
      <c r="P91" s="10" t="s">
        <v>1801</v>
      </c>
      <c r="Q91" s="10" t="s">
        <v>2108</v>
      </c>
      <c r="R91" s="10" t="s">
        <v>73</v>
      </c>
      <c r="S91" s="10" t="s">
        <v>1803</v>
      </c>
      <c r="T91" s="10" t="s">
        <v>1804</v>
      </c>
    </row>
    <row r="92" s="10" customFormat="1" spans="1:20">
      <c r="A92" s="10" t="s">
        <v>2109</v>
      </c>
      <c r="B92" s="10" t="s">
        <v>80</v>
      </c>
      <c r="C92" s="10" t="s">
        <v>2110</v>
      </c>
      <c r="D92" s="10" t="s">
        <v>2111</v>
      </c>
      <c r="E92" s="10" t="s">
        <v>2112</v>
      </c>
      <c r="F92" s="10" t="s">
        <v>80</v>
      </c>
      <c r="G92" s="10" t="s">
        <v>100</v>
      </c>
      <c r="H92" s="10" t="s">
        <v>1796</v>
      </c>
      <c r="I92" s="10" t="s">
        <v>2095</v>
      </c>
      <c r="J92" s="10" t="s">
        <v>1798</v>
      </c>
      <c r="K92" s="10" t="s">
        <v>2095</v>
      </c>
      <c r="L92" s="10" t="s">
        <v>2095</v>
      </c>
      <c r="M92" s="10" t="s">
        <v>1799</v>
      </c>
      <c r="N92" s="10" t="s">
        <v>1799</v>
      </c>
      <c r="O92" s="10" t="s">
        <v>1800</v>
      </c>
      <c r="P92" s="10" t="s">
        <v>1801</v>
      </c>
      <c r="Q92" s="10" t="s">
        <v>2113</v>
      </c>
      <c r="R92" s="10" t="s">
        <v>73</v>
      </c>
      <c r="S92" s="10" t="s">
        <v>1803</v>
      </c>
      <c r="T92" s="10" t="s">
        <v>1804</v>
      </c>
    </row>
    <row r="93" s="10" customFormat="1" spans="1:20">
      <c r="A93" s="10" t="s">
        <v>1656</v>
      </c>
      <c r="B93" s="10" t="s">
        <v>80</v>
      </c>
      <c r="C93" s="10" t="s">
        <v>2114</v>
      </c>
      <c r="D93" s="10" t="s">
        <v>2115</v>
      </c>
      <c r="E93" s="10" t="s">
        <v>1659</v>
      </c>
      <c r="F93" s="10" t="s">
        <v>80</v>
      </c>
      <c r="G93" s="10" t="s">
        <v>100</v>
      </c>
      <c r="H93" s="10" t="s">
        <v>1796</v>
      </c>
      <c r="I93" s="10" t="s">
        <v>1864</v>
      </c>
      <c r="J93" s="10" t="s">
        <v>1798</v>
      </c>
      <c r="K93" s="10" t="s">
        <v>1864</v>
      </c>
      <c r="L93" s="10" t="s">
        <v>1864</v>
      </c>
      <c r="M93" s="10" t="s">
        <v>1799</v>
      </c>
      <c r="N93" s="10" t="s">
        <v>1799</v>
      </c>
      <c r="O93" s="10" t="s">
        <v>1800</v>
      </c>
      <c r="P93" s="10" t="s">
        <v>1801</v>
      </c>
      <c r="Q93" s="10" t="s">
        <v>2116</v>
      </c>
      <c r="R93" s="10" t="s">
        <v>73</v>
      </c>
      <c r="S93" s="10" t="s">
        <v>1803</v>
      </c>
      <c r="T93" s="10" t="s">
        <v>1804</v>
      </c>
    </row>
    <row r="94" s="10" customFormat="1" spans="1:20">
      <c r="A94" s="10" t="s">
        <v>848</v>
      </c>
      <c r="B94" s="10" t="s">
        <v>80</v>
      </c>
      <c r="C94" s="10" t="s">
        <v>2117</v>
      </c>
      <c r="D94" s="10" t="s">
        <v>2118</v>
      </c>
      <c r="E94" s="10" t="s">
        <v>851</v>
      </c>
      <c r="F94" s="10" t="s">
        <v>80</v>
      </c>
      <c r="G94" s="10" t="s">
        <v>100</v>
      </c>
      <c r="H94" s="10" t="s">
        <v>1796</v>
      </c>
      <c r="I94" s="10" t="s">
        <v>2020</v>
      </c>
      <c r="J94" s="10" t="s">
        <v>1798</v>
      </c>
      <c r="K94" s="10" t="s">
        <v>2020</v>
      </c>
      <c r="L94" s="10" t="s">
        <v>2020</v>
      </c>
      <c r="M94" s="10" t="s">
        <v>1799</v>
      </c>
      <c r="N94" s="10" t="s">
        <v>1799</v>
      </c>
      <c r="O94" s="10" t="s">
        <v>1800</v>
      </c>
      <c r="P94" s="10" t="s">
        <v>1801</v>
      </c>
      <c r="Q94" s="10" t="s">
        <v>2119</v>
      </c>
      <c r="R94" s="10" t="s">
        <v>73</v>
      </c>
      <c r="S94" s="10" t="s">
        <v>1803</v>
      </c>
      <c r="T94" s="10" t="s">
        <v>1804</v>
      </c>
    </row>
    <row r="95" s="10" customFormat="1" spans="1:20">
      <c r="A95" s="10" t="s">
        <v>215</v>
      </c>
      <c r="B95" s="10" t="s">
        <v>80</v>
      </c>
      <c r="C95" s="10" t="s">
        <v>2120</v>
      </c>
      <c r="D95" s="10" t="s">
        <v>217</v>
      </c>
      <c r="E95" s="10" t="s">
        <v>218</v>
      </c>
      <c r="F95" s="10" t="s">
        <v>80</v>
      </c>
      <c r="G95" s="10" t="s">
        <v>100</v>
      </c>
      <c r="H95" s="10" t="s">
        <v>1796</v>
      </c>
      <c r="I95" s="10" t="s">
        <v>2121</v>
      </c>
      <c r="J95" s="10" t="s">
        <v>1798</v>
      </c>
      <c r="K95" s="10" t="s">
        <v>2121</v>
      </c>
      <c r="L95" s="10" t="s">
        <v>2121</v>
      </c>
      <c r="M95" s="10" t="s">
        <v>1799</v>
      </c>
      <c r="N95" s="10" t="s">
        <v>1799</v>
      </c>
      <c r="O95" s="10" t="s">
        <v>1800</v>
      </c>
      <c r="P95" s="10" t="s">
        <v>1801</v>
      </c>
      <c r="Q95" s="10" t="s">
        <v>2122</v>
      </c>
      <c r="R95" s="10" t="s">
        <v>73</v>
      </c>
      <c r="S95" s="10" t="s">
        <v>1803</v>
      </c>
      <c r="T95" s="10" t="s">
        <v>1804</v>
      </c>
    </row>
    <row r="96" s="10" customFormat="1" spans="1:20">
      <c r="A96" s="10" t="s">
        <v>1108</v>
      </c>
      <c r="B96" s="10" t="s">
        <v>80</v>
      </c>
      <c r="C96" s="10" t="s">
        <v>2123</v>
      </c>
      <c r="D96" s="10" t="s">
        <v>2124</v>
      </c>
      <c r="E96" s="10" t="s">
        <v>1111</v>
      </c>
      <c r="F96" s="10" t="s">
        <v>80</v>
      </c>
      <c r="G96" s="10" t="s">
        <v>100</v>
      </c>
      <c r="H96" s="10" t="s">
        <v>1796</v>
      </c>
      <c r="I96" s="10" t="s">
        <v>2125</v>
      </c>
      <c r="J96" s="10" t="s">
        <v>1798</v>
      </c>
      <c r="K96" s="10" t="s">
        <v>2125</v>
      </c>
      <c r="L96" s="10" t="s">
        <v>2125</v>
      </c>
      <c r="M96" s="10" t="s">
        <v>1799</v>
      </c>
      <c r="N96" s="10" t="s">
        <v>1799</v>
      </c>
      <c r="O96" s="10" t="s">
        <v>1800</v>
      </c>
      <c r="P96" s="10" t="s">
        <v>1801</v>
      </c>
      <c r="Q96" s="10" t="s">
        <v>2126</v>
      </c>
      <c r="R96" s="10" t="s">
        <v>73</v>
      </c>
      <c r="S96" s="10" t="s">
        <v>1803</v>
      </c>
      <c r="T96" s="10" t="s">
        <v>1804</v>
      </c>
    </row>
    <row r="97" s="10" customFormat="1" spans="1:20">
      <c r="A97" s="10" t="s">
        <v>1650</v>
      </c>
      <c r="B97" s="10" t="s">
        <v>80</v>
      </c>
      <c r="C97" s="10" t="s">
        <v>2127</v>
      </c>
      <c r="D97" s="10" t="s">
        <v>2128</v>
      </c>
      <c r="E97" s="10" t="s">
        <v>1653</v>
      </c>
      <c r="F97" s="10" t="s">
        <v>80</v>
      </c>
      <c r="G97" s="10" t="s">
        <v>100</v>
      </c>
      <c r="H97" s="10" t="s">
        <v>1796</v>
      </c>
      <c r="I97" s="10" t="s">
        <v>2129</v>
      </c>
      <c r="J97" s="10" t="s">
        <v>1798</v>
      </c>
      <c r="K97" s="10" t="s">
        <v>2129</v>
      </c>
      <c r="L97" s="10" t="s">
        <v>2129</v>
      </c>
      <c r="M97" s="10" t="s">
        <v>1799</v>
      </c>
      <c r="N97" s="10" t="s">
        <v>1799</v>
      </c>
      <c r="O97" s="10" t="s">
        <v>1800</v>
      </c>
      <c r="P97" s="10" t="s">
        <v>1801</v>
      </c>
      <c r="Q97" s="10" t="s">
        <v>2130</v>
      </c>
      <c r="R97" s="10" t="s">
        <v>73</v>
      </c>
      <c r="S97" s="10" t="s">
        <v>1803</v>
      </c>
      <c r="T97" s="10" t="s">
        <v>1804</v>
      </c>
    </row>
    <row r="98" s="10" customFormat="1" spans="1:20">
      <c r="A98" s="10" t="s">
        <v>1641</v>
      </c>
      <c r="B98" s="10" t="s">
        <v>80</v>
      </c>
      <c r="C98" s="10" t="s">
        <v>2131</v>
      </c>
      <c r="D98" s="10" t="s">
        <v>1643</v>
      </c>
      <c r="E98" s="10" t="s">
        <v>1644</v>
      </c>
      <c r="F98" s="10" t="s">
        <v>80</v>
      </c>
      <c r="G98" s="10" t="s">
        <v>100</v>
      </c>
      <c r="H98" s="10" t="s">
        <v>1796</v>
      </c>
      <c r="I98" s="10" t="s">
        <v>2132</v>
      </c>
      <c r="J98" s="10" t="s">
        <v>1798</v>
      </c>
      <c r="K98" s="10" t="s">
        <v>2132</v>
      </c>
      <c r="L98" s="10" t="s">
        <v>2132</v>
      </c>
      <c r="M98" s="10" t="s">
        <v>1799</v>
      </c>
      <c r="N98" s="10" t="s">
        <v>1799</v>
      </c>
      <c r="O98" s="10" t="s">
        <v>1800</v>
      </c>
      <c r="P98" s="10" t="s">
        <v>1801</v>
      </c>
      <c r="Q98" s="10" t="s">
        <v>2133</v>
      </c>
      <c r="R98" s="10" t="s">
        <v>73</v>
      </c>
      <c r="S98" s="10" t="s">
        <v>1803</v>
      </c>
      <c r="T98" s="10" t="s">
        <v>1804</v>
      </c>
    </row>
    <row r="99" s="10" customFormat="1" spans="1:20">
      <c r="A99" s="10" t="s">
        <v>1438</v>
      </c>
      <c r="B99" s="10" t="s">
        <v>80</v>
      </c>
      <c r="C99" s="10" t="s">
        <v>2134</v>
      </c>
      <c r="D99" s="10" t="s">
        <v>2135</v>
      </c>
      <c r="E99" s="10" t="s">
        <v>1441</v>
      </c>
      <c r="F99" s="10" t="s">
        <v>80</v>
      </c>
      <c r="G99" s="10" t="s">
        <v>100</v>
      </c>
      <c r="H99" s="10" t="s">
        <v>1796</v>
      </c>
      <c r="I99" s="10" t="s">
        <v>1827</v>
      </c>
      <c r="J99" s="10" t="s">
        <v>1798</v>
      </c>
      <c r="K99" s="10" t="s">
        <v>1827</v>
      </c>
      <c r="L99" s="10" t="s">
        <v>1827</v>
      </c>
      <c r="M99" s="10" t="s">
        <v>1799</v>
      </c>
      <c r="N99" s="10" t="s">
        <v>1799</v>
      </c>
      <c r="O99" s="10" t="s">
        <v>1800</v>
      </c>
      <c r="P99" s="10" t="s">
        <v>1801</v>
      </c>
      <c r="Q99" s="10" t="s">
        <v>2136</v>
      </c>
      <c r="R99" s="10" t="s">
        <v>73</v>
      </c>
      <c r="S99" s="10" t="s">
        <v>1803</v>
      </c>
      <c r="T99" s="10" t="s">
        <v>1804</v>
      </c>
    </row>
    <row r="100" s="10" customFormat="1" spans="1:20">
      <c r="A100" s="10" t="s">
        <v>331</v>
      </c>
      <c r="B100" s="10" t="s">
        <v>80</v>
      </c>
      <c r="C100" s="10" t="s">
        <v>2137</v>
      </c>
      <c r="D100" s="10" t="s">
        <v>2138</v>
      </c>
      <c r="E100" s="10" t="s">
        <v>334</v>
      </c>
      <c r="F100" s="10" t="s">
        <v>80</v>
      </c>
      <c r="G100" s="10" t="s">
        <v>100</v>
      </c>
      <c r="H100" s="10" t="s">
        <v>1796</v>
      </c>
      <c r="I100" s="10" t="s">
        <v>2139</v>
      </c>
      <c r="J100" s="10" t="s">
        <v>1798</v>
      </c>
      <c r="K100" s="10" t="s">
        <v>2139</v>
      </c>
      <c r="L100" s="10" t="s">
        <v>2139</v>
      </c>
      <c r="M100" s="10" t="s">
        <v>1799</v>
      </c>
      <c r="N100" s="10" t="s">
        <v>1799</v>
      </c>
      <c r="O100" s="10" t="s">
        <v>1800</v>
      </c>
      <c r="P100" s="10" t="s">
        <v>1801</v>
      </c>
      <c r="Q100" s="10" t="s">
        <v>2140</v>
      </c>
      <c r="R100" s="10" t="s">
        <v>73</v>
      </c>
      <c r="S100" s="10" t="s">
        <v>1803</v>
      </c>
      <c r="T100" s="10" t="s">
        <v>1804</v>
      </c>
    </row>
    <row r="101" s="10" customFormat="1" spans="1:20">
      <c r="A101" s="10" t="s">
        <v>305</v>
      </c>
      <c r="B101" s="10" t="s">
        <v>80</v>
      </c>
      <c r="C101" s="10" t="s">
        <v>2141</v>
      </c>
      <c r="D101" s="10" t="s">
        <v>2142</v>
      </c>
      <c r="E101" s="10" t="s">
        <v>308</v>
      </c>
      <c r="F101" s="10" t="s">
        <v>80</v>
      </c>
      <c r="G101" s="10" t="s">
        <v>100</v>
      </c>
      <c r="H101" s="10" t="s">
        <v>1796</v>
      </c>
      <c r="I101" s="10" t="s">
        <v>2143</v>
      </c>
      <c r="J101" s="10" t="s">
        <v>1798</v>
      </c>
      <c r="K101" s="10" t="s">
        <v>2143</v>
      </c>
      <c r="L101" s="10" t="s">
        <v>2143</v>
      </c>
      <c r="M101" s="10" t="s">
        <v>1799</v>
      </c>
      <c r="N101" s="10" t="s">
        <v>1799</v>
      </c>
      <c r="O101" s="10" t="s">
        <v>1800</v>
      </c>
      <c r="P101" s="10" t="s">
        <v>1801</v>
      </c>
      <c r="Q101" s="10" t="s">
        <v>2144</v>
      </c>
      <c r="R101" s="10" t="s">
        <v>73</v>
      </c>
      <c r="S101" s="10" t="s">
        <v>1803</v>
      </c>
      <c r="T101" s="10" t="s">
        <v>1804</v>
      </c>
    </row>
    <row r="102" s="10" customFormat="1" spans="1:20">
      <c r="A102" s="10" t="s">
        <v>1636</v>
      </c>
      <c r="B102" s="10" t="s">
        <v>80</v>
      </c>
      <c r="C102" s="10" t="s">
        <v>2145</v>
      </c>
      <c r="D102" s="10" t="s">
        <v>1638</v>
      </c>
      <c r="E102" s="10" t="s">
        <v>1639</v>
      </c>
      <c r="F102" s="10" t="s">
        <v>80</v>
      </c>
      <c r="G102" s="10" t="s">
        <v>100</v>
      </c>
      <c r="H102" s="10" t="s">
        <v>1796</v>
      </c>
      <c r="I102" s="10" t="s">
        <v>2146</v>
      </c>
      <c r="J102" s="10" t="s">
        <v>1798</v>
      </c>
      <c r="K102" s="10" t="s">
        <v>2146</v>
      </c>
      <c r="L102" s="10" t="s">
        <v>2146</v>
      </c>
      <c r="M102" s="10" t="s">
        <v>1799</v>
      </c>
      <c r="N102" s="10" t="s">
        <v>1799</v>
      </c>
      <c r="O102" s="10" t="s">
        <v>1800</v>
      </c>
      <c r="P102" s="10" t="s">
        <v>1801</v>
      </c>
      <c r="Q102" s="10" t="s">
        <v>2147</v>
      </c>
      <c r="R102" s="10" t="s">
        <v>73</v>
      </c>
      <c r="S102" s="10" t="s">
        <v>1803</v>
      </c>
      <c r="T102" s="10" t="s">
        <v>1804</v>
      </c>
    </row>
    <row r="103" s="10" customFormat="1" spans="1:20">
      <c r="A103" s="10" t="s">
        <v>1479</v>
      </c>
      <c r="B103" s="10" t="s">
        <v>80</v>
      </c>
      <c r="C103" s="10" t="s">
        <v>2148</v>
      </c>
      <c r="D103" s="10" t="s">
        <v>1481</v>
      </c>
      <c r="E103" s="10" t="s">
        <v>2149</v>
      </c>
      <c r="F103" s="10" t="s">
        <v>80</v>
      </c>
      <c r="G103" s="10" t="s">
        <v>100</v>
      </c>
      <c r="H103" s="10" t="s">
        <v>1796</v>
      </c>
      <c r="I103" s="10" t="s">
        <v>2150</v>
      </c>
      <c r="J103" s="10" t="s">
        <v>1798</v>
      </c>
      <c r="K103" s="10" t="s">
        <v>2150</v>
      </c>
      <c r="L103" s="10" t="s">
        <v>2150</v>
      </c>
      <c r="M103" s="10" t="s">
        <v>1799</v>
      </c>
      <c r="N103" s="10" t="s">
        <v>1799</v>
      </c>
      <c r="O103" s="10" t="s">
        <v>1800</v>
      </c>
      <c r="P103" s="10" t="s">
        <v>1801</v>
      </c>
      <c r="Q103" s="10" t="s">
        <v>2151</v>
      </c>
      <c r="R103" s="10" t="s">
        <v>73</v>
      </c>
      <c r="S103" s="10" t="s">
        <v>1803</v>
      </c>
      <c r="T103" s="10" t="s">
        <v>1804</v>
      </c>
    </row>
    <row r="104" s="10" customFormat="1" spans="1:20">
      <c r="A104" s="10" t="s">
        <v>1028</v>
      </c>
      <c r="B104" s="10" t="s">
        <v>80</v>
      </c>
      <c r="C104" s="10" t="s">
        <v>2152</v>
      </c>
      <c r="D104" s="10" t="s">
        <v>1030</v>
      </c>
      <c r="E104" s="10" t="s">
        <v>1031</v>
      </c>
      <c r="F104" s="10" t="s">
        <v>80</v>
      </c>
      <c r="G104" s="10" t="s">
        <v>100</v>
      </c>
      <c r="H104" s="10" t="s">
        <v>1796</v>
      </c>
      <c r="I104" s="10" t="s">
        <v>2153</v>
      </c>
      <c r="J104" s="10" t="s">
        <v>1798</v>
      </c>
      <c r="K104" s="10" t="s">
        <v>2153</v>
      </c>
      <c r="L104" s="10" t="s">
        <v>2153</v>
      </c>
      <c r="M104" s="10" t="s">
        <v>1799</v>
      </c>
      <c r="N104" s="10" t="s">
        <v>1799</v>
      </c>
      <c r="O104" s="10" t="s">
        <v>1800</v>
      </c>
      <c r="P104" s="10" t="s">
        <v>1801</v>
      </c>
      <c r="Q104" s="10" t="s">
        <v>2154</v>
      </c>
      <c r="R104" s="10" t="s">
        <v>73</v>
      </c>
      <c r="S104" s="10" t="s">
        <v>1803</v>
      </c>
      <c r="T104" s="10" t="s">
        <v>1804</v>
      </c>
    </row>
    <row r="105" s="10" customFormat="1" spans="1:20">
      <c r="A105" s="10" t="s">
        <v>1490</v>
      </c>
      <c r="B105" s="10" t="s">
        <v>80</v>
      </c>
      <c r="C105" s="10" t="s">
        <v>2155</v>
      </c>
      <c r="D105" s="10" t="s">
        <v>1492</v>
      </c>
      <c r="E105" s="10" t="s">
        <v>2156</v>
      </c>
      <c r="F105" s="10" t="s">
        <v>80</v>
      </c>
      <c r="G105" s="10" t="s">
        <v>100</v>
      </c>
      <c r="H105" s="10" t="s">
        <v>1796</v>
      </c>
      <c r="I105" s="10" t="s">
        <v>2157</v>
      </c>
      <c r="J105" s="10" t="s">
        <v>1798</v>
      </c>
      <c r="K105" s="10" t="s">
        <v>2157</v>
      </c>
      <c r="L105" s="10" t="s">
        <v>2157</v>
      </c>
      <c r="M105" s="10" t="s">
        <v>1799</v>
      </c>
      <c r="N105" s="10" t="s">
        <v>1799</v>
      </c>
      <c r="O105" s="10" t="s">
        <v>1800</v>
      </c>
      <c r="P105" s="10" t="s">
        <v>1801</v>
      </c>
      <c r="Q105" s="10" t="s">
        <v>2158</v>
      </c>
      <c r="R105" s="10" t="s">
        <v>73</v>
      </c>
      <c r="S105" s="10" t="s">
        <v>1803</v>
      </c>
      <c r="T105" s="10" t="s">
        <v>1804</v>
      </c>
    </row>
    <row r="106" s="10" customFormat="1" spans="1:20">
      <c r="A106" s="10" t="s">
        <v>928</v>
      </c>
      <c r="B106" s="10" t="s">
        <v>80</v>
      </c>
      <c r="C106" s="10" t="s">
        <v>2159</v>
      </c>
      <c r="D106" s="10" t="s">
        <v>2160</v>
      </c>
      <c r="E106" s="10" t="s">
        <v>931</v>
      </c>
      <c r="F106" s="10" t="s">
        <v>80</v>
      </c>
      <c r="G106" s="10" t="s">
        <v>100</v>
      </c>
      <c r="H106" s="10" t="s">
        <v>1796</v>
      </c>
      <c r="I106" s="10" t="s">
        <v>2080</v>
      </c>
      <c r="J106" s="10" t="s">
        <v>1798</v>
      </c>
      <c r="K106" s="10" t="s">
        <v>2080</v>
      </c>
      <c r="L106" s="10" t="s">
        <v>2080</v>
      </c>
      <c r="M106" s="10" t="s">
        <v>1799</v>
      </c>
      <c r="N106" s="10" t="s">
        <v>1799</v>
      </c>
      <c r="O106" s="10" t="s">
        <v>1800</v>
      </c>
      <c r="P106" s="10" t="s">
        <v>1801</v>
      </c>
      <c r="Q106" s="10" t="s">
        <v>2161</v>
      </c>
      <c r="R106" s="10" t="s">
        <v>73</v>
      </c>
      <c r="S106" s="10" t="s">
        <v>1803</v>
      </c>
      <c r="T106" s="10" t="s">
        <v>1804</v>
      </c>
    </row>
    <row r="107" s="10" customFormat="1" spans="1:20">
      <c r="A107" s="10" t="s">
        <v>902</v>
      </c>
      <c r="B107" s="10" t="s">
        <v>80</v>
      </c>
      <c r="C107" s="10" t="s">
        <v>2162</v>
      </c>
      <c r="D107" s="10" t="s">
        <v>904</v>
      </c>
      <c r="E107" s="10" t="s">
        <v>905</v>
      </c>
      <c r="F107" s="10" t="s">
        <v>80</v>
      </c>
      <c r="G107" s="10" t="s">
        <v>100</v>
      </c>
      <c r="H107" s="10" t="s">
        <v>1796</v>
      </c>
      <c r="I107" s="10" t="s">
        <v>1875</v>
      </c>
      <c r="J107" s="10" t="s">
        <v>1798</v>
      </c>
      <c r="K107" s="10" t="s">
        <v>1875</v>
      </c>
      <c r="L107" s="10" t="s">
        <v>1875</v>
      </c>
      <c r="M107" s="10" t="s">
        <v>1799</v>
      </c>
      <c r="N107" s="10" t="s">
        <v>1799</v>
      </c>
      <c r="O107" s="10" t="s">
        <v>1800</v>
      </c>
      <c r="P107" s="10" t="s">
        <v>1801</v>
      </c>
      <c r="Q107" s="10" t="s">
        <v>2163</v>
      </c>
      <c r="R107" s="10" t="s">
        <v>73</v>
      </c>
      <c r="S107" s="10" t="s">
        <v>1803</v>
      </c>
      <c r="T107" s="10" t="s">
        <v>1804</v>
      </c>
    </row>
    <row r="108" s="10" customFormat="1" spans="1:20">
      <c r="A108" s="10" t="s">
        <v>520</v>
      </c>
      <c r="B108" s="10" t="s">
        <v>80</v>
      </c>
      <c r="C108" s="10" t="s">
        <v>2164</v>
      </c>
      <c r="D108" s="10" t="s">
        <v>2165</v>
      </c>
      <c r="E108" s="10" t="s">
        <v>523</v>
      </c>
      <c r="F108" s="10" t="s">
        <v>80</v>
      </c>
      <c r="G108" s="10" t="s">
        <v>100</v>
      </c>
      <c r="H108" s="10" t="s">
        <v>1796</v>
      </c>
      <c r="I108" s="10" t="s">
        <v>1937</v>
      </c>
      <c r="J108" s="10" t="s">
        <v>1798</v>
      </c>
      <c r="K108" s="10" t="s">
        <v>1937</v>
      </c>
      <c r="L108" s="10" t="s">
        <v>1937</v>
      </c>
      <c r="M108" s="10" t="s">
        <v>1799</v>
      </c>
      <c r="N108" s="10" t="s">
        <v>1799</v>
      </c>
      <c r="O108" s="10" t="s">
        <v>1800</v>
      </c>
      <c r="P108" s="10" t="s">
        <v>1801</v>
      </c>
      <c r="Q108" s="10" t="s">
        <v>2166</v>
      </c>
      <c r="R108" s="10" t="s">
        <v>73</v>
      </c>
      <c r="S108" s="10" t="s">
        <v>1803</v>
      </c>
      <c r="T108" s="10" t="s">
        <v>1804</v>
      </c>
    </row>
    <row r="109" s="10" customFormat="1" spans="1:20">
      <c r="A109" s="10" t="s">
        <v>312</v>
      </c>
      <c r="B109" s="10" t="s">
        <v>80</v>
      </c>
      <c r="C109" s="10" t="s">
        <v>2167</v>
      </c>
      <c r="D109" s="10" t="s">
        <v>314</v>
      </c>
      <c r="E109" s="10" t="s">
        <v>315</v>
      </c>
      <c r="F109" s="10" t="s">
        <v>80</v>
      </c>
      <c r="G109" s="10" t="s">
        <v>100</v>
      </c>
      <c r="H109" s="10" t="s">
        <v>1796</v>
      </c>
      <c r="I109" s="10" t="s">
        <v>2168</v>
      </c>
      <c r="J109" s="10" t="s">
        <v>1798</v>
      </c>
      <c r="K109" s="10" t="s">
        <v>2168</v>
      </c>
      <c r="L109" s="10" t="s">
        <v>2168</v>
      </c>
      <c r="M109" s="10" t="s">
        <v>1799</v>
      </c>
      <c r="N109" s="10" t="s">
        <v>1799</v>
      </c>
      <c r="O109" s="10" t="s">
        <v>1800</v>
      </c>
      <c r="P109" s="10" t="s">
        <v>1801</v>
      </c>
      <c r="Q109" s="10" t="s">
        <v>2169</v>
      </c>
      <c r="R109" s="10" t="s">
        <v>73</v>
      </c>
      <c r="S109" s="10" t="s">
        <v>1803</v>
      </c>
      <c r="T109" s="10" t="s">
        <v>1804</v>
      </c>
    </row>
    <row r="110" s="10" customFormat="1" spans="1:20">
      <c r="A110" s="10" t="s">
        <v>671</v>
      </c>
      <c r="B110" s="10" t="s">
        <v>80</v>
      </c>
      <c r="C110" s="10" t="s">
        <v>2170</v>
      </c>
      <c r="D110" s="10" t="s">
        <v>2171</v>
      </c>
      <c r="E110" s="10" t="s">
        <v>674</v>
      </c>
      <c r="F110" s="10" t="s">
        <v>80</v>
      </c>
      <c r="G110" s="10" t="s">
        <v>100</v>
      </c>
      <c r="H110" s="10" t="s">
        <v>1796</v>
      </c>
      <c r="I110" s="10" t="s">
        <v>2063</v>
      </c>
      <c r="J110" s="10" t="s">
        <v>1798</v>
      </c>
      <c r="K110" s="10" t="s">
        <v>2063</v>
      </c>
      <c r="L110" s="10" t="s">
        <v>2063</v>
      </c>
      <c r="M110" s="10" t="s">
        <v>1799</v>
      </c>
      <c r="N110" s="10" t="s">
        <v>1799</v>
      </c>
      <c r="O110" s="10" t="s">
        <v>1800</v>
      </c>
      <c r="P110" s="10" t="s">
        <v>1801</v>
      </c>
      <c r="Q110" s="10" t="s">
        <v>2172</v>
      </c>
      <c r="R110" s="10" t="s">
        <v>73</v>
      </c>
      <c r="S110" s="10" t="s">
        <v>1803</v>
      </c>
      <c r="T110" s="10" t="s">
        <v>1804</v>
      </c>
    </row>
    <row r="111" s="10" customFormat="1" spans="1:20">
      <c r="A111" s="10" t="s">
        <v>803</v>
      </c>
      <c r="B111" s="10" t="s">
        <v>80</v>
      </c>
      <c r="C111" s="10" t="s">
        <v>2173</v>
      </c>
      <c r="D111" s="10" t="s">
        <v>805</v>
      </c>
      <c r="E111" s="10" t="s">
        <v>806</v>
      </c>
      <c r="F111" s="10" t="s">
        <v>80</v>
      </c>
      <c r="G111" s="10" t="s">
        <v>100</v>
      </c>
      <c r="H111" s="10" t="s">
        <v>1796</v>
      </c>
      <c r="I111" s="10" t="s">
        <v>2069</v>
      </c>
      <c r="J111" s="10" t="s">
        <v>1798</v>
      </c>
      <c r="K111" s="10" t="s">
        <v>2069</v>
      </c>
      <c r="L111" s="10" t="s">
        <v>2069</v>
      </c>
      <c r="M111" s="10" t="s">
        <v>1799</v>
      </c>
      <c r="N111" s="10" t="s">
        <v>1799</v>
      </c>
      <c r="O111" s="10" t="s">
        <v>1800</v>
      </c>
      <c r="P111" s="10" t="s">
        <v>1801</v>
      </c>
      <c r="Q111" s="10" t="s">
        <v>2174</v>
      </c>
      <c r="R111" s="10" t="s">
        <v>73</v>
      </c>
      <c r="S111" s="10" t="s">
        <v>1803</v>
      </c>
      <c r="T111" s="10" t="s">
        <v>1804</v>
      </c>
    </row>
    <row r="112" s="10" customFormat="1" spans="1:20">
      <c r="A112" s="10" t="s">
        <v>1631</v>
      </c>
      <c r="B112" s="10" t="s">
        <v>80</v>
      </c>
      <c r="C112" s="10" t="s">
        <v>2175</v>
      </c>
      <c r="D112" s="10" t="s">
        <v>1633</v>
      </c>
      <c r="E112" s="10" t="s">
        <v>1634</v>
      </c>
      <c r="F112" s="10" t="s">
        <v>80</v>
      </c>
      <c r="G112" s="10" t="s">
        <v>100</v>
      </c>
      <c r="H112" s="10" t="s">
        <v>1796</v>
      </c>
      <c r="I112" s="10" t="s">
        <v>1837</v>
      </c>
      <c r="J112" s="10" t="s">
        <v>1798</v>
      </c>
      <c r="K112" s="10" t="s">
        <v>1837</v>
      </c>
      <c r="L112" s="10" t="s">
        <v>1837</v>
      </c>
      <c r="M112" s="10" t="s">
        <v>1799</v>
      </c>
      <c r="N112" s="10" t="s">
        <v>1799</v>
      </c>
      <c r="O112" s="10" t="s">
        <v>1800</v>
      </c>
      <c r="P112" s="10" t="s">
        <v>1801</v>
      </c>
      <c r="Q112" s="10" t="s">
        <v>2176</v>
      </c>
      <c r="R112" s="10" t="s">
        <v>73</v>
      </c>
      <c r="S112" s="10" t="s">
        <v>1803</v>
      </c>
      <c r="T112" s="10" t="s">
        <v>1804</v>
      </c>
    </row>
    <row r="113" s="10" customFormat="1" spans="1:20">
      <c r="A113" s="10" t="s">
        <v>201</v>
      </c>
      <c r="B113" s="10" t="s">
        <v>80</v>
      </c>
      <c r="C113" s="10" t="s">
        <v>2177</v>
      </c>
      <c r="D113" s="10" t="s">
        <v>203</v>
      </c>
      <c r="E113" s="10" t="s">
        <v>204</v>
      </c>
      <c r="F113" s="10" t="s">
        <v>80</v>
      </c>
      <c r="G113" s="10" t="s">
        <v>100</v>
      </c>
      <c r="H113" s="10" t="s">
        <v>1796</v>
      </c>
      <c r="I113" s="10" t="s">
        <v>2178</v>
      </c>
      <c r="J113" s="10" t="s">
        <v>1798</v>
      </c>
      <c r="K113" s="10" t="s">
        <v>2178</v>
      </c>
      <c r="L113" s="10" t="s">
        <v>2178</v>
      </c>
      <c r="M113" s="10" t="s">
        <v>1799</v>
      </c>
      <c r="N113" s="10" t="s">
        <v>1799</v>
      </c>
      <c r="O113" s="10" t="s">
        <v>1800</v>
      </c>
      <c r="P113" s="10" t="s">
        <v>1801</v>
      </c>
      <c r="Q113" s="10" t="s">
        <v>2179</v>
      </c>
      <c r="R113" s="10" t="s">
        <v>73</v>
      </c>
      <c r="S113" s="10" t="s">
        <v>1803</v>
      </c>
      <c r="T113" s="10" t="s">
        <v>1804</v>
      </c>
    </row>
    <row r="114" s="10" customFormat="1" spans="1:20">
      <c r="A114" s="10" t="s">
        <v>194</v>
      </c>
      <c r="B114" s="10" t="s">
        <v>80</v>
      </c>
      <c r="C114" s="10" t="s">
        <v>2180</v>
      </c>
      <c r="D114" s="10" t="s">
        <v>2181</v>
      </c>
      <c r="E114" s="10" t="s">
        <v>197</v>
      </c>
      <c r="F114" s="10" t="s">
        <v>80</v>
      </c>
      <c r="G114" s="10" t="s">
        <v>100</v>
      </c>
      <c r="H114" s="10" t="s">
        <v>1796</v>
      </c>
      <c r="I114" s="10" t="s">
        <v>2060</v>
      </c>
      <c r="J114" s="10" t="s">
        <v>1798</v>
      </c>
      <c r="K114" s="10" t="s">
        <v>2060</v>
      </c>
      <c r="L114" s="10" t="s">
        <v>2060</v>
      </c>
      <c r="M114" s="10" t="s">
        <v>1799</v>
      </c>
      <c r="N114" s="10" t="s">
        <v>1799</v>
      </c>
      <c r="O114" s="10" t="s">
        <v>1800</v>
      </c>
      <c r="P114" s="10" t="s">
        <v>1801</v>
      </c>
      <c r="Q114" s="10" t="s">
        <v>2182</v>
      </c>
      <c r="R114" s="10" t="s">
        <v>73</v>
      </c>
      <c r="S114" s="10" t="s">
        <v>1803</v>
      </c>
      <c r="T114" s="10" t="s">
        <v>1804</v>
      </c>
    </row>
    <row r="115" s="10" customFormat="1" spans="1:20">
      <c r="A115" s="10" t="s">
        <v>807</v>
      </c>
      <c r="B115" s="10" t="s">
        <v>80</v>
      </c>
      <c r="C115" s="10" t="s">
        <v>2183</v>
      </c>
      <c r="D115" s="10" t="s">
        <v>809</v>
      </c>
      <c r="E115" s="10" t="s">
        <v>810</v>
      </c>
      <c r="F115" s="10" t="s">
        <v>80</v>
      </c>
      <c r="G115" s="10" t="s">
        <v>100</v>
      </c>
      <c r="H115" s="10" t="s">
        <v>1796</v>
      </c>
      <c r="I115" s="10" t="s">
        <v>2184</v>
      </c>
      <c r="J115" s="10" t="s">
        <v>1798</v>
      </c>
      <c r="K115" s="10" t="s">
        <v>2184</v>
      </c>
      <c r="L115" s="10" t="s">
        <v>2184</v>
      </c>
      <c r="M115" s="10" t="s">
        <v>1799</v>
      </c>
      <c r="N115" s="10" t="s">
        <v>1799</v>
      </c>
      <c r="O115" s="10" t="s">
        <v>1800</v>
      </c>
      <c r="P115" s="10" t="s">
        <v>1801</v>
      </c>
      <c r="Q115" s="10" t="s">
        <v>2185</v>
      </c>
      <c r="R115" s="10" t="s">
        <v>73</v>
      </c>
      <c r="S115" s="10" t="s">
        <v>1803</v>
      </c>
      <c r="T115" s="10" t="s">
        <v>1804</v>
      </c>
    </row>
    <row r="116" s="10" customFormat="1" spans="1:20">
      <c r="A116" s="10" t="s">
        <v>547</v>
      </c>
      <c r="B116" s="10" t="s">
        <v>80</v>
      </c>
      <c r="C116" s="10" t="s">
        <v>2186</v>
      </c>
      <c r="D116" s="10" t="s">
        <v>549</v>
      </c>
      <c r="E116" s="10" t="s">
        <v>550</v>
      </c>
      <c r="F116" s="10" t="s">
        <v>80</v>
      </c>
      <c r="G116" s="10" t="s">
        <v>100</v>
      </c>
      <c r="H116" s="10" t="s">
        <v>1796</v>
      </c>
      <c r="I116" s="10" t="s">
        <v>2187</v>
      </c>
      <c r="J116" s="10" t="s">
        <v>1798</v>
      </c>
      <c r="K116" s="10" t="s">
        <v>2187</v>
      </c>
      <c r="L116" s="10" t="s">
        <v>2187</v>
      </c>
      <c r="M116" s="10" t="s">
        <v>1799</v>
      </c>
      <c r="N116" s="10" t="s">
        <v>1799</v>
      </c>
      <c r="O116" s="10" t="s">
        <v>1800</v>
      </c>
      <c r="P116" s="10" t="s">
        <v>1801</v>
      </c>
      <c r="Q116" s="10" t="s">
        <v>2188</v>
      </c>
      <c r="R116" s="10" t="s">
        <v>73</v>
      </c>
      <c r="S116" s="10" t="s">
        <v>1803</v>
      </c>
      <c r="T116" s="10" t="s">
        <v>1804</v>
      </c>
    </row>
    <row r="117" s="10" customFormat="1" spans="1:20">
      <c r="A117" s="10" t="s">
        <v>1625</v>
      </c>
      <c r="B117" s="10" t="s">
        <v>80</v>
      </c>
      <c r="C117" s="10" t="s">
        <v>2189</v>
      </c>
      <c r="D117" s="10" t="s">
        <v>2190</v>
      </c>
      <c r="E117" s="10" t="s">
        <v>1628</v>
      </c>
      <c r="F117" s="10" t="s">
        <v>80</v>
      </c>
      <c r="G117" s="10" t="s">
        <v>100</v>
      </c>
      <c r="H117" s="10" t="s">
        <v>1796</v>
      </c>
      <c r="I117" s="10" t="s">
        <v>2191</v>
      </c>
      <c r="J117" s="10" t="s">
        <v>1798</v>
      </c>
      <c r="K117" s="10" t="s">
        <v>2191</v>
      </c>
      <c r="L117" s="10" t="s">
        <v>2191</v>
      </c>
      <c r="M117" s="10" t="s">
        <v>1799</v>
      </c>
      <c r="N117" s="10" t="s">
        <v>1799</v>
      </c>
      <c r="O117" s="10" t="s">
        <v>1800</v>
      </c>
      <c r="P117" s="10" t="s">
        <v>1801</v>
      </c>
      <c r="Q117" s="10" t="s">
        <v>2192</v>
      </c>
      <c r="R117" s="10" t="s">
        <v>73</v>
      </c>
      <c r="S117" s="10" t="s">
        <v>1803</v>
      </c>
      <c r="T117" s="10" t="s">
        <v>1804</v>
      </c>
    </row>
    <row r="118" s="10" customFormat="1" spans="1:20">
      <c r="A118" s="10" t="s">
        <v>918</v>
      </c>
      <c r="B118" s="10" t="s">
        <v>80</v>
      </c>
      <c r="C118" s="10" t="s">
        <v>2193</v>
      </c>
      <c r="D118" s="10" t="s">
        <v>2194</v>
      </c>
      <c r="E118" s="10" t="s">
        <v>921</v>
      </c>
      <c r="F118" s="10" t="s">
        <v>80</v>
      </c>
      <c r="G118" s="10" t="s">
        <v>100</v>
      </c>
      <c r="H118" s="10" t="s">
        <v>1796</v>
      </c>
      <c r="I118" s="10" t="s">
        <v>1981</v>
      </c>
      <c r="J118" s="10" t="s">
        <v>1798</v>
      </c>
      <c r="K118" s="10" t="s">
        <v>1981</v>
      </c>
      <c r="L118" s="10" t="s">
        <v>1981</v>
      </c>
      <c r="M118" s="10" t="s">
        <v>1799</v>
      </c>
      <c r="N118" s="10" t="s">
        <v>1799</v>
      </c>
      <c r="O118" s="10" t="s">
        <v>1800</v>
      </c>
      <c r="P118" s="10" t="s">
        <v>1801</v>
      </c>
      <c r="Q118" s="10" t="s">
        <v>2195</v>
      </c>
      <c r="R118" s="10" t="s">
        <v>73</v>
      </c>
      <c r="S118" s="10" t="s">
        <v>1803</v>
      </c>
      <c r="T118" s="10" t="s">
        <v>1804</v>
      </c>
    </row>
    <row r="119" s="10" customFormat="1" spans="1:20">
      <c r="A119" s="10" t="s">
        <v>2196</v>
      </c>
      <c r="B119" s="10" t="s">
        <v>80</v>
      </c>
      <c r="C119" s="10" t="s">
        <v>2197</v>
      </c>
      <c r="D119" s="10" t="s">
        <v>2198</v>
      </c>
      <c r="E119" s="10" t="s">
        <v>2199</v>
      </c>
      <c r="F119" s="10" t="s">
        <v>80</v>
      </c>
      <c r="G119" s="10" t="s">
        <v>100</v>
      </c>
      <c r="H119" s="10" t="s">
        <v>1796</v>
      </c>
      <c r="I119" s="10" t="s">
        <v>2200</v>
      </c>
      <c r="J119" s="10" t="s">
        <v>1798</v>
      </c>
      <c r="K119" s="10" t="s">
        <v>2200</v>
      </c>
      <c r="L119" s="10" t="s">
        <v>2200</v>
      </c>
      <c r="M119" s="10" t="s">
        <v>1799</v>
      </c>
      <c r="N119" s="10" t="s">
        <v>1799</v>
      </c>
      <c r="O119" s="10" t="s">
        <v>1800</v>
      </c>
      <c r="P119" s="10" t="s">
        <v>1801</v>
      </c>
      <c r="Q119" s="10" t="s">
        <v>2201</v>
      </c>
      <c r="R119" s="10" t="s">
        <v>73</v>
      </c>
      <c r="S119" s="10" t="s">
        <v>1803</v>
      </c>
      <c r="T119" s="10" t="s">
        <v>1804</v>
      </c>
    </row>
    <row r="120" s="10" customFormat="1" spans="1:20">
      <c r="A120" s="10" t="s">
        <v>983</v>
      </c>
      <c r="B120" s="10" t="s">
        <v>80</v>
      </c>
      <c r="C120" s="10" t="s">
        <v>2202</v>
      </c>
      <c r="D120" s="10" t="s">
        <v>2203</v>
      </c>
      <c r="E120" s="10" t="s">
        <v>2204</v>
      </c>
      <c r="F120" s="10" t="s">
        <v>80</v>
      </c>
      <c r="G120" s="10" t="s">
        <v>100</v>
      </c>
      <c r="H120" s="10" t="s">
        <v>1796</v>
      </c>
      <c r="I120" s="10" t="s">
        <v>2205</v>
      </c>
      <c r="J120" s="10" t="s">
        <v>1798</v>
      </c>
      <c r="K120" s="10" t="s">
        <v>2205</v>
      </c>
      <c r="L120" s="10" t="s">
        <v>2205</v>
      </c>
      <c r="M120" s="10" t="s">
        <v>1799</v>
      </c>
      <c r="N120" s="10" t="s">
        <v>1799</v>
      </c>
      <c r="O120" s="10" t="s">
        <v>1800</v>
      </c>
      <c r="P120" s="10" t="s">
        <v>1801</v>
      </c>
      <c r="Q120" s="10" t="s">
        <v>2206</v>
      </c>
      <c r="R120" s="10" t="s">
        <v>73</v>
      </c>
      <c r="S120" s="10" t="s">
        <v>1803</v>
      </c>
      <c r="T120" s="10" t="s">
        <v>1804</v>
      </c>
    </row>
    <row r="121" s="10" customFormat="1" spans="1:20">
      <c r="A121" s="10" t="s">
        <v>914</v>
      </c>
      <c r="B121" s="10" t="s">
        <v>80</v>
      </c>
      <c r="C121" s="10" t="s">
        <v>2207</v>
      </c>
      <c r="D121" s="10" t="s">
        <v>737</v>
      </c>
      <c r="E121" s="10" t="s">
        <v>915</v>
      </c>
      <c r="F121" s="10" t="s">
        <v>80</v>
      </c>
      <c r="G121" s="10" t="s">
        <v>100</v>
      </c>
      <c r="H121" s="10" t="s">
        <v>1796</v>
      </c>
      <c r="I121" s="10" t="s">
        <v>2208</v>
      </c>
      <c r="J121" s="10" t="s">
        <v>1798</v>
      </c>
      <c r="K121" s="10" t="s">
        <v>2208</v>
      </c>
      <c r="L121" s="10" t="s">
        <v>2208</v>
      </c>
      <c r="M121" s="10" t="s">
        <v>1799</v>
      </c>
      <c r="N121" s="10" t="s">
        <v>1799</v>
      </c>
      <c r="O121" s="10" t="s">
        <v>1800</v>
      </c>
      <c r="P121" s="10" t="s">
        <v>1801</v>
      </c>
      <c r="Q121" s="10" t="s">
        <v>2209</v>
      </c>
      <c r="R121" s="10" t="s">
        <v>73</v>
      </c>
      <c r="S121" s="10" t="s">
        <v>1803</v>
      </c>
      <c r="T121" s="10" t="s">
        <v>1804</v>
      </c>
    </row>
    <row r="122" s="10" customFormat="1" spans="1:20">
      <c r="A122" s="10" t="s">
        <v>1281</v>
      </c>
      <c r="B122" s="10" t="s">
        <v>80</v>
      </c>
      <c r="C122" s="10" t="s">
        <v>2210</v>
      </c>
      <c r="D122" s="10" t="s">
        <v>1283</v>
      </c>
      <c r="E122" s="10" t="s">
        <v>1284</v>
      </c>
      <c r="F122" s="10" t="s">
        <v>80</v>
      </c>
      <c r="G122" s="10" t="s">
        <v>100</v>
      </c>
      <c r="H122" s="10" t="s">
        <v>1796</v>
      </c>
      <c r="I122" s="10" t="s">
        <v>1947</v>
      </c>
      <c r="J122" s="10" t="s">
        <v>1798</v>
      </c>
      <c r="K122" s="10" t="s">
        <v>1947</v>
      </c>
      <c r="L122" s="10" t="s">
        <v>1947</v>
      </c>
      <c r="M122" s="10" t="s">
        <v>1799</v>
      </c>
      <c r="N122" s="10" t="s">
        <v>1799</v>
      </c>
      <c r="O122" s="10" t="s">
        <v>1800</v>
      </c>
      <c r="P122" s="10" t="s">
        <v>1801</v>
      </c>
      <c r="Q122" s="10" t="s">
        <v>2211</v>
      </c>
      <c r="R122" s="10" t="s">
        <v>73</v>
      </c>
      <c r="S122" s="10" t="s">
        <v>1803</v>
      </c>
      <c r="T122" s="10" t="s">
        <v>1804</v>
      </c>
    </row>
    <row r="123" s="10" customFormat="1" spans="1:20">
      <c r="A123" s="10" t="s">
        <v>1268</v>
      </c>
      <c r="B123" s="10" t="s">
        <v>80</v>
      </c>
      <c r="C123" s="10" t="s">
        <v>2212</v>
      </c>
      <c r="D123" s="10" t="s">
        <v>2213</v>
      </c>
      <c r="E123" s="10" t="s">
        <v>1271</v>
      </c>
      <c r="F123" s="10" t="s">
        <v>80</v>
      </c>
      <c r="G123" s="10" t="s">
        <v>100</v>
      </c>
      <c r="H123" s="10" t="s">
        <v>1796</v>
      </c>
      <c r="I123" s="10" t="s">
        <v>1955</v>
      </c>
      <c r="J123" s="10" t="s">
        <v>1798</v>
      </c>
      <c r="K123" s="10" t="s">
        <v>1955</v>
      </c>
      <c r="L123" s="10" t="s">
        <v>1955</v>
      </c>
      <c r="M123" s="10" t="s">
        <v>1799</v>
      </c>
      <c r="N123" s="10" t="s">
        <v>1799</v>
      </c>
      <c r="O123" s="10" t="s">
        <v>1800</v>
      </c>
      <c r="P123" s="10" t="s">
        <v>1801</v>
      </c>
      <c r="Q123" s="10" t="s">
        <v>2214</v>
      </c>
      <c r="R123" s="10" t="s">
        <v>73</v>
      </c>
      <c r="S123" s="10" t="s">
        <v>1803</v>
      </c>
      <c r="T123" s="10" t="s">
        <v>1804</v>
      </c>
    </row>
    <row r="124" s="10" customFormat="1" spans="1:20">
      <c r="A124" s="10" t="s">
        <v>1425</v>
      </c>
      <c r="B124" s="10" t="s">
        <v>80</v>
      </c>
      <c r="C124" s="10" t="s">
        <v>2215</v>
      </c>
      <c r="D124" s="10" t="s">
        <v>2216</v>
      </c>
      <c r="E124" s="10" t="s">
        <v>1428</v>
      </c>
      <c r="F124" s="10" t="s">
        <v>80</v>
      </c>
      <c r="G124" s="10" t="s">
        <v>100</v>
      </c>
      <c r="H124" s="10" t="s">
        <v>1796</v>
      </c>
      <c r="I124" s="10" t="s">
        <v>2217</v>
      </c>
      <c r="J124" s="10" t="s">
        <v>1798</v>
      </c>
      <c r="K124" s="10" t="s">
        <v>2217</v>
      </c>
      <c r="L124" s="10" t="s">
        <v>2217</v>
      </c>
      <c r="M124" s="10" t="s">
        <v>1799</v>
      </c>
      <c r="N124" s="10" t="s">
        <v>1799</v>
      </c>
      <c r="O124" s="10" t="s">
        <v>1800</v>
      </c>
      <c r="P124" s="10" t="s">
        <v>1801</v>
      </c>
      <c r="Q124" s="10" t="s">
        <v>2218</v>
      </c>
      <c r="R124" s="10" t="s">
        <v>73</v>
      </c>
      <c r="S124" s="10" t="s">
        <v>1803</v>
      </c>
      <c r="T124" s="10" t="s">
        <v>1804</v>
      </c>
    </row>
    <row r="125" s="10" customFormat="1" spans="1:20">
      <c r="A125" s="10" t="s">
        <v>909</v>
      </c>
      <c r="B125" s="10" t="s">
        <v>80</v>
      </c>
      <c r="C125" s="10" t="s">
        <v>2219</v>
      </c>
      <c r="D125" s="10" t="s">
        <v>2220</v>
      </c>
      <c r="E125" s="10" t="s">
        <v>912</v>
      </c>
      <c r="F125" s="10" t="s">
        <v>80</v>
      </c>
      <c r="G125" s="10" t="s">
        <v>100</v>
      </c>
      <c r="H125" s="10" t="s">
        <v>1796</v>
      </c>
      <c r="I125" s="10" t="s">
        <v>1932</v>
      </c>
      <c r="J125" s="10" t="s">
        <v>1798</v>
      </c>
      <c r="K125" s="10" t="s">
        <v>1932</v>
      </c>
      <c r="L125" s="10" t="s">
        <v>1932</v>
      </c>
      <c r="M125" s="10" t="s">
        <v>1799</v>
      </c>
      <c r="N125" s="10" t="s">
        <v>1799</v>
      </c>
      <c r="O125" s="10" t="s">
        <v>1800</v>
      </c>
      <c r="P125" s="10" t="s">
        <v>1801</v>
      </c>
      <c r="Q125" s="10" t="s">
        <v>2221</v>
      </c>
      <c r="R125" s="10" t="s">
        <v>73</v>
      </c>
      <c r="S125" s="10" t="s">
        <v>1803</v>
      </c>
      <c r="T125" s="10" t="s">
        <v>1804</v>
      </c>
    </row>
    <row r="126" s="10" customFormat="1" spans="1:20">
      <c r="A126" s="10" t="s">
        <v>1378</v>
      </c>
      <c r="B126" s="10" t="s">
        <v>80</v>
      </c>
      <c r="C126" s="10" t="s">
        <v>2222</v>
      </c>
      <c r="D126" s="10" t="s">
        <v>1380</v>
      </c>
      <c r="E126" s="10" t="s">
        <v>1381</v>
      </c>
      <c r="F126" s="10" t="s">
        <v>80</v>
      </c>
      <c r="G126" s="10" t="s">
        <v>100</v>
      </c>
      <c r="H126" s="10" t="s">
        <v>1796</v>
      </c>
      <c r="I126" s="10" t="s">
        <v>1903</v>
      </c>
      <c r="J126" s="10" t="s">
        <v>1798</v>
      </c>
      <c r="K126" s="10" t="s">
        <v>1903</v>
      </c>
      <c r="L126" s="10" t="s">
        <v>1903</v>
      </c>
      <c r="M126" s="10" t="s">
        <v>1799</v>
      </c>
      <c r="N126" s="10" t="s">
        <v>1799</v>
      </c>
      <c r="O126" s="10" t="s">
        <v>1800</v>
      </c>
      <c r="P126" s="10" t="s">
        <v>1801</v>
      </c>
      <c r="Q126" s="10" t="s">
        <v>2223</v>
      </c>
      <c r="R126" s="10" t="s">
        <v>73</v>
      </c>
      <c r="S126" s="10" t="s">
        <v>1803</v>
      </c>
      <c r="T126" s="10" t="s">
        <v>1804</v>
      </c>
    </row>
    <row r="127" s="10" customFormat="1" spans="1:20">
      <c r="A127" s="10" t="s">
        <v>2224</v>
      </c>
      <c r="B127" s="10" t="s">
        <v>80</v>
      </c>
      <c r="C127" s="10" t="s">
        <v>2225</v>
      </c>
      <c r="D127" s="10" t="s">
        <v>2226</v>
      </c>
      <c r="E127" s="10" t="s">
        <v>2227</v>
      </c>
      <c r="F127" s="10" t="s">
        <v>80</v>
      </c>
      <c r="G127" s="10" t="s">
        <v>100</v>
      </c>
      <c r="H127" s="10" t="s">
        <v>1796</v>
      </c>
      <c r="I127" s="10" t="s">
        <v>1800</v>
      </c>
      <c r="J127" s="10" t="s">
        <v>1798</v>
      </c>
      <c r="K127" s="10" t="s">
        <v>1800</v>
      </c>
      <c r="L127" s="10" t="s">
        <v>1800</v>
      </c>
      <c r="M127" s="10" t="s">
        <v>1799</v>
      </c>
      <c r="N127" s="10" t="s">
        <v>1799</v>
      </c>
      <c r="O127" s="10" t="s">
        <v>1800</v>
      </c>
      <c r="P127" s="10" t="s">
        <v>1801</v>
      </c>
      <c r="Q127" s="10" t="s">
        <v>2228</v>
      </c>
      <c r="R127" s="10" t="s">
        <v>73</v>
      </c>
      <c r="S127" s="10" t="s">
        <v>1803</v>
      </c>
      <c r="T127" s="10" t="s">
        <v>1804</v>
      </c>
    </row>
    <row r="128" s="10" customFormat="1" spans="1:20">
      <c r="A128" s="10" t="s">
        <v>1383</v>
      </c>
      <c r="B128" s="10" t="s">
        <v>80</v>
      </c>
      <c r="C128" s="10" t="s">
        <v>2229</v>
      </c>
      <c r="D128" s="10" t="s">
        <v>1385</v>
      </c>
      <c r="E128" s="10" t="s">
        <v>1386</v>
      </c>
      <c r="F128" s="10" t="s">
        <v>80</v>
      </c>
      <c r="G128" s="10" t="s">
        <v>100</v>
      </c>
      <c r="H128" s="10" t="s">
        <v>1796</v>
      </c>
      <c r="I128" s="10" t="s">
        <v>1915</v>
      </c>
      <c r="J128" s="10" t="s">
        <v>1798</v>
      </c>
      <c r="K128" s="10" t="s">
        <v>1915</v>
      </c>
      <c r="L128" s="10" t="s">
        <v>1915</v>
      </c>
      <c r="M128" s="10" t="s">
        <v>1799</v>
      </c>
      <c r="N128" s="10" t="s">
        <v>1799</v>
      </c>
      <c r="O128" s="10" t="s">
        <v>1800</v>
      </c>
      <c r="P128" s="10" t="s">
        <v>1801</v>
      </c>
      <c r="Q128" s="10" t="s">
        <v>2230</v>
      </c>
      <c r="R128" s="10" t="s">
        <v>73</v>
      </c>
      <c r="S128" s="10" t="s">
        <v>1803</v>
      </c>
      <c r="T128" s="10" t="s">
        <v>1804</v>
      </c>
    </row>
    <row r="129" s="10" customFormat="1" spans="1:20">
      <c r="A129" s="10" t="s">
        <v>798</v>
      </c>
      <c r="B129" s="10" t="s">
        <v>80</v>
      </c>
      <c r="C129" s="10" t="s">
        <v>2231</v>
      </c>
      <c r="D129" s="10" t="s">
        <v>2232</v>
      </c>
      <c r="E129" s="10" t="s">
        <v>801</v>
      </c>
      <c r="F129" s="10" t="s">
        <v>80</v>
      </c>
      <c r="G129" s="10" t="s">
        <v>100</v>
      </c>
      <c r="H129" s="10" t="s">
        <v>1796</v>
      </c>
      <c r="I129" s="10" t="s">
        <v>2233</v>
      </c>
      <c r="J129" s="10" t="s">
        <v>1798</v>
      </c>
      <c r="K129" s="10" t="s">
        <v>2233</v>
      </c>
      <c r="L129" s="10" t="s">
        <v>2233</v>
      </c>
      <c r="M129" s="10" t="s">
        <v>1799</v>
      </c>
      <c r="N129" s="10" t="s">
        <v>1799</v>
      </c>
      <c r="O129" s="10" t="s">
        <v>1800</v>
      </c>
      <c r="P129" s="10" t="s">
        <v>1801</v>
      </c>
      <c r="Q129" s="10" t="s">
        <v>2234</v>
      </c>
      <c r="R129" s="10" t="s">
        <v>73</v>
      </c>
      <c r="S129" s="10" t="s">
        <v>1803</v>
      </c>
      <c r="T129" s="10" t="s">
        <v>1804</v>
      </c>
    </row>
    <row r="130" s="10" customFormat="1" spans="1:20">
      <c r="A130" s="10" t="s">
        <v>1398</v>
      </c>
      <c r="B130" s="10" t="s">
        <v>80</v>
      </c>
      <c r="C130" s="10" t="s">
        <v>2235</v>
      </c>
      <c r="D130" s="10" t="s">
        <v>1400</v>
      </c>
      <c r="E130" s="10" t="s">
        <v>1401</v>
      </c>
      <c r="F130" s="10" t="s">
        <v>80</v>
      </c>
      <c r="G130" s="10" t="s">
        <v>100</v>
      </c>
      <c r="H130" s="10" t="s">
        <v>1796</v>
      </c>
      <c r="I130" s="10" t="s">
        <v>1975</v>
      </c>
      <c r="J130" s="10" t="s">
        <v>1798</v>
      </c>
      <c r="K130" s="10" t="s">
        <v>1975</v>
      </c>
      <c r="L130" s="10" t="s">
        <v>1975</v>
      </c>
      <c r="M130" s="10" t="s">
        <v>1799</v>
      </c>
      <c r="N130" s="10" t="s">
        <v>1799</v>
      </c>
      <c r="O130" s="10" t="s">
        <v>1800</v>
      </c>
      <c r="P130" s="10" t="s">
        <v>1801</v>
      </c>
      <c r="Q130" s="10" t="s">
        <v>2236</v>
      </c>
      <c r="R130" s="10" t="s">
        <v>73</v>
      </c>
      <c r="S130" s="10" t="s">
        <v>1803</v>
      </c>
      <c r="T130" s="10" t="s">
        <v>1804</v>
      </c>
    </row>
    <row r="131" s="10" customFormat="1" spans="1:20">
      <c r="A131" s="10" t="s">
        <v>1287</v>
      </c>
      <c r="B131" s="10" t="s">
        <v>80</v>
      </c>
      <c r="C131" s="10" t="s">
        <v>2237</v>
      </c>
      <c r="D131" s="10" t="s">
        <v>2238</v>
      </c>
      <c r="E131" s="10" t="s">
        <v>1290</v>
      </c>
      <c r="F131" s="10" t="s">
        <v>80</v>
      </c>
      <c r="G131" s="10" t="s">
        <v>100</v>
      </c>
      <c r="H131" s="10" t="s">
        <v>1796</v>
      </c>
      <c r="I131" s="10" t="s">
        <v>2178</v>
      </c>
      <c r="J131" s="10" t="s">
        <v>1798</v>
      </c>
      <c r="K131" s="10" t="s">
        <v>2178</v>
      </c>
      <c r="L131" s="10" t="s">
        <v>2178</v>
      </c>
      <c r="M131" s="10" t="s">
        <v>1799</v>
      </c>
      <c r="N131" s="10" t="s">
        <v>1799</v>
      </c>
      <c r="O131" s="10" t="s">
        <v>1800</v>
      </c>
      <c r="P131" s="10" t="s">
        <v>1801</v>
      </c>
      <c r="Q131" s="10" t="s">
        <v>2236</v>
      </c>
      <c r="R131" s="10" t="s">
        <v>73</v>
      </c>
      <c r="S131" s="10" t="s">
        <v>1803</v>
      </c>
      <c r="T131" s="10" t="s">
        <v>1804</v>
      </c>
    </row>
    <row r="132" s="10" customFormat="1" spans="1:20">
      <c r="A132" s="10" t="s">
        <v>166</v>
      </c>
      <c r="B132" s="10" t="s">
        <v>80</v>
      </c>
      <c r="C132" s="10" t="s">
        <v>2239</v>
      </c>
      <c r="D132" s="10" t="s">
        <v>2240</v>
      </c>
      <c r="E132" s="10" t="s">
        <v>169</v>
      </c>
      <c r="F132" s="10" t="s">
        <v>80</v>
      </c>
      <c r="G132" s="10" t="s">
        <v>100</v>
      </c>
      <c r="H132" s="10" t="s">
        <v>1796</v>
      </c>
      <c r="I132" s="10" t="s">
        <v>2241</v>
      </c>
      <c r="J132" s="10" t="s">
        <v>1798</v>
      </c>
      <c r="K132" s="10" t="s">
        <v>2241</v>
      </c>
      <c r="L132" s="10" t="s">
        <v>2241</v>
      </c>
      <c r="M132" s="10" t="s">
        <v>1799</v>
      </c>
      <c r="N132" s="10" t="s">
        <v>1799</v>
      </c>
      <c r="O132" s="10" t="s">
        <v>1800</v>
      </c>
      <c r="P132" s="10" t="s">
        <v>1801</v>
      </c>
      <c r="Q132" s="10" t="s">
        <v>2242</v>
      </c>
      <c r="R132" s="10" t="s">
        <v>73</v>
      </c>
      <c r="S132" s="10" t="s">
        <v>1803</v>
      </c>
      <c r="T132" s="10" t="s">
        <v>1804</v>
      </c>
    </row>
    <row r="133" s="10" customFormat="1" spans="1:20">
      <c r="A133" s="10" t="s">
        <v>1388</v>
      </c>
      <c r="B133" s="10" t="s">
        <v>80</v>
      </c>
      <c r="C133" s="10" t="s">
        <v>2243</v>
      </c>
      <c r="D133" s="10" t="s">
        <v>1390</v>
      </c>
      <c r="E133" s="10" t="s">
        <v>1391</v>
      </c>
      <c r="F133" s="10" t="s">
        <v>80</v>
      </c>
      <c r="G133" s="10" t="s">
        <v>100</v>
      </c>
      <c r="H133" s="10" t="s">
        <v>1796</v>
      </c>
      <c r="I133" s="10" t="s">
        <v>2024</v>
      </c>
      <c r="J133" s="10" t="s">
        <v>1798</v>
      </c>
      <c r="K133" s="10" t="s">
        <v>2024</v>
      </c>
      <c r="L133" s="10" t="s">
        <v>2024</v>
      </c>
      <c r="M133" s="10" t="s">
        <v>1799</v>
      </c>
      <c r="N133" s="10" t="s">
        <v>1799</v>
      </c>
      <c r="O133" s="10" t="s">
        <v>1800</v>
      </c>
      <c r="P133" s="10" t="s">
        <v>1801</v>
      </c>
      <c r="Q133" s="10" t="s">
        <v>2244</v>
      </c>
      <c r="R133" s="10" t="s">
        <v>73</v>
      </c>
      <c r="S133" s="10" t="s">
        <v>1803</v>
      </c>
      <c r="T133" s="10" t="s">
        <v>1804</v>
      </c>
    </row>
    <row r="134" s="10" customFormat="1" spans="1:20">
      <c r="A134" s="10" t="s">
        <v>526</v>
      </c>
      <c r="B134" s="10" t="s">
        <v>80</v>
      </c>
      <c r="C134" s="10" t="s">
        <v>2245</v>
      </c>
      <c r="D134" s="10" t="s">
        <v>528</v>
      </c>
      <c r="E134" s="10" t="s">
        <v>529</v>
      </c>
      <c r="F134" s="10" t="s">
        <v>80</v>
      </c>
      <c r="G134" s="10" t="s">
        <v>100</v>
      </c>
      <c r="H134" s="10" t="s">
        <v>1796</v>
      </c>
      <c r="I134" s="10" t="s">
        <v>2246</v>
      </c>
      <c r="J134" s="10" t="s">
        <v>1798</v>
      </c>
      <c r="K134" s="10" t="s">
        <v>2246</v>
      </c>
      <c r="L134" s="10" t="s">
        <v>2246</v>
      </c>
      <c r="M134" s="10" t="s">
        <v>1799</v>
      </c>
      <c r="N134" s="10" t="s">
        <v>1799</v>
      </c>
      <c r="O134" s="10" t="s">
        <v>1800</v>
      </c>
      <c r="P134" s="10" t="s">
        <v>1801</v>
      </c>
      <c r="Q134" s="10" t="s">
        <v>2247</v>
      </c>
      <c r="R134" s="10" t="s">
        <v>73</v>
      </c>
      <c r="S134" s="10" t="s">
        <v>1803</v>
      </c>
      <c r="T134" s="10" t="s">
        <v>1804</v>
      </c>
    </row>
    <row r="135" s="10" customFormat="1" spans="1:20">
      <c r="A135" s="10" t="s">
        <v>1406</v>
      </c>
      <c r="B135" s="10" t="s">
        <v>80</v>
      </c>
      <c r="C135" s="10" t="s">
        <v>2248</v>
      </c>
      <c r="D135" s="10" t="s">
        <v>2249</v>
      </c>
      <c r="E135" s="10" t="s">
        <v>1409</v>
      </c>
      <c r="F135" s="10" t="s">
        <v>80</v>
      </c>
      <c r="G135" s="10" t="s">
        <v>100</v>
      </c>
      <c r="H135" s="10" t="s">
        <v>1796</v>
      </c>
      <c r="I135" s="10" t="s">
        <v>2060</v>
      </c>
      <c r="J135" s="10" t="s">
        <v>1798</v>
      </c>
      <c r="K135" s="10" t="s">
        <v>2060</v>
      </c>
      <c r="L135" s="10" t="s">
        <v>2060</v>
      </c>
      <c r="M135" s="10" t="s">
        <v>1799</v>
      </c>
      <c r="N135" s="10" t="s">
        <v>1799</v>
      </c>
      <c r="O135" s="10" t="s">
        <v>1800</v>
      </c>
      <c r="P135" s="10" t="s">
        <v>1801</v>
      </c>
      <c r="Q135" s="10" t="s">
        <v>2250</v>
      </c>
      <c r="R135" s="10" t="s">
        <v>73</v>
      </c>
      <c r="S135" s="10" t="s">
        <v>1803</v>
      </c>
      <c r="T135" s="10" t="s">
        <v>1804</v>
      </c>
    </row>
    <row r="136" s="10" customFormat="1" spans="1:20">
      <c r="A136" s="10" t="s">
        <v>1601</v>
      </c>
      <c r="B136" s="10" t="s">
        <v>80</v>
      </c>
      <c r="C136" s="10" t="s">
        <v>2251</v>
      </c>
      <c r="D136" s="10" t="s">
        <v>2252</v>
      </c>
      <c r="E136" s="10" t="s">
        <v>1604</v>
      </c>
      <c r="F136" s="10" t="s">
        <v>80</v>
      </c>
      <c r="G136" s="10" t="s">
        <v>100</v>
      </c>
      <c r="H136" s="10" t="s">
        <v>1796</v>
      </c>
      <c r="I136" s="10" t="s">
        <v>1867</v>
      </c>
      <c r="J136" s="10" t="s">
        <v>1798</v>
      </c>
      <c r="K136" s="10" t="s">
        <v>1867</v>
      </c>
      <c r="L136" s="10" t="s">
        <v>1867</v>
      </c>
      <c r="M136" s="10" t="s">
        <v>1799</v>
      </c>
      <c r="N136" s="10" t="s">
        <v>1799</v>
      </c>
      <c r="O136" s="10" t="s">
        <v>1800</v>
      </c>
      <c r="P136" s="10" t="s">
        <v>1801</v>
      </c>
      <c r="Q136" s="10" t="s">
        <v>2253</v>
      </c>
      <c r="R136" s="10" t="s">
        <v>73</v>
      </c>
      <c r="S136" s="10" t="s">
        <v>1803</v>
      </c>
      <c r="T136" s="10" t="s">
        <v>1804</v>
      </c>
    </row>
    <row r="137" s="10" customFormat="1" spans="1:20">
      <c r="A137" s="10" t="s">
        <v>627</v>
      </c>
      <c r="B137" s="10" t="s">
        <v>80</v>
      </c>
      <c r="C137" s="10" t="s">
        <v>2254</v>
      </c>
      <c r="D137" s="10" t="s">
        <v>629</v>
      </c>
      <c r="E137" s="10" t="s">
        <v>630</v>
      </c>
      <c r="F137" s="10" t="s">
        <v>80</v>
      </c>
      <c r="G137" s="10" t="s">
        <v>100</v>
      </c>
      <c r="H137" s="10" t="s">
        <v>1796</v>
      </c>
      <c r="I137" s="10" t="s">
        <v>2255</v>
      </c>
      <c r="J137" s="10" t="s">
        <v>1798</v>
      </c>
      <c r="K137" s="10" t="s">
        <v>2255</v>
      </c>
      <c r="L137" s="10" t="s">
        <v>2255</v>
      </c>
      <c r="M137" s="10" t="s">
        <v>1799</v>
      </c>
      <c r="N137" s="10" t="s">
        <v>1799</v>
      </c>
      <c r="O137" s="10" t="s">
        <v>1800</v>
      </c>
      <c r="P137" s="10" t="s">
        <v>1801</v>
      </c>
      <c r="Q137" s="10" t="s">
        <v>2256</v>
      </c>
      <c r="R137" s="10" t="s">
        <v>73</v>
      </c>
      <c r="S137" s="10" t="s">
        <v>1803</v>
      </c>
      <c r="T137" s="10" t="s">
        <v>1804</v>
      </c>
    </row>
    <row r="138" s="10" customFormat="1" spans="1:20">
      <c r="A138" s="10" t="s">
        <v>682</v>
      </c>
      <c r="B138" s="10" t="s">
        <v>80</v>
      </c>
      <c r="C138" s="10" t="s">
        <v>2257</v>
      </c>
      <c r="D138" s="10" t="s">
        <v>629</v>
      </c>
      <c r="E138" s="10" t="s">
        <v>683</v>
      </c>
      <c r="F138" s="10" t="s">
        <v>80</v>
      </c>
      <c r="G138" s="10" t="s">
        <v>100</v>
      </c>
      <c r="H138" s="10" t="s">
        <v>1796</v>
      </c>
      <c r="I138" s="10" t="s">
        <v>2255</v>
      </c>
      <c r="J138" s="10" t="s">
        <v>1798</v>
      </c>
      <c r="K138" s="10" t="s">
        <v>2255</v>
      </c>
      <c r="L138" s="10" t="s">
        <v>2255</v>
      </c>
      <c r="M138" s="10" t="s">
        <v>1799</v>
      </c>
      <c r="N138" s="10" t="s">
        <v>1799</v>
      </c>
      <c r="O138" s="10" t="s">
        <v>1800</v>
      </c>
      <c r="P138" s="10" t="s">
        <v>1801</v>
      </c>
      <c r="Q138" s="10" t="s">
        <v>2258</v>
      </c>
      <c r="R138" s="10" t="s">
        <v>73</v>
      </c>
      <c r="S138" s="10" t="s">
        <v>1803</v>
      </c>
      <c r="T138" s="10" t="s">
        <v>1804</v>
      </c>
    </row>
    <row r="139" s="10" customFormat="1" spans="1:20">
      <c r="A139" s="10" t="s">
        <v>531</v>
      </c>
      <c r="B139" s="10" t="s">
        <v>80</v>
      </c>
      <c r="C139" s="10" t="s">
        <v>2259</v>
      </c>
      <c r="D139" s="10" t="s">
        <v>533</v>
      </c>
      <c r="E139" s="10" t="s">
        <v>534</v>
      </c>
      <c r="F139" s="10" t="s">
        <v>80</v>
      </c>
      <c r="G139" s="10" t="s">
        <v>100</v>
      </c>
      <c r="H139" s="10" t="s">
        <v>1796</v>
      </c>
      <c r="I139" s="10" t="s">
        <v>2132</v>
      </c>
      <c r="J139" s="10" t="s">
        <v>1798</v>
      </c>
      <c r="K139" s="10" t="s">
        <v>2132</v>
      </c>
      <c r="L139" s="10" t="s">
        <v>2132</v>
      </c>
      <c r="M139" s="10" t="s">
        <v>1799</v>
      </c>
      <c r="N139" s="10" t="s">
        <v>1799</v>
      </c>
      <c r="O139" s="10" t="s">
        <v>1800</v>
      </c>
      <c r="P139" s="10" t="s">
        <v>1801</v>
      </c>
      <c r="Q139" s="10" t="s">
        <v>2260</v>
      </c>
      <c r="R139" s="10" t="s">
        <v>73</v>
      </c>
      <c r="S139" s="10" t="s">
        <v>1803</v>
      </c>
      <c r="T139" s="10" t="s">
        <v>1804</v>
      </c>
    </row>
    <row r="140" s="10" customFormat="1" spans="1:20">
      <c r="A140" s="10" t="s">
        <v>1113</v>
      </c>
      <c r="B140" s="10" t="s">
        <v>80</v>
      </c>
      <c r="C140" s="10" t="s">
        <v>2261</v>
      </c>
      <c r="D140" s="10" t="s">
        <v>1115</v>
      </c>
      <c r="E140" s="10" t="s">
        <v>1116</v>
      </c>
      <c r="F140" s="10" t="s">
        <v>80</v>
      </c>
      <c r="G140" s="10" t="s">
        <v>100</v>
      </c>
      <c r="H140" s="10" t="s">
        <v>1796</v>
      </c>
      <c r="I140" s="10" t="s">
        <v>2262</v>
      </c>
      <c r="J140" s="10" t="s">
        <v>1798</v>
      </c>
      <c r="K140" s="10" t="s">
        <v>2262</v>
      </c>
      <c r="L140" s="10" t="s">
        <v>2262</v>
      </c>
      <c r="M140" s="10" t="s">
        <v>1799</v>
      </c>
      <c r="N140" s="10" t="s">
        <v>1799</v>
      </c>
      <c r="O140" s="10" t="s">
        <v>1800</v>
      </c>
      <c r="P140" s="10" t="s">
        <v>1801</v>
      </c>
      <c r="Q140" s="10" t="s">
        <v>2263</v>
      </c>
      <c r="R140" s="10" t="s">
        <v>73</v>
      </c>
      <c r="S140" s="10" t="s">
        <v>1803</v>
      </c>
      <c r="T140" s="10" t="s">
        <v>1804</v>
      </c>
    </row>
    <row r="141" s="10" customFormat="1" spans="1:20">
      <c r="A141" s="10" t="s">
        <v>1038</v>
      </c>
      <c r="B141" s="10" t="s">
        <v>80</v>
      </c>
      <c r="C141" s="10" t="s">
        <v>2264</v>
      </c>
      <c r="D141" s="10" t="s">
        <v>1040</v>
      </c>
      <c r="E141" s="10" t="s">
        <v>1041</v>
      </c>
      <c r="F141" s="10" t="s">
        <v>80</v>
      </c>
      <c r="G141" s="10" t="s">
        <v>100</v>
      </c>
      <c r="H141" s="10" t="s">
        <v>1796</v>
      </c>
      <c r="I141" s="10" t="s">
        <v>2265</v>
      </c>
      <c r="J141" s="10" t="s">
        <v>1798</v>
      </c>
      <c r="K141" s="10" t="s">
        <v>2265</v>
      </c>
      <c r="L141" s="10" t="s">
        <v>2265</v>
      </c>
      <c r="M141" s="10" t="s">
        <v>1799</v>
      </c>
      <c r="N141" s="10" t="s">
        <v>1799</v>
      </c>
      <c r="O141" s="10" t="s">
        <v>1800</v>
      </c>
      <c r="P141" s="10" t="s">
        <v>1801</v>
      </c>
      <c r="Q141" s="10" t="s">
        <v>2263</v>
      </c>
      <c r="R141" s="10" t="s">
        <v>73</v>
      </c>
      <c r="S141" s="10" t="s">
        <v>1803</v>
      </c>
      <c r="T141" s="10" t="s">
        <v>1804</v>
      </c>
    </row>
    <row r="142" s="10" customFormat="1" spans="1:20">
      <c r="A142" s="10" t="s">
        <v>2266</v>
      </c>
      <c r="B142" s="10" t="s">
        <v>80</v>
      </c>
      <c r="C142" s="10" t="s">
        <v>2267</v>
      </c>
      <c r="D142" s="10" t="s">
        <v>2268</v>
      </c>
      <c r="E142" s="10" t="s">
        <v>2269</v>
      </c>
      <c r="F142" s="10" t="s">
        <v>80</v>
      </c>
      <c r="G142" s="10" t="s">
        <v>100</v>
      </c>
      <c r="H142" s="10" t="s">
        <v>1796</v>
      </c>
      <c r="I142" s="10" t="s">
        <v>2270</v>
      </c>
      <c r="J142" s="10" t="s">
        <v>1798</v>
      </c>
      <c r="K142" s="10" t="s">
        <v>2270</v>
      </c>
      <c r="L142" s="10" t="s">
        <v>2270</v>
      </c>
      <c r="M142" s="10" t="s">
        <v>1799</v>
      </c>
      <c r="N142" s="10" t="s">
        <v>1799</v>
      </c>
      <c r="O142" s="10" t="s">
        <v>1800</v>
      </c>
      <c r="P142" s="10" t="s">
        <v>1801</v>
      </c>
      <c r="Q142" s="10" t="s">
        <v>2271</v>
      </c>
      <c r="R142" s="10" t="s">
        <v>73</v>
      </c>
      <c r="S142" s="10" t="s">
        <v>1803</v>
      </c>
      <c r="T142" s="10" t="s">
        <v>1804</v>
      </c>
    </row>
    <row r="143" s="10" customFormat="1" spans="1:20">
      <c r="A143" s="10" t="s">
        <v>1613</v>
      </c>
      <c r="B143" s="10" t="s">
        <v>80</v>
      </c>
      <c r="C143" s="10" t="s">
        <v>2272</v>
      </c>
      <c r="D143" s="10" t="s">
        <v>2273</v>
      </c>
      <c r="E143" s="10" t="s">
        <v>1616</v>
      </c>
      <c r="F143" s="10" t="s">
        <v>80</v>
      </c>
      <c r="G143" s="10" t="s">
        <v>100</v>
      </c>
      <c r="H143" s="10" t="s">
        <v>1796</v>
      </c>
      <c r="I143" s="10" t="s">
        <v>2274</v>
      </c>
      <c r="J143" s="10" t="s">
        <v>1798</v>
      </c>
      <c r="K143" s="10" t="s">
        <v>2274</v>
      </c>
      <c r="L143" s="10" t="s">
        <v>2274</v>
      </c>
      <c r="M143" s="10" t="s">
        <v>1799</v>
      </c>
      <c r="N143" s="10" t="s">
        <v>1799</v>
      </c>
      <c r="O143" s="10" t="s">
        <v>1800</v>
      </c>
      <c r="P143" s="10" t="s">
        <v>1801</v>
      </c>
      <c r="Q143" s="10" t="s">
        <v>2275</v>
      </c>
      <c r="R143" s="10" t="s">
        <v>73</v>
      </c>
      <c r="S143" s="10" t="s">
        <v>1803</v>
      </c>
      <c r="T143" s="10" t="s">
        <v>1804</v>
      </c>
    </row>
    <row r="144" s="10" customFormat="1" spans="1:20">
      <c r="A144" s="10" t="s">
        <v>1264</v>
      </c>
      <c r="B144" s="10" t="s">
        <v>80</v>
      </c>
      <c r="C144" s="10" t="s">
        <v>2276</v>
      </c>
      <c r="D144" s="10" t="s">
        <v>2277</v>
      </c>
      <c r="E144" s="10" t="s">
        <v>1267</v>
      </c>
      <c r="F144" s="10" t="s">
        <v>80</v>
      </c>
      <c r="G144" s="10" t="s">
        <v>100</v>
      </c>
      <c r="H144" s="10" t="s">
        <v>1796</v>
      </c>
      <c r="I144" s="10" t="s">
        <v>2080</v>
      </c>
      <c r="J144" s="10" t="s">
        <v>1798</v>
      </c>
      <c r="K144" s="10" t="s">
        <v>2080</v>
      </c>
      <c r="L144" s="10" t="s">
        <v>2080</v>
      </c>
      <c r="M144" s="10" t="s">
        <v>1799</v>
      </c>
      <c r="N144" s="10" t="s">
        <v>1799</v>
      </c>
      <c r="O144" s="10" t="s">
        <v>1800</v>
      </c>
      <c r="P144" s="10" t="s">
        <v>1801</v>
      </c>
      <c r="Q144" s="10" t="s">
        <v>2278</v>
      </c>
      <c r="R144" s="10" t="s">
        <v>73</v>
      </c>
      <c r="S144" s="10" t="s">
        <v>1803</v>
      </c>
      <c r="T144" s="10" t="s">
        <v>1804</v>
      </c>
    </row>
    <row r="145" s="10" customFormat="1" spans="1:20">
      <c r="A145" s="10" t="s">
        <v>379</v>
      </c>
      <c r="B145" s="10" t="s">
        <v>80</v>
      </c>
      <c r="C145" s="10" t="s">
        <v>2279</v>
      </c>
      <c r="D145" s="10" t="s">
        <v>1885</v>
      </c>
      <c r="E145" s="10" t="s">
        <v>382</v>
      </c>
      <c r="F145" s="10" t="s">
        <v>80</v>
      </c>
      <c r="G145" s="10" t="s">
        <v>100</v>
      </c>
      <c r="H145" s="10" t="s">
        <v>1796</v>
      </c>
      <c r="I145" s="10" t="s">
        <v>2047</v>
      </c>
      <c r="J145" s="10" t="s">
        <v>1798</v>
      </c>
      <c r="K145" s="10" t="s">
        <v>2047</v>
      </c>
      <c r="L145" s="10" t="s">
        <v>2047</v>
      </c>
      <c r="M145" s="10" t="s">
        <v>1799</v>
      </c>
      <c r="N145" s="10" t="s">
        <v>1799</v>
      </c>
      <c r="O145" s="10" t="s">
        <v>1800</v>
      </c>
      <c r="P145" s="10" t="s">
        <v>1801</v>
      </c>
      <c r="Q145" s="10" t="s">
        <v>2280</v>
      </c>
      <c r="R145" s="10" t="s">
        <v>73</v>
      </c>
      <c r="S145" s="10" t="s">
        <v>1803</v>
      </c>
      <c r="T145" s="10" t="s">
        <v>1804</v>
      </c>
    </row>
    <row r="146" s="10" customFormat="1" spans="1:20">
      <c r="A146" s="10" t="s">
        <v>1402</v>
      </c>
      <c r="B146" s="10" t="s">
        <v>80</v>
      </c>
      <c r="C146" s="10" t="s">
        <v>2281</v>
      </c>
      <c r="D146" s="10" t="s">
        <v>2282</v>
      </c>
      <c r="E146" s="10" t="s">
        <v>1405</v>
      </c>
      <c r="F146" s="10" t="s">
        <v>80</v>
      </c>
      <c r="G146" s="10" t="s">
        <v>100</v>
      </c>
      <c r="H146" s="10" t="s">
        <v>1796</v>
      </c>
      <c r="I146" s="10" t="s">
        <v>2208</v>
      </c>
      <c r="J146" s="10" t="s">
        <v>1798</v>
      </c>
      <c r="K146" s="10" t="s">
        <v>2208</v>
      </c>
      <c r="L146" s="10" t="s">
        <v>2208</v>
      </c>
      <c r="M146" s="10" t="s">
        <v>1799</v>
      </c>
      <c r="N146" s="10" t="s">
        <v>1799</v>
      </c>
      <c r="O146" s="10" t="s">
        <v>1800</v>
      </c>
      <c r="P146" s="10" t="s">
        <v>1801</v>
      </c>
      <c r="Q146" s="10" t="s">
        <v>2283</v>
      </c>
      <c r="R146" s="10" t="s">
        <v>73</v>
      </c>
      <c r="S146" s="10" t="s">
        <v>1803</v>
      </c>
      <c r="T146" s="10" t="s">
        <v>1804</v>
      </c>
    </row>
    <row r="147" s="10" customFormat="1" spans="1:20">
      <c r="A147" s="10" t="s">
        <v>1120</v>
      </c>
      <c r="B147" s="10" t="s">
        <v>80</v>
      </c>
      <c r="C147" s="10" t="s">
        <v>2284</v>
      </c>
      <c r="D147" s="10" t="s">
        <v>1122</v>
      </c>
      <c r="E147" s="10" t="s">
        <v>1123</v>
      </c>
      <c r="F147" s="10" t="s">
        <v>80</v>
      </c>
      <c r="G147" s="10" t="s">
        <v>100</v>
      </c>
      <c r="H147" s="10" t="s">
        <v>1796</v>
      </c>
      <c r="I147" s="10" t="s">
        <v>1943</v>
      </c>
      <c r="J147" s="10" t="s">
        <v>1798</v>
      </c>
      <c r="K147" s="10" t="s">
        <v>1943</v>
      </c>
      <c r="L147" s="10" t="s">
        <v>1943</v>
      </c>
      <c r="M147" s="10" t="s">
        <v>1799</v>
      </c>
      <c r="N147" s="10" t="s">
        <v>1799</v>
      </c>
      <c r="O147" s="10" t="s">
        <v>1800</v>
      </c>
      <c r="P147" s="10" t="s">
        <v>1801</v>
      </c>
      <c r="Q147" s="10" t="s">
        <v>2285</v>
      </c>
      <c r="R147" s="10" t="s">
        <v>73</v>
      </c>
      <c r="S147" s="10" t="s">
        <v>1803</v>
      </c>
      <c r="T147" s="10" t="s">
        <v>1804</v>
      </c>
    </row>
    <row r="148" s="10" customFormat="1" spans="1:20">
      <c r="A148" s="10" t="s">
        <v>181</v>
      </c>
      <c r="B148" s="10" t="s">
        <v>80</v>
      </c>
      <c r="C148" s="10" t="s">
        <v>2286</v>
      </c>
      <c r="D148" s="10" t="s">
        <v>183</v>
      </c>
      <c r="E148" s="10" t="s">
        <v>184</v>
      </c>
      <c r="F148" s="10" t="s">
        <v>80</v>
      </c>
      <c r="G148" s="10" t="s">
        <v>100</v>
      </c>
      <c r="H148" s="10" t="s">
        <v>1796</v>
      </c>
      <c r="I148" s="10" t="s">
        <v>1943</v>
      </c>
      <c r="J148" s="10" t="s">
        <v>1798</v>
      </c>
      <c r="K148" s="10" t="s">
        <v>1943</v>
      </c>
      <c r="L148" s="10" t="s">
        <v>1943</v>
      </c>
      <c r="M148" s="10" t="s">
        <v>1799</v>
      </c>
      <c r="N148" s="10" t="s">
        <v>1799</v>
      </c>
      <c r="O148" s="10" t="s">
        <v>1800</v>
      </c>
      <c r="P148" s="10" t="s">
        <v>1801</v>
      </c>
      <c r="Q148" s="10" t="s">
        <v>2287</v>
      </c>
      <c r="R148" s="10" t="s">
        <v>73</v>
      </c>
      <c r="S148" s="10" t="s">
        <v>1803</v>
      </c>
      <c r="T148" s="10" t="s">
        <v>1804</v>
      </c>
    </row>
    <row r="149" s="10" customFormat="1" spans="1:20">
      <c r="A149" s="10" t="s">
        <v>1124</v>
      </c>
      <c r="B149" s="10" t="s">
        <v>80</v>
      </c>
      <c r="C149" s="10" t="s">
        <v>2288</v>
      </c>
      <c r="D149" s="10" t="s">
        <v>1126</v>
      </c>
      <c r="E149" s="10" t="s">
        <v>1127</v>
      </c>
      <c r="F149" s="10" t="s">
        <v>80</v>
      </c>
      <c r="G149" s="10" t="s">
        <v>100</v>
      </c>
      <c r="H149" s="10" t="s">
        <v>1796</v>
      </c>
      <c r="I149" s="10" t="s">
        <v>2289</v>
      </c>
      <c r="J149" s="10" t="s">
        <v>1798</v>
      </c>
      <c r="K149" s="10" t="s">
        <v>2289</v>
      </c>
      <c r="L149" s="10" t="s">
        <v>2289</v>
      </c>
      <c r="M149" s="10" t="s">
        <v>1799</v>
      </c>
      <c r="N149" s="10" t="s">
        <v>1799</v>
      </c>
      <c r="O149" s="10" t="s">
        <v>1800</v>
      </c>
      <c r="P149" s="10" t="s">
        <v>1801</v>
      </c>
      <c r="Q149" s="10" t="s">
        <v>2290</v>
      </c>
      <c r="R149" s="10" t="s">
        <v>73</v>
      </c>
      <c r="S149" s="10" t="s">
        <v>1803</v>
      </c>
      <c r="T149" s="10" t="s">
        <v>1804</v>
      </c>
    </row>
    <row r="150" s="10" customFormat="1" spans="1:20">
      <c r="A150" s="10" t="s">
        <v>386</v>
      </c>
      <c r="B150" s="10" t="s">
        <v>80</v>
      </c>
      <c r="C150" s="10" t="s">
        <v>2291</v>
      </c>
      <c r="D150" s="10" t="s">
        <v>2292</v>
      </c>
      <c r="E150" s="10" t="s">
        <v>389</v>
      </c>
      <c r="F150" s="10" t="s">
        <v>80</v>
      </c>
      <c r="G150" s="10" t="s">
        <v>100</v>
      </c>
      <c r="H150" s="10" t="s">
        <v>1796</v>
      </c>
      <c r="I150" s="10" t="s">
        <v>2121</v>
      </c>
      <c r="J150" s="10" t="s">
        <v>1798</v>
      </c>
      <c r="K150" s="10" t="s">
        <v>2121</v>
      </c>
      <c r="L150" s="10" t="s">
        <v>2121</v>
      </c>
      <c r="M150" s="10" t="s">
        <v>1799</v>
      </c>
      <c r="N150" s="10" t="s">
        <v>1799</v>
      </c>
      <c r="O150" s="10" t="s">
        <v>1800</v>
      </c>
      <c r="P150" s="10" t="s">
        <v>1801</v>
      </c>
      <c r="Q150" s="10" t="s">
        <v>2293</v>
      </c>
      <c r="R150" s="10" t="s">
        <v>73</v>
      </c>
      <c r="S150" s="10" t="s">
        <v>1803</v>
      </c>
      <c r="T150" s="10" t="s">
        <v>1804</v>
      </c>
    </row>
    <row r="151" s="10" customFormat="1" spans="1:20">
      <c r="A151" s="10" t="s">
        <v>1292</v>
      </c>
      <c r="B151" s="10" t="s">
        <v>80</v>
      </c>
      <c r="C151" s="10" t="s">
        <v>2294</v>
      </c>
      <c r="D151" s="10" t="s">
        <v>2295</v>
      </c>
      <c r="E151" s="10" t="s">
        <v>1295</v>
      </c>
      <c r="F151" s="10" t="s">
        <v>80</v>
      </c>
      <c r="G151" s="10" t="s">
        <v>100</v>
      </c>
      <c r="H151" s="10" t="s">
        <v>1796</v>
      </c>
      <c r="I151" s="10" t="s">
        <v>1840</v>
      </c>
      <c r="J151" s="10" t="s">
        <v>1798</v>
      </c>
      <c r="K151" s="10" t="s">
        <v>1840</v>
      </c>
      <c r="L151" s="10" t="s">
        <v>1840</v>
      </c>
      <c r="M151" s="10" t="s">
        <v>1799</v>
      </c>
      <c r="N151" s="10" t="s">
        <v>1799</v>
      </c>
      <c r="O151" s="10" t="s">
        <v>1800</v>
      </c>
      <c r="P151" s="10" t="s">
        <v>1801</v>
      </c>
      <c r="Q151" s="10" t="s">
        <v>2296</v>
      </c>
      <c r="R151" s="10" t="s">
        <v>73</v>
      </c>
      <c r="S151" s="10" t="s">
        <v>1803</v>
      </c>
      <c r="T151" s="10" t="s">
        <v>1804</v>
      </c>
    </row>
    <row r="152" s="10" customFormat="1" spans="1:20">
      <c r="A152" s="10" t="s">
        <v>158</v>
      </c>
      <c r="B152" s="10" t="s">
        <v>80</v>
      </c>
      <c r="C152" s="10" t="s">
        <v>2297</v>
      </c>
      <c r="D152" s="10" t="s">
        <v>160</v>
      </c>
      <c r="E152" s="10" t="s">
        <v>161</v>
      </c>
      <c r="F152" s="10" t="s">
        <v>80</v>
      </c>
      <c r="G152" s="10" t="s">
        <v>100</v>
      </c>
      <c r="H152" s="10" t="s">
        <v>1796</v>
      </c>
      <c r="I152" s="10" t="s">
        <v>1864</v>
      </c>
      <c r="J152" s="10" t="s">
        <v>1798</v>
      </c>
      <c r="K152" s="10" t="s">
        <v>1864</v>
      </c>
      <c r="L152" s="10" t="s">
        <v>1864</v>
      </c>
      <c r="M152" s="10" t="s">
        <v>1799</v>
      </c>
      <c r="N152" s="10" t="s">
        <v>1799</v>
      </c>
      <c r="O152" s="10" t="s">
        <v>1800</v>
      </c>
      <c r="P152" s="10" t="s">
        <v>1801</v>
      </c>
      <c r="Q152" s="10" t="s">
        <v>2298</v>
      </c>
      <c r="R152" s="10" t="s">
        <v>73</v>
      </c>
      <c r="S152" s="10" t="s">
        <v>1803</v>
      </c>
      <c r="T152" s="10" t="s">
        <v>1804</v>
      </c>
    </row>
    <row r="153" s="10" customFormat="1" spans="1:20">
      <c r="A153" s="10" t="s">
        <v>834</v>
      </c>
      <c r="B153" s="10" t="s">
        <v>80</v>
      </c>
      <c r="C153" s="10" t="s">
        <v>2299</v>
      </c>
      <c r="D153" s="10" t="s">
        <v>2300</v>
      </c>
      <c r="E153" s="10" t="s">
        <v>837</v>
      </c>
      <c r="F153" s="10" t="s">
        <v>80</v>
      </c>
      <c r="G153" s="10" t="s">
        <v>100</v>
      </c>
      <c r="H153" s="10" t="s">
        <v>1796</v>
      </c>
      <c r="I153" s="10" t="s">
        <v>1797</v>
      </c>
      <c r="J153" s="10" t="s">
        <v>1798</v>
      </c>
      <c r="K153" s="10" t="s">
        <v>1797</v>
      </c>
      <c r="L153" s="10" t="s">
        <v>1797</v>
      </c>
      <c r="M153" s="10" t="s">
        <v>1799</v>
      </c>
      <c r="N153" s="10" t="s">
        <v>1799</v>
      </c>
      <c r="O153" s="10" t="s">
        <v>1800</v>
      </c>
      <c r="P153" s="10" t="s">
        <v>1801</v>
      </c>
      <c r="Q153" s="10" t="s">
        <v>2301</v>
      </c>
      <c r="R153" s="10" t="s">
        <v>73</v>
      </c>
      <c r="S153" s="10" t="s">
        <v>1803</v>
      </c>
      <c r="T153" s="10" t="s">
        <v>1804</v>
      </c>
    </row>
    <row r="154" s="10" customFormat="1" spans="1:20">
      <c r="A154" s="10" t="s">
        <v>1434</v>
      </c>
      <c r="B154" s="10" t="s">
        <v>80</v>
      </c>
      <c r="C154" s="10" t="s">
        <v>2302</v>
      </c>
      <c r="D154" s="10" t="s">
        <v>1436</v>
      </c>
      <c r="E154" s="10" t="s">
        <v>1437</v>
      </c>
      <c r="F154" s="10" t="s">
        <v>80</v>
      </c>
      <c r="G154" s="10" t="s">
        <v>100</v>
      </c>
      <c r="H154" s="10" t="s">
        <v>1796</v>
      </c>
      <c r="I154" s="10" t="s">
        <v>1820</v>
      </c>
      <c r="J154" s="10" t="s">
        <v>1798</v>
      </c>
      <c r="K154" s="10" t="s">
        <v>1820</v>
      </c>
      <c r="L154" s="10" t="s">
        <v>1820</v>
      </c>
      <c r="M154" s="10" t="s">
        <v>1799</v>
      </c>
      <c r="N154" s="10" t="s">
        <v>1799</v>
      </c>
      <c r="O154" s="10" t="s">
        <v>1800</v>
      </c>
      <c r="P154" s="10" t="s">
        <v>1801</v>
      </c>
      <c r="Q154" s="10" t="s">
        <v>2303</v>
      </c>
      <c r="R154" s="10" t="s">
        <v>73</v>
      </c>
      <c r="S154" s="10" t="s">
        <v>1803</v>
      </c>
      <c r="T154" s="10" t="s">
        <v>1804</v>
      </c>
    </row>
    <row r="155" s="10" customFormat="1" spans="1:20">
      <c r="A155" s="10" t="s">
        <v>675</v>
      </c>
      <c r="B155" s="10" t="s">
        <v>80</v>
      </c>
      <c r="C155" s="10" t="s">
        <v>2304</v>
      </c>
      <c r="D155" s="10" t="s">
        <v>2305</v>
      </c>
      <c r="E155" s="10" t="s">
        <v>678</v>
      </c>
      <c r="F155" s="10" t="s">
        <v>80</v>
      </c>
      <c r="G155" s="10" t="s">
        <v>100</v>
      </c>
      <c r="H155" s="10" t="s">
        <v>1796</v>
      </c>
      <c r="I155" s="10" t="s">
        <v>2306</v>
      </c>
      <c r="J155" s="10" t="s">
        <v>1798</v>
      </c>
      <c r="K155" s="10" t="s">
        <v>2306</v>
      </c>
      <c r="L155" s="10" t="s">
        <v>2306</v>
      </c>
      <c r="M155" s="10" t="s">
        <v>1799</v>
      </c>
      <c r="N155" s="10" t="s">
        <v>1799</v>
      </c>
      <c r="O155" s="10" t="s">
        <v>1800</v>
      </c>
      <c r="P155" s="10" t="s">
        <v>1801</v>
      </c>
      <c r="Q155" s="10" t="s">
        <v>2307</v>
      </c>
      <c r="R155" s="10" t="s">
        <v>73</v>
      </c>
      <c r="S155" s="10" t="s">
        <v>1803</v>
      </c>
      <c r="T155" s="10" t="s">
        <v>1804</v>
      </c>
    </row>
    <row r="156" s="10" customFormat="1" spans="1:20">
      <c r="A156" s="10" t="s">
        <v>633</v>
      </c>
      <c r="B156" s="10" t="s">
        <v>80</v>
      </c>
      <c r="C156" s="10" t="s">
        <v>2308</v>
      </c>
      <c r="D156" s="10" t="s">
        <v>635</v>
      </c>
      <c r="E156" s="10" t="s">
        <v>636</v>
      </c>
      <c r="F156" s="10" t="s">
        <v>80</v>
      </c>
      <c r="G156" s="10" t="s">
        <v>100</v>
      </c>
      <c r="H156" s="10" t="s">
        <v>1796</v>
      </c>
      <c r="I156" s="10" t="s">
        <v>2309</v>
      </c>
      <c r="J156" s="10" t="s">
        <v>1798</v>
      </c>
      <c r="K156" s="10" t="s">
        <v>2309</v>
      </c>
      <c r="L156" s="10" t="s">
        <v>2309</v>
      </c>
      <c r="M156" s="10" t="s">
        <v>1799</v>
      </c>
      <c r="N156" s="10" t="s">
        <v>1799</v>
      </c>
      <c r="O156" s="10" t="s">
        <v>1800</v>
      </c>
      <c r="P156" s="10" t="s">
        <v>1801</v>
      </c>
      <c r="Q156" s="10" t="s">
        <v>2310</v>
      </c>
      <c r="R156" s="10" t="s">
        <v>73</v>
      </c>
      <c r="S156" s="10" t="s">
        <v>1803</v>
      </c>
      <c r="T156" s="10" t="s">
        <v>1804</v>
      </c>
    </row>
    <row r="157" s="10" customFormat="1" spans="1:20">
      <c r="A157" s="10" t="s">
        <v>1376</v>
      </c>
      <c r="B157" s="10" t="s">
        <v>80</v>
      </c>
      <c r="C157" s="10" t="s">
        <v>2311</v>
      </c>
      <c r="D157" s="10" t="s">
        <v>1059</v>
      </c>
      <c r="E157" s="10" t="s">
        <v>1377</v>
      </c>
      <c r="F157" s="10" t="s">
        <v>80</v>
      </c>
      <c r="G157" s="10" t="s">
        <v>100</v>
      </c>
      <c r="H157" s="10" t="s">
        <v>1796</v>
      </c>
      <c r="I157" s="10" t="s">
        <v>1937</v>
      </c>
      <c r="J157" s="10" t="s">
        <v>1798</v>
      </c>
      <c r="K157" s="10" t="s">
        <v>1937</v>
      </c>
      <c r="L157" s="10" t="s">
        <v>1937</v>
      </c>
      <c r="M157" s="10" t="s">
        <v>1799</v>
      </c>
      <c r="N157" s="10" t="s">
        <v>1799</v>
      </c>
      <c r="O157" s="10" t="s">
        <v>1800</v>
      </c>
      <c r="P157" s="10" t="s">
        <v>1801</v>
      </c>
      <c r="Q157" s="10" t="s">
        <v>2312</v>
      </c>
      <c r="R157" s="10" t="s">
        <v>73</v>
      </c>
      <c r="S157" s="10" t="s">
        <v>1803</v>
      </c>
      <c r="T157" s="10" t="s">
        <v>1804</v>
      </c>
    </row>
    <row r="158" s="10" customFormat="1" spans="1:20">
      <c r="A158" s="10" t="s">
        <v>1164</v>
      </c>
      <c r="B158" s="10" t="s">
        <v>80</v>
      </c>
      <c r="C158" s="10" t="s">
        <v>2313</v>
      </c>
      <c r="D158" s="10" t="s">
        <v>1166</v>
      </c>
      <c r="E158" s="10" t="s">
        <v>1167</v>
      </c>
      <c r="F158" s="10" t="s">
        <v>80</v>
      </c>
      <c r="G158" s="10" t="s">
        <v>100</v>
      </c>
      <c r="H158" s="10" t="s">
        <v>1796</v>
      </c>
      <c r="I158" s="10" t="s">
        <v>2265</v>
      </c>
      <c r="J158" s="10" t="s">
        <v>1798</v>
      </c>
      <c r="K158" s="10" t="s">
        <v>2265</v>
      </c>
      <c r="L158" s="10" t="s">
        <v>2265</v>
      </c>
      <c r="M158" s="10" t="s">
        <v>1799</v>
      </c>
      <c r="N158" s="10" t="s">
        <v>1799</v>
      </c>
      <c r="O158" s="10" t="s">
        <v>1800</v>
      </c>
      <c r="P158" s="10" t="s">
        <v>1801</v>
      </c>
      <c r="Q158" s="10" t="s">
        <v>2314</v>
      </c>
      <c r="R158" s="10" t="s">
        <v>73</v>
      </c>
      <c r="S158" s="10" t="s">
        <v>1803</v>
      </c>
      <c r="T158" s="10" t="s">
        <v>1804</v>
      </c>
    </row>
    <row r="159" s="10" customFormat="1" spans="1:20">
      <c r="A159" s="10" t="s">
        <v>1618</v>
      </c>
      <c r="B159" s="10" t="s">
        <v>80</v>
      </c>
      <c r="C159" s="10" t="s">
        <v>2315</v>
      </c>
      <c r="D159" s="10" t="s">
        <v>1418</v>
      </c>
      <c r="E159" s="10" t="s">
        <v>1619</v>
      </c>
      <c r="F159" s="10" t="s">
        <v>80</v>
      </c>
      <c r="G159" s="10" t="s">
        <v>100</v>
      </c>
      <c r="H159" s="10" t="s">
        <v>1796</v>
      </c>
      <c r="I159" s="10" t="s">
        <v>2060</v>
      </c>
      <c r="J159" s="10" t="s">
        <v>1798</v>
      </c>
      <c r="K159" s="10" t="s">
        <v>2060</v>
      </c>
      <c r="L159" s="10" t="s">
        <v>2060</v>
      </c>
      <c r="M159" s="10" t="s">
        <v>1799</v>
      </c>
      <c r="N159" s="10" t="s">
        <v>1799</v>
      </c>
      <c r="O159" s="10" t="s">
        <v>1800</v>
      </c>
      <c r="P159" s="10" t="s">
        <v>1801</v>
      </c>
      <c r="Q159" s="10" t="s">
        <v>2316</v>
      </c>
      <c r="R159" s="10" t="s">
        <v>73</v>
      </c>
      <c r="S159" s="10" t="s">
        <v>1803</v>
      </c>
      <c r="T159" s="10" t="s">
        <v>1804</v>
      </c>
    </row>
    <row r="160" s="10" customFormat="1" spans="1:20">
      <c r="A160" s="10" t="s">
        <v>556</v>
      </c>
      <c r="B160" s="10" t="s">
        <v>80</v>
      </c>
      <c r="C160" s="10" t="s">
        <v>2317</v>
      </c>
      <c r="D160" s="10" t="s">
        <v>2318</v>
      </c>
      <c r="E160" s="10" t="s">
        <v>559</v>
      </c>
      <c r="F160" s="10" t="s">
        <v>80</v>
      </c>
      <c r="G160" s="10" t="s">
        <v>100</v>
      </c>
      <c r="H160" s="10" t="s">
        <v>1796</v>
      </c>
      <c r="I160" s="10" t="s">
        <v>1827</v>
      </c>
      <c r="J160" s="10" t="s">
        <v>1798</v>
      </c>
      <c r="K160" s="10" t="s">
        <v>1827</v>
      </c>
      <c r="L160" s="10" t="s">
        <v>1827</v>
      </c>
      <c r="M160" s="10" t="s">
        <v>1799</v>
      </c>
      <c r="N160" s="10" t="s">
        <v>1799</v>
      </c>
      <c r="O160" s="10" t="s">
        <v>1800</v>
      </c>
      <c r="P160" s="10" t="s">
        <v>1801</v>
      </c>
      <c r="Q160" s="10" t="s">
        <v>2319</v>
      </c>
      <c r="R160" s="10" t="s">
        <v>73</v>
      </c>
      <c r="S160" s="10" t="s">
        <v>1803</v>
      </c>
      <c r="T160" s="10" t="s">
        <v>1804</v>
      </c>
    </row>
    <row r="161" s="10" customFormat="1" spans="1:20">
      <c r="A161" s="10" t="s">
        <v>1033</v>
      </c>
      <c r="B161" s="10" t="s">
        <v>80</v>
      </c>
      <c r="C161" s="10" t="s">
        <v>2320</v>
      </c>
      <c r="D161" s="10" t="s">
        <v>1035</v>
      </c>
      <c r="E161" s="10" t="s">
        <v>1036</v>
      </c>
      <c r="F161" s="10" t="s">
        <v>80</v>
      </c>
      <c r="G161" s="10" t="s">
        <v>100</v>
      </c>
      <c r="H161" s="10" t="s">
        <v>1796</v>
      </c>
      <c r="I161" s="10" t="s">
        <v>2321</v>
      </c>
      <c r="J161" s="10" t="s">
        <v>1798</v>
      </c>
      <c r="K161" s="10" t="s">
        <v>2321</v>
      </c>
      <c r="L161" s="10" t="s">
        <v>2321</v>
      </c>
      <c r="M161" s="10" t="s">
        <v>1799</v>
      </c>
      <c r="N161" s="10" t="s">
        <v>1799</v>
      </c>
      <c r="O161" s="10" t="s">
        <v>1800</v>
      </c>
      <c r="P161" s="10" t="s">
        <v>1801</v>
      </c>
      <c r="Q161" s="10" t="s">
        <v>2322</v>
      </c>
      <c r="R161" s="10" t="s">
        <v>73</v>
      </c>
      <c r="S161" s="10" t="s">
        <v>1803</v>
      </c>
      <c r="T161" s="10" t="s">
        <v>1804</v>
      </c>
    </row>
    <row r="162" s="10" customFormat="1" spans="1:20">
      <c r="A162" s="10" t="s">
        <v>1259</v>
      </c>
      <c r="B162" s="10" t="s">
        <v>80</v>
      </c>
      <c r="C162" s="10" t="s">
        <v>2323</v>
      </c>
      <c r="D162" s="10" t="s">
        <v>1261</v>
      </c>
      <c r="E162" s="10" t="s">
        <v>1262</v>
      </c>
      <c r="F162" s="10" t="s">
        <v>80</v>
      </c>
      <c r="G162" s="10" t="s">
        <v>100</v>
      </c>
      <c r="H162" s="10" t="s">
        <v>1796</v>
      </c>
      <c r="I162" s="10" t="s">
        <v>2324</v>
      </c>
      <c r="J162" s="10" t="s">
        <v>1798</v>
      </c>
      <c r="K162" s="10" t="s">
        <v>2324</v>
      </c>
      <c r="L162" s="10" t="s">
        <v>2324</v>
      </c>
      <c r="M162" s="10" t="s">
        <v>1799</v>
      </c>
      <c r="N162" s="10" t="s">
        <v>1799</v>
      </c>
      <c r="O162" s="10" t="s">
        <v>1800</v>
      </c>
      <c r="P162" s="10" t="s">
        <v>1801</v>
      </c>
      <c r="Q162" s="10" t="s">
        <v>2325</v>
      </c>
      <c r="R162" s="10" t="s">
        <v>73</v>
      </c>
      <c r="S162" s="10" t="s">
        <v>1803</v>
      </c>
      <c r="T162" s="10" t="s">
        <v>1804</v>
      </c>
    </row>
    <row r="163" s="10" customFormat="1" spans="1:20">
      <c r="A163" s="10" t="s">
        <v>151</v>
      </c>
      <c r="B163" s="10" t="s">
        <v>80</v>
      </c>
      <c r="C163" s="10" t="s">
        <v>2326</v>
      </c>
      <c r="D163" s="10" t="s">
        <v>153</v>
      </c>
      <c r="E163" s="10" t="s">
        <v>154</v>
      </c>
      <c r="F163" s="10" t="s">
        <v>80</v>
      </c>
      <c r="G163" s="10" t="s">
        <v>100</v>
      </c>
      <c r="H163" s="10" t="s">
        <v>1796</v>
      </c>
      <c r="I163" s="10" t="s">
        <v>1891</v>
      </c>
      <c r="J163" s="10" t="s">
        <v>1798</v>
      </c>
      <c r="K163" s="10" t="s">
        <v>1891</v>
      </c>
      <c r="L163" s="10" t="s">
        <v>1891</v>
      </c>
      <c r="M163" s="10" t="s">
        <v>1799</v>
      </c>
      <c r="N163" s="10" t="s">
        <v>1799</v>
      </c>
      <c r="O163" s="10" t="s">
        <v>1800</v>
      </c>
      <c r="P163" s="10" t="s">
        <v>1801</v>
      </c>
      <c r="Q163" s="10" t="s">
        <v>2327</v>
      </c>
      <c r="R163" s="10" t="s">
        <v>73</v>
      </c>
      <c r="S163" s="10" t="s">
        <v>1803</v>
      </c>
      <c r="T163" s="10" t="s">
        <v>1804</v>
      </c>
    </row>
    <row r="164" s="10" customFormat="1" spans="1:20">
      <c r="A164" s="10" t="s">
        <v>186</v>
      </c>
      <c r="B164" s="10" t="s">
        <v>80</v>
      </c>
      <c r="C164" s="10" t="s">
        <v>2328</v>
      </c>
      <c r="D164" s="10" t="s">
        <v>188</v>
      </c>
      <c r="E164" s="10" t="s">
        <v>189</v>
      </c>
      <c r="F164" s="10" t="s">
        <v>80</v>
      </c>
      <c r="G164" s="10" t="s">
        <v>100</v>
      </c>
      <c r="H164" s="10" t="s">
        <v>1796</v>
      </c>
      <c r="I164" s="10" t="s">
        <v>2329</v>
      </c>
      <c r="J164" s="10" t="s">
        <v>1798</v>
      </c>
      <c r="K164" s="10" t="s">
        <v>2329</v>
      </c>
      <c r="L164" s="10" t="s">
        <v>2329</v>
      </c>
      <c r="M164" s="10" t="s">
        <v>1799</v>
      </c>
      <c r="N164" s="10" t="s">
        <v>1799</v>
      </c>
      <c r="O164" s="10" t="s">
        <v>1800</v>
      </c>
      <c r="P164" s="10" t="s">
        <v>1801</v>
      </c>
      <c r="Q164" s="10" t="s">
        <v>2330</v>
      </c>
      <c r="R164" s="10" t="s">
        <v>73</v>
      </c>
      <c r="S164" s="10" t="s">
        <v>1803</v>
      </c>
      <c r="T164" s="10" t="s">
        <v>1804</v>
      </c>
    </row>
    <row r="165" s="10" customFormat="1" spans="1:20">
      <c r="A165" s="10" t="s">
        <v>2331</v>
      </c>
      <c r="B165" s="10" t="s">
        <v>80</v>
      </c>
      <c r="C165" s="10" t="s">
        <v>2332</v>
      </c>
      <c r="D165" s="10" t="s">
        <v>2333</v>
      </c>
      <c r="E165" s="10" t="s">
        <v>2334</v>
      </c>
      <c r="F165" s="10" t="s">
        <v>80</v>
      </c>
      <c r="G165" s="10" t="s">
        <v>100</v>
      </c>
      <c r="H165" s="10" t="s">
        <v>1796</v>
      </c>
      <c r="I165" s="10" t="s">
        <v>2187</v>
      </c>
      <c r="J165" s="10" t="s">
        <v>1798</v>
      </c>
      <c r="K165" s="10" t="s">
        <v>2187</v>
      </c>
      <c r="L165" s="10" t="s">
        <v>2187</v>
      </c>
      <c r="M165" s="10" t="s">
        <v>1799</v>
      </c>
      <c r="N165" s="10" t="s">
        <v>1799</v>
      </c>
      <c r="O165" s="10" t="s">
        <v>1800</v>
      </c>
      <c r="P165" s="10" t="s">
        <v>1801</v>
      </c>
      <c r="Q165" s="10" t="s">
        <v>2335</v>
      </c>
      <c r="R165" s="10" t="s">
        <v>73</v>
      </c>
      <c r="S165" s="10" t="s">
        <v>1803</v>
      </c>
      <c r="T165" s="10" t="s">
        <v>1804</v>
      </c>
    </row>
    <row r="166" s="10" customFormat="1" spans="1:20">
      <c r="A166" s="10" t="s">
        <v>1243</v>
      </c>
      <c r="B166" s="10" t="s">
        <v>80</v>
      </c>
      <c r="C166" s="10" t="s">
        <v>2336</v>
      </c>
      <c r="D166" s="10" t="s">
        <v>1245</v>
      </c>
      <c r="E166" s="10" t="s">
        <v>1246</v>
      </c>
      <c r="F166" s="10" t="s">
        <v>80</v>
      </c>
      <c r="G166" s="10" t="s">
        <v>100</v>
      </c>
      <c r="H166" s="10" t="s">
        <v>1796</v>
      </c>
      <c r="I166" s="10" t="s">
        <v>2337</v>
      </c>
      <c r="J166" s="10" t="s">
        <v>1798</v>
      </c>
      <c r="K166" s="10" t="s">
        <v>2337</v>
      </c>
      <c r="L166" s="10" t="s">
        <v>2337</v>
      </c>
      <c r="M166" s="10" t="s">
        <v>1799</v>
      </c>
      <c r="N166" s="10" t="s">
        <v>1799</v>
      </c>
      <c r="O166" s="10" t="s">
        <v>1800</v>
      </c>
      <c r="P166" s="10" t="s">
        <v>1801</v>
      </c>
      <c r="Q166" s="10" t="s">
        <v>2338</v>
      </c>
      <c r="R166" s="10" t="s">
        <v>73</v>
      </c>
      <c r="S166" s="10" t="s">
        <v>1803</v>
      </c>
      <c r="T166" s="10" t="s">
        <v>1804</v>
      </c>
    </row>
    <row r="167" s="10" customFormat="1" spans="1:20">
      <c r="A167" s="10" t="s">
        <v>1420</v>
      </c>
      <c r="B167" s="10" t="s">
        <v>80</v>
      </c>
      <c r="C167" s="10" t="s">
        <v>2339</v>
      </c>
      <c r="D167" s="10" t="s">
        <v>2340</v>
      </c>
      <c r="E167" s="10" t="s">
        <v>1423</v>
      </c>
      <c r="F167" s="10" t="s">
        <v>80</v>
      </c>
      <c r="G167" s="10" t="s">
        <v>100</v>
      </c>
      <c r="H167" s="10" t="s">
        <v>1796</v>
      </c>
      <c r="I167" s="10" t="s">
        <v>2246</v>
      </c>
      <c r="J167" s="10" t="s">
        <v>1798</v>
      </c>
      <c r="K167" s="10" t="s">
        <v>2246</v>
      </c>
      <c r="L167" s="10" t="s">
        <v>2246</v>
      </c>
      <c r="M167" s="10" t="s">
        <v>1799</v>
      </c>
      <c r="N167" s="10" t="s">
        <v>1799</v>
      </c>
      <c r="O167" s="10" t="s">
        <v>1800</v>
      </c>
      <c r="P167" s="10" t="s">
        <v>1801</v>
      </c>
      <c r="Q167" s="10" t="s">
        <v>2341</v>
      </c>
      <c r="R167" s="10" t="s">
        <v>73</v>
      </c>
      <c r="S167" s="10" t="s">
        <v>1803</v>
      </c>
      <c r="T167" s="10" t="s">
        <v>1804</v>
      </c>
    </row>
    <row r="168" s="10" customFormat="1" spans="1:20">
      <c r="A168" s="10" t="s">
        <v>143</v>
      </c>
      <c r="B168" s="10" t="s">
        <v>80</v>
      </c>
      <c r="C168" s="10" t="s">
        <v>2342</v>
      </c>
      <c r="D168" s="10" t="s">
        <v>145</v>
      </c>
      <c r="E168" s="10" t="s">
        <v>146</v>
      </c>
      <c r="F168" s="10" t="s">
        <v>80</v>
      </c>
      <c r="G168" s="10" t="s">
        <v>100</v>
      </c>
      <c r="H168" s="10" t="s">
        <v>1796</v>
      </c>
      <c r="I168" s="10" t="s">
        <v>2343</v>
      </c>
      <c r="J168" s="10" t="s">
        <v>1798</v>
      </c>
      <c r="K168" s="10" t="s">
        <v>2343</v>
      </c>
      <c r="L168" s="10" t="s">
        <v>2343</v>
      </c>
      <c r="M168" s="10" t="s">
        <v>1799</v>
      </c>
      <c r="N168" s="10" t="s">
        <v>1799</v>
      </c>
      <c r="O168" s="10" t="s">
        <v>1800</v>
      </c>
      <c r="P168" s="10" t="s">
        <v>1801</v>
      </c>
      <c r="Q168" s="10" t="s">
        <v>2344</v>
      </c>
      <c r="R168" s="10" t="s">
        <v>73</v>
      </c>
      <c r="S168" s="10" t="s">
        <v>1803</v>
      </c>
      <c r="T168" s="10" t="s">
        <v>1804</v>
      </c>
    </row>
    <row r="169" s="10" customFormat="1" spans="1:20">
      <c r="A169" s="10" t="s">
        <v>552</v>
      </c>
      <c r="B169" s="10" t="s">
        <v>80</v>
      </c>
      <c r="C169" s="10" t="s">
        <v>2345</v>
      </c>
      <c r="D169" s="10" t="s">
        <v>554</v>
      </c>
      <c r="E169" s="10" t="s">
        <v>555</v>
      </c>
      <c r="F169" s="10" t="s">
        <v>80</v>
      </c>
      <c r="G169" s="10" t="s">
        <v>100</v>
      </c>
      <c r="H169" s="10" t="s">
        <v>1796</v>
      </c>
      <c r="I169" s="10" t="s">
        <v>2187</v>
      </c>
      <c r="J169" s="10" t="s">
        <v>1798</v>
      </c>
      <c r="K169" s="10" t="s">
        <v>2187</v>
      </c>
      <c r="L169" s="10" t="s">
        <v>2187</v>
      </c>
      <c r="M169" s="10" t="s">
        <v>1799</v>
      </c>
      <c r="N169" s="10" t="s">
        <v>1799</v>
      </c>
      <c r="O169" s="10" t="s">
        <v>1800</v>
      </c>
      <c r="P169" s="10" t="s">
        <v>1801</v>
      </c>
      <c r="Q169" s="10" t="s">
        <v>2346</v>
      </c>
      <c r="R169" s="10" t="s">
        <v>73</v>
      </c>
      <c r="S169" s="10" t="s">
        <v>1803</v>
      </c>
      <c r="T169" s="10" t="s">
        <v>1804</v>
      </c>
    </row>
    <row r="170" s="10" customFormat="1" spans="1:20">
      <c r="A170" s="10" t="s">
        <v>652</v>
      </c>
      <c r="B170" s="10" t="s">
        <v>80</v>
      </c>
      <c r="C170" s="10" t="s">
        <v>2347</v>
      </c>
      <c r="D170" s="10" t="s">
        <v>2348</v>
      </c>
      <c r="E170" s="10" t="s">
        <v>655</v>
      </c>
      <c r="F170" s="10" t="s">
        <v>80</v>
      </c>
      <c r="G170" s="10" t="s">
        <v>100</v>
      </c>
      <c r="H170" s="10" t="s">
        <v>1796</v>
      </c>
      <c r="I170" s="10" t="s">
        <v>2349</v>
      </c>
      <c r="J170" s="10" t="s">
        <v>1798</v>
      </c>
      <c r="K170" s="10" t="s">
        <v>2349</v>
      </c>
      <c r="L170" s="10" t="s">
        <v>2349</v>
      </c>
      <c r="M170" s="10" t="s">
        <v>1799</v>
      </c>
      <c r="N170" s="10" t="s">
        <v>1799</v>
      </c>
      <c r="O170" s="10" t="s">
        <v>1800</v>
      </c>
      <c r="P170" s="10" t="s">
        <v>1801</v>
      </c>
      <c r="Q170" s="10" t="s">
        <v>2350</v>
      </c>
      <c r="R170" s="10" t="s">
        <v>73</v>
      </c>
      <c r="S170" s="10" t="s">
        <v>1803</v>
      </c>
      <c r="T170" s="10" t="s">
        <v>1804</v>
      </c>
    </row>
    <row r="171" s="10" customFormat="1" spans="1:20">
      <c r="A171" s="10" t="s">
        <v>1254</v>
      </c>
      <c r="B171" s="10" t="s">
        <v>80</v>
      </c>
      <c r="C171" s="10" t="s">
        <v>2351</v>
      </c>
      <c r="D171" s="10" t="s">
        <v>1256</v>
      </c>
      <c r="E171" s="10" t="s">
        <v>1257</v>
      </c>
      <c r="F171" s="10" t="s">
        <v>80</v>
      </c>
      <c r="G171" s="10" t="s">
        <v>100</v>
      </c>
      <c r="H171" s="10" t="s">
        <v>1796</v>
      </c>
      <c r="I171" s="10" t="s">
        <v>2352</v>
      </c>
      <c r="J171" s="10" t="s">
        <v>1798</v>
      </c>
      <c r="K171" s="10" t="s">
        <v>2352</v>
      </c>
      <c r="L171" s="10" t="s">
        <v>2352</v>
      </c>
      <c r="M171" s="10" t="s">
        <v>1799</v>
      </c>
      <c r="N171" s="10" t="s">
        <v>1799</v>
      </c>
      <c r="O171" s="10" t="s">
        <v>1800</v>
      </c>
      <c r="P171" s="10" t="s">
        <v>1801</v>
      </c>
      <c r="Q171" s="10" t="s">
        <v>2353</v>
      </c>
      <c r="R171" s="10" t="s">
        <v>73</v>
      </c>
      <c r="S171" s="10" t="s">
        <v>1803</v>
      </c>
      <c r="T171" s="10" t="s">
        <v>1804</v>
      </c>
    </row>
    <row r="172" s="10" customFormat="1" spans="1:20">
      <c r="A172" s="10" t="s">
        <v>622</v>
      </c>
      <c r="B172" s="10" t="s">
        <v>80</v>
      </c>
      <c r="C172" s="10" t="s">
        <v>2354</v>
      </c>
      <c r="D172" s="10" t="s">
        <v>2034</v>
      </c>
      <c r="E172" s="10" t="s">
        <v>625</v>
      </c>
      <c r="F172" s="10" t="s">
        <v>80</v>
      </c>
      <c r="G172" s="10" t="s">
        <v>100</v>
      </c>
      <c r="H172" s="10" t="s">
        <v>1796</v>
      </c>
      <c r="I172" s="10" t="s">
        <v>2187</v>
      </c>
      <c r="J172" s="10" t="s">
        <v>1798</v>
      </c>
      <c r="K172" s="10" t="s">
        <v>2187</v>
      </c>
      <c r="L172" s="10" t="s">
        <v>2187</v>
      </c>
      <c r="M172" s="10" t="s">
        <v>1799</v>
      </c>
      <c r="N172" s="10" t="s">
        <v>1799</v>
      </c>
      <c r="O172" s="10" t="s">
        <v>1800</v>
      </c>
      <c r="P172" s="10" t="s">
        <v>1801</v>
      </c>
      <c r="Q172" s="10" t="s">
        <v>2355</v>
      </c>
      <c r="R172" s="10" t="s">
        <v>73</v>
      </c>
      <c r="S172" s="10" t="s">
        <v>1803</v>
      </c>
      <c r="T172" s="10" t="s">
        <v>1804</v>
      </c>
    </row>
    <row r="173" s="10" customFormat="1" spans="1:20">
      <c r="A173" s="10" t="s">
        <v>645</v>
      </c>
      <c r="B173" s="10" t="s">
        <v>80</v>
      </c>
      <c r="C173" s="10" t="s">
        <v>2356</v>
      </c>
      <c r="D173" s="10" t="s">
        <v>647</v>
      </c>
      <c r="E173" s="10" t="s">
        <v>648</v>
      </c>
      <c r="F173" s="10" t="s">
        <v>80</v>
      </c>
      <c r="G173" s="10" t="s">
        <v>100</v>
      </c>
      <c r="H173" s="10" t="s">
        <v>1796</v>
      </c>
      <c r="I173" s="10" t="s">
        <v>2357</v>
      </c>
      <c r="J173" s="10" t="s">
        <v>1798</v>
      </c>
      <c r="K173" s="10" t="s">
        <v>2357</v>
      </c>
      <c r="L173" s="10" t="s">
        <v>2357</v>
      </c>
      <c r="M173" s="10" t="s">
        <v>1799</v>
      </c>
      <c r="N173" s="10" t="s">
        <v>1799</v>
      </c>
      <c r="O173" s="10" t="s">
        <v>1800</v>
      </c>
      <c r="P173" s="10" t="s">
        <v>1801</v>
      </c>
      <c r="Q173" s="10" t="s">
        <v>2358</v>
      </c>
      <c r="R173" s="10" t="s">
        <v>73</v>
      </c>
      <c r="S173" s="10" t="s">
        <v>1803</v>
      </c>
      <c r="T173" s="10" t="s">
        <v>1804</v>
      </c>
    </row>
    <row r="174" s="10" customFormat="1" spans="1:20">
      <c r="A174" s="10" t="s">
        <v>1416</v>
      </c>
      <c r="B174" s="10" t="s">
        <v>80</v>
      </c>
      <c r="C174" s="10" t="s">
        <v>2359</v>
      </c>
      <c r="D174" s="10" t="s">
        <v>1418</v>
      </c>
      <c r="E174" s="10" t="s">
        <v>1419</v>
      </c>
      <c r="F174" s="10" t="s">
        <v>80</v>
      </c>
      <c r="G174" s="10" t="s">
        <v>100</v>
      </c>
      <c r="H174" s="10" t="s">
        <v>1796</v>
      </c>
      <c r="I174" s="10" t="s">
        <v>2060</v>
      </c>
      <c r="J174" s="10" t="s">
        <v>1798</v>
      </c>
      <c r="K174" s="10" t="s">
        <v>2060</v>
      </c>
      <c r="L174" s="10" t="s">
        <v>2060</v>
      </c>
      <c r="M174" s="10" t="s">
        <v>1799</v>
      </c>
      <c r="N174" s="10" t="s">
        <v>1799</v>
      </c>
      <c r="O174" s="10" t="s">
        <v>1800</v>
      </c>
      <c r="P174" s="10" t="s">
        <v>1801</v>
      </c>
      <c r="Q174" s="10" t="s">
        <v>2360</v>
      </c>
      <c r="R174" s="10" t="s">
        <v>73</v>
      </c>
      <c r="S174" s="10" t="s">
        <v>1803</v>
      </c>
      <c r="T174" s="10" t="s">
        <v>1804</v>
      </c>
    </row>
    <row r="175" s="10" customFormat="1" spans="1:20">
      <c r="A175" s="10" t="s">
        <v>1276</v>
      </c>
      <c r="B175" s="10" t="s">
        <v>80</v>
      </c>
      <c r="C175" s="10" t="s">
        <v>2361</v>
      </c>
      <c r="D175" s="10" t="s">
        <v>2362</v>
      </c>
      <c r="E175" s="10" t="s">
        <v>1279</v>
      </c>
      <c r="F175" s="10" t="s">
        <v>80</v>
      </c>
      <c r="G175" s="10" t="s">
        <v>100</v>
      </c>
      <c r="H175" s="10" t="s">
        <v>1796</v>
      </c>
      <c r="I175" s="10" t="s">
        <v>1943</v>
      </c>
      <c r="J175" s="10" t="s">
        <v>1798</v>
      </c>
      <c r="K175" s="10" t="s">
        <v>1943</v>
      </c>
      <c r="L175" s="10" t="s">
        <v>1943</v>
      </c>
      <c r="M175" s="10" t="s">
        <v>1799</v>
      </c>
      <c r="N175" s="10" t="s">
        <v>1799</v>
      </c>
      <c r="O175" s="10" t="s">
        <v>1800</v>
      </c>
      <c r="P175" s="10" t="s">
        <v>1801</v>
      </c>
      <c r="Q175" s="10" t="s">
        <v>2363</v>
      </c>
      <c r="R175" s="10" t="s">
        <v>73</v>
      </c>
      <c r="S175" s="10" t="s">
        <v>1803</v>
      </c>
      <c r="T175" s="10" t="s">
        <v>1804</v>
      </c>
    </row>
    <row r="176" s="10" customFormat="1" spans="1:20">
      <c r="A176" s="10" t="s">
        <v>1152</v>
      </c>
      <c r="B176" s="10" t="s">
        <v>80</v>
      </c>
      <c r="C176" s="10" t="s">
        <v>2364</v>
      </c>
      <c r="D176" s="10" t="s">
        <v>2365</v>
      </c>
      <c r="E176" s="10" t="s">
        <v>1155</v>
      </c>
      <c r="F176" s="10" t="s">
        <v>80</v>
      </c>
      <c r="G176" s="10" t="s">
        <v>100</v>
      </c>
      <c r="H176" s="10" t="s">
        <v>1796</v>
      </c>
      <c r="I176" s="10" t="s">
        <v>2366</v>
      </c>
      <c r="J176" s="10" t="s">
        <v>1798</v>
      </c>
      <c r="K176" s="10" t="s">
        <v>2366</v>
      </c>
      <c r="L176" s="10" t="s">
        <v>2366</v>
      </c>
      <c r="M176" s="10" t="s">
        <v>1799</v>
      </c>
      <c r="N176" s="10" t="s">
        <v>1799</v>
      </c>
      <c r="O176" s="10" t="s">
        <v>1800</v>
      </c>
      <c r="P176" s="10" t="s">
        <v>1801</v>
      </c>
      <c r="Q176" s="10" t="s">
        <v>2367</v>
      </c>
      <c r="R176" s="10" t="s">
        <v>73</v>
      </c>
      <c r="S176" s="10" t="s">
        <v>1803</v>
      </c>
      <c r="T176" s="10" t="s">
        <v>1804</v>
      </c>
    </row>
    <row r="177" s="10" customFormat="1" spans="1:20">
      <c r="A177" s="10" t="s">
        <v>2368</v>
      </c>
      <c r="B177" s="10" t="s">
        <v>80</v>
      </c>
      <c r="C177" s="10" t="s">
        <v>2369</v>
      </c>
      <c r="D177" s="10" t="s">
        <v>2370</v>
      </c>
      <c r="E177" s="10" t="s">
        <v>2371</v>
      </c>
      <c r="F177" s="10" t="s">
        <v>80</v>
      </c>
      <c r="G177" s="10" t="s">
        <v>100</v>
      </c>
      <c r="H177" s="10" t="s">
        <v>1796</v>
      </c>
      <c r="I177" s="10" t="s">
        <v>1800</v>
      </c>
      <c r="J177" s="10" t="s">
        <v>1798</v>
      </c>
      <c r="K177" s="10" t="s">
        <v>1800</v>
      </c>
      <c r="L177" s="10" t="s">
        <v>1800</v>
      </c>
      <c r="M177" s="10" t="s">
        <v>1799</v>
      </c>
      <c r="N177" s="10" t="s">
        <v>1799</v>
      </c>
      <c r="O177" s="10" t="s">
        <v>1800</v>
      </c>
      <c r="P177" s="10" t="s">
        <v>1801</v>
      </c>
      <c r="Q177" s="10" t="s">
        <v>2372</v>
      </c>
      <c r="R177" s="10" t="s">
        <v>73</v>
      </c>
      <c r="S177" s="10" t="s">
        <v>1803</v>
      </c>
      <c r="T177" s="10" t="s">
        <v>1804</v>
      </c>
    </row>
    <row r="178" s="10" customFormat="1" spans="1:20">
      <c r="A178" s="10" t="s">
        <v>1147</v>
      </c>
      <c r="B178" s="10" t="s">
        <v>80</v>
      </c>
      <c r="C178" s="10" t="s">
        <v>2373</v>
      </c>
      <c r="D178" s="10" t="s">
        <v>1149</v>
      </c>
      <c r="E178" s="10" t="s">
        <v>1150</v>
      </c>
      <c r="F178" s="10" t="s">
        <v>80</v>
      </c>
      <c r="G178" s="10" t="s">
        <v>100</v>
      </c>
      <c r="H178" s="10" t="s">
        <v>1796</v>
      </c>
      <c r="I178" s="10" t="s">
        <v>2187</v>
      </c>
      <c r="J178" s="10" t="s">
        <v>1798</v>
      </c>
      <c r="K178" s="10" t="s">
        <v>2187</v>
      </c>
      <c r="L178" s="10" t="s">
        <v>2187</v>
      </c>
      <c r="M178" s="10" t="s">
        <v>1799</v>
      </c>
      <c r="N178" s="10" t="s">
        <v>1799</v>
      </c>
      <c r="O178" s="10" t="s">
        <v>1800</v>
      </c>
      <c r="P178" s="10" t="s">
        <v>1801</v>
      </c>
      <c r="Q178" s="10" t="s">
        <v>2374</v>
      </c>
      <c r="R178" s="10" t="s">
        <v>73</v>
      </c>
      <c r="S178" s="10" t="s">
        <v>1803</v>
      </c>
      <c r="T178" s="10" t="s">
        <v>1804</v>
      </c>
    </row>
    <row r="179" s="10" customFormat="1" spans="1:20">
      <c r="A179" s="10" t="s">
        <v>541</v>
      </c>
      <c r="B179" s="10" t="s">
        <v>80</v>
      </c>
      <c r="C179" s="10" t="s">
        <v>2375</v>
      </c>
      <c r="D179" s="10" t="s">
        <v>2376</v>
      </c>
      <c r="E179" s="10" t="s">
        <v>544</v>
      </c>
      <c r="F179" s="10" t="s">
        <v>80</v>
      </c>
      <c r="G179" s="10" t="s">
        <v>100</v>
      </c>
      <c r="H179" s="10" t="s">
        <v>1796</v>
      </c>
      <c r="I179" s="10" t="s">
        <v>2233</v>
      </c>
      <c r="J179" s="10" t="s">
        <v>1798</v>
      </c>
      <c r="K179" s="10" t="s">
        <v>2233</v>
      </c>
      <c r="L179" s="10" t="s">
        <v>2233</v>
      </c>
      <c r="M179" s="10" t="s">
        <v>1799</v>
      </c>
      <c r="N179" s="10" t="s">
        <v>1799</v>
      </c>
      <c r="O179" s="10" t="s">
        <v>1800</v>
      </c>
      <c r="P179" s="10" t="s">
        <v>1801</v>
      </c>
      <c r="Q179" s="10" t="s">
        <v>2377</v>
      </c>
      <c r="R179" s="10" t="s">
        <v>73</v>
      </c>
      <c r="S179" s="10" t="s">
        <v>1803</v>
      </c>
      <c r="T179" s="10" t="s">
        <v>1804</v>
      </c>
    </row>
    <row r="180" s="10" customFormat="1" spans="1:20">
      <c r="A180" s="10" t="s">
        <v>827</v>
      </c>
      <c r="B180" s="10" t="s">
        <v>80</v>
      </c>
      <c r="C180" s="10" t="s">
        <v>2378</v>
      </c>
      <c r="D180" s="10" t="s">
        <v>829</v>
      </c>
      <c r="E180" s="10" t="s">
        <v>830</v>
      </c>
      <c r="F180" s="10" t="s">
        <v>80</v>
      </c>
      <c r="G180" s="10" t="s">
        <v>100</v>
      </c>
      <c r="H180" s="10" t="s">
        <v>1796</v>
      </c>
      <c r="I180" s="10" t="s">
        <v>2379</v>
      </c>
      <c r="J180" s="10" t="s">
        <v>1798</v>
      </c>
      <c r="K180" s="10" t="s">
        <v>2379</v>
      </c>
      <c r="L180" s="10" t="s">
        <v>2379</v>
      </c>
      <c r="M180" s="10" t="s">
        <v>1799</v>
      </c>
      <c r="N180" s="10" t="s">
        <v>1799</v>
      </c>
      <c r="O180" s="10" t="s">
        <v>1800</v>
      </c>
      <c r="P180" s="10" t="s">
        <v>1801</v>
      </c>
      <c r="Q180" s="10" t="s">
        <v>2380</v>
      </c>
      <c r="R180" s="10" t="s">
        <v>73</v>
      </c>
      <c r="S180" s="10" t="s">
        <v>1803</v>
      </c>
      <c r="T180" s="10" t="s">
        <v>1804</v>
      </c>
    </row>
    <row r="181" s="10" customFormat="1" spans="1:20">
      <c r="A181" s="10" t="s">
        <v>354</v>
      </c>
      <c r="B181" s="10" t="s">
        <v>80</v>
      </c>
      <c r="C181" s="10" t="s">
        <v>2381</v>
      </c>
      <c r="D181" s="10" t="s">
        <v>2382</v>
      </c>
      <c r="E181" s="10" t="s">
        <v>357</v>
      </c>
      <c r="F181" s="10" t="s">
        <v>80</v>
      </c>
      <c r="G181" s="10" t="s">
        <v>100</v>
      </c>
      <c r="H181" s="10" t="s">
        <v>1796</v>
      </c>
      <c r="I181" s="10" t="s">
        <v>1867</v>
      </c>
      <c r="J181" s="10" t="s">
        <v>1798</v>
      </c>
      <c r="K181" s="10" t="s">
        <v>1867</v>
      </c>
      <c r="L181" s="10" t="s">
        <v>1867</v>
      </c>
      <c r="M181" s="10" t="s">
        <v>1799</v>
      </c>
      <c r="N181" s="10" t="s">
        <v>1799</v>
      </c>
      <c r="O181" s="10" t="s">
        <v>1800</v>
      </c>
      <c r="P181" s="10" t="s">
        <v>1801</v>
      </c>
      <c r="Q181" s="10" t="s">
        <v>2383</v>
      </c>
      <c r="R181" s="10" t="s">
        <v>73</v>
      </c>
      <c r="S181" s="10" t="s">
        <v>1803</v>
      </c>
      <c r="T181" s="10" t="s">
        <v>1804</v>
      </c>
    </row>
    <row r="182" s="10" customFormat="1" spans="1:20">
      <c r="A182" s="10" t="s">
        <v>360</v>
      </c>
      <c r="B182" s="10" t="s">
        <v>80</v>
      </c>
      <c r="C182" s="10" t="s">
        <v>2384</v>
      </c>
      <c r="D182" s="10" t="s">
        <v>2385</v>
      </c>
      <c r="E182" s="10" t="s">
        <v>363</v>
      </c>
      <c r="F182" s="10" t="s">
        <v>80</v>
      </c>
      <c r="G182" s="10" t="s">
        <v>100</v>
      </c>
      <c r="H182" s="10" t="s">
        <v>1796</v>
      </c>
      <c r="I182" s="10" t="s">
        <v>2386</v>
      </c>
      <c r="J182" s="10" t="s">
        <v>1798</v>
      </c>
      <c r="K182" s="10" t="s">
        <v>2386</v>
      </c>
      <c r="L182" s="10" t="s">
        <v>2386</v>
      </c>
      <c r="M182" s="10" t="s">
        <v>1799</v>
      </c>
      <c r="N182" s="10" t="s">
        <v>1799</v>
      </c>
      <c r="O182" s="10" t="s">
        <v>1800</v>
      </c>
      <c r="P182" s="10" t="s">
        <v>1801</v>
      </c>
      <c r="Q182" s="10" t="s">
        <v>2387</v>
      </c>
      <c r="R182" s="10" t="s">
        <v>73</v>
      </c>
      <c r="S182" s="10" t="s">
        <v>1803</v>
      </c>
      <c r="T182" s="10" t="s">
        <v>1804</v>
      </c>
    </row>
    <row r="183" s="10" customFormat="1" spans="1:20">
      <c r="A183" s="10" t="s">
        <v>1609</v>
      </c>
      <c r="B183" s="10" t="s">
        <v>80</v>
      </c>
      <c r="C183" s="10" t="s">
        <v>2388</v>
      </c>
      <c r="D183" s="10" t="s">
        <v>2389</v>
      </c>
      <c r="E183" s="10" t="s">
        <v>1612</v>
      </c>
      <c r="F183" s="10" t="s">
        <v>80</v>
      </c>
      <c r="G183" s="10" t="s">
        <v>100</v>
      </c>
      <c r="H183" s="10" t="s">
        <v>1796</v>
      </c>
      <c r="I183" s="10" t="s">
        <v>1820</v>
      </c>
      <c r="J183" s="10" t="s">
        <v>1798</v>
      </c>
      <c r="K183" s="10" t="s">
        <v>1820</v>
      </c>
      <c r="L183" s="10" t="s">
        <v>1820</v>
      </c>
      <c r="M183" s="10" t="s">
        <v>1799</v>
      </c>
      <c r="N183" s="10" t="s">
        <v>1799</v>
      </c>
      <c r="O183" s="10" t="s">
        <v>1800</v>
      </c>
      <c r="P183" s="10" t="s">
        <v>1801</v>
      </c>
      <c r="Q183" s="10" t="s">
        <v>2390</v>
      </c>
      <c r="R183" s="10" t="s">
        <v>73</v>
      </c>
      <c r="S183" s="10" t="s">
        <v>1803</v>
      </c>
      <c r="T183" s="10" t="s">
        <v>1804</v>
      </c>
    </row>
    <row r="184" s="10" customFormat="1" spans="1:20">
      <c r="A184" s="10" t="s">
        <v>2391</v>
      </c>
      <c r="B184" s="10" t="s">
        <v>80</v>
      </c>
      <c r="C184" s="10" t="s">
        <v>2392</v>
      </c>
      <c r="D184" s="10" t="s">
        <v>2393</v>
      </c>
      <c r="E184" s="10" t="s">
        <v>2394</v>
      </c>
      <c r="F184" s="10" t="s">
        <v>80</v>
      </c>
      <c r="G184" s="10" t="s">
        <v>100</v>
      </c>
      <c r="H184" s="10" t="s">
        <v>1796</v>
      </c>
      <c r="I184" s="10" t="s">
        <v>1800</v>
      </c>
      <c r="J184" s="10" t="s">
        <v>1798</v>
      </c>
      <c r="K184" s="10" t="s">
        <v>1800</v>
      </c>
      <c r="L184" s="10" t="s">
        <v>1800</v>
      </c>
      <c r="M184" s="10" t="s">
        <v>1799</v>
      </c>
      <c r="N184" s="10" t="s">
        <v>1799</v>
      </c>
      <c r="O184" s="10" t="s">
        <v>1800</v>
      </c>
      <c r="P184" s="10" t="s">
        <v>1801</v>
      </c>
      <c r="Q184" s="10" t="s">
        <v>2395</v>
      </c>
      <c r="R184" s="10" t="s">
        <v>73</v>
      </c>
      <c r="S184" s="10" t="s">
        <v>1803</v>
      </c>
      <c r="T184" s="10" t="s">
        <v>1804</v>
      </c>
    </row>
    <row r="185" s="10" customFormat="1" spans="1:20">
      <c r="A185" s="10" t="s">
        <v>1024</v>
      </c>
      <c r="B185" s="10" t="s">
        <v>80</v>
      </c>
      <c r="C185" s="10" t="s">
        <v>2396</v>
      </c>
      <c r="D185" s="10" t="s">
        <v>2397</v>
      </c>
      <c r="E185" s="10" t="s">
        <v>1027</v>
      </c>
      <c r="F185" s="10" t="s">
        <v>80</v>
      </c>
      <c r="G185" s="10" t="s">
        <v>100</v>
      </c>
      <c r="H185" s="10" t="s">
        <v>1796</v>
      </c>
      <c r="I185" s="10" t="s">
        <v>1867</v>
      </c>
      <c r="J185" s="10" t="s">
        <v>1798</v>
      </c>
      <c r="K185" s="10" t="s">
        <v>1867</v>
      </c>
      <c r="L185" s="10" t="s">
        <v>1867</v>
      </c>
      <c r="M185" s="10" t="s">
        <v>1799</v>
      </c>
      <c r="N185" s="10" t="s">
        <v>1799</v>
      </c>
      <c r="O185" s="10" t="s">
        <v>1800</v>
      </c>
      <c r="P185" s="10" t="s">
        <v>1801</v>
      </c>
      <c r="Q185" s="10" t="s">
        <v>2398</v>
      </c>
      <c r="R185" s="10" t="s">
        <v>73</v>
      </c>
      <c r="S185" s="10" t="s">
        <v>1803</v>
      </c>
      <c r="T185" s="10" t="s">
        <v>1804</v>
      </c>
    </row>
    <row r="186" s="10" customFormat="1" spans="1:20">
      <c r="A186" s="10" t="s">
        <v>318</v>
      </c>
      <c r="B186" s="10" t="s">
        <v>80</v>
      </c>
      <c r="C186" s="10" t="s">
        <v>2399</v>
      </c>
      <c r="D186" s="10" t="s">
        <v>320</v>
      </c>
      <c r="E186" s="10" t="s">
        <v>321</v>
      </c>
      <c r="F186" s="10" t="s">
        <v>80</v>
      </c>
      <c r="G186" s="10" t="s">
        <v>100</v>
      </c>
      <c r="H186" s="10" t="s">
        <v>1796</v>
      </c>
      <c r="I186" s="10" t="s">
        <v>1940</v>
      </c>
      <c r="J186" s="10" t="s">
        <v>1798</v>
      </c>
      <c r="K186" s="10" t="s">
        <v>1940</v>
      </c>
      <c r="L186" s="10" t="s">
        <v>1940</v>
      </c>
      <c r="M186" s="10" t="s">
        <v>1799</v>
      </c>
      <c r="N186" s="10" t="s">
        <v>1799</v>
      </c>
      <c r="O186" s="10" t="s">
        <v>1800</v>
      </c>
      <c r="P186" s="10" t="s">
        <v>1801</v>
      </c>
      <c r="Q186" s="10" t="s">
        <v>2400</v>
      </c>
      <c r="R186" s="10" t="s">
        <v>73</v>
      </c>
      <c r="S186" s="10" t="s">
        <v>1803</v>
      </c>
      <c r="T186" s="10" t="s">
        <v>1804</v>
      </c>
    </row>
    <row r="187" s="10" customFormat="1" spans="1:20">
      <c r="A187" s="10" t="s">
        <v>1233</v>
      </c>
      <c r="B187" s="10" t="s">
        <v>80</v>
      </c>
      <c r="C187" s="10" t="s">
        <v>2401</v>
      </c>
      <c r="D187" s="10" t="s">
        <v>1235</v>
      </c>
      <c r="E187" s="10" t="s">
        <v>1236</v>
      </c>
      <c r="F187" s="10" t="s">
        <v>80</v>
      </c>
      <c r="G187" s="10" t="s">
        <v>100</v>
      </c>
      <c r="H187" s="10" t="s">
        <v>1796</v>
      </c>
      <c r="I187" s="10" t="s">
        <v>1975</v>
      </c>
      <c r="J187" s="10" t="s">
        <v>1798</v>
      </c>
      <c r="K187" s="10" t="s">
        <v>1975</v>
      </c>
      <c r="L187" s="10" t="s">
        <v>1975</v>
      </c>
      <c r="M187" s="10" t="s">
        <v>1799</v>
      </c>
      <c r="N187" s="10" t="s">
        <v>1799</v>
      </c>
      <c r="O187" s="10" t="s">
        <v>1800</v>
      </c>
      <c r="P187" s="10" t="s">
        <v>1801</v>
      </c>
      <c r="Q187" s="10" t="s">
        <v>2402</v>
      </c>
      <c r="R187" s="10" t="s">
        <v>73</v>
      </c>
      <c r="S187" s="10" t="s">
        <v>1803</v>
      </c>
      <c r="T187" s="10" t="s">
        <v>1804</v>
      </c>
    </row>
    <row r="188" s="10" customFormat="1" spans="1:20">
      <c r="A188" s="10" t="s">
        <v>938</v>
      </c>
      <c r="B188" s="10" t="s">
        <v>80</v>
      </c>
      <c r="C188" s="10" t="s">
        <v>2403</v>
      </c>
      <c r="D188" s="10" t="s">
        <v>940</v>
      </c>
      <c r="E188" s="10" t="s">
        <v>941</v>
      </c>
      <c r="F188" s="10" t="s">
        <v>80</v>
      </c>
      <c r="G188" s="10" t="s">
        <v>100</v>
      </c>
      <c r="H188" s="10" t="s">
        <v>1796</v>
      </c>
      <c r="I188" s="10" t="s">
        <v>2246</v>
      </c>
      <c r="J188" s="10" t="s">
        <v>1798</v>
      </c>
      <c r="K188" s="10" t="s">
        <v>2246</v>
      </c>
      <c r="L188" s="10" t="s">
        <v>2246</v>
      </c>
      <c r="M188" s="10" t="s">
        <v>1799</v>
      </c>
      <c r="N188" s="10" t="s">
        <v>1799</v>
      </c>
      <c r="O188" s="10" t="s">
        <v>1800</v>
      </c>
      <c r="P188" s="10" t="s">
        <v>1801</v>
      </c>
      <c r="Q188" s="10" t="s">
        <v>2404</v>
      </c>
      <c r="R188" s="10" t="s">
        <v>73</v>
      </c>
      <c r="S188" s="10" t="s">
        <v>1803</v>
      </c>
      <c r="T188" s="10" t="s">
        <v>1804</v>
      </c>
    </row>
    <row r="189" s="10" customFormat="1" spans="1:20">
      <c r="A189" s="10" t="s">
        <v>1432</v>
      </c>
      <c r="B189" s="10" t="s">
        <v>80</v>
      </c>
      <c r="C189" s="10" t="s">
        <v>2405</v>
      </c>
      <c r="D189" s="10" t="s">
        <v>2406</v>
      </c>
      <c r="E189" s="10" t="s">
        <v>1433</v>
      </c>
      <c r="F189" s="10" t="s">
        <v>80</v>
      </c>
      <c r="G189" s="10" t="s">
        <v>100</v>
      </c>
      <c r="H189" s="10" t="s">
        <v>1796</v>
      </c>
      <c r="I189" s="10" t="s">
        <v>2407</v>
      </c>
      <c r="J189" s="10" t="s">
        <v>1798</v>
      </c>
      <c r="K189" s="10" t="s">
        <v>2407</v>
      </c>
      <c r="L189" s="10" t="s">
        <v>2407</v>
      </c>
      <c r="M189" s="10" t="s">
        <v>1799</v>
      </c>
      <c r="N189" s="10" t="s">
        <v>1799</v>
      </c>
      <c r="O189" s="10" t="s">
        <v>1800</v>
      </c>
      <c r="P189" s="10" t="s">
        <v>1801</v>
      </c>
      <c r="Q189" s="10" t="s">
        <v>2408</v>
      </c>
      <c r="R189" s="10" t="s">
        <v>73</v>
      </c>
      <c r="S189" s="10" t="s">
        <v>1803</v>
      </c>
      <c r="T189" s="10" t="s">
        <v>1804</v>
      </c>
    </row>
    <row r="190" s="10" customFormat="1" spans="1:20">
      <c r="A190" s="10" t="s">
        <v>1589</v>
      </c>
      <c r="B190" s="10" t="s">
        <v>80</v>
      </c>
      <c r="C190" s="10" t="s">
        <v>2409</v>
      </c>
      <c r="D190" s="10" t="s">
        <v>2037</v>
      </c>
      <c r="E190" s="10" t="s">
        <v>1590</v>
      </c>
      <c r="F190" s="10" t="s">
        <v>80</v>
      </c>
      <c r="G190" s="10" t="s">
        <v>100</v>
      </c>
      <c r="H190" s="10" t="s">
        <v>1796</v>
      </c>
      <c r="I190" s="10" t="s">
        <v>2038</v>
      </c>
      <c r="J190" s="10" t="s">
        <v>1798</v>
      </c>
      <c r="K190" s="10" t="s">
        <v>2038</v>
      </c>
      <c r="L190" s="10" t="s">
        <v>2038</v>
      </c>
      <c r="M190" s="10" t="s">
        <v>1799</v>
      </c>
      <c r="N190" s="10" t="s">
        <v>1799</v>
      </c>
      <c r="O190" s="10" t="s">
        <v>1800</v>
      </c>
      <c r="P190" s="10" t="s">
        <v>1801</v>
      </c>
      <c r="Q190" s="10" t="s">
        <v>2410</v>
      </c>
      <c r="R190" s="10" t="s">
        <v>73</v>
      </c>
      <c r="S190" s="10" t="s">
        <v>1803</v>
      </c>
      <c r="T190" s="10" t="s">
        <v>1804</v>
      </c>
    </row>
    <row r="191" s="10" customFormat="1" spans="1:20">
      <c r="A191" s="10" t="s">
        <v>1229</v>
      </c>
      <c r="B191" s="10" t="s">
        <v>80</v>
      </c>
      <c r="C191" s="10" t="s">
        <v>2411</v>
      </c>
      <c r="D191" s="10" t="s">
        <v>2412</v>
      </c>
      <c r="E191" s="10" t="s">
        <v>1232</v>
      </c>
      <c r="F191" s="10" t="s">
        <v>80</v>
      </c>
      <c r="G191" s="10" t="s">
        <v>100</v>
      </c>
      <c r="H191" s="10" t="s">
        <v>1796</v>
      </c>
      <c r="I191" s="10" t="s">
        <v>1955</v>
      </c>
      <c r="J191" s="10" t="s">
        <v>1798</v>
      </c>
      <c r="K191" s="10" t="s">
        <v>1955</v>
      </c>
      <c r="L191" s="10" t="s">
        <v>1955</v>
      </c>
      <c r="M191" s="10" t="s">
        <v>1799</v>
      </c>
      <c r="N191" s="10" t="s">
        <v>1799</v>
      </c>
      <c r="O191" s="10" t="s">
        <v>1800</v>
      </c>
      <c r="P191" s="10" t="s">
        <v>1801</v>
      </c>
      <c r="Q191" s="10" t="s">
        <v>2413</v>
      </c>
      <c r="R191" s="10" t="s">
        <v>73</v>
      </c>
      <c r="S191" s="10" t="s">
        <v>1803</v>
      </c>
      <c r="T191" s="10" t="s">
        <v>1804</v>
      </c>
    </row>
    <row r="192" s="10" customFormat="1" spans="1:20">
      <c r="A192" s="10" t="s">
        <v>820</v>
      </c>
      <c r="B192" s="10" t="s">
        <v>80</v>
      </c>
      <c r="C192" s="10" t="s">
        <v>2414</v>
      </c>
      <c r="D192" s="10" t="s">
        <v>822</v>
      </c>
      <c r="E192" s="10" t="s">
        <v>823</v>
      </c>
      <c r="F192" s="10" t="s">
        <v>80</v>
      </c>
      <c r="G192" s="10" t="s">
        <v>100</v>
      </c>
      <c r="H192" s="10" t="s">
        <v>1796</v>
      </c>
      <c r="I192" s="10" t="s">
        <v>2415</v>
      </c>
      <c r="J192" s="10" t="s">
        <v>1798</v>
      </c>
      <c r="K192" s="10" t="s">
        <v>2415</v>
      </c>
      <c r="L192" s="10" t="s">
        <v>2415</v>
      </c>
      <c r="M192" s="10" t="s">
        <v>1799</v>
      </c>
      <c r="N192" s="10" t="s">
        <v>1799</v>
      </c>
      <c r="O192" s="10" t="s">
        <v>1800</v>
      </c>
      <c r="P192" s="10" t="s">
        <v>1801</v>
      </c>
      <c r="Q192" s="10" t="s">
        <v>2416</v>
      </c>
      <c r="R192" s="10" t="s">
        <v>73</v>
      </c>
      <c r="S192" s="10" t="s">
        <v>1803</v>
      </c>
      <c r="T192" s="10" t="s">
        <v>1804</v>
      </c>
    </row>
    <row r="193" s="10" customFormat="1" spans="1:20">
      <c r="A193" s="10" t="s">
        <v>1156</v>
      </c>
      <c r="B193" s="10" t="s">
        <v>80</v>
      </c>
      <c r="C193" s="10" t="s">
        <v>2417</v>
      </c>
      <c r="D193" s="10" t="s">
        <v>2418</v>
      </c>
      <c r="E193" s="10" t="s">
        <v>1159</v>
      </c>
      <c r="F193" s="10" t="s">
        <v>80</v>
      </c>
      <c r="G193" s="10" t="s">
        <v>100</v>
      </c>
      <c r="H193" s="10" t="s">
        <v>1796</v>
      </c>
      <c r="I193" s="10" t="s">
        <v>2419</v>
      </c>
      <c r="J193" s="10" t="s">
        <v>1798</v>
      </c>
      <c r="K193" s="10" t="s">
        <v>2419</v>
      </c>
      <c r="L193" s="10" t="s">
        <v>2419</v>
      </c>
      <c r="M193" s="10" t="s">
        <v>1799</v>
      </c>
      <c r="N193" s="10" t="s">
        <v>1799</v>
      </c>
      <c r="O193" s="10" t="s">
        <v>1800</v>
      </c>
      <c r="P193" s="10" t="s">
        <v>1801</v>
      </c>
      <c r="Q193" s="10" t="s">
        <v>2420</v>
      </c>
      <c r="R193" s="10" t="s">
        <v>73</v>
      </c>
      <c r="S193" s="10" t="s">
        <v>1803</v>
      </c>
      <c r="T193" s="10" t="s">
        <v>1804</v>
      </c>
    </row>
    <row r="194" s="10" customFormat="1" spans="1:20">
      <c r="A194" s="10" t="s">
        <v>536</v>
      </c>
      <c r="B194" s="10" t="s">
        <v>80</v>
      </c>
      <c r="C194" s="10" t="s">
        <v>2421</v>
      </c>
      <c r="D194" s="10" t="s">
        <v>2422</v>
      </c>
      <c r="E194" s="10" t="s">
        <v>539</v>
      </c>
      <c r="F194" s="10" t="s">
        <v>80</v>
      </c>
      <c r="G194" s="10" t="s">
        <v>100</v>
      </c>
      <c r="H194" s="10" t="s">
        <v>1796</v>
      </c>
      <c r="I194" s="10" t="s">
        <v>2139</v>
      </c>
      <c r="J194" s="10" t="s">
        <v>1798</v>
      </c>
      <c r="K194" s="10" t="s">
        <v>2139</v>
      </c>
      <c r="L194" s="10" t="s">
        <v>2139</v>
      </c>
      <c r="M194" s="10" t="s">
        <v>1799</v>
      </c>
      <c r="N194" s="10" t="s">
        <v>1799</v>
      </c>
      <c r="O194" s="10" t="s">
        <v>1800</v>
      </c>
      <c r="P194" s="10" t="s">
        <v>1801</v>
      </c>
      <c r="Q194" s="10" t="s">
        <v>2423</v>
      </c>
      <c r="R194" s="10" t="s">
        <v>73</v>
      </c>
      <c r="S194" s="10" t="s">
        <v>1803</v>
      </c>
      <c r="T194" s="10" t="s">
        <v>1804</v>
      </c>
    </row>
    <row r="195" s="10" customFormat="1" spans="1:20">
      <c r="A195" s="10" t="s">
        <v>815</v>
      </c>
      <c r="B195" s="10" t="s">
        <v>80</v>
      </c>
      <c r="C195" s="10" t="s">
        <v>2424</v>
      </c>
      <c r="D195" s="10" t="s">
        <v>817</v>
      </c>
      <c r="E195" s="10" t="s">
        <v>818</v>
      </c>
      <c r="F195" s="10" t="s">
        <v>80</v>
      </c>
      <c r="G195" s="10" t="s">
        <v>100</v>
      </c>
      <c r="H195" s="10" t="s">
        <v>1796</v>
      </c>
      <c r="I195" s="10" t="s">
        <v>2366</v>
      </c>
      <c r="J195" s="10" t="s">
        <v>1798</v>
      </c>
      <c r="K195" s="10" t="s">
        <v>2366</v>
      </c>
      <c r="L195" s="10" t="s">
        <v>2366</v>
      </c>
      <c r="M195" s="10" t="s">
        <v>1799</v>
      </c>
      <c r="N195" s="10" t="s">
        <v>1799</v>
      </c>
      <c r="O195" s="10" t="s">
        <v>1800</v>
      </c>
      <c r="P195" s="10" t="s">
        <v>1801</v>
      </c>
      <c r="Q195" s="10" t="s">
        <v>2425</v>
      </c>
      <c r="R195" s="10" t="s">
        <v>73</v>
      </c>
      <c r="S195" s="10" t="s">
        <v>1803</v>
      </c>
      <c r="T195" s="10" t="s">
        <v>1804</v>
      </c>
    </row>
    <row r="196" s="10" customFormat="1" spans="1:20">
      <c r="A196" s="10" t="s">
        <v>640</v>
      </c>
      <c r="B196" s="10" t="s">
        <v>80</v>
      </c>
      <c r="C196" s="10" t="s">
        <v>2426</v>
      </c>
      <c r="D196" s="10" t="s">
        <v>2427</v>
      </c>
      <c r="E196" s="10" t="s">
        <v>643</v>
      </c>
      <c r="F196" s="10" t="s">
        <v>80</v>
      </c>
      <c r="G196" s="10" t="s">
        <v>100</v>
      </c>
      <c r="H196" s="10" t="s">
        <v>1796</v>
      </c>
      <c r="I196" s="10" t="s">
        <v>1955</v>
      </c>
      <c r="J196" s="10" t="s">
        <v>1798</v>
      </c>
      <c r="K196" s="10" t="s">
        <v>1955</v>
      </c>
      <c r="L196" s="10" t="s">
        <v>1955</v>
      </c>
      <c r="M196" s="10" t="s">
        <v>1799</v>
      </c>
      <c r="N196" s="10" t="s">
        <v>1799</v>
      </c>
      <c r="O196" s="10" t="s">
        <v>1800</v>
      </c>
      <c r="P196" s="10" t="s">
        <v>1801</v>
      </c>
      <c r="Q196" s="10" t="s">
        <v>2428</v>
      </c>
      <c r="R196" s="10" t="s">
        <v>73</v>
      </c>
      <c r="S196" s="10" t="s">
        <v>1803</v>
      </c>
      <c r="T196" s="10" t="s">
        <v>1804</v>
      </c>
    </row>
    <row r="197" s="10" customFormat="1" spans="1:20">
      <c r="A197" s="10" t="s">
        <v>1410</v>
      </c>
      <c r="B197" s="10" t="s">
        <v>80</v>
      </c>
      <c r="C197" s="10" t="s">
        <v>2429</v>
      </c>
      <c r="D197" s="10" t="s">
        <v>2430</v>
      </c>
      <c r="E197" s="10" t="s">
        <v>1411</v>
      </c>
      <c r="F197" s="10" t="s">
        <v>80</v>
      </c>
      <c r="G197" s="10" t="s">
        <v>100</v>
      </c>
      <c r="H197" s="10" t="s">
        <v>1796</v>
      </c>
      <c r="I197" s="10" t="s">
        <v>2431</v>
      </c>
      <c r="J197" s="10" t="s">
        <v>1798</v>
      </c>
      <c r="K197" s="10" t="s">
        <v>2431</v>
      </c>
      <c r="L197" s="10" t="s">
        <v>2431</v>
      </c>
      <c r="M197" s="10" t="s">
        <v>1799</v>
      </c>
      <c r="N197" s="10" t="s">
        <v>1799</v>
      </c>
      <c r="O197" s="10" t="s">
        <v>1800</v>
      </c>
      <c r="P197" s="10" t="s">
        <v>1801</v>
      </c>
      <c r="Q197" s="10" t="s">
        <v>2432</v>
      </c>
      <c r="R197" s="10" t="s">
        <v>73</v>
      </c>
      <c r="S197" s="10" t="s">
        <v>1803</v>
      </c>
      <c r="T197" s="10" t="s">
        <v>1804</v>
      </c>
    </row>
    <row r="198" s="10" customFormat="1" spans="1:20">
      <c r="A198" s="10" t="s">
        <v>1082</v>
      </c>
      <c r="B198" s="10" t="s">
        <v>80</v>
      </c>
      <c r="C198" s="10" t="s">
        <v>2433</v>
      </c>
      <c r="D198" s="10" t="s">
        <v>2434</v>
      </c>
      <c r="E198" s="10" t="s">
        <v>1085</v>
      </c>
      <c r="F198" s="10" t="s">
        <v>80</v>
      </c>
      <c r="G198" s="10" t="s">
        <v>100</v>
      </c>
      <c r="H198" s="10" t="s">
        <v>1796</v>
      </c>
      <c r="I198" s="10" t="s">
        <v>2386</v>
      </c>
      <c r="J198" s="10" t="s">
        <v>1798</v>
      </c>
      <c r="K198" s="10" t="s">
        <v>2386</v>
      </c>
      <c r="L198" s="10" t="s">
        <v>2386</v>
      </c>
      <c r="M198" s="10" t="s">
        <v>1799</v>
      </c>
      <c r="N198" s="10" t="s">
        <v>1799</v>
      </c>
      <c r="O198" s="10" t="s">
        <v>1800</v>
      </c>
      <c r="P198" s="10" t="s">
        <v>1801</v>
      </c>
      <c r="Q198" s="10" t="s">
        <v>2435</v>
      </c>
      <c r="R198" s="10" t="s">
        <v>73</v>
      </c>
      <c r="S198" s="10" t="s">
        <v>1803</v>
      </c>
      <c r="T198" s="10" t="s">
        <v>1804</v>
      </c>
    </row>
    <row r="199" s="10" customFormat="1" spans="1:20">
      <c r="A199" s="10" t="s">
        <v>971</v>
      </c>
      <c r="B199" s="10" t="s">
        <v>80</v>
      </c>
      <c r="C199" s="10" t="s">
        <v>2436</v>
      </c>
      <c r="D199" s="10" t="s">
        <v>299</v>
      </c>
      <c r="E199" s="10" t="s">
        <v>972</v>
      </c>
      <c r="F199" s="10" t="s">
        <v>80</v>
      </c>
      <c r="G199" s="10" t="s">
        <v>100</v>
      </c>
      <c r="H199" s="10" t="s">
        <v>1796</v>
      </c>
      <c r="I199" s="10" t="s">
        <v>2265</v>
      </c>
      <c r="J199" s="10" t="s">
        <v>1798</v>
      </c>
      <c r="K199" s="10" t="s">
        <v>2265</v>
      </c>
      <c r="L199" s="10" t="s">
        <v>2265</v>
      </c>
      <c r="M199" s="10" t="s">
        <v>1799</v>
      </c>
      <c r="N199" s="10" t="s">
        <v>1799</v>
      </c>
      <c r="O199" s="10" t="s">
        <v>1800</v>
      </c>
      <c r="P199" s="10" t="s">
        <v>1801</v>
      </c>
      <c r="Q199" s="10" t="s">
        <v>2437</v>
      </c>
      <c r="R199" s="10" t="s">
        <v>73</v>
      </c>
      <c r="S199" s="10" t="s">
        <v>1803</v>
      </c>
      <c r="T199" s="10" t="s">
        <v>1804</v>
      </c>
    </row>
    <row r="200" s="10" customFormat="1" spans="1:20">
      <c r="A200" s="10" t="s">
        <v>1591</v>
      </c>
      <c r="B200" s="10" t="s">
        <v>80</v>
      </c>
      <c r="C200" s="10" t="s">
        <v>2438</v>
      </c>
      <c r="D200" s="10" t="s">
        <v>175</v>
      </c>
      <c r="E200" s="10" t="s">
        <v>1592</v>
      </c>
      <c r="F200" s="10" t="s">
        <v>80</v>
      </c>
      <c r="G200" s="10" t="s">
        <v>100</v>
      </c>
      <c r="H200" s="10" t="s">
        <v>1796</v>
      </c>
      <c r="I200" s="10" t="s">
        <v>2439</v>
      </c>
      <c r="J200" s="10" t="s">
        <v>1798</v>
      </c>
      <c r="K200" s="10" t="s">
        <v>2439</v>
      </c>
      <c r="L200" s="10" t="s">
        <v>2439</v>
      </c>
      <c r="M200" s="10" t="s">
        <v>1799</v>
      </c>
      <c r="N200" s="10" t="s">
        <v>1799</v>
      </c>
      <c r="O200" s="10" t="s">
        <v>1800</v>
      </c>
      <c r="P200" s="10" t="s">
        <v>1801</v>
      </c>
      <c r="Q200" s="10" t="s">
        <v>2440</v>
      </c>
      <c r="R200" s="10" t="s">
        <v>73</v>
      </c>
      <c r="S200" s="10" t="s">
        <v>1803</v>
      </c>
      <c r="T200" s="10" t="s">
        <v>1804</v>
      </c>
    </row>
    <row r="201" s="10" customFormat="1" spans="1:20">
      <c r="A201" s="10" t="s">
        <v>507</v>
      </c>
      <c r="B201" s="10" t="s">
        <v>80</v>
      </c>
      <c r="C201" s="10" t="s">
        <v>2441</v>
      </c>
      <c r="D201" s="10" t="s">
        <v>509</v>
      </c>
      <c r="E201" s="10" t="s">
        <v>510</v>
      </c>
      <c r="F201" s="10" t="s">
        <v>80</v>
      </c>
      <c r="G201" s="10" t="s">
        <v>100</v>
      </c>
      <c r="H201" s="10" t="s">
        <v>1796</v>
      </c>
      <c r="I201" s="10" t="s">
        <v>1824</v>
      </c>
      <c r="J201" s="10" t="s">
        <v>1798</v>
      </c>
      <c r="K201" s="10" t="s">
        <v>1824</v>
      </c>
      <c r="L201" s="10" t="s">
        <v>1824</v>
      </c>
      <c r="M201" s="10" t="s">
        <v>1799</v>
      </c>
      <c r="N201" s="10" t="s">
        <v>1799</v>
      </c>
      <c r="O201" s="10" t="s">
        <v>1800</v>
      </c>
      <c r="P201" s="10" t="s">
        <v>1801</v>
      </c>
      <c r="Q201" s="10" t="s">
        <v>2442</v>
      </c>
      <c r="R201" s="10" t="s">
        <v>73</v>
      </c>
      <c r="S201" s="10" t="s">
        <v>1803</v>
      </c>
      <c r="T201" s="10" t="s">
        <v>1804</v>
      </c>
    </row>
    <row r="202" s="10" customFormat="1" spans="1:20">
      <c r="A202" s="10" t="s">
        <v>501</v>
      </c>
      <c r="B202" s="10" t="s">
        <v>80</v>
      </c>
      <c r="C202" s="10" t="s">
        <v>2443</v>
      </c>
      <c r="D202" s="10" t="s">
        <v>503</v>
      </c>
      <c r="E202" s="10" t="s">
        <v>504</v>
      </c>
      <c r="F202" s="10" t="s">
        <v>80</v>
      </c>
      <c r="G202" s="10" t="s">
        <v>100</v>
      </c>
      <c r="H202" s="10" t="s">
        <v>1796</v>
      </c>
      <c r="I202" s="10" t="s">
        <v>2444</v>
      </c>
      <c r="J202" s="10" t="s">
        <v>1798</v>
      </c>
      <c r="K202" s="10" t="s">
        <v>2444</v>
      </c>
      <c r="L202" s="10" t="s">
        <v>2444</v>
      </c>
      <c r="M202" s="10" t="s">
        <v>1799</v>
      </c>
      <c r="N202" s="10" t="s">
        <v>1799</v>
      </c>
      <c r="O202" s="10" t="s">
        <v>1800</v>
      </c>
      <c r="P202" s="10" t="s">
        <v>1801</v>
      </c>
      <c r="Q202" s="10" t="s">
        <v>2445</v>
      </c>
      <c r="R202" s="10" t="s">
        <v>73</v>
      </c>
      <c r="S202" s="10" t="s">
        <v>1803</v>
      </c>
      <c r="T202" s="10" t="s">
        <v>1804</v>
      </c>
    </row>
    <row r="203" s="10" customFormat="1" spans="1:20">
      <c r="A203" s="10" t="s">
        <v>339</v>
      </c>
      <c r="B203" s="10" t="s">
        <v>80</v>
      </c>
      <c r="C203" s="10" t="s">
        <v>2446</v>
      </c>
      <c r="D203" s="10" t="s">
        <v>2447</v>
      </c>
      <c r="E203" s="10" t="s">
        <v>342</v>
      </c>
      <c r="F203" s="10" t="s">
        <v>80</v>
      </c>
      <c r="G203" s="10" t="s">
        <v>100</v>
      </c>
      <c r="H203" s="10" t="s">
        <v>1796</v>
      </c>
      <c r="I203" s="10" t="s">
        <v>2448</v>
      </c>
      <c r="J203" s="10" t="s">
        <v>1798</v>
      </c>
      <c r="K203" s="10" t="s">
        <v>2448</v>
      </c>
      <c r="L203" s="10" t="s">
        <v>2448</v>
      </c>
      <c r="M203" s="10" t="s">
        <v>1799</v>
      </c>
      <c r="N203" s="10" t="s">
        <v>1799</v>
      </c>
      <c r="O203" s="10" t="s">
        <v>1800</v>
      </c>
      <c r="P203" s="10" t="s">
        <v>1801</v>
      </c>
      <c r="Q203" s="10" t="s">
        <v>2449</v>
      </c>
      <c r="R203" s="10" t="s">
        <v>73</v>
      </c>
      <c r="S203" s="10" t="s">
        <v>1803</v>
      </c>
      <c r="T203" s="10" t="s">
        <v>1804</v>
      </c>
    </row>
    <row r="204" s="10" customFormat="1" spans="1:20">
      <c r="A204" s="10" t="s">
        <v>1495</v>
      </c>
      <c r="B204" s="10" t="s">
        <v>80</v>
      </c>
      <c r="C204" s="10" t="s">
        <v>2450</v>
      </c>
      <c r="D204" s="10" t="s">
        <v>1497</v>
      </c>
      <c r="E204" s="10" t="s">
        <v>1498</v>
      </c>
      <c r="F204" s="10" t="s">
        <v>80</v>
      </c>
      <c r="G204" s="10" t="s">
        <v>100</v>
      </c>
      <c r="H204" s="10" t="s">
        <v>1796</v>
      </c>
      <c r="I204" s="10" t="s">
        <v>1909</v>
      </c>
      <c r="J204" s="10" t="s">
        <v>1798</v>
      </c>
      <c r="K204" s="10" t="s">
        <v>1909</v>
      </c>
      <c r="L204" s="10" t="s">
        <v>1909</v>
      </c>
      <c r="M204" s="10" t="s">
        <v>1799</v>
      </c>
      <c r="N204" s="10" t="s">
        <v>1799</v>
      </c>
      <c r="O204" s="10" t="s">
        <v>1800</v>
      </c>
      <c r="P204" s="10" t="s">
        <v>1801</v>
      </c>
      <c r="Q204" s="10" t="s">
        <v>2451</v>
      </c>
      <c r="R204" s="10" t="s">
        <v>73</v>
      </c>
      <c r="S204" s="10" t="s">
        <v>1803</v>
      </c>
      <c r="T204" s="10" t="s">
        <v>1804</v>
      </c>
    </row>
    <row r="205" s="10" customFormat="1" spans="1:20">
      <c r="A205" s="10" t="s">
        <v>495</v>
      </c>
      <c r="B205" s="10" t="s">
        <v>80</v>
      </c>
      <c r="C205" s="10" t="s">
        <v>2452</v>
      </c>
      <c r="D205" s="10" t="s">
        <v>497</v>
      </c>
      <c r="E205" s="10" t="s">
        <v>498</v>
      </c>
      <c r="F205" s="10" t="s">
        <v>80</v>
      </c>
      <c r="G205" s="10" t="s">
        <v>100</v>
      </c>
      <c r="H205" s="10" t="s">
        <v>1796</v>
      </c>
      <c r="I205" s="10" t="s">
        <v>2270</v>
      </c>
      <c r="J205" s="10" t="s">
        <v>1798</v>
      </c>
      <c r="K205" s="10" t="s">
        <v>2270</v>
      </c>
      <c r="L205" s="10" t="s">
        <v>2270</v>
      </c>
      <c r="M205" s="10" t="s">
        <v>1799</v>
      </c>
      <c r="N205" s="10" t="s">
        <v>1799</v>
      </c>
      <c r="O205" s="10" t="s">
        <v>1800</v>
      </c>
      <c r="P205" s="10" t="s">
        <v>1801</v>
      </c>
      <c r="Q205" s="10" t="s">
        <v>2453</v>
      </c>
      <c r="R205" s="10" t="s">
        <v>73</v>
      </c>
      <c r="S205" s="10" t="s">
        <v>1803</v>
      </c>
      <c r="T205" s="10" t="s">
        <v>1804</v>
      </c>
    </row>
    <row r="206" s="10" customFormat="1" spans="1:20">
      <c r="A206" s="10" t="s">
        <v>785</v>
      </c>
      <c r="B206" s="10" t="s">
        <v>80</v>
      </c>
      <c r="C206" s="10" t="s">
        <v>2454</v>
      </c>
      <c r="D206" s="10" t="s">
        <v>787</v>
      </c>
      <c r="E206" s="10" t="s">
        <v>788</v>
      </c>
      <c r="F206" s="10" t="s">
        <v>80</v>
      </c>
      <c r="G206" s="10" t="s">
        <v>100</v>
      </c>
      <c r="H206" s="10" t="s">
        <v>1796</v>
      </c>
      <c r="I206" s="10" t="s">
        <v>2455</v>
      </c>
      <c r="J206" s="10" t="s">
        <v>1798</v>
      </c>
      <c r="K206" s="10" t="s">
        <v>2455</v>
      </c>
      <c r="L206" s="10" t="s">
        <v>2455</v>
      </c>
      <c r="M206" s="10" t="s">
        <v>1799</v>
      </c>
      <c r="N206" s="10" t="s">
        <v>1799</v>
      </c>
      <c r="O206" s="10" t="s">
        <v>1800</v>
      </c>
      <c r="P206" s="10" t="s">
        <v>1801</v>
      </c>
      <c r="Q206" s="10" t="s">
        <v>2456</v>
      </c>
      <c r="R206" s="10" t="s">
        <v>73</v>
      </c>
      <c r="S206" s="10" t="s">
        <v>1803</v>
      </c>
      <c r="T206" s="10" t="s">
        <v>1804</v>
      </c>
    </row>
    <row r="207" s="10" customFormat="1" spans="1:20">
      <c r="A207" s="10" t="s">
        <v>978</v>
      </c>
      <c r="B207" s="10" t="s">
        <v>80</v>
      </c>
      <c r="C207" s="10" t="s">
        <v>2457</v>
      </c>
      <c r="D207" s="10" t="s">
        <v>2458</v>
      </c>
      <c r="E207" s="10" t="s">
        <v>981</v>
      </c>
      <c r="F207" s="10" t="s">
        <v>80</v>
      </c>
      <c r="G207" s="10" t="s">
        <v>100</v>
      </c>
      <c r="H207" s="10" t="s">
        <v>1796</v>
      </c>
      <c r="I207" s="10" t="s">
        <v>2459</v>
      </c>
      <c r="J207" s="10" t="s">
        <v>1798</v>
      </c>
      <c r="K207" s="10" t="s">
        <v>2459</v>
      </c>
      <c r="L207" s="10" t="s">
        <v>2459</v>
      </c>
      <c r="M207" s="10" t="s">
        <v>1799</v>
      </c>
      <c r="N207" s="10" t="s">
        <v>1799</v>
      </c>
      <c r="O207" s="10" t="s">
        <v>1800</v>
      </c>
      <c r="P207" s="10" t="s">
        <v>1801</v>
      </c>
      <c r="Q207" s="10" t="s">
        <v>2460</v>
      </c>
      <c r="R207" s="10" t="s">
        <v>73</v>
      </c>
      <c r="S207" s="10" t="s">
        <v>1803</v>
      </c>
      <c r="T207" s="10" t="s">
        <v>1804</v>
      </c>
    </row>
    <row r="208" s="10" customFormat="1" spans="1:20">
      <c r="A208" s="10" t="s">
        <v>615</v>
      </c>
      <c r="B208" s="10" t="s">
        <v>80</v>
      </c>
      <c r="C208" s="10" t="s">
        <v>2461</v>
      </c>
      <c r="D208" s="10" t="s">
        <v>617</v>
      </c>
      <c r="E208" s="10" t="s">
        <v>618</v>
      </c>
      <c r="F208" s="10" t="s">
        <v>80</v>
      </c>
      <c r="G208" s="10" t="s">
        <v>100</v>
      </c>
      <c r="H208" s="10" t="s">
        <v>1796</v>
      </c>
      <c r="I208" s="10" t="s">
        <v>2462</v>
      </c>
      <c r="J208" s="10" t="s">
        <v>1798</v>
      </c>
      <c r="K208" s="10" t="s">
        <v>2462</v>
      </c>
      <c r="L208" s="10" t="s">
        <v>2462</v>
      </c>
      <c r="M208" s="10" t="s">
        <v>1799</v>
      </c>
      <c r="N208" s="10" t="s">
        <v>1799</v>
      </c>
      <c r="O208" s="10" t="s">
        <v>1800</v>
      </c>
      <c r="P208" s="10" t="s">
        <v>1801</v>
      </c>
      <c r="Q208" s="10" t="s">
        <v>2463</v>
      </c>
      <c r="R208" s="10" t="s">
        <v>73</v>
      </c>
      <c r="S208" s="10" t="s">
        <v>1803</v>
      </c>
      <c r="T208" s="10" t="s">
        <v>1804</v>
      </c>
    </row>
    <row r="209" s="10" customFormat="1" spans="1:20">
      <c r="A209" s="10" t="s">
        <v>368</v>
      </c>
      <c r="B209" s="10" t="s">
        <v>80</v>
      </c>
      <c r="C209" s="10" t="s">
        <v>2464</v>
      </c>
      <c r="D209" s="10" t="s">
        <v>370</v>
      </c>
      <c r="E209" s="10" t="s">
        <v>371</v>
      </c>
      <c r="F209" s="10" t="s">
        <v>80</v>
      </c>
      <c r="G209" s="10" t="s">
        <v>100</v>
      </c>
      <c r="H209" s="10" t="s">
        <v>1796</v>
      </c>
      <c r="I209" s="10" t="s">
        <v>1827</v>
      </c>
      <c r="J209" s="10" t="s">
        <v>1798</v>
      </c>
      <c r="K209" s="10" t="s">
        <v>1827</v>
      </c>
      <c r="L209" s="10" t="s">
        <v>1827</v>
      </c>
      <c r="M209" s="10" t="s">
        <v>1799</v>
      </c>
      <c r="N209" s="10" t="s">
        <v>1799</v>
      </c>
      <c r="O209" s="10" t="s">
        <v>1800</v>
      </c>
      <c r="P209" s="10" t="s">
        <v>1801</v>
      </c>
      <c r="Q209" s="10" t="s">
        <v>2465</v>
      </c>
      <c r="R209" s="10" t="s">
        <v>73</v>
      </c>
      <c r="S209" s="10" t="s">
        <v>1803</v>
      </c>
      <c r="T209" s="10" t="s">
        <v>1804</v>
      </c>
    </row>
    <row r="210" s="10" customFormat="1" spans="1:20">
      <c r="A210" s="10" t="s">
        <v>136</v>
      </c>
      <c r="B210" s="10" t="s">
        <v>80</v>
      </c>
      <c r="C210" s="10" t="s">
        <v>2466</v>
      </c>
      <c r="D210" s="10" t="s">
        <v>2467</v>
      </c>
      <c r="E210" s="10" t="s">
        <v>2468</v>
      </c>
      <c r="F210" s="10" t="s">
        <v>80</v>
      </c>
      <c r="G210" s="10" t="s">
        <v>100</v>
      </c>
      <c r="H210" s="10" t="s">
        <v>1796</v>
      </c>
      <c r="I210" s="10" t="s">
        <v>2132</v>
      </c>
      <c r="J210" s="10" t="s">
        <v>1798</v>
      </c>
      <c r="K210" s="10" t="s">
        <v>2132</v>
      </c>
      <c r="L210" s="10" t="s">
        <v>2132</v>
      </c>
      <c r="M210" s="10" t="s">
        <v>1799</v>
      </c>
      <c r="N210" s="10" t="s">
        <v>1799</v>
      </c>
      <c r="O210" s="10" t="s">
        <v>1800</v>
      </c>
      <c r="P210" s="10" t="s">
        <v>1801</v>
      </c>
      <c r="Q210" s="10" t="s">
        <v>2469</v>
      </c>
      <c r="R210" s="10" t="s">
        <v>73</v>
      </c>
      <c r="S210" s="10" t="s">
        <v>1803</v>
      </c>
      <c r="T210" s="10" t="s">
        <v>1804</v>
      </c>
    </row>
    <row r="211" s="10" customFormat="1" spans="1:20">
      <c r="A211" s="10" t="s">
        <v>173</v>
      </c>
      <c r="B211" s="10" t="s">
        <v>80</v>
      </c>
      <c r="C211" s="10" t="s">
        <v>2470</v>
      </c>
      <c r="D211" s="10" t="s">
        <v>175</v>
      </c>
      <c r="E211" s="10" t="s">
        <v>176</v>
      </c>
      <c r="F211" s="10" t="s">
        <v>80</v>
      </c>
      <c r="G211" s="10" t="s">
        <v>100</v>
      </c>
      <c r="H211" s="10" t="s">
        <v>1796</v>
      </c>
      <c r="I211" s="10" t="s">
        <v>2471</v>
      </c>
      <c r="J211" s="10" t="s">
        <v>1798</v>
      </c>
      <c r="K211" s="10" t="s">
        <v>2471</v>
      </c>
      <c r="L211" s="10" t="s">
        <v>2471</v>
      </c>
      <c r="M211" s="10" t="s">
        <v>1799</v>
      </c>
      <c r="N211" s="10" t="s">
        <v>1799</v>
      </c>
      <c r="O211" s="10" t="s">
        <v>1800</v>
      </c>
      <c r="P211" s="10" t="s">
        <v>1801</v>
      </c>
      <c r="Q211" s="10" t="s">
        <v>2472</v>
      </c>
      <c r="R211" s="10" t="s">
        <v>73</v>
      </c>
      <c r="S211" s="10" t="s">
        <v>1803</v>
      </c>
      <c r="T211" s="10" t="s">
        <v>1804</v>
      </c>
    </row>
    <row r="212" s="10" customFormat="1" spans="1:20">
      <c r="A212" s="10" t="s">
        <v>1393</v>
      </c>
      <c r="B212" s="10" t="s">
        <v>80</v>
      </c>
      <c r="C212" s="10" t="s">
        <v>2473</v>
      </c>
      <c r="D212" s="10" t="s">
        <v>1395</v>
      </c>
      <c r="E212" s="10" t="s">
        <v>1396</v>
      </c>
      <c r="F212" s="10" t="s">
        <v>80</v>
      </c>
      <c r="G212" s="10" t="s">
        <v>100</v>
      </c>
      <c r="H212" s="10" t="s">
        <v>1796</v>
      </c>
      <c r="I212" s="10" t="s">
        <v>2455</v>
      </c>
      <c r="J212" s="10" t="s">
        <v>1798</v>
      </c>
      <c r="K212" s="10" t="s">
        <v>2455</v>
      </c>
      <c r="L212" s="10" t="s">
        <v>2455</v>
      </c>
      <c r="M212" s="10" t="s">
        <v>1799</v>
      </c>
      <c r="N212" s="10" t="s">
        <v>1799</v>
      </c>
      <c r="O212" s="10" t="s">
        <v>1800</v>
      </c>
      <c r="P212" s="10" t="s">
        <v>1801</v>
      </c>
      <c r="Q212" s="10" t="s">
        <v>2474</v>
      </c>
      <c r="R212" s="10" t="s">
        <v>73</v>
      </c>
      <c r="S212" s="10" t="s">
        <v>1803</v>
      </c>
      <c r="T212" s="10" t="s">
        <v>1804</v>
      </c>
    </row>
    <row r="213" s="10" customFormat="1" spans="1:20">
      <c r="A213" s="10" t="s">
        <v>347</v>
      </c>
      <c r="B213" s="10" t="s">
        <v>80</v>
      </c>
      <c r="C213" s="10" t="s">
        <v>2475</v>
      </c>
      <c r="D213" s="10" t="s">
        <v>2476</v>
      </c>
      <c r="E213" s="10" t="s">
        <v>350</v>
      </c>
      <c r="F213" s="10" t="s">
        <v>80</v>
      </c>
      <c r="G213" s="10" t="s">
        <v>100</v>
      </c>
      <c r="H213" s="10" t="s">
        <v>1796</v>
      </c>
      <c r="I213" s="10" t="s">
        <v>2146</v>
      </c>
      <c r="J213" s="10" t="s">
        <v>1798</v>
      </c>
      <c r="K213" s="10" t="s">
        <v>2146</v>
      </c>
      <c r="L213" s="10" t="s">
        <v>2146</v>
      </c>
      <c r="M213" s="10" t="s">
        <v>1799</v>
      </c>
      <c r="N213" s="10" t="s">
        <v>1799</v>
      </c>
      <c r="O213" s="10" t="s">
        <v>1800</v>
      </c>
      <c r="P213" s="10" t="s">
        <v>1801</v>
      </c>
      <c r="Q213" s="10" t="s">
        <v>2477</v>
      </c>
      <c r="R213" s="10" t="s">
        <v>73</v>
      </c>
      <c r="S213" s="10" t="s">
        <v>1803</v>
      </c>
      <c r="T213" s="10" t="s">
        <v>1804</v>
      </c>
    </row>
    <row r="214" s="10" customFormat="1" spans="1:20">
      <c r="A214" s="10" t="s">
        <v>792</v>
      </c>
      <c r="B214" s="10" t="s">
        <v>80</v>
      </c>
      <c r="C214" s="10" t="s">
        <v>2478</v>
      </c>
      <c r="D214" s="10" t="s">
        <v>2430</v>
      </c>
      <c r="E214" s="10" t="s">
        <v>795</v>
      </c>
      <c r="F214" s="10" t="s">
        <v>80</v>
      </c>
      <c r="G214" s="10" t="s">
        <v>100</v>
      </c>
      <c r="H214" s="10" t="s">
        <v>1796</v>
      </c>
      <c r="I214" s="10" t="s">
        <v>2431</v>
      </c>
      <c r="J214" s="10" t="s">
        <v>1798</v>
      </c>
      <c r="K214" s="10" t="s">
        <v>2431</v>
      </c>
      <c r="L214" s="10" t="s">
        <v>2431</v>
      </c>
      <c r="M214" s="10" t="s">
        <v>1799</v>
      </c>
      <c r="N214" s="10" t="s">
        <v>1799</v>
      </c>
      <c r="O214" s="10" t="s">
        <v>1800</v>
      </c>
      <c r="P214" s="10" t="s">
        <v>1801</v>
      </c>
      <c r="Q214" s="10" t="s">
        <v>2479</v>
      </c>
      <c r="R214" s="10" t="s">
        <v>73</v>
      </c>
      <c r="S214" s="10" t="s">
        <v>1803</v>
      </c>
      <c r="T214" s="10" t="s">
        <v>1804</v>
      </c>
    </row>
    <row r="215" s="10" customFormat="1" spans="1:20">
      <c r="A215" s="10" t="s">
        <v>1249</v>
      </c>
      <c r="B215" s="10" t="s">
        <v>80</v>
      </c>
      <c r="C215" s="10" t="s">
        <v>2480</v>
      </c>
      <c r="D215" s="10" t="s">
        <v>1251</v>
      </c>
      <c r="E215" s="10" t="s">
        <v>1252</v>
      </c>
      <c r="F215" s="10" t="s">
        <v>80</v>
      </c>
      <c r="G215" s="10" t="s">
        <v>100</v>
      </c>
      <c r="H215" s="10" t="s">
        <v>1796</v>
      </c>
      <c r="I215" s="10" t="s">
        <v>1840</v>
      </c>
      <c r="J215" s="10" t="s">
        <v>1798</v>
      </c>
      <c r="K215" s="10" t="s">
        <v>1840</v>
      </c>
      <c r="L215" s="10" t="s">
        <v>1840</v>
      </c>
      <c r="M215" s="10" t="s">
        <v>1799</v>
      </c>
      <c r="N215" s="10" t="s">
        <v>1799</v>
      </c>
      <c r="O215" s="10" t="s">
        <v>1800</v>
      </c>
      <c r="P215" s="10" t="s">
        <v>1801</v>
      </c>
      <c r="Q215" s="10" t="s">
        <v>2481</v>
      </c>
      <c r="R215" s="10" t="s">
        <v>73</v>
      </c>
      <c r="S215" s="10" t="s">
        <v>1803</v>
      </c>
      <c r="T215" s="10" t="s">
        <v>1804</v>
      </c>
    </row>
    <row r="216" s="10" customFormat="1" spans="1:20">
      <c r="A216" s="10" t="s">
        <v>1412</v>
      </c>
      <c r="B216" s="10" t="s">
        <v>80</v>
      </c>
      <c r="C216" s="10" t="s">
        <v>2482</v>
      </c>
      <c r="D216" s="10" t="s">
        <v>1414</v>
      </c>
      <c r="E216" s="10" t="s">
        <v>1415</v>
      </c>
      <c r="F216" s="10" t="s">
        <v>80</v>
      </c>
      <c r="G216" s="10" t="s">
        <v>100</v>
      </c>
      <c r="H216" s="10" t="s">
        <v>1796</v>
      </c>
      <c r="I216" s="10" t="s">
        <v>2003</v>
      </c>
      <c r="J216" s="10" t="s">
        <v>1798</v>
      </c>
      <c r="K216" s="10" t="s">
        <v>2003</v>
      </c>
      <c r="L216" s="10" t="s">
        <v>2003</v>
      </c>
      <c r="M216" s="10" t="s">
        <v>1799</v>
      </c>
      <c r="N216" s="10" t="s">
        <v>1799</v>
      </c>
      <c r="O216" s="10" t="s">
        <v>1800</v>
      </c>
      <c r="P216" s="10" t="s">
        <v>1801</v>
      </c>
      <c r="Q216" s="10" t="s">
        <v>2483</v>
      </c>
      <c r="R216" s="10" t="s">
        <v>73</v>
      </c>
      <c r="S216" s="10" t="s">
        <v>1803</v>
      </c>
      <c r="T216" s="10" t="s">
        <v>1804</v>
      </c>
    </row>
    <row r="217" s="10" customFormat="1" spans="1:20">
      <c r="A217" s="10" t="s">
        <v>772</v>
      </c>
      <c r="B217" s="10" t="s">
        <v>80</v>
      </c>
      <c r="C217" s="10" t="s">
        <v>2484</v>
      </c>
      <c r="D217" s="10" t="s">
        <v>2406</v>
      </c>
      <c r="E217" s="10" t="s">
        <v>775</v>
      </c>
      <c r="F217" s="10" t="s">
        <v>80</v>
      </c>
      <c r="G217" s="10" t="s">
        <v>100</v>
      </c>
      <c r="H217" s="10" t="s">
        <v>1796</v>
      </c>
      <c r="I217" s="10" t="s">
        <v>2407</v>
      </c>
      <c r="J217" s="10" t="s">
        <v>1798</v>
      </c>
      <c r="K217" s="10" t="s">
        <v>2407</v>
      </c>
      <c r="L217" s="10" t="s">
        <v>2407</v>
      </c>
      <c r="M217" s="10" t="s">
        <v>1799</v>
      </c>
      <c r="N217" s="10" t="s">
        <v>1799</v>
      </c>
      <c r="O217" s="10" t="s">
        <v>1800</v>
      </c>
      <c r="P217" s="10" t="s">
        <v>1801</v>
      </c>
      <c r="Q217" s="10" t="s">
        <v>2485</v>
      </c>
      <c r="R217" s="10" t="s">
        <v>73</v>
      </c>
      <c r="S217" s="10" t="s">
        <v>1803</v>
      </c>
      <c r="T217" s="10" t="s">
        <v>1804</v>
      </c>
    </row>
    <row r="218" s="10" customFormat="1" spans="1:20">
      <c r="A218" s="10" t="s">
        <v>293</v>
      </c>
      <c r="B218" s="10" t="s">
        <v>80</v>
      </c>
      <c r="C218" s="10" t="s">
        <v>2486</v>
      </c>
      <c r="D218" s="10" t="s">
        <v>2487</v>
      </c>
      <c r="E218" s="10" t="s">
        <v>296</v>
      </c>
      <c r="F218" s="10" t="s">
        <v>80</v>
      </c>
      <c r="G218" s="10" t="s">
        <v>100</v>
      </c>
      <c r="H218" s="10" t="s">
        <v>1796</v>
      </c>
      <c r="I218" s="10" t="s">
        <v>1899</v>
      </c>
      <c r="J218" s="10" t="s">
        <v>1798</v>
      </c>
      <c r="K218" s="10" t="s">
        <v>1899</v>
      </c>
      <c r="L218" s="10" t="s">
        <v>1899</v>
      </c>
      <c r="M218" s="10" t="s">
        <v>1799</v>
      </c>
      <c r="N218" s="10" t="s">
        <v>1799</v>
      </c>
      <c r="O218" s="10" t="s">
        <v>1800</v>
      </c>
      <c r="P218" s="10" t="s">
        <v>1801</v>
      </c>
      <c r="Q218" s="10" t="s">
        <v>2488</v>
      </c>
      <c r="R218" s="10" t="s">
        <v>73</v>
      </c>
      <c r="S218" s="10" t="s">
        <v>1803</v>
      </c>
      <c r="T218" s="10" t="s">
        <v>1804</v>
      </c>
    </row>
    <row r="219" s="10" customFormat="1" spans="1:20">
      <c r="A219" s="10" t="s">
        <v>973</v>
      </c>
      <c r="B219" s="10" t="s">
        <v>80</v>
      </c>
      <c r="C219" s="10" t="s">
        <v>2489</v>
      </c>
      <c r="D219" s="10" t="s">
        <v>2490</v>
      </c>
      <c r="E219" s="10" t="s">
        <v>976</v>
      </c>
      <c r="F219" s="10" t="s">
        <v>80</v>
      </c>
      <c r="G219" s="10" t="s">
        <v>100</v>
      </c>
      <c r="H219" s="10" t="s">
        <v>1796</v>
      </c>
      <c r="I219" s="10" t="s">
        <v>1867</v>
      </c>
      <c r="J219" s="10" t="s">
        <v>1798</v>
      </c>
      <c r="K219" s="10" t="s">
        <v>1867</v>
      </c>
      <c r="L219" s="10" t="s">
        <v>1867</v>
      </c>
      <c r="M219" s="10" t="s">
        <v>1799</v>
      </c>
      <c r="N219" s="10" t="s">
        <v>1799</v>
      </c>
      <c r="O219" s="10" t="s">
        <v>1800</v>
      </c>
      <c r="P219" s="10" t="s">
        <v>1801</v>
      </c>
      <c r="Q219" s="10" t="s">
        <v>2491</v>
      </c>
      <c r="R219" s="10" t="s">
        <v>73</v>
      </c>
      <c r="S219" s="10" t="s">
        <v>1803</v>
      </c>
      <c r="T219" s="10" t="s">
        <v>1804</v>
      </c>
    </row>
    <row r="220" s="10" customFormat="1" spans="1:20">
      <c r="A220" s="10" t="s">
        <v>513</v>
      </c>
      <c r="B220" s="10" t="s">
        <v>80</v>
      </c>
      <c r="C220" s="10" t="s">
        <v>2492</v>
      </c>
      <c r="D220" s="10" t="s">
        <v>2493</v>
      </c>
      <c r="E220" s="10" t="s">
        <v>2494</v>
      </c>
      <c r="F220" s="10" t="s">
        <v>80</v>
      </c>
      <c r="G220" s="10" t="s">
        <v>100</v>
      </c>
      <c r="H220" s="10" t="s">
        <v>1796</v>
      </c>
      <c r="I220" s="10" t="s">
        <v>2321</v>
      </c>
      <c r="J220" s="10" t="s">
        <v>1798</v>
      </c>
      <c r="K220" s="10" t="s">
        <v>2321</v>
      </c>
      <c r="L220" s="10" t="s">
        <v>2321</v>
      </c>
      <c r="M220" s="10" t="s">
        <v>1799</v>
      </c>
      <c r="N220" s="10" t="s">
        <v>1799</v>
      </c>
      <c r="O220" s="10" t="s">
        <v>1800</v>
      </c>
      <c r="P220" s="10" t="s">
        <v>1801</v>
      </c>
      <c r="Q220" s="10" t="s">
        <v>2495</v>
      </c>
      <c r="R220" s="10" t="s">
        <v>73</v>
      </c>
      <c r="S220" s="10" t="s">
        <v>1803</v>
      </c>
      <c r="T220" s="10" t="s">
        <v>1804</v>
      </c>
    </row>
    <row r="221" s="10" customFormat="1" spans="1:20">
      <c r="A221" s="10" t="s">
        <v>113</v>
      </c>
      <c r="B221" s="10" t="s">
        <v>80</v>
      </c>
      <c r="C221" s="10" t="s">
        <v>2496</v>
      </c>
      <c r="D221" s="10" t="s">
        <v>115</v>
      </c>
      <c r="E221" s="10" t="s">
        <v>116</v>
      </c>
      <c r="F221" s="10" t="s">
        <v>80</v>
      </c>
      <c r="G221" s="10" t="s">
        <v>100</v>
      </c>
      <c r="H221" s="10" t="s">
        <v>1796</v>
      </c>
      <c r="I221" s="10" t="s">
        <v>2366</v>
      </c>
      <c r="J221" s="10" t="s">
        <v>1798</v>
      </c>
      <c r="K221" s="10" t="s">
        <v>2366</v>
      </c>
      <c r="L221" s="10" t="s">
        <v>2366</v>
      </c>
      <c r="M221" s="10" t="s">
        <v>1799</v>
      </c>
      <c r="N221" s="10" t="s">
        <v>1799</v>
      </c>
      <c r="O221" s="10" t="s">
        <v>1800</v>
      </c>
      <c r="P221" s="10" t="s">
        <v>1801</v>
      </c>
      <c r="Q221" s="10" t="s">
        <v>2497</v>
      </c>
      <c r="R221" s="10" t="s">
        <v>73</v>
      </c>
      <c r="S221" s="10" t="s">
        <v>1803</v>
      </c>
      <c r="T221" s="10" t="s">
        <v>1804</v>
      </c>
    </row>
    <row r="222" s="10" customFormat="1" spans="1:20">
      <c r="A222" s="10" t="s">
        <v>1272</v>
      </c>
      <c r="B222" s="10" t="s">
        <v>80</v>
      </c>
      <c r="C222" s="10" t="s">
        <v>2498</v>
      </c>
      <c r="D222" s="10" t="s">
        <v>2499</v>
      </c>
      <c r="E222" s="10" t="s">
        <v>1275</v>
      </c>
      <c r="F222" s="10" t="s">
        <v>80</v>
      </c>
      <c r="G222" s="10" t="s">
        <v>100</v>
      </c>
      <c r="H222" s="10" t="s">
        <v>1796</v>
      </c>
      <c r="I222" s="10" t="s">
        <v>2143</v>
      </c>
      <c r="J222" s="10" t="s">
        <v>1798</v>
      </c>
      <c r="K222" s="10" t="s">
        <v>2143</v>
      </c>
      <c r="L222" s="10" t="s">
        <v>2143</v>
      </c>
      <c r="M222" s="10" t="s">
        <v>1799</v>
      </c>
      <c r="N222" s="10" t="s">
        <v>1799</v>
      </c>
      <c r="O222" s="10" t="s">
        <v>1800</v>
      </c>
      <c r="P222" s="10" t="s">
        <v>1801</v>
      </c>
      <c r="Q222" s="10" t="s">
        <v>2500</v>
      </c>
      <c r="R222" s="10" t="s">
        <v>73</v>
      </c>
      <c r="S222" s="10" t="s">
        <v>1803</v>
      </c>
      <c r="T222" s="10" t="s">
        <v>1804</v>
      </c>
    </row>
    <row r="223" s="10" customFormat="1" spans="1:20">
      <c r="A223" s="10" t="s">
        <v>778</v>
      </c>
      <c r="B223" s="10" t="s">
        <v>80</v>
      </c>
      <c r="C223" s="10" t="s">
        <v>2501</v>
      </c>
      <c r="D223" s="10" t="s">
        <v>2502</v>
      </c>
      <c r="E223" s="10" t="s">
        <v>781</v>
      </c>
      <c r="F223" s="10" t="s">
        <v>80</v>
      </c>
      <c r="G223" s="10" t="s">
        <v>100</v>
      </c>
      <c r="H223" s="10" t="s">
        <v>1796</v>
      </c>
      <c r="I223" s="10" t="s">
        <v>2503</v>
      </c>
      <c r="J223" s="10" t="s">
        <v>1798</v>
      </c>
      <c r="K223" s="10" t="s">
        <v>2503</v>
      </c>
      <c r="L223" s="10" t="s">
        <v>2503</v>
      </c>
      <c r="M223" s="10" t="s">
        <v>1799</v>
      </c>
      <c r="N223" s="10" t="s">
        <v>1799</v>
      </c>
      <c r="O223" s="10" t="s">
        <v>1800</v>
      </c>
      <c r="P223" s="10" t="s">
        <v>1801</v>
      </c>
      <c r="Q223" s="10" t="s">
        <v>2504</v>
      </c>
      <c r="R223" s="10" t="s">
        <v>73</v>
      </c>
      <c r="S223" s="10" t="s">
        <v>1803</v>
      </c>
      <c r="T223" s="10" t="s">
        <v>1804</v>
      </c>
    </row>
    <row r="224" s="10" customFormat="1" spans="1:20">
      <c r="A224" s="10" t="s">
        <v>297</v>
      </c>
      <c r="B224" s="10" t="s">
        <v>80</v>
      </c>
      <c r="C224" s="10" t="s">
        <v>2505</v>
      </c>
      <c r="D224" s="10" t="s">
        <v>299</v>
      </c>
      <c r="E224" s="10" t="s">
        <v>300</v>
      </c>
      <c r="F224" s="10" t="s">
        <v>80</v>
      </c>
      <c r="G224" s="10" t="s">
        <v>100</v>
      </c>
      <c r="H224" s="10" t="s">
        <v>1796</v>
      </c>
      <c r="I224" s="10" t="s">
        <v>2265</v>
      </c>
      <c r="J224" s="10" t="s">
        <v>1798</v>
      </c>
      <c r="K224" s="10" t="s">
        <v>2265</v>
      </c>
      <c r="L224" s="10" t="s">
        <v>2265</v>
      </c>
      <c r="M224" s="10" t="s">
        <v>1799</v>
      </c>
      <c r="N224" s="10" t="s">
        <v>1799</v>
      </c>
      <c r="O224" s="10" t="s">
        <v>1800</v>
      </c>
      <c r="P224" s="10" t="s">
        <v>1801</v>
      </c>
      <c r="Q224" s="10" t="s">
        <v>2506</v>
      </c>
      <c r="R224" s="10" t="s">
        <v>73</v>
      </c>
      <c r="S224" s="10" t="s">
        <v>1803</v>
      </c>
      <c r="T224" s="10" t="s">
        <v>1804</v>
      </c>
    </row>
    <row r="225" s="10" customFormat="1" spans="1:20">
      <c r="A225" s="10" t="s">
        <v>121</v>
      </c>
      <c r="B225" s="10" t="s">
        <v>80</v>
      </c>
      <c r="C225" s="10" t="s">
        <v>2507</v>
      </c>
      <c r="D225" s="10" t="s">
        <v>123</v>
      </c>
      <c r="E225" s="10" t="s">
        <v>124</v>
      </c>
      <c r="F225" s="10" t="s">
        <v>80</v>
      </c>
      <c r="G225" s="10" t="s">
        <v>100</v>
      </c>
      <c r="H225" s="10" t="s">
        <v>1796</v>
      </c>
      <c r="I225" s="10" t="s">
        <v>2508</v>
      </c>
      <c r="J225" s="10" t="s">
        <v>1798</v>
      </c>
      <c r="K225" s="10" t="s">
        <v>2508</v>
      </c>
      <c r="L225" s="10" t="s">
        <v>2508</v>
      </c>
      <c r="M225" s="10" t="s">
        <v>1799</v>
      </c>
      <c r="N225" s="10" t="s">
        <v>1799</v>
      </c>
      <c r="O225" s="10" t="s">
        <v>1800</v>
      </c>
      <c r="P225" s="10" t="s">
        <v>1801</v>
      </c>
      <c r="Q225" s="10" t="s">
        <v>2509</v>
      </c>
      <c r="R225" s="10" t="s">
        <v>73</v>
      </c>
      <c r="S225" s="10" t="s">
        <v>1803</v>
      </c>
      <c r="T225" s="10" t="s">
        <v>1804</v>
      </c>
    </row>
    <row r="226" s="10" customFormat="1" spans="1:20">
      <c r="A226" s="10" t="s">
        <v>128</v>
      </c>
      <c r="B226" s="10" t="s">
        <v>80</v>
      </c>
      <c r="C226" s="10" t="s">
        <v>2510</v>
      </c>
      <c r="D226" s="10" t="s">
        <v>130</v>
      </c>
      <c r="E226" s="10" t="s">
        <v>131</v>
      </c>
      <c r="F226" s="10" t="s">
        <v>80</v>
      </c>
      <c r="G226" s="10" t="s">
        <v>100</v>
      </c>
      <c r="H226" s="10" t="s">
        <v>1796</v>
      </c>
      <c r="I226" s="10" t="s">
        <v>1978</v>
      </c>
      <c r="J226" s="10" t="s">
        <v>1798</v>
      </c>
      <c r="K226" s="10" t="s">
        <v>1978</v>
      </c>
      <c r="L226" s="10" t="s">
        <v>1978</v>
      </c>
      <c r="M226" s="10" t="s">
        <v>1799</v>
      </c>
      <c r="N226" s="10" t="s">
        <v>1799</v>
      </c>
      <c r="O226" s="10" t="s">
        <v>1800</v>
      </c>
      <c r="P226" s="10" t="s">
        <v>1801</v>
      </c>
      <c r="Q226" s="10" t="s">
        <v>2511</v>
      </c>
      <c r="R226" s="10" t="s">
        <v>73</v>
      </c>
      <c r="S226" s="10" t="s">
        <v>1803</v>
      </c>
      <c r="T226" s="10" t="s">
        <v>1804</v>
      </c>
    </row>
    <row r="227" s="10" customFormat="1" spans="1:20">
      <c r="A227" s="10" t="s">
        <v>1578</v>
      </c>
      <c r="B227" s="10" t="s">
        <v>79</v>
      </c>
      <c r="C227" s="10" t="s">
        <v>2512</v>
      </c>
      <c r="D227" s="10" t="s">
        <v>1580</v>
      </c>
      <c r="E227" s="10" t="s">
        <v>1581</v>
      </c>
      <c r="F227" s="10" t="s">
        <v>80</v>
      </c>
      <c r="G227" s="10" t="s">
        <v>100</v>
      </c>
      <c r="H227" s="10" t="s">
        <v>1796</v>
      </c>
      <c r="I227" s="10" t="s">
        <v>1969</v>
      </c>
      <c r="J227" s="10" t="s">
        <v>1798</v>
      </c>
      <c r="K227" s="10" t="s">
        <v>1969</v>
      </c>
      <c r="L227" s="10" t="s">
        <v>1969</v>
      </c>
      <c r="M227" s="10" t="s">
        <v>1799</v>
      </c>
      <c r="N227" s="10" t="s">
        <v>1799</v>
      </c>
      <c r="O227" s="10" t="s">
        <v>1800</v>
      </c>
      <c r="P227" s="10" t="s">
        <v>1801</v>
      </c>
      <c r="Q227" s="10" t="s">
        <v>2513</v>
      </c>
      <c r="R227" s="10" t="s">
        <v>73</v>
      </c>
      <c r="S227" s="10" t="s">
        <v>1803</v>
      </c>
      <c r="T227" s="10" t="s">
        <v>1804</v>
      </c>
    </row>
    <row r="228" s="10" customFormat="1" spans="1:20">
      <c r="A228" s="10" t="s">
        <v>582</v>
      </c>
      <c r="B228" s="10" t="s">
        <v>79</v>
      </c>
      <c r="C228" s="10" t="s">
        <v>2514</v>
      </c>
      <c r="D228" s="10" t="s">
        <v>2515</v>
      </c>
      <c r="E228" s="10" t="s">
        <v>585</v>
      </c>
      <c r="F228" s="10" t="s">
        <v>80</v>
      </c>
      <c r="G228" s="10" t="s">
        <v>100</v>
      </c>
      <c r="H228" s="10" t="s">
        <v>1796</v>
      </c>
      <c r="I228" s="10" t="s">
        <v>1899</v>
      </c>
      <c r="J228" s="10" t="s">
        <v>1798</v>
      </c>
      <c r="K228" s="10" t="s">
        <v>1899</v>
      </c>
      <c r="L228" s="10" t="s">
        <v>1899</v>
      </c>
      <c r="M228" s="10" t="s">
        <v>1799</v>
      </c>
      <c r="N228" s="10" t="s">
        <v>1799</v>
      </c>
      <c r="O228" s="10" t="s">
        <v>1800</v>
      </c>
      <c r="P228" s="10" t="s">
        <v>1801</v>
      </c>
      <c r="Q228" s="10" t="s">
        <v>2516</v>
      </c>
      <c r="R228" s="10" t="s">
        <v>73</v>
      </c>
      <c r="S228" s="10" t="s">
        <v>1803</v>
      </c>
      <c r="T228" s="10" t="s">
        <v>1804</v>
      </c>
    </row>
    <row r="229" s="10" customFormat="1" spans="1:20">
      <c r="A229" s="10" t="s">
        <v>479</v>
      </c>
      <c r="B229" s="10" t="s">
        <v>79</v>
      </c>
      <c r="C229" s="10" t="s">
        <v>2517</v>
      </c>
      <c r="D229" s="10" t="s">
        <v>2518</v>
      </c>
      <c r="E229" s="10" t="s">
        <v>482</v>
      </c>
      <c r="F229" s="10" t="s">
        <v>80</v>
      </c>
      <c r="G229" s="10" t="s">
        <v>100</v>
      </c>
      <c r="H229" s="10" t="s">
        <v>1796</v>
      </c>
      <c r="I229" s="10" t="s">
        <v>2024</v>
      </c>
      <c r="J229" s="10" t="s">
        <v>1798</v>
      </c>
      <c r="K229" s="10" t="s">
        <v>2024</v>
      </c>
      <c r="L229" s="10" t="s">
        <v>2024</v>
      </c>
      <c r="M229" s="10" t="s">
        <v>1799</v>
      </c>
      <c r="N229" s="10" t="s">
        <v>1799</v>
      </c>
      <c r="O229" s="10" t="s">
        <v>1800</v>
      </c>
      <c r="P229" s="10" t="s">
        <v>1801</v>
      </c>
      <c r="Q229" s="10" t="s">
        <v>2519</v>
      </c>
      <c r="R229" s="10" t="s">
        <v>73</v>
      </c>
      <c r="S229" s="10" t="s">
        <v>1803</v>
      </c>
      <c r="T229" s="10" t="s">
        <v>1804</v>
      </c>
    </row>
    <row r="230" s="10" customFormat="1" spans="1:20">
      <c r="A230" s="10" t="s">
        <v>587</v>
      </c>
      <c r="B230" s="10" t="s">
        <v>79</v>
      </c>
      <c r="C230" s="10" t="s">
        <v>2520</v>
      </c>
      <c r="D230" s="10" t="s">
        <v>2521</v>
      </c>
      <c r="E230" s="10" t="s">
        <v>590</v>
      </c>
      <c r="F230" s="10" t="s">
        <v>79</v>
      </c>
      <c r="G230" s="10" t="s">
        <v>100</v>
      </c>
      <c r="H230" s="10" t="s">
        <v>1796</v>
      </c>
      <c r="I230" s="10" t="s">
        <v>2522</v>
      </c>
      <c r="J230" s="10" t="s">
        <v>1798</v>
      </c>
      <c r="K230" s="10" t="s">
        <v>2522</v>
      </c>
      <c r="L230" s="10" t="s">
        <v>2522</v>
      </c>
      <c r="M230" s="10" t="s">
        <v>1799</v>
      </c>
      <c r="N230" s="10" t="s">
        <v>1799</v>
      </c>
      <c r="O230" s="10" t="s">
        <v>1800</v>
      </c>
      <c r="P230" s="10" t="s">
        <v>1801</v>
      </c>
      <c r="Q230" s="10" t="s">
        <v>2523</v>
      </c>
      <c r="R230" s="10" t="s">
        <v>73</v>
      </c>
      <c r="S230" s="10" t="s">
        <v>1803</v>
      </c>
      <c r="T230" s="10" t="s">
        <v>1804</v>
      </c>
    </row>
    <row r="231" s="10" customFormat="1" spans="1:20">
      <c r="A231" s="10" t="s">
        <v>1583</v>
      </c>
      <c r="B231" s="10" t="s">
        <v>79</v>
      </c>
      <c r="C231" s="10" t="s">
        <v>2524</v>
      </c>
      <c r="D231" s="10" t="s">
        <v>1585</v>
      </c>
      <c r="E231" s="10" t="s">
        <v>2525</v>
      </c>
      <c r="F231" s="10" t="s">
        <v>80</v>
      </c>
      <c r="G231" s="10" t="s">
        <v>100</v>
      </c>
      <c r="H231" s="10" t="s">
        <v>1796</v>
      </c>
      <c r="I231" s="10" t="s">
        <v>2526</v>
      </c>
      <c r="J231" s="10" t="s">
        <v>1798</v>
      </c>
      <c r="K231" s="10" t="s">
        <v>2526</v>
      </c>
      <c r="L231" s="10" t="s">
        <v>2526</v>
      </c>
      <c r="M231" s="10" t="s">
        <v>1799</v>
      </c>
      <c r="N231" s="10" t="s">
        <v>1799</v>
      </c>
      <c r="O231" s="10" t="s">
        <v>1800</v>
      </c>
      <c r="P231" s="10" t="s">
        <v>1801</v>
      </c>
      <c r="Q231" s="10" t="s">
        <v>2527</v>
      </c>
      <c r="R231" s="10" t="s">
        <v>73</v>
      </c>
      <c r="S231" s="10" t="s">
        <v>1803</v>
      </c>
      <c r="T231" s="10" t="s">
        <v>1804</v>
      </c>
    </row>
    <row r="232" s="10" customFormat="1" spans="1:20">
      <c r="A232" s="10" t="s">
        <v>472</v>
      </c>
      <c r="B232" s="10" t="s">
        <v>79</v>
      </c>
      <c r="C232" s="10" t="s">
        <v>2528</v>
      </c>
      <c r="D232" s="10" t="s">
        <v>474</v>
      </c>
      <c r="E232" s="10" t="s">
        <v>475</v>
      </c>
      <c r="F232" s="10" t="s">
        <v>80</v>
      </c>
      <c r="G232" s="10" t="s">
        <v>100</v>
      </c>
      <c r="H232" s="10" t="s">
        <v>1796</v>
      </c>
      <c r="I232" s="10" t="s">
        <v>2529</v>
      </c>
      <c r="J232" s="10" t="s">
        <v>1798</v>
      </c>
      <c r="K232" s="10" t="s">
        <v>2529</v>
      </c>
      <c r="L232" s="10" t="s">
        <v>2529</v>
      </c>
      <c r="M232" s="10" t="s">
        <v>1799</v>
      </c>
      <c r="N232" s="10" t="s">
        <v>1799</v>
      </c>
      <c r="O232" s="10" t="s">
        <v>1800</v>
      </c>
      <c r="P232" s="10" t="s">
        <v>1801</v>
      </c>
      <c r="Q232" s="10" t="s">
        <v>2530</v>
      </c>
      <c r="R232" s="10" t="s">
        <v>73</v>
      </c>
      <c r="S232" s="10" t="s">
        <v>1803</v>
      </c>
      <c r="T232" s="10" t="s">
        <v>1804</v>
      </c>
    </row>
    <row r="233" s="10" customFormat="1" spans="1:20">
      <c r="A233" s="10" t="s">
        <v>1077</v>
      </c>
      <c r="B233" s="10" t="s">
        <v>79</v>
      </c>
      <c r="C233" s="10" t="s">
        <v>2531</v>
      </c>
      <c r="D233" s="10" t="s">
        <v>2532</v>
      </c>
      <c r="E233" s="10" t="s">
        <v>1080</v>
      </c>
      <c r="F233" s="10" t="s">
        <v>80</v>
      </c>
      <c r="G233" s="10" t="s">
        <v>100</v>
      </c>
      <c r="H233" s="10" t="s">
        <v>1796</v>
      </c>
      <c r="I233" s="10" t="s">
        <v>1867</v>
      </c>
      <c r="J233" s="10" t="s">
        <v>1798</v>
      </c>
      <c r="K233" s="10" t="s">
        <v>1867</v>
      </c>
      <c r="L233" s="10" t="s">
        <v>1867</v>
      </c>
      <c r="M233" s="10" t="s">
        <v>1799</v>
      </c>
      <c r="N233" s="10" t="s">
        <v>1799</v>
      </c>
      <c r="O233" s="10" t="s">
        <v>1800</v>
      </c>
      <c r="P233" s="10" t="s">
        <v>1801</v>
      </c>
      <c r="Q233" s="10" t="s">
        <v>2533</v>
      </c>
      <c r="R233" s="10" t="s">
        <v>73</v>
      </c>
      <c r="S233" s="10" t="s">
        <v>1803</v>
      </c>
      <c r="T233" s="10" t="s">
        <v>1804</v>
      </c>
    </row>
    <row r="234" s="10" customFormat="1" spans="1:20">
      <c r="A234" s="10" t="s">
        <v>1071</v>
      </c>
      <c r="B234" s="10" t="s">
        <v>79</v>
      </c>
      <c r="C234" s="10" t="s">
        <v>2534</v>
      </c>
      <c r="D234" s="10" t="s">
        <v>2535</v>
      </c>
      <c r="E234" s="10" t="s">
        <v>1074</v>
      </c>
      <c r="F234" s="10" t="s">
        <v>80</v>
      </c>
      <c r="G234" s="10" t="s">
        <v>100</v>
      </c>
      <c r="H234" s="10" t="s">
        <v>1796</v>
      </c>
      <c r="I234" s="10" t="s">
        <v>2536</v>
      </c>
      <c r="J234" s="10" t="s">
        <v>1798</v>
      </c>
      <c r="K234" s="10" t="s">
        <v>2536</v>
      </c>
      <c r="L234" s="10" t="s">
        <v>2536</v>
      </c>
      <c r="M234" s="10" t="s">
        <v>1799</v>
      </c>
      <c r="N234" s="10" t="s">
        <v>1799</v>
      </c>
      <c r="O234" s="10" t="s">
        <v>1800</v>
      </c>
      <c r="P234" s="10" t="s">
        <v>1801</v>
      </c>
      <c r="Q234" s="10" t="s">
        <v>2537</v>
      </c>
      <c r="R234" s="10" t="s">
        <v>73</v>
      </c>
      <c r="S234" s="10" t="s">
        <v>1803</v>
      </c>
      <c r="T234" s="10" t="s">
        <v>1804</v>
      </c>
    </row>
    <row r="235" s="10" customFormat="1" spans="1:20">
      <c r="A235" s="10" t="s">
        <v>578</v>
      </c>
      <c r="B235" s="10" t="s">
        <v>79</v>
      </c>
      <c r="C235" s="10" t="s">
        <v>2538</v>
      </c>
      <c r="D235" s="10" t="s">
        <v>580</v>
      </c>
      <c r="E235" s="10" t="s">
        <v>581</v>
      </c>
      <c r="F235" s="10" t="s">
        <v>80</v>
      </c>
      <c r="G235" s="10" t="s">
        <v>100</v>
      </c>
      <c r="H235" s="10" t="s">
        <v>1796</v>
      </c>
      <c r="I235" s="10" t="s">
        <v>1899</v>
      </c>
      <c r="J235" s="10" t="s">
        <v>1798</v>
      </c>
      <c r="K235" s="10" t="s">
        <v>1899</v>
      </c>
      <c r="L235" s="10" t="s">
        <v>1899</v>
      </c>
      <c r="M235" s="10" t="s">
        <v>1799</v>
      </c>
      <c r="N235" s="10" t="s">
        <v>1799</v>
      </c>
      <c r="O235" s="10" t="s">
        <v>1800</v>
      </c>
      <c r="P235" s="10" t="s">
        <v>1801</v>
      </c>
      <c r="Q235" s="10" t="s">
        <v>2539</v>
      </c>
      <c r="R235" s="10" t="s">
        <v>73</v>
      </c>
      <c r="S235" s="10" t="s">
        <v>1803</v>
      </c>
      <c r="T235" s="10" t="s">
        <v>1804</v>
      </c>
    </row>
    <row r="236" s="10" customFormat="1" spans="1:20">
      <c r="A236" s="10" t="s">
        <v>1567</v>
      </c>
      <c r="B236" s="10" t="s">
        <v>79</v>
      </c>
      <c r="C236" s="10" t="s">
        <v>2540</v>
      </c>
      <c r="D236" s="10" t="s">
        <v>2541</v>
      </c>
      <c r="E236" s="10" t="s">
        <v>1570</v>
      </c>
      <c r="F236" s="10" t="s">
        <v>80</v>
      </c>
      <c r="G236" s="10" t="s">
        <v>100</v>
      </c>
      <c r="H236" s="10" t="s">
        <v>1796</v>
      </c>
      <c r="I236" s="10" t="s">
        <v>2542</v>
      </c>
      <c r="J236" s="10" t="s">
        <v>1798</v>
      </c>
      <c r="K236" s="10" t="s">
        <v>2542</v>
      </c>
      <c r="L236" s="10" t="s">
        <v>2542</v>
      </c>
      <c r="M236" s="10" t="s">
        <v>1799</v>
      </c>
      <c r="N236" s="10" t="s">
        <v>1799</v>
      </c>
      <c r="O236" s="10" t="s">
        <v>1800</v>
      </c>
      <c r="P236" s="10" t="s">
        <v>1801</v>
      </c>
      <c r="Q236" s="10" t="s">
        <v>2543</v>
      </c>
      <c r="R236" s="10" t="s">
        <v>73</v>
      </c>
      <c r="S236" s="10" t="s">
        <v>1803</v>
      </c>
      <c r="T236" s="10" t="s">
        <v>1804</v>
      </c>
    </row>
    <row r="237" s="10" customFormat="1" spans="1:20">
      <c r="A237" s="10" t="s">
        <v>1224</v>
      </c>
      <c r="B237" s="10" t="s">
        <v>79</v>
      </c>
      <c r="C237" s="10" t="s">
        <v>2544</v>
      </c>
      <c r="D237" s="10" t="s">
        <v>1226</v>
      </c>
      <c r="E237" s="10" t="s">
        <v>1227</v>
      </c>
      <c r="F237" s="10" t="s">
        <v>80</v>
      </c>
      <c r="G237" s="10" t="s">
        <v>100</v>
      </c>
      <c r="H237" s="10" t="s">
        <v>1796</v>
      </c>
      <c r="I237" s="10" t="s">
        <v>2545</v>
      </c>
      <c r="J237" s="10" t="s">
        <v>1798</v>
      </c>
      <c r="K237" s="10" t="s">
        <v>2545</v>
      </c>
      <c r="L237" s="10" t="s">
        <v>2545</v>
      </c>
      <c r="M237" s="10" t="s">
        <v>1799</v>
      </c>
      <c r="N237" s="10" t="s">
        <v>1799</v>
      </c>
      <c r="O237" s="10" t="s">
        <v>1800</v>
      </c>
      <c r="P237" s="10" t="s">
        <v>1801</v>
      </c>
      <c r="Q237" s="10" t="s">
        <v>2546</v>
      </c>
      <c r="R237" s="10" t="s">
        <v>73</v>
      </c>
      <c r="S237" s="10" t="s">
        <v>1803</v>
      </c>
      <c r="T237" s="10" t="s">
        <v>1804</v>
      </c>
    </row>
    <row r="238" s="10" customFormat="1" spans="1:20">
      <c r="A238" s="10" t="s">
        <v>1454</v>
      </c>
      <c r="B238" s="10" t="s">
        <v>79</v>
      </c>
      <c r="C238" s="10" t="s">
        <v>2547</v>
      </c>
      <c r="D238" s="10" t="s">
        <v>2548</v>
      </c>
      <c r="E238" s="10" t="s">
        <v>1457</v>
      </c>
      <c r="F238" s="10" t="s">
        <v>80</v>
      </c>
      <c r="G238" s="10" t="s">
        <v>100</v>
      </c>
      <c r="H238" s="10" t="s">
        <v>1796</v>
      </c>
      <c r="I238" s="10" t="s">
        <v>2549</v>
      </c>
      <c r="J238" s="10" t="s">
        <v>1798</v>
      </c>
      <c r="K238" s="10" t="s">
        <v>2549</v>
      </c>
      <c r="L238" s="10" t="s">
        <v>2508</v>
      </c>
      <c r="M238" s="10" t="s">
        <v>2550</v>
      </c>
      <c r="N238" s="10" t="s">
        <v>2550</v>
      </c>
      <c r="O238" s="10" t="s">
        <v>1800</v>
      </c>
      <c r="P238" s="10" t="s">
        <v>1801</v>
      </c>
      <c r="Q238" s="10" t="s">
        <v>2551</v>
      </c>
      <c r="R238" s="10" t="s">
        <v>73</v>
      </c>
      <c r="S238" s="10" t="s">
        <v>1803</v>
      </c>
      <c r="T238" s="10" t="s">
        <v>1804</v>
      </c>
    </row>
    <row r="239" s="10" customFormat="1" spans="1:20">
      <c r="A239" s="10" t="s">
        <v>466</v>
      </c>
      <c r="B239" s="10" t="s">
        <v>79</v>
      </c>
      <c r="C239" s="10" t="s">
        <v>2552</v>
      </c>
      <c r="D239" s="10" t="s">
        <v>2553</v>
      </c>
      <c r="E239" s="10" t="s">
        <v>469</v>
      </c>
      <c r="F239" s="10" t="s">
        <v>79</v>
      </c>
      <c r="G239" s="10" t="s">
        <v>100</v>
      </c>
      <c r="H239" s="10" t="s">
        <v>1796</v>
      </c>
      <c r="I239" s="10" t="s">
        <v>2554</v>
      </c>
      <c r="J239" s="10" t="s">
        <v>1798</v>
      </c>
      <c r="K239" s="10" t="s">
        <v>2554</v>
      </c>
      <c r="L239" s="10" t="s">
        <v>2554</v>
      </c>
      <c r="M239" s="10" t="s">
        <v>1799</v>
      </c>
      <c r="N239" s="10" t="s">
        <v>1799</v>
      </c>
      <c r="O239" s="10" t="s">
        <v>1800</v>
      </c>
      <c r="P239" s="10" t="s">
        <v>1801</v>
      </c>
      <c r="Q239" s="10" t="s">
        <v>2555</v>
      </c>
      <c r="R239" s="10" t="s">
        <v>73</v>
      </c>
      <c r="S239" s="10" t="s">
        <v>1803</v>
      </c>
      <c r="T239" s="10" t="s">
        <v>1804</v>
      </c>
    </row>
    <row r="240" s="10" customFormat="1" spans="1:20">
      <c r="A240" s="10" t="s">
        <v>325</v>
      </c>
      <c r="B240" s="10" t="s">
        <v>79</v>
      </c>
      <c r="C240" s="10" t="s">
        <v>2556</v>
      </c>
      <c r="D240" s="10" t="s">
        <v>327</v>
      </c>
      <c r="E240" s="10" t="s">
        <v>328</v>
      </c>
      <c r="F240" s="10" t="s">
        <v>80</v>
      </c>
      <c r="G240" s="10" t="s">
        <v>100</v>
      </c>
      <c r="H240" s="10" t="s">
        <v>1796</v>
      </c>
      <c r="I240" s="10" t="s">
        <v>2557</v>
      </c>
      <c r="J240" s="10" t="s">
        <v>1798</v>
      </c>
      <c r="K240" s="10" t="s">
        <v>2557</v>
      </c>
      <c r="L240" s="10" t="s">
        <v>2557</v>
      </c>
      <c r="M240" s="10" t="s">
        <v>1799</v>
      </c>
      <c r="N240" s="10" t="s">
        <v>1799</v>
      </c>
      <c r="O240" s="10" t="s">
        <v>1800</v>
      </c>
      <c r="P240" s="10" t="s">
        <v>1801</v>
      </c>
      <c r="Q240" s="10" t="s">
        <v>2558</v>
      </c>
      <c r="R240" s="10" t="s">
        <v>73</v>
      </c>
      <c r="S240" s="10" t="s">
        <v>1803</v>
      </c>
      <c r="T240" s="10" t="s">
        <v>1804</v>
      </c>
    </row>
    <row r="241" s="10" customFormat="1" spans="1:20">
      <c r="A241" s="10" t="s">
        <v>933</v>
      </c>
      <c r="B241" s="10" t="s">
        <v>79</v>
      </c>
      <c r="C241" s="10" t="s">
        <v>2559</v>
      </c>
      <c r="D241" s="10" t="s">
        <v>2560</v>
      </c>
      <c r="E241" s="10" t="s">
        <v>936</v>
      </c>
      <c r="F241" s="10" t="s">
        <v>80</v>
      </c>
      <c r="G241" s="10" t="s">
        <v>100</v>
      </c>
      <c r="H241" s="10" t="s">
        <v>1796</v>
      </c>
      <c r="I241" s="10" t="s">
        <v>2561</v>
      </c>
      <c r="J241" s="10" t="s">
        <v>1798</v>
      </c>
      <c r="K241" s="10" t="s">
        <v>2561</v>
      </c>
      <c r="L241" s="10" t="s">
        <v>2561</v>
      </c>
      <c r="M241" s="10" t="s">
        <v>1799</v>
      </c>
      <c r="N241" s="10" t="s">
        <v>1799</v>
      </c>
      <c r="O241" s="10" t="s">
        <v>1800</v>
      </c>
      <c r="P241" s="10" t="s">
        <v>1801</v>
      </c>
      <c r="Q241" s="10" t="s">
        <v>2562</v>
      </c>
      <c r="R241" s="10" t="s">
        <v>73</v>
      </c>
      <c r="S241" s="10" t="s">
        <v>1803</v>
      </c>
      <c r="T241" s="10" t="s">
        <v>1804</v>
      </c>
    </row>
    <row r="242" s="10" customFormat="1" spans="1:20">
      <c r="A242" s="10" t="s">
        <v>1573</v>
      </c>
      <c r="B242" s="10" t="s">
        <v>79</v>
      </c>
      <c r="C242" s="10" t="s">
        <v>2563</v>
      </c>
      <c r="D242" s="10" t="s">
        <v>2564</v>
      </c>
      <c r="E242" s="10" t="s">
        <v>1576</v>
      </c>
      <c r="F242" s="10" t="s">
        <v>79</v>
      </c>
      <c r="G242" s="10" t="s">
        <v>100</v>
      </c>
      <c r="H242" s="10" t="s">
        <v>1796</v>
      </c>
      <c r="I242" s="10" t="s">
        <v>2565</v>
      </c>
      <c r="J242" s="10" t="s">
        <v>1798</v>
      </c>
      <c r="K242" s="10" t="s">
        <v>2565</v>
      </c>
      <c r="L242" s="10" t="s">
        <v>2565</v>
      </c>
      <c r="M242" s="10" t="s">
        <v>1799</v>
      </c>
      <c r="N242" s="10" t="s">
        <v>1799</v>
      </c>
      <c r="O242" s="10" t="s">
        <v>1800</v>
      </c>
      <c r="P242" s="10" t="s">
        <v>1801</v>
      </c>
      <c r="Q242" s="10" t="s">
        <v>2566</v>
      </c>
      <c r="R242" s="10" t="s">
        <v>73</v>
      </c>
      <c r="S242" s="10" t="s">
        <v>1803</v>
      </c>
      <c r="T242" s="10" t="s">
        <v>1804</v>
      </c>
    </row>
    <row r="243" s="10" customFormat="1" spans="1:20">
      <c r="A243" s="10" t="s">
        <v>1560</v>
      </c>
      <c r="B243" s="10" t="s">
        <v>79</v>
      </c>
      <c r="C243" s="10" t="s">
        <v>2567</v>
      </c>
      <c r="D243" s="10" t="s">
        <v>2568</v>
      </c>
      <c r="E243" s="10" t="s">
        <v>1563</v>
      </c>
      <c r="F243" s="10" t="s">
        <v>79</v>
      </c>
      <c r="G243" s="10" t="s">
        <v>100</v>
      </c>
      <c r="H243" s="10" t="s">
        <v>1796</v>
      </c>
      <c r="I243" s="10" t="s">
        <v>2569</v>
      </c>
      <c r="J243" s="10" t="s">
        <v>1798</v>
      </c>
      <c r="K243" s="10" t="s">
        <v>2569</v>
      </c>
      <c r="L243" s="10" t="s">
        <v>2569</v>
      </c>
      <c r="M243" s="10" t="s">
        <v>1799</v>
      </c>
      <c r="N243" s="10" t="s">
        <v>1799</v>
      </c>
      <c r="O243" s="10" t="s">
        <v>1800</v>
      </c>
      <c r="P243" s="10" t="s">
        <v>1801</v>
      </c>
      <c r="Q243" s="10" t="s">
        <v>2570</v>
      </c>
      <c r="R243" s="10" t="s">
        <v>73</v>
      </c>
      <c r="S243" s="10" t="s">
        <v>1803</v>
      </c>
      <c r="T243" s="10" t="s">
        <v>1804</v>
      </c>
    </row>
    <row r="244" s="10" customFormat="1" spans="1:20">
      <c r="A244" s="10" t="s">
        <v>1065</v>
      </c>
      <c r="B244" s="10" t="s">
        <v>79</v>
      </c>
      <c r="C244" s="10" t="s">
        <v>2571</v>
      </c>
      <c r="D244" s="10" t="s">
        <v>2572</v>
      </c>
      <c r="E244" s="10" t="s">
        <v>1068</v>
      </c>
      <c r="F244" s="10" t="s">
        <v>80</v>
      </c>
      <c r="G244" s="10" t="s">
        <v>100</v>
      </c>
      <c r="H244" s="10" t="s">
        <v>1796</v>
      </c>
      <c r="I244" s="10" t="s">
        <v>2352</v>
      </c>
      <c r="J244" s="10" t="s">
        <v>1798</v>
      </c>
      <c r="K244" s="10" t="s">
        <v>2352</v>
      </c>
      <c r="L244" s="10" t="s">
        <v>2352</v>
      </c>
      <c r="M244" s="10" t="s">
        <v>1799</v>
      </c>
      <c r="N244" s="10" t="s">
        <v>1799</v>
      </c>
      <c r="O244" s="10" t="s">
        <v>1800</v>
      </c>
      <c r="P244" s="10" t="s">
        <v>1801</v>
      </c>
      <c r="Q244" s="10" t="s">
        <v>2573</v>
      </c>
      <c r="R244" s="10" t="s">
        <v>73</v>
      </c>
      <c r="S244" s="10" t="s">
        <v>1803</v>
      </c>
      <c r="T244" s="10" t="s">
        <v>1804</v>
      </c>
    </row>
    <row r="245" s="10" customFormat="1" spans="1:20">
      <c r="A245" s="10" t="s">
        <v>105</v>
      </c>
      <c r="B245" s="10" t="s">
        <v>79</v>
      </c>
      <c r="C245" s="10" t="s">
        <v>2574</v>
      </c>
      <c r="D245" s="10" t="s">
        <v>107</v>
      </c>
      <c r="E245" s="10" t="s">
        <v>108</v>
      </c>
      <c r="F245" s="10" t="s">
        <v>79</v>
      </c>
      <c r="G245" s="10" t="s">
        <v>100</v>
      </c>
      <c r="H245" s="10" t="s">
        <v>1796</v>
      </c>
      <c r="I245" s="10" t="s">
        <v>1989</v>
      </c>
      <c r="J245" s="10" t="s">
        <v>1798</v>
      </c>
      <c r="K245" s="10" t="s">
        <v>1989</v>
      </c>
      <c r="L245" s="10" t="s">
        <v>1989</v>
      </c>
      <c r="M245" s="10" t="s">
        <v>1799</v>
      </c>
      <c r="N245" s="10" t="s">
        <v>1799</v>
      </c>
      <c r="O245" s="10" t="s">
        <v>1800</v>
      </c>
      <c r="P245" s="10" t="s">
        <v>1801</v>
      </c>
      <c r="Q245" s="10" t="s">
        <v>2575</v>
      </c>
      <c r="R245" s="10" t="s">
        <v>73</v>
      </c>
      <c r="S245" s="10" t="s">
        <v>1803</v>
      </c>
      <c r="T245" s="10" t="s">
        <v>1804</v>
      </c>
    </row>
    <row r="246" s="10" customFormat="1" spans="1:20">
      <c r="A246" s="10" t="s">
        <v>285</v>
      </c>
      <c r="B246" s="10" t="s">
        <v>79</v>
      </c>
      <c r="C246" s="10" t="s">
        <v>2576</v>
      </c>
      <c r="D246" s="10" t="s">
        <v>287</v>
      </c>
      <c r="E246" s="10" t="s">
        <v>288</v>
      </c>
      <c r="F246" s="10" t="s">
        <v>79</v>
      </c>
      <c r="G246" s="10" t="s">
        <v>100</v>
      </c>
      <c r="H246" s="10" t="s">
        <v>1796</v>
      </c>
      <c r="I246" s="10" t="s">
        <v>2577</v>
      </c>
      <c r="J246" s="10" t="s">
        <v>1798</v>
      </c>
      <c r="K246" s="10" t="s">
        <v>2577</v>
      </c>
      <c r="L246" s="10" t="s">
        <v>2577</v>
      </c>
      <c r="M246" s="10" t="s">
        <v>1799</v>
      </c>
      <c r="N246" s="10" t="s">
        <v>1799</v>
      </c>
      <c r="O246" s="10" t="s">
        <v>1800</v>
      </c>
      <c r="P246" s="10" t="s">
        <v>1801</v>
      </c>
      <c r="Q246" s="10" t="s">
        <v>2578</v>
      </c>
      <c r="R246" s="10" t="s">
        <v>73</v>
      </c>
      <c r="S246" s="10" t="s">
        <v>1803</v>
      </c>
      <c r="T246" s="10" t="s">
        <v>1804</v>
      </c>
    </row>
    <row r="247" s="10" customFormat="1" spans="1:20">
      <c r="A247" s="10" t="s">
        <v>1013</v>
      </c>
      <c r="B247" s="10" t="s">
        <v>79</v>
      </c>
      <c r="C247" s="10" t="s">
        <v>2579</v>
      </c>
      <c r="D247" s="10" t="s">
        <v>1015</v>
      </c>
      <c r="E247" s="10" t="s">
        <v>2580</v>
      </c>
      <c r="F247" s="10" t="s">
        <v>80</v>
      </c>
      <c r="G247" s="10" t="s">
        <v>100</v>
      </c>
      <c r="H247" s="10" t="s">
        <v>1796</v>
      </c>
      <c r="I247" s="10" t="s">
        <v>2581</v>
      </c>
      <c r="J247" s="10" t="s">
        <v>1798</v>
      </c>
      <c r="K247" s="10" t="s">
        <v>2581</v>
      </c>
      <c r="L247" s="10" t="s">
        <v>2581</v>
      </c>
      <c r="M247" s="10" t="s">
        <v>1799</v>
      </c>
      <c r="N247" s="10" t="s">
        <v>1799</v>
      </c>
      <c r="O247" s="10" t="s">
        <v>1800</v>
      </c>
      <c r="P247" s="10" t="s">
        <v>1801</v>
      </c>
      <c r="Q247" s="10" t="s">
        <v>2582</v>
      </c>
      <c r="R247" s="10" t="s">
        <v>73</v>
      </c>
      <c r="S247" s="10" t="s">
        <v>1803</v>
      </c>
      <c r="T247" s="10" t="s">
        <v>1804</v>
      </c>
    </row>
    <row r="248" s="10" customFormat="1" spans="1:20">
      <c r="A248" s="10" t="s">
        <v>2583</v>
      </c>
      <c r="B248" s="10" t="s">
        <v>79</v>
      </c>
      <c r="C248" s="10" t="s">
        <v>2584</v>
      </c>
      <c r="D248" s="10" t="s">
        <v>2585</v>
      </c>
      <c r="E248" s="10" t="s">
        <v>2586</v>
      </c>
      <c r="F248" s="10" t="s">
        <v>79</v>
      </c>
      <c r="G248" s="10" t="s">
        <v>80</v>
      </c>
      <c r="H248" s="10" t="s">
        <v>1796</v>
      </c>
      <c r="I248" s="10" t="s">
        <v>1800</v>
      </c>
      <c r="J248" s="10" t="s">
        <v>1798</v>
      </c>
      <c r="K248" s="10" t="s">
        <v>1800</v>
      </c>
      <c r="L248" s="10" t="s">
        <v>1800</v>
      </c>
      <c r="M248" s="10" t="s">
        <v>1799</v>
      </c>
      <c r="N248" s="10" t="s">
        <v>1799</v>
      </c>
      <c r="O248" s="10" t="s">
        <v>1800</v>
      </c>
      <c r="P248" s="10" t="s">
        <v>1801</v>
      </c>
      <c r="Q248" s="10" t="s">
        <v>2587</v>
      </c>
      <c r="R248" s="10" t="s">
        <v>73</v>
      </c>
      <c r="S248" s="10" t="s">
        <v>1803</v>
      </c>
      <c r="T248" s="10" t="s">
        <v>1804</v>
      </c>
    </row>
    <row r="249" s="10" customFormat="1" spans="1:20">
      <c r="A249" s="10" t="s">
        <v>2588</v>
      </c>
      <c r="B249" s="10" t="s">
        <v>79</v>
      </c>
      <c r="C249" s="10" t="s">
        <v>2589</v>
      </c>
      <c r="D249" s="10" t="s">
        <v>2590</v>
      </c>
      <c r="E249" s="10" t="s">
        <v>2591</v>
      </c>
      <c r="F249" s="10" t="s">
        <v>79</v>
      </c>
      <c r="G249" s="10" t="s">
        <v>80</v>
      </c>
      <c r="H249" s="10" t="s">
        <v>1796</v>
      </c>
      <c r="I249" s="10" t="s">
        <v>1800</v>
      </c>
      <c r="J249" s="10" t="s">
        <v>1798</v>
      </c>
      <c r="K249" s="10" t="s">
        <v>1800</v>
      </c>
      <c r="L249" s="10" t="s">
        <v>1800</v>
      </c>
      <c r="M249" s="10" t="s">
        <v>1799</v>
      </c>
      <c r="N249" s="10" t="s">
        <v>1799</v>
      </c>
      <c r="O249" s="10" t="s">
        <v>1800</v>
      </c>
      <c r="P249" s="10" t="s">
        <v>1801</v>
      </c>
      <c r="Q249" s="10" t="s">
        <v>2592</v>
      </c>
      <c r="R249" s="10" t="s">
        <v>73</v>
      </c>
      <c r="S249" s="10" t="s">
        <v>1803</v>
      </c>
      <c r="T249" s="10" t="s">
        <v>1804</v>
      </c>
    </row>
    <row r="250" s="10" customFormat="1" spans="1:20">
      <c r="A250" s="10" t="s">
        <v>1061</v>
      </c>
      <c r="B250" s="10" t="s">
        <v>79</v>
      </c>
      <c r="C250" s="10" t="s">
        <v>2593</v>
      </c>
      <c r="D250" s="10" t="s">
        <v>1063</v>
      </c>
      <c r="E250" s="10" t="s">
        <v>1064</v>
      </c>
      <c r="F250" s="10" t="s">
        <v>80</v>
      </c>
      <c r="G250" s="10" t="s">
        <v>100</v>
      </c>
      <c r="H250" s="10" t="s">
        <v>1796</v>
      </c>
      <c r="I250" s="10" t="s">
        <v>1989</v>
      </c>
      <c r="J250" s="10" t="s">
        <v>1798</v>
      </c>
      <c r="K250" s="10" t="s">
        <v>1989</v>
      </c>
      <c r="L250" s="10" t="s">
        <v>1989</v>
      </c>
      <c r="M250" s="10" t="s">
        <v>1799</v>
      </c>
      <c r="N250" s="10" t="s">
        <v>1799</v>
      </c>
      <c r="O250" s="10" t="s">
        <v>1800</v>
      </c>
      <c r="P250" s="10" t="s">
        <v>1801</v>
      </c>
      <c r="Q250" s="10" t="s">
        <v>2594</v>
      </c>
      <c r="R250" s="10" t="s">
        <v>73</v>
      </c>
      <c r="S250" s="10" t="s">
        <v>1803</v>
      </c>
      <c r="T250" s="10" t="s">
        <v>1804</v>
      </c>
    </row>
    <row r="251" s="10" customFormat="1" spans="1:20">
      <c r="A251" s="10" t="s">
        <v>2595</v>
      </c>
      <c r="B251" s="10" t="s">
        <v>79</v>
      </c>
      <c r="C251" s="10" t="s">
        <v>2596</v>
      </c>
      <c r="D251" s="10" t="s">
        <v>2597</v>
      </c>
      <c r="E251" s="10" t="s">
        <v>2598</v>
      </c>
      <c r="F251" s="10" t="s">
        <v>79</v>
      </c>
      <c r="G251" s="10" t="s">
        <v>80</v>
      </c>
      <c r="H251" s="10" t="s">
        <v>1796</v>
      </c>
      <c r="I251" s="10" t="s">
        <v>2075</v>
      </c>
      <c r="J251" s="10" t="s">
        <v>1798</v>
      </c>
      <c r="K251" s="10" t="s">
        <v>2075</v>
      </c>
      <c r="L251" s="10" t="s">
        <v>1800</v>
      </c>
      <c r="M251" s="10" t="s">
        <v>2599</v>
      </c>
      <c r="N251" s="10" t="s">
        <v>2599</v>
      </c>
      <c r="O251" s="10" t="s">
        <v>1800</v>
      </c>
      <c r="P251" s="10" t="s">
        <v>1801</v>
      </c>
      <c r="Q251" s="10" t="s">
        <v>2600</v>
      </c>
      <c r="R251" s="10" t="s">
        <v>73</v>
      </c>
      <c r="S251" s="10" t="s">
        <v>1803</v>
      </c>
      <c r="T251" s="10" t="s">
        <v>1804</v>
      </c>
    </row>
    <row r="252" s="10" customFormat="1" spans="1:20">
      <c r="A252" s="10" t="s">
        <v>1238</v>
      </c>
      <c r="B252" s="10" t="s">
        <v>79</v>
      </c>
      <c r="C252" s="10" t="s">
        <v>2601</v>
      </c>
      <c r="D252" s="10" t="s">
        <v>1240</v>
      </c>
      <c r="E252" s="10" t="s">
        <v>1241</v>
      </c>
      <c r="F252" s="10" t="s">
        <v>80</v>
      </c>
      <c r="G252" s="10" t="s">
        <v>100</v>
      </c>
      <c r="H252" s="10" t="s">
        <v>1796</v>
      </c>
      <c r="I252" s="10" t="s">
        <v>1981</v>
      </c>
      <c r="J252" s="10" t="s">
        <v>1798</v>
      </c>
      <c r="K252" s="10" t="s">
        <v>1981</v>
      </c>
      <c r="L252" s="10" t="s">
        <v>1981</v>
      </c>
      <c r="M252" s="10" t="s">
        <v>1799</v>
      </c>
      <c r="N252" s="10" t="s">
        <v>1799</v>
      </c>
      <c r="O252" s="10" t="s">
        <v>1800</v>
      </c>
      <c r="P252" s="10" t="s">
        <v>1801</v>
      </c>
      <c r="Q252" s="10" t="s">
        <v>2602</v>
      </c>
      <c r="R252" s="10" t="s">
        <v>73</v>
      </c>
      <c r="S252" s="10" t="s">
        <v>1803</v>
      </c>
      <c r="T252" s="10" t="s">
        <v>1804</v>
      </c>
    </row>
    <row r="253" s="10" customFormat="1" spans="1:20">
      <c r="A253" s="10" t="s">
        <v>2603</v>
      </c>
      <c r="B253" s="10" t="s">
        <v>79</v>
      </c>
      <c r="C253" s="10" t="s">
        <v>2604</v>
      </c>
      <c r="D253" s="10" t="s">
        <v>2605</v>
      </c>
      <c r="E253" s="10" t="s">
        <v>2606</v>
      </c>
      <c r="F253" s="10" t="s">
        <v>79</v>
      </c>
      <c r="G253" s="10" t="s">
        <v>80</v>
      </c>
      <c r="H253" s="10" t="s">
        <v>1796</v>
      </c>
      <c r="I253" s="10" t="s">
        <v>1800</v>
      </c>
      <c r="J253" s="10" t="s">
        <v>1798</v>
      </c>
      <c r="K253" s="10" t="s">
        <v>1800</v>
      </c>
      <c r="L253" s="10" t="s">
        <v>1800</v>
      </c>
      <c r="M253" s="10" t="s">
        <v>1799</v>
      </c>
      <c r="N253" s="10" t="s">
        <v>1799</v>
      </c>
      <c r="O253" s="10" t="s">
        <v>1800</v>
      </c>
      <c r="P253" s="10" t="s">
        <v>1801</v>
      </c>
      <c r="Q253" s="10" t="s">
        <v>2607</v>
      </c>
      <c r="R253" s="10" t="s">
        <v>73</v>
      </c>
      <c r="S253" s="10" t="s">
        <v>1803</v>
      </c>
      <c r="T253" s="10" t="s">
        <v>1804</v>
      </c>
    </row>
    <row r="254" s="10" customFormat="1" spans="1:20">
      <c r="A254" s="10" t="s">
        <v>71</v>
      </c>
      <c r="B254" s="10" t="s">
        <v>79</v>
      </c>
      <c r="C254" s="10" t="s">
        <v>2608</v>
      </c>
      <c r="D254" s="10" t="s">
        <v>76</v>
      </c>
      <c r="E254" s="10" t="s">
        <v>78</v>
      </c>
      <c r="F254" s="10" t="s">
        <v>79</v>
      </c>
      <c r="G254" s="10" t="s">
        <v>80</v>
      </c>
      <c r="H254" s="10" t="s">
        <v>1796</v>
      </c>
      <c r="I254" s="10" t="s">
        <v>1943</v>
      </c>
      <c r="J254" s="10" t="s">
        <v>1798</v>
      </c>
      <c r="K254" s="10" t="s">
        <v>1943</v>
      </c>
      <c r="L254" s="10" t="s">
        <v>1943</v>
      </c>
      <c r="M254" s="10" t="s">
        <v>1799</v>
      </c>
      <c r="N254" s="10" t="s">
        <v>1799</v>
      </c>
      <c r="O254" s="10" t="s">
        <v>1800</v>
      </c>
      <c r="P254" s="10" t="s">
        <v>1801</v>
      </c>
      <c r="Q254" s="10" t="s">
        <v>2609</v>
      </c>
      <c r="R254" s="10" t="s">
        <v>73</v>
      </c>
      <c r="S254" s="10" t="s">
        <v>1803</v>
      </c>
      <c r="T254" s="10" t="s">
        <v>1804</v>
      </c>
    </row>
    <row r="255" s="10" customFormat="1" spans="1:20">
      <c r="A255" s="10" t="s">
        <v>2610</v>
      </c>
      <c r="B255" s="10" t="s">
        <v>79</v>
      </c>
      <c r="C255" s="10" t="s">
        <v>2611</v>
      </c>
      <c r="D255" s="10" t="s">
        <v>2612</v>
      </c>
      <c r="E255" s="10" t="s">
        <v>2613</v>
      </c>
      <c r="F255" s="10" t="s">
        <v>79</v>
      </c>
      <c r="G255" s="10" t="s">
        <v>80</v>
      </c>
      <c r="H255" s="10" t="s">
        <v>1796</v>
      </c>
      <c r="I255" s="10" t="s">
        <v>1800</v>
      </c>
      <c r="J255" s="10" t="s">
        <v>1798</v>
      </c>
      <c r="K255" s="10" t="s">
        <v>1800</v>
      </c>
      <c r="L255" s="10" t="s">
        <v>1800</v>
      </c>
      <c r="M255" s="10" t="s">
        <v>1799</v>
      </c>
      <c r="N255" s="10" t="s">
        <v>1799</v>
      </c>
      <c r="O255" s="10" t="s">
        <v>1800</v>
      </c>
      <c r="P255" s="10" t="s">
        <v>1801</v>
      </c>
      <c r="Q255" s="10" t="s">
        <v>2614</v>
      </c>
      <c r="R255" s="10" t="s">
        <v>73</v>
      </c>
      <c r="S255" s="10" t="s">
        <v>1803</v>
      </c>
      <c r="T255" s="10" t="s">
        <v>1804</v>
      </c>
    </row>
    <row r="256" s="10" customFormat="1" spans="1:20">
      <c r="A256" s="10" t="s">
        <v>2615</v>
      </c>
      <c r="B256" s="10" t="s">
        <v>79</v>
      </c>
      <c r="C256" s="10" t="s">
        <v>2616</v>
      </c>
      <c r="D256" s="10" t="s">
        <v>2617</v>
      </c>
      <c r="E256" s="10" t="s">
        <v>2618</v>
      </c>
      <c r="F256" s="10" t="s">
        <v>80</v>
      </c>
      <c r="G256" s="10" t="s">
        <v>100</v>
      </c>
      <c r="H256" s="10" t="s">
        <v>1796</v>
      </c>
      <c r="I256" s="10" t="s">
        <v>1800</v>
      </c>
      <c r="J256" s="10" t="s">
        <v>1798</v>
      </c>
      <c r="K256" s="10" t="s">
        <v>1800</v>
      </c>
      <c r="L256" s="10" t="s">
        <v>1800</v>
      </c>
      <c r="M256" s="10" t="s">
        <v>1799</v>
      </c>
      <c r="N256" s="10" t="s">
        <v>1799</v>
      </c>
      <c r="O256" s="10" t="s">
        <v>1800</v>
      </c>
      <c r="P256" s="10" t="s">
        <v>1801</v>
      </c>
      <c r="Q256" s="10" t="s">
        <v>2619</v>
      </c>
      <c r="R256" s="10" t="s">
        <v>73</v>
      </c>
      <c r="S256" s="10" t="s">
        <v>1803</v>
      </c>
      <c r="T256" s="10" t="s">
        <v>1804</v>
      </c>
    </row>
    <row r="257" s="10" customFormat="1" spans="1:20">
      <c r="A257" s="10" t="s">
        <v>965</v>
      </c>
      <c r="B257" s="10" t="s">
        <v>79</v>
      </c>
      <c r="C257" s="10" t="s">
        <v>2620</v>
      </c>
      <c r="D257" s="10" t="s">
        <v>967</v>
      </c>
      <c r="E257" s="10" t="s">
        <v>968</v>
      </c>
      <c r="F257" s="10" t="s">
        <v>79</v>
      </c>
      <c r="G257" s="10" t="s">
        <v>100</v>
      </c>
      <c r="H257" s="10" t="s">
        <v>1796</v>
      </c>
      <c r="I257" s="10" t="s">
        <v>2621</v>
      </c>
      <c r="J257" s="10" t="s">
        <v>1798</v>
      </c>
      <c r="K257" s="10" t="s">
        <v>2621</v>
      </c>
      <c r="L257" s="10" t="s">
        <v>2621</v>
      </c>
      <c r="M257" s="10" t="s">
        <v>1799</v>
      </c>
      <c r="N257" s="10" t="s">
        <v>1799</v>
      </c>
      <c r="O257" s="10" t="s">
        <v>1800</v>
      </c>
      <c r="P257" s="10" t="s">
        <v>1801</v>
      </c>
      <c r="Q257" s="10" t="s">
        <v>2622</v>
      </c>
      <c r="R257" s="10" t="s">
        <v>73</v>
      </c>
      <c r="S257" s="10" t="s">
        <v>1803</v>
      </c>
      <c r="T257" s="10" t="s">
        <v>1804</v>
      </c>
    </row>
    <row r="258" s="10" customFormat="1" spans="1:20">
      <c r="A258" s="10" t="s">
        <v>1549</v>
      </c>
      <c r="B258" s="10" t="s">
        <v>79</v>
      </c>
      <c r="C258" s="10" t="s">
        <v>2623</v>
      </c>
      <c r="D258" s="10" t="s">
        <v>1551</v>
      </c>
      <c r="E258" s="10" t="s">
        <v>1552</v>
      </c>
      <c r="F258" s="10" t="s">
        <v>80</v>
      </c>
      <c r="G258" s="10" t="s">
        <v>100</v>
      </c>
      <c r="H258" s="10" t="s">
        <v>1796</v>
      </c>
      <c r="I258" s="10" t="s">
        <v>2624</v>
      </c>
      <c r="J258" s="10" t="s">
        <v>1798</v>
      </c>
      <c r="K258" s="10" t="s">
        <v>2624</v>
      </c>
      <c r="L258" s="10" t="s">
        <v>2624</v>
      </c>
      <c r="M258" s="10" t="s">
        <v>1799</v>
      </c>
      <c r="N258" s="10" t="s">
        <v>1799</v>
      </c>
      <c r="O258" s="10" t="s">
        <v>1800</v>
      </c>
      <c r="P258" s="10" t="s">
        <v>1801</v>
      </c>
      <c r="Q258" s="10" t="s">
        <v>2625</v>
      </c>
      <c r="R258" s="10" t="s">
        <v>73</v>
      </c>
      <c r="S258" s="10" t="s">
        <v>1803</v>
      </c>
      <c r="T258" s="10" t="s">
        <v>1804</v>
      </c>
    </row>
    <row r="259" s="10" customFormat="1" spans="1:20">
      <c r="A259" s="10" t="s">
        <v>96</v>
      </c>
      <c r="B259" s="10" t="s">
        <v>79</v>
      </c>
      <c r="C259" s="10" t="s">
        <v>2626</v>
      </c>
      <c r="D259" s="10" t="s">
        <v>98</v>
      </c>
      <c r="E259" s="10" t="s">
        <v>99</v>
      </c>
      <c r="F259" s="10" t="s">
        <v>79</v>
      </c>
      <c r="G259" s="10" t="s">
        <v>100</v>
      </c>
      <c r="H259" s="10" t="s">
        <v>1796</v>
      </c>
      <c r="I259" s="10" t="s">
        <v>2627</v>
      </c>
      <c r="J259" s="10" t="s">
        <v>1798</v>
      </c>
      <c r="K259" s="10" t="s">
        <v>2627</v>
      </c>
      <c r="L259" s="10" t="s">
        <v>2627</v>
      </c>
      <c r="M259" s="10" t="s">
        <v>1799</v>
      </c>
      <c r="N259" s="10" t="s">
        <v>1799</v>
      </c>
      <c r="O259" s="10" t="s">
        <v>1800</v>
      </c>
      <c r="P259" s="10" t="s">
        <v>1801</v>
      </c>
      <c r="Q259" s="10" t="s">
        <v>2628</v>
      </c>
      <c r="R259" s="10" t="s">
        <v>73</v>
      </c>
      <c r="S259" s="10" t="s">
        <v>1803</v>
      </c>
      <c r="T259" s="10" t="s">
        <v>1804</v>
      </c>
    </row>
    <row r="260" s="10" customFormat="1" spans="1:20">
      <c r="A260" s="10" t="s">
        <v>1019</v>
      </c>
      <c r="B260" s="10" t="s">
        <v>79</v>
      </c>
      <c r="C260" s="10" t="s">
        <v>2629</v>
      </c>
      <c r="D260" s="10" t="s">
        <v>1021</v>
      </c>
      <c r="E260" s="10" t="s">
        <v>1022</v>
      </c>
      <c r="F260" s="10" t="s">
        <v>80</v>
      </c>
      <c r="G260" s="10" t="s">
        <v>100</v>
      </c>
      <c r="H260" s="10" t="s">
        <v>1796</v>
      </c>
      <c r="I260" s="10" t="s">
        <v>2146</v>
      </c>
      <c r="J260" s="10" t="s">
        <v>1798</v>
      </c>
      <c r="K260" s="10" t="s">
        <v>2146</v>
      </c>
      <c r="L260" s="10" t="s">
        <v>2146</v>
      </c>
      <c r="M260" s="10" t="s">
        <v>1799</v>
      </c>
      <c r="N260" s="10" t="s">
        <v>1799</v>
      </c>
      <c r="O260" s="10" t="s">
        <v>1800</v>
      </c>
      <c r="P260" s="10" t="s">
        <v>1801</v>
      </c>
      <c r="Q260" s="10" t="s">
        <v>2630</v>
      </c>
      <c r="R260" s="10" t="s">
        <v>73</v>
      </c>
      <c r="S260" s="10" t="s">
        <v>1803</v>
      </c>
      <c r="T260" s="10" t="s">
        <v>1804</v>
      </c>
    </row>
    <row r="261" s="10" customFormat="1" spans="1:20">
      <c r="A261" s="10" t="s">
        <v>2631</v>
      </c>
      <c r="B261" s="10" t="s">
        <v>79</v>
      </c>
      <c r="C261" s="10" t="s">
        <v>2632</v>
      </c>
      <c r="D261" s="10" t="s">
        <v>2633</v>
      </c>
      <c r="E261" s="10" t="s">
        <v>2634</v>
      </c>
      <c r="F261" s="10" t="s">
        <v>79</v>
      </c>
      <c r="G261" s="10" t="s">
        <v>80</v>
      </c>
      <c r="H261" s="10" t="s">
        <v>1796</v>
      </c>
      <c r="I261" s="10" t="s">
        <v>1800</v>
      </c>
      <c r="J261" s="10" t="s">
        <v>1798</v>
      </c>
      <c r="K261" s="10" t="s">
        <v>1800</v>
      </c>
      <c r="L261" s="10" t="s">
        <v>1800</v>
      </c>
      <c r="M261" s="10" t="s">
        <v>1799</v>
      </c>
      <c r="N261" s="10" t="s">
        <v>1799</v>
      </c>
      <c r="O261" s="10" t="s">
        <v>1800</v>
      </c>
      <c r="P261" s="10" t="s">
        <v>1801</v>
      </c>
      <c r="Q261" s="10" t="s">
        <v>2635</v>
      </c>
      <c r="R261" s="10" t="s">
        <v>73</v>
      </c>
      <c r="S261" s="10" t="s">
        <v>1803</v>
      </c>
      <c r="T261" s="10" t="s">
        <v>1804</v>
      </c>
    </row>
    <row r="262" s="10" customFormat="1" spans="1:20">
      <c r="A262" s="10" t="s">
        <v>2636</v>
      </c>
      <c r="B262" s="10" t="s">
        <v>79</v>
      </c>
      <c r="C262" s="10" t="s">
        <v>2637</v>
      </c>
      <c r="D262" s="10" t="s">
        <v>1395</v>
      </c>
      <c r="E262" s="10" t="s">
        <v>2638</v>
      </c>
      <c r="F262" s="10" t="s">
        <v>79</v>
      </c>
      <c r="G262" s="10" t="s">
        <v>80</v>
      </c>
      <c r="H262" s="10" t="s">
        <v>1796</v>
      </c>
      <c r="I262" s="10" t="s">
        <v>2455</v>
      </c>
      <c r="J262" s="10" t="s">
        <v>1798</v>
      </c>
      <c r="K262" s="10" t="s">
        <v>2455</v>
      </c>
      <c r="L262" s="10" t="s">
        <v>2455</v>
      </c>
      <c r="M262" s="10" t="s">
        <v>1799</v>
      </c>
      <c r="N262" s="10" t="s">
        <v>1799</v>
      </c>
      <c r="O262" s="10" t="s">
        <v>1800</v>
      </c>
      <c r="P262" s="10" t="s">
        <v>1801</v>
      </c>
      <c r="Q262" s="10" t="s">
        <v>2639</v>
      </c>
      <c r="R262" s="10" t="s">
        <v>73</v>
      </c>
      <c r="S262" s="10" t="s">
        <v>1803</v>
      </c>
      <c r="T262" s="10" t="s">
        <v>1804</v>
      </c>
    </row>
    <row r="263" s="10" customFormat="1" spans="1:20">
      <c r="A263" s="10" t="s">
        <v>1555</v>
      </c>
      <c r="B263" s="10" t="s">
        <v>79</v>
      </c>
      <c r="C263" s="10" t="s">
        <v>2640</v>
      </c>
      <c r="D263" s="10" t="s">
        <v>2641</v>
      </c>
      <c r="E263" s="10" t="s">
        <v>1558</v>
      </c>
      <c r="F263" s="10" t="s">
        <v>79</v>
      </c>
      <c r="G263" s="10" t="s">
        <v>100</v>
      </c>
      <c r="H263" s="10" t="s">
        <v>1796</v>
      </c>
      <c r="I263" s="10" t="s">
        <v>2642</v>
      </c>
      <c r="J263" s="10" t="s">
        <v>1798</v>
      </c>
      <c r="K263" s="10" t="s">
        <v>2642</v>
      </c>
      <c r="L263" s="10" t="s">
        <v>2642</v>
      </c>
      <c r="M263" s="10" t="s">
        <v>1799</v>
      </c>
      <c r="N263" s="10" t="s">
        <v>1799</v>
      </c>
      <c r="O263" s="10" t="s">
        <v>1800</v>
      </c>
      <c r="P263" s="10" t="s">
        <v>1801</v>
      </c>
      <c r="Q263" s="10" t="s">
        <v>2643</v>
      </c>
      <c r="R263" s="10" t="s">
        <v>73</v>
      </c>
      <c r="S263" s="10" t="s">
        <v>1803</v>
      </c>
      <c r="T263" s="10" t="s">
        <v>1804</v>
      </c>
    </row>
    <row r="264" s="10" customFormat="1" spans="1:20">
      <c r="A264" s="10" t="s">
        <v>2644</v>
      </c>
      <c r="B264" s="10" t="s">
        <v>79</v>
      </c>
      <c r="C264" s="10" t="s">
        <v>2645</v>
      </c>
      <c r="D264" s="10" t="s">
        <v>2646</v>
      </c>
      <c r="E264" s="10" t="s">
        <v>2647</v>
      </c>
      <c r="F264" s="10" t="s">
        <v>79</v>
      </c>
      <c r="G264" s="10" t="s">
        <v>80</v>
      </c>
      <c r="H264" s="10" t="s">
        <v>1796</v>
      </c>
      <c r="I264" s="10" t="s">
        <v>1800</v>
      </c>
      <c r="J264" s="10" t="s">
        <v>1798</v>
      </c>
      <c r="K264" s="10" t="s">
        <v>1800</v>
      </c>
      <c r="L264" s="10" t="s">
        <v>1800</v>
      </c>
      <c r="M264" s="10" t="s">
        <v>1799</v>
      </c>
      <c r="N264" s="10" t="s">
        <v>1799</v>
      </c>
      <c r="O264" s="10" t="s">
        <v>1800</v>
      </c>
      <c r="P264" s="10" t="s">
        <v>1801</v>
      </c>
      <c r="Q264" s="10" t="s">
        <v>2648</v>
      </c>
      <c r="R264" s="10" t="s">
        <v>73</v>
      </c>
      <c r="S264" s="10" t="s">
        <v>1803</v>
      </c>
      <c r="T264" s="10" t="s">
        <v>1804</v>
      </c>
    </row>
    <row r="265" s="10" customFormat="1" spans="1:20">
      <c r="A265" s="10" t="s">
        <v>879</v>
      </c>
      <c r="B265" s="10" t="s">
        <v>453</v>
      </c>
      <c r="C265" s="10" t="s">
        <v>2649</v>
      </c>
      <c r="D265" s="10" t="s">
        <v>881</v>
      </c>
      <c r="E265" s="10" t="s">
        <v>882</v>
      </c>
      <c r="F265" s="10" t="s">
        <v>80</v>
      </c>
      <c r="G265" s="10" t="s">
        <v>100</v>
      </c>
      <c r="H265" s="10" t="s">
        <v>1796</v>
      </c>
      <c r="I265" s="10" t="s">
        <v>2650</v>
      </c>
      <c r="J265" s="10" t="s">
        <v>1798</v>
      </c>
      <c r="K265" s="10" t="s">
        <v>2650</v>
      </c>
      <c r="L265" s="10" t="s">
        <v>2650</v>
      </c>
      <c r="M265" s="10" t="s">
        <v>1799</v>
      </c>
      <c r="N265" s="10" t="s">
        <v>1799</v>
      </c>
      <c r="O265" s="10" t="s">
        <v>1800</v>
      </c>
      <c r="P265" s="10" t="s">
        <v>1801</v>
      </c>
      <c r="Q265" s="10" t="s">
        <v>2651</v>
      </c>
      <c r="R265" s="10" t="s">
        <v>73</v>
      </c>
      <c r="S265" s="10" t="s">
        <v>1803</v>
      </c>
      <c r="T265" s="10" t="s">
        <v>1804</v>
      </c>
    </row>
    <row r="266" s="10" customFormat="1" spans="1:20">
      <c r="A266" s="10" t="s">
        <v>2652</v>
      </c>
      <c r="B266" s="10" t="s">
        <v>453</v>
      </c>
      <c r="C266" s="10" t="s">
        <v>2653</v>
      </c>
      <c r="D266" s="10" t="s">
        <v>2654</v>
      </c>
      <c r="E266" s="10" t="s">
        <v>2655</v>
      </c>
      <c r="F266" s="10" t="s">
        <v>79</v>
      </c>
      <c r="G266" s="10" t="s">
        <v>80</v>
      </c>
      <c r="H266" s="10" t="s">
        <v>1796</v>
      </c>
      <c r="I266" s="10" t="s">
        <v>1800</v>
      </c>
      <c r="J266" s="10" t="s">
        <v>1798</v>
      </c>
      <c r="K266" s="10" t="s">
        <v>1800</v>
      </c>
      <c r="L266" s="10" t="s">
        <v>1800</v>
      </c>
      <c r="M266" s="10" t="s">
        <v>1799</v>
      </c>
      <c r="N266" s="10" t="s">
        <v>1799</v>
      </c>
      <c r="O266" s="10" t="s">
        <v>1800</v>
      </c>
      <c r="P266" s="10" t="s">
        <v>1801</v>
      </c>
      <c r="Q266" s="10" t="s">
        <v>2656</v>
      </c>
      <c r="R266" s="10" t="s">
        <v>73</v>
      </c>
      <c r="S266" s="10" t="s">
        <v>1803</v>
      </c>
      <c r="T266" s="10" t="s">
        <v>1804</v>
      </c>
    </row>
    <row r="267" s="10" customFormat="1" spans="1:20">
      <c r="A267" s="10" t="s">
        <v>1356</v>
      </c>
      <c r="B267" s="10" t="s">
        <v>453</v>
      </c>
      <c r="C267" s="10" t="s">
        <v>2657</v>
      </c>
      <c r="D267" s="10" t="s">
        <v>1358</v>
      </c>
      <c r="E267" s="10" t="s">
        <v>1359</v>
      </c>
      <c r="F267" s="10" t="s">
        <v>79</v>
      </c>
      <c r="G267" s="10" t="s">
        <v>100</v>
      </c>
      <c r="H267" s="10" t="s">
        <v>1796</v>
      </c>
      <c r="I267" s="10" t="s">
        <v>2658</v>
      </c>
      <c r="J267" s="10" t="s">
        <v>1798</v>
      </c>
      <c r="K267" s="10" t="s">
        <v>2658</v>
      </c>
      <c r="L267" s="10" t="s">
        <v>2658</v>
      </c>
      <c r="M267" s="10" t="s">
        <v>1799</v>
      </c>
      <c r="N267" s="10" t="s">
        <v>1799</v>
      </c>
      <c r="O267" s="10" t="s">
        <v>1800</v>
      </c>
      <c r="P267" s="10" t="s">
        <v>1801</v>
      </c>
      <c r="Q267" s="10" t="s">
        <v>2659</v>
      </c>
      <c r="R267" s="10" t="s">
        <v>73</v>
      </c>
      <c r="S267" s="10" t="s">
        <v>1803</v>
      </c>
      <c r="T267" s="10" t="s">
        <v>1804</v>
      </c>
    </row>
    <row r="268" s="10" customFormat="1" spans="1:20">
      <c r="A268" s="10" t="s">
        <v>2660</v>
      </c>
      <c r="B268" s="10" t="s">
        <v>453</v>
      </c>
      <c r="C268" s="10" t="s">
        <v>2661</v>
      </c>
      <c r="D268" s="10" t="s">
        <v>2662</v>
      </c>
      <c r="E268" s="10" t="s">
        <v>2663</v>
      </c>
      <c r="F268" s="10" t="s">
        <v>79</v>
      </c>
      <c r="G268" s="10" t="s">
        <v>80</v>
      </c>
      <c r="H268" s="10" t="s">
        <v>1796</v>
      </c>
      <c r="I268" s="10" t="s">
        <v>1800</v>
      </c>
      <c r="J268" s="10" t="s">
        <v>1798</v>
      </c>
      <c r="K268" s="10" t="s">
        <v>1800</v>
      </c>
      <c r="L268" s="10" t="s">
        <v>1800</v>
      </c>
      <c r="M268" s="10" t="s">
        <v>1799</v>
      </c>
      <c r="N268" s="10" t="s">
        <v>1799</v>
      </c>
      <c r="O268" s="10" t="s">
        <v>1800</v>
      </c>
      <c r="P268" s="10" t="s">
        <v>1801</v>
      </c>
      <c r="Q268" s="10" t="s">
        <v>2664</v>
      </c>
      <c r="R268" s="10" t="s">
        <v>73</v>
      </c>
      <c r="S268" s="10" t="s">
        <v>1803</v>
      </c>
      <c r="T268" s="10" t="s">
        <v>1804</v>
      </c>
    </row>
    <row r="269" s="10" customFormat="1" spans="1:20">
      <c r="A269" s="10" t="s">
        <v>1217</v>
      </c>
      <c r="B269" s="10" t="s">
        <v>453</v>
      </c>
      <c r="C269" s="10" t="s">
        <v>2665</v>
      </c>
      <c r="D269" s="10" t="s">
        <v>1219</v>
      </c>
      <c r="E269" s="10" t="s">
        <v>1220</v>
      </c>
      <c r="F269" s="10" t="s">
        <v>79</v>
      </c>
      <c r="G269" s="10" t="s">
        <v>100</v>
      </c>
      <c r="H269" s="10" t="s">
        <v>1796</v>
      </c>
      <c r="I269" s="10" t="s">
        <v>2666</v>
      </c>
      <c r="J269" s="10" t="s">
        <v>1798</v>
      </c>
      <c r="K269" s="10" t="s">
        <v>2666</v>
      </c>
      <c r="L269" s="10" t="s">
        <v>2666</v>
      </c>
      <c r="M269" s="10" t="s">
        <v>1799</v>
      </c>
      <c r="N269" s="10" t="s">
        <v>1799</v>
      </c>
      <c r="O269" s="10" t="s">
        <v>1800</v>
      </c>
      <c r="P269" s="10" t="s">
        <v>1801</v>
      </c>
      <c r="Q269" s="10" t="s">
        <v>2667</v>
      </c>
      <c r="R269" s="10" t="s">
        <v>73</v>
      </c>
      <c r="S269" s="10" t="s">
        <v>1803</v>
      </c>
      <c r="T269" s="10" t="s">
        <v>1804</v>
      </c>
    </row>
    <row r="270" s="10" customFormat="1" spans="1:20">
      <c r="A270" s="10" t="s">
        <v>601</v>
      </c>
      <c r="B270" s="10" t="s">
        <v>453</v>
      </c>
      <c r="C270" s="10" t="s">
        <v>2668</v>
      </c>
      <c r="D270" s="10" t="s">
        <v>603</v>
      </c>
      <c r="E270" s="10" t="s">
        <v>604</v>
      </c>
      <c r="F270" s="10" t="s">
        <v>79</v>
      </c>
      <c r="G270" s="10" t="s">
        <v>100</v>
      </c>
      <c r="H270" s="10" t="s">
        <v>1796</v>
      </c>
      <c r="I270" s="10" t="s">
        <v>2669</v>
      </c>
      <c r="J270" s="10" t="s">
        <v>1798</v>
      </c>
      <c r="K270" s="10" t="s">
        <v>2669</v>
      </c>
      <c r="L270" s="10" t="s">
        <v>1929</v>
      </c>
      <c r="M270" s="10" t="s">
        <v>2670</v>
      </c>
      <c r="N270" s="10" t="s">
        <v>2670</v>
      </c>
      <c r="O270" s="10" t="s">
        <v>1800</v>
      </c>
      <c r="P270" s="10" t="s">
        <v>1801</v>
      </c>
      <c r="Q270" s="10" t="s">
        <v>2671</v>
      </c>
      <c r="R270" s="10" t="s">
        <v>73</v>
      </c>
      <c r="S270" s="10" t="s">
        <v>1803</v>
      </c>
      <c r="T270" s="10" t="s">
        <v>1804</v>
      </c>
    </row>
    <row r="271" s="10" customFormat="1" spans="1:20">
      <c r="A271" s="10" t="s">
        <v>1210</v>
      </c>
      <c r="B271" s="10" t="s">
        <v>453</v>
      </c>
      <c r="C271" s="10" t="s">
        <v>2672</v>
      </c>
      <c r="D271" s="10" t="s">
        <v>1212</v>
      </c>
      <c r="E271" s="10" t="s">
        <v>1213</v>
      </c>
      <c r="F271" s="10" t="s">
        <v>79</v>
      </c>
      <c r="G271" s="10" t="s">
        <v>100</v>
      </c>
      <c r="H271" s="10" t="s">
        <v>1796</v>
      </c>
      <c r="I271" s="10" t="s">
        <v>2673</v>
      </c>
      <c r="J271" s="10" t="s">
        <v>1798</v>
      </c>
      <c r="K271" s="10" t="s">
        <v>2673</v>
      </c>
      <c r="L271" s="10" t="s">
        <v>2673</v>
      </c>
      <c r="M271" s="10" t="s">
        <v>1799</v>
      </c>
      <c r="N271" s="10" t="s">
        <v>1799</v>
      </c>
      <c r="O271" s="10" t="s">
        <v>1800</v>
      </c>
      <c r="P271" s="10" t="s">
        <v>1801</v>
      </c>
      <c r="Q271" s="10" t="s">
        <v>2674</v>
      </c>
      <c r="R271" s="10" t="s">
        <v>73</v>
      </c>
      <c r="S271" s="10" t="s">
        <v>1803</v>
      </c>
      <c r="T271" s="10" t="s">
        <v>1804</v>
      </c>
    </row>
    <row r="272" s="10" customFormat="1" spans="1:20">
      <c r="A272" s="10" t="s">
        <v>1537</v>
      </c>
      <c r="B272" s="10" t="s">
        <v>453</v>
      </c>
      <c r="C272" s="10" t="s">
        <v>2675</v>
      </c>
      <c r="D272" s="10" t="s">
        <v>1539</v>
      </c>
      <c r="E272" s="10" t="s">
        <v>1540</v>
      </c>
      <c r="F272" s="10" t="s">
        <v>80</v>
      </c>
      <c r="G272" s="10" t="s">
        <v>100</v>
      </c>
      <c r="H272" s="10" t="s">
        <v>1796</v>
      </c>
      <c r="I272" s="10" t="s">
        <v>2265</v>
      </c>
      <c r="J272" s="10" t="s">
        <v>1798</v>
      </c>
      <c r="K272" s="10" t="s">
        <v>2265</v>
      </c>
      <c r="L272" s="10" t="s">
        <v>2265</v>
      </c>
      <c r="M272" s="10" t="s">
        <v>1799</v>
      </c>
      <c r="N272" s="10" t="s">
        <v>1799</v>
      </c>
      <c r="O272" s="10" t="s">
        <v>1800</v>
      </c>
      <c r="P272" s="10" t="s">
        <v>1801</v>
      </c>
      <c r="Q272" s="10" t="s">
        <v>2676</v>
      </c>
      <c r="R272" s="10" t="s">
        <v>73</v>
      </c>
      <c r="S272" s="10" t="s">
        <v>1803</v>
      </c>
      <c r="T272" s="10" t="s">
        <v>1804</v>
      </c>
    </row>
    <row r="273" s="10" customFormat="1" spans="1:20">
      <c r="A273" s="10" t="s">
        <v>1369</v>
      </c>
      <c r="B273" s="10" t="s">
        <v>453</v>
      </c>
      <c r="C273" s="10" t="s">
        <v>2677</v>
      </c>
      <c r="D273" s="10" t="s">
        <v>1371</v>
      </c>
      <c r="E273" s="10" t="s">
        <v>1372</v>
      </c>
      <c r="F273" s="10" t="s">
        <v>453</v>
      </c>
      <c r="G273" s="10" t="s">
        <v>100</v>
      </c>
      <c r="H273" s="10" t="s">
        <v>1796</v>
      </c>
      <c r="I273" s="10" t="s">
        <v>2678</v>
      </c>
      <c r="J273" s="10" t="s">
        <v>1798</v>
      </c>
      <c r="K273" s="10" t="s">
        <v>2678</v>
      </c>
      <c r="L273" s="10" t="s">
        <v>2679</v>
      </c>
      <c r="M273" s="10" t="s">
        <v>2680</v>
      </c>
      <c r="N273" s="10" t="s">
        <v>2680</v>
      </c>
      <c r="O273" s="10" t="s">
        <v>1800</v>
      </c>
      <c r="P273" s="10" t="s">
        <v>1801</v>
      </c>
      <c r="Q273" s="10" t="s">
        <v>2681</v>
      </c>
      <c r="R273" s="10" t="s">
        <v>73</v>
      </c>
      <c r="S273" s="10" t="s">
        <v>1803</v>
      </c>
      <c r="T273" s="10" t="s">
        <v>1804</v>
      </c>
    </row>
    <row r="274" s="10" customFormat="1" spans="1:20">
      <c r="A274" s="10" t="s">
        <v>1542</v>
      </c>
      <c r="B274" s="10" t="s">
        <v>453</v>
      </c>
      <c r="C274" s="10" t="s">
        <v>2682</v>
      </c>
      <c r="D274" s="10" t="s">
        <v>1544</v>
      </c>
      <c r="E274" s="10" t="s">
        <v>1545</v>
      </c>
      <c r="F274" s="10" t="s">
        <v>453</v>
      </c>
      <c r="G274" s="10" t="s">
        <v>100</v>
      </c>
      <c r="H274" s="10" t="s">
        <v>1796</v>
      </c>
      <c r="I274" s="10" t="s">
        <v>2683</v>
      </c>
      <c r="J274" s="10" t="s">
        <v>1798</v>
      </c>
      <c r="K274" s="10" t="s">
        <v>2683</v>
      </c>
      <c r="L274" s="10" t="s">
        <v>2683</v>
      </c>
      <c r="M274" s="10" t="s">
        <v>1799</v>
      </c>
      <c r="N274" s="10" t="s">
        <v>1799</v>
      </c>
      <c r="O274" s="10" t="s">
        <v>1800</v>
      </c>
      <c r="P274" s="10" t="s">
        <v>1801</v>
      </c>
      <c r="Q274" s="10" t="s">
        <v>2684</v>
      </c>
      <c r="R274" s="10" t="s">
        <v>73</v>
      </c>
      <c r="S274" s="10" t="s">
        <v>1803</v>
      </c>
      <c r="T274" s="10" t="s">
        <v>1804</v>
      </c>
    </row>
    <row r="275" s="10" customFormat="1" spans="1:20">
      <c r="A275" s="10" t="s">
        <v>1363</v>
      </c>
      <c r="B275" s="10" t="s">
        <v>453</v>
      </c>
      <c r="C275" s="10" t="s">
        <v>2685</v>
      </c>
      <c r="D275" s="10" t="s">
        <v>1365</v>
      </c>
      <c r="E275" s="10" t="s">
        <v>1366</v>
      </c>
      <c r="F275" s="10" t="s">
        <v>79</v>
      </c>
      <c r="G275" s="10" t="s">
        <v>100</v>
      </c>
      <c r="H275" s="10" t="s">
        <v>1796</v>
      </c>
      <c r="I275" s="10" t="s">
        <v>2686</v>
      </c>
      <c r="J275" s="10" t="s">
        <v>1798</v>
      </c>
      <c r="K275" s="10" t="s">
        <v>2686</v>
      </c>
      <c r="L275" s="10" t="s">
        <v>2686</v>
      </c>
      <c r="M275" s="10" t="s">
        <v>1799</v>
      </c>
      <c r="N275" s="10" t="s">
        <v>1799</v>
      </c>
      <c r="O275" s="10" t="s">
        <v>1800</v>
      </c>
      <c r="P275" s="10" t="s">
        <v>1801</v>
      </c>
      <c r="Q275" s="10" t="s">
        <v>2687</v>
      </c>
      <c r="R275" s="10" t="s">
        <v>73</v>
      </c>
      <c r="S275" s="10" t="s">
        <v>1803</v>
      </c>
      <c r="T275" s="10" t="s">
        <v>1804</v>
      </c>
    </row>
    <row r="276" s="10" customFormat="1" spans="1:20">
      <c r="A276" s="10" t="s">
        <v>607</v>
      </c>
      <c r="B276" s="10" t="s">
        <v>453</v>
      </c>
      <c r="C276" s="10" t="s">
        <v>2688</v>
      </c>
      <c r="D276" s="10" t="s">
        <v>609</v>
      </c>
      <c r="E276" s="10" t="s">
        <v>610</v>
      </c>
      <c r="F276" s="10" t="s">
        <v>79</v>
      </c>
      <c r="G276" s="10" t="s">
        <v>100</v>
      </c>
      <c r="H276" s="10" t="s">
        <v>1796</v>
      </c>
      <c r="I276" s="10" t="s">
        <v>2689</v>
      </c>
      <c r="J276" s="10" t="s">
        <v>1798</v>
      </c>
      <c r="K276" s="10" t="s">
        <v>2689</v>
      </c>
      <c r="L276" s="10" t="s">
        <v>2689</v>
      </c>
      <c r="M276" s="10" t="s">
        <v>1799</v>
      </c>
      <c r="N276" s="10" t="s">
        <v>1799</v>
      </c>
      <c r="O276" s="10" t="s">
        <v>1800</v>
      </c>
      <c r="P276" s="10" t="s">
        <v>1801</v>
      </c>
      <c r="Q276" s="10" t="s">
        <v>2690</v>
      </c>
      <c r="R276" s="10" t="s">
        <v>73</v>
      </c>
      <c r="S276" s="10" t="s">
        <v>1803</v>
      </c>
      <c r="T276" s="10" t="s">
        <v>1804</v>
      </c>
    </row>
    <row r="277" s="10" customFormat="1" spans="1:20">
      <c r="A277" s="10" t="s">
        <v>2691</v>
      </c>
      <c r="B277" s="10" t="s">
        <v>453</v>
      </c>
      <c r="C277" s="10" t="s">
        <v>2692</v>
      </c>
      <c r="D277" s="10" t="s">
        <v>2693</v>
      </c>
      <c r="E277" s="10" t="s">
        <v>2694</v>
      </c>
      <c r="F277" s="10" t="s">
        <v>79</v>
      </c>
      <c r="G277" s="10" t="s">
        <v>80</v>
      </c>
      <c r="H277" s="10" t="s">
        <v>1796</v>
      </c>
      <c r="I277" s="10" t="s">
        <v>1800</v>
      </c>
      <c r="J277" s="10" t="s">
        <v>1798</v>
      </c>
      <c r="K277" s="10" t="s">
        <v>1800</v>
      </c>
      <c r="L277" s="10" t="s">
        <v>1800</v>
      </c>
      <c r="M277" s="10" t="s">
        <v>1799</v>
      </c>
      <c r="N277" s="10" t="s">
        <v>1799</v>
      </c>
      <c r="O277" s="10" t="s">
        <v>1800</v>
      </c>
      <c r="P277" s="10" t="s">
        <v>1801</v>
      </c>
      <c r="Q277" s="10" t="s">
        <v>2695</v>
      </c>
      <c r="R277" s="10" t="s">
        <v>73</v>
      </c>
      <c r="S277" s="10" t="s">
        <v>1803</v>
      </c>
      <c r="T277" s="10" t="s">
        <v>1804</v>
      </c>
    </row>
    <row r="278" s="10" customFormat="1" spans="1:20">
      <c r="A278" s="10" t="s">
        <v>594</v>
      </c>
      <c r="B278" s="10" t="s">
        <v>453</v>
      </c>
      <c r="C278" s="10" t="s">
        <v>2696</v>
      </c>
      <c r="D278" s="10" t="s">
        <v>596</v>
      </c>
      <c r="E278" s="10" t="s">
        <v>597</v>
      </c>
      <c r="F278" s="10" t="s">
        <v>453</v>
      </c>
      <c r="G278" s="10" t="s">
        <v>100</v>
      </c>
      <c r="H278" s="10" t="s">
        <v>1796</v>
      </c>
      <c r="I278" s="10" t="s">
        <v>2697</v>
      </c>
      <c r="J278" s="10" t="s">
        <v>1798</v>
      </c>
      <c r="K278" s="10" t="s">
        <v>2697</v>
      </c>
      <c r="L278" s="10" t="s">
        <v>2697</v>
      </c>
      <c r="M278" s="10" t="s">
        <v>1799</v>
      </c>
      <c r="N278" s="10" t="s">
        <v>1799</v>
      </c>
      <c r="O278" s="10" t="s">
        <v>1800</v>
      </c>
      <c r="P278" s="10" t="s">
        <v>1801</v>
      </c>
      <c r="Q278" s="10" t="s">
        <v>2698</v>
      </c>
      <c r="R278" s="10" t="s">
        <v>73</v>
      </c>
      <c r="S278" s="10" t="s">
        <v>1803</v>
      </c>
      <c r="T278" s="10" t="s">
        <v>1804</v>
      </c>
    </row>
    <row r="279" s="10" customFormat="1" spans="1:20">
      <c r="A279" s="10" t="s">
        <v>1595</v>
      </c>
      <c r="B279" s="10" t="s">
        <v>453</v>
      </c>
      <c r="C279" s="10" t="s">
        <v>2699</v>
      </c>
      <c r="D279" s="10" t="s">
        <v>1597</v>
      </c>
      <c r="E279" s="10" t="s">
        <v>1598</v>
      </c>
      <c r="F279" s="10" t="s">
        <v>453</v>
      </c>
      <c r="G279" s="10" t="s">
        <v>100</v>
      </c>
      <c r="H279" s="10" t="s">
        <v>1796</v>
      </c>
      <c r="I279" s="10" t="s">
        <v>2700</v>
      </c>
      <c r="J279" s="10" t="s">
        <v>1798</v>
      </c>
      <c r="K279" s="10" t="s">
        <v>2700</v>
      </c>
      <c r="L279" s="10" t="s">
        <v>2700</v>
      </c>
      <c r="M279" s="10" t="s">
        <v>1799</v>
      </c>
      <c r="N279" s="10" t="s">
        <v>1799</v>
      </c>
      <c r="O279" s="10" t="s">
        <v>1800</v>
      </c>
      <c r="P279" s="10" t="s">
        <v>1801</v>
      </c>
      <c r="Q279" s="10" t="s">
        <v>2701</v>
      </c>
      <c r="R279" s="10" t="s">
        <v>73</v>
      </c>
      <c r="S279" s="10" t="s">
        <v>1803</v>
      </c>
      <c r="T279" s="10" t="s">
        <v>1804</v>
      </c>
    </row>
    <row r="280" s="10" customFormat="1" spans="1:20">
      <c r="A280" s="10" t="s">
        <v>458</v>
      </c>
      <c r="B280" s="10" t="s">
        <v>453</v>
      </c>
      <c r="C280" s="10" t="s">
        <v>2702</v>
      </c>
      <c r="D280" s="10" t="s">
        <v>2703</v>
      </c>
      <c r="E280" s="10" t="s">
        <v>461</v>
      </c>
      <c r="F280" s="10" t="s">
        <v>79</v>
      </c>
      <c r="G280" s="10" t="s">
        <v>100</v>
      </c>
      <c r="H280" s="10" t="s">
        <v>1796</v>
      </c>
      <c r="I280" s="10" t="s">
        <v>2704</v>
      </c>
      <c r="J280" s="10" t="s">
        <v>1798</v>
      </c>
      <c r="K280" s="10" t="s">
        <v>2704</v>
      </c>
      <c r="L280" s="10" t="s">
        <v>2704</v>
      </c>
      <c r="M280" s="10" t="s">
        <v>1799</v>
      </c>
      <c r="N280" s="10" t="s">
        <v>1799</v>
      </c>
      <c r="O280" s="10" t="s">
        <v>1800</v>
      </c>
      <c r="P280" s="10" t="s">
        <v>1801</v>
      </c>
      <c r="Q280" s="10" t="s">
        <v>2705</v>
      </c>
      <c r="R280" s="10" t="s">
        <v>73</v>
      </c>
      <c r="S280" s="10" t="s">
        <v>1803</v>
      </c>
      <c r="T280" s="10" t="s">
        <v>1804</v>
      </c>
    </row>
    <row r="281" s="10" customFormat="1" spans="1:20">
      <c r="A281" s="10" t="s">
        <v>449</v>
      </c>
      <c r="B281" s="10" t="s">
        <v>453</v>
      </c>
      <c r="C281" s="10" t="s">
        <v>2706</v>
      </c>
      <c r="D281" s="10" t="s">
        <v>451</v>
      </c>
      <c r="E281" s="10" t="s">
        <v>452</v>
      </c>
      <c r="F281" s="10" t="s">
        <v>80</v>
      </c>
      <c r="G281" s="10" t="s">
        <v>100</v>
      </c>
      <c r="H281" s="10" t="s">
        <v>1796</v>
      </c>
      <c r="I281" s="10" t="s">
        <v>2707</v>
      </c>
      <c r="J281" s="10" t="s">
        <v>1798</v>
      </c>
      <c r="K281" s="10" t="s">
        <v>2707</v>
      </c>
      <c r="L281" s="10" t="s">
        <v>2707</v>
      </c>
      <c r="M281" s="10" t="s">
        <v>1799</v>
      </c>
      <c r="N281" s="10" t="s">
        <v>1799</v>
      </c>
      <c r="O281" s="10" t="s">
        <v>1800</v>
      </c>
      <c r="P281" s="10" t="s">
        <v>1801</v>
      </c>
      <c r="Q281" s="10" t="s">
        <v>2708</v>
      </c>
      <c r="R281" s="10" t="s">
        <v>73</v>
      </c>
      <c r="S281" s="10" t="s">
        <v>1803</v>
      </c>
      <c r="T281" s="10" t="s">
        <v>1804</v>
      </c>
    </row>
    <row r="282" s="10" customFormat="1" spans="1:20">
      <c r="A282" s="10" t="s">
        <v>1605</v>
      </c>
      <c r="B282" s="10" t="s">
        <v>453</v>
      </c>
      <c r="C282" s="10" t="s">
        <v>2709</v>
      </c>
      <c r="D282" s="10" t="s">
        <v>2710</v>
      </c>
      <c r="E282" s="10" t="s">
        <v>1608</v>
      </c>
      <c r="F282" s="10" t="s">
        <v>79</v>
      </c>
      <c r="G282" s="10" t="s">
        <v>100</v>
      </c>
      <c r="H282" s="10" t="s">
        <v>1796</v>
      </c>
      <c r="I282" s="10" t="s">
        <v>2711</v>
      </c>
      <c r="J282" s="10" t="s">
        <v>1798</v>
      </c>
      <c r="K282" s="10" t="s">
        <v>2711</v>
      </c>
      <c r="L282" s="10" t="s">
        <v>2711</v>
      </c>
      <c r="M282" s="10" t="s">
        <v>1799</v>
      </c>
      <c r="N282" s="10" t="s">
        <v>1799</v>
      </c>
      <c r="O282" s="10" t="s">
        <v>1800</v>
      </c>
      <c r="P282" s="10" t="s">
        <v>1801</v>
      </c>
      <c r="Q282" s="10" t="s">
        <v>2712</v>
      </c>
      <c r="R282" s="10" t="s">
        <v>73</v>
      </c>
      <c r="S282" s="10" t="s">
        <v>1803</v>
      </c>
      <c r="T282" s="10" t="s">
        <v>1804</v>
      </c>
    </row>
    <row r="283" s="10" customFormat="1" spans="1:20">
      <c r="A283" s="10" t="s">
        <v>1204</v>
      </c>
      <c r="B283" s="10" t="s">
        <v>453</v>
      </c>
      <c r="C283" s="10" t="s">
        <v>2713</v>
      </c>
      <c r="D283" s="10" t="s">
        <v>2714</v>
      </c>
      <c r="E283" s="10" t="s">
        <v>1207</v>
      </c>
      <c r="F283" s="10" t="s">
        <v>79</v>
      </c>
      <c r="G283" s="10" t="s">
        <v>100</v>
      </c>
      <c r="H283" s="10" t="s">
        <v>1796</v>
      </c>
      <c r="I283" s="10" t="s">
        <v>2715</v>
      </c>
      <c r="J283" s="10" t="s">
        <v>1798</v>
      </c>
      <c r="K283" s="10" t="s">
        <v>2715</v>
      </c>
      <c r="L283" s="10" t="s">
        <v>2715</v>
      </c>
      <c r="M283" s="10" t="s">
        <v>1799</v>
      </c>
      <c r="N283" s="10" t="s">
        <v>1799</v>
      </c>
      <c r="O283" s="10" t="s">
        <v>1800</v>
      </c>
      <c r="P283" s="10" t="s">
        <v>1801</v>
      </c>
      <c r="Q283" s="10" t="s">
        <v>2716</v>
      </c>
      <c r="R283" s="10" t="s">
        <v>73</v>
      </c>
      <c r="S283" s="10" t="s">
        <v>1803</v>
      </c>
      <c r="T283" s="10" t="s">
        <v>1804</v>
      </c>
    </row>
    <row r="284" s="10" customFormat="1" spans="1:20">
      <c r="A284" s="10" t="s">
        <v>759</v>
      </c>
      <c r="B284" s="10" t="s">
        <v>453</v>
      </c>
      <c r="C284" s="10" t="s">
        <v>2717</v>
      </c>
      <c r="D284" s="10" t="s">
        <v>761</v>
      </c>
      <c r="E284" s="10" t="s">
        <v>762</v>
      </c>
      <c r="F284" s="10" t="s">
        <v>79</v>
      </c>
      <c r="G284" s="10" t="s">
        <v>100</v>
      </c>
      <c r="H284" s="10" t="s">
        <v>1796</v>
      </c>
      <c r="I284" s="10" t="s">
        <v>2718</v>
      </c>
      <c r="J284" s="10" t="s">
        <v>1798</v>
      </c>
      <c r="K284" s="10" t="s">
        <v>2718</v>
      </c>
      <c r="L284" s="10" t="s">
        <v>2718</v>
      </c>
      <c r="M284" s="10" t="s">
        <v>1799</v>
      </c>
      <c r="N284" s="10" t="s">
        <v>1799</v>
      </c>
      <c r="O284" s="10" t="s">
        <v>1800</v>
      </c>
      <c r="P284" s="10" t="s">
        <v>1801</v>
      </c>
      <c r="Q284" s="10" t="s">
        <v>2719</v>
      </c>
      <c r="R284" s="10" t="s">
        <v>73</v>
      </c>
      <c r="S284" s="10" t="s">
        <v>1803</v>
      </c>
      <c r="T284" s="10" t="s">
        <v>1804</v>
      </c>
    </row>
    <row r="285" s="10" customFormat="1" spans="1:20">
      <c r="A285" s="10" t="s">
        <v>1525</v>
      </c>
      <c r="B285" s="10" t="s">
        <v>453</v>
      </c>
      <c r="C285" s="10" t="s">
        <v>2720</v>
      </c>
      <c r="D285" s="10" t="s">
        <v>1527</v>
      </c>
      <c r="E285" s="10" t="s">
        <v>1528</v>
      </c>
      <c r="F285" s="10" t="s">
        <v>79</v>
      </c>
      <c r="G285" s="10" t="s">
        <v>100</v>
      </c>
      <c r="H285" s="10" t="s">
        <v>1796</v>
      </c>
      <c r="I285" s="10" t="s">
        <v>2200</v>
      </c>
      <c r="J285" s="10" t="s">
        <v>1798</v>
      </c>
      <c r="K285" s="10" t="s">
        <v>2200</v>
      </c>
      <c r="L285" s="10" t="s">
        <v>2200</v>
      </c>
      <c r="M285" s="10" t="s">
        <v>1799</v>
      </c>
      <c r="N285" s="10" t="s">
        <v>1799</v>
      </c>
      <c r="O285" s="10" t="s">
        <v>1800</v>
      </c>
      <c r="P285" s="10" t="s">
        <v>1801</v>
      </c>
      <c r="Q285" s="10" t="s">
        <v>2721</v>
      </c>
      <c r="R285" s="10" t="s">
        <v>73</v>
      </c>
      <c r="S285" s="10" t="s">
        <v>1803</v>
      </c>
      <c r="T285" s="10" t="s">
        <v>1804</v>
      </c>
    </row>
    <row r="286" s="10" customFormat="1" spans="1:20">
      <c r="A286" s="10" t="s">
        <v>447</v>
      </c>
      <c r="B286" s="10" t="s">
        <v>91</v>
      </c>
      <c r="C286" s="10" t="s">
        <v>2722</v>
      </c>
      <c r="D286" s="10" t="s">
        <v>442</v>
      </c>
      <c r="E286" s="10" t="s">
        <v>443</v>
      </c>
      <c r="F286" s="10" t="s">
        <v>80</v>
      </c>
      <c r="G286" s="10" t="s">
        <v>100</v>
      </c>
      <c r="H286" s="10" t="s">
        <v>1796</v>
      </c>
      <c r="I286" s="10" t="s">
        <v>1975</v>
      </c>
      <c r="J286" s="10" t="s">
        <v>1798</v>
      </c>
      <c r="K286" s="10" t="s">
        <v>1975</v>
      </c>
      <c r="L286" s="10" t="s">
        <v>1975</v>
      </c>
      <c r="M286" s="10" t="s">
        <v>1799</v>
      </c>
      <c r="N286" s="10" t="s">
        <v>1799</v>
      </c>
      <c r="O286" s="10" t="s">
        <v>1800</v>
      </c>
      <c r="P286" s="10" t="s">
        <v>1801</v>
      </c>
      <c r="Q286" s="10" t="s">
        <v>2723</v>
      </c>
      <c r="R286" s="10" t="s">
        <v>73</v>
      </c>
      <c r="S286" s="10" t="s">
        <v>1803</v>
      </c>
      <c r="T286" s="10" t="s">
        <v>1804</v>
      </c>
    </row>
    <row r="287" s="10" customFormat="1" spans="1:20">
      <c r="A287" s="10" t="s">
        <v>1190</v>
      </c>
      <c r="B287" s="10" t="s">
        <v>91</v>
      </c>
      <c r="C287" s="10" t="s">
        <v>2724</v>
      </c>
      <c r="D287" s="10" t="s">
        <v>2725</v>
      </c>
      <c r="E287" s="10" t="s">
        <v>1193</v>
      </c>
      <c r="F287" s="10" t="s">
        <v>79</v>
      </c>
      <c r="G287" s="10" t="s">
        <v>100</v>
      </c>
      <c r="H287" s="10" t="s">
        <v>1796</v>
      </c>
      <c r="I287" s="10" t="s">
        <v>2711</v>
      </c>
      <c r="J287" s="10" t="s">
        <v>1798</v>
      </c>
      <c r="K287" s="10" t="s">
        <v>2711</v>
      </c>
      <c r="L287" s="10" t="s">
        <v>2711</v>
      </c>
      <c r="M287" s="10" t="s">
        <v>1799</v>
      </c>
      <c r="N287" s="10" t="s">
        <v>1799</v>
      </c>
      <c r="O287" s="10" t="s">
        <v>1800</v>
      </c>
      <c r="P287" s="10" t="s">
        <v>1801</v>
      </c>
      <c r="Q287" s="10" t="s">
        <v>2726</v>
      </c>
      <c r="R287" s="10" t="s">
        <v>73</v>
      </c>
      <c r="S287" s="10" t="s">
        <v>1803</v>
      </c>
      <c r="T287" s="10" t="s">
        <v>1804</v>
      </c>
    </row>
    <row r="288" s="10" customFormat="1" spans="1:20">
      <c r="A288" s="10" t="s">
        <v>440</v>
      </c>
      <c r="B288" s="10" t="s">
        <v>91</v>
      </c>
      <c r="C288" s="10" t="s">
        <v>2727</v>
      </c>
      <c r="D288" s="10" t="s">
        <v>442</v>
      </c>
      <c r="E288" s="10" t="s">
        <v>443</v>
      </c>
      <c r="F288" s="10" t="s">
        <v>80</v>
      </c>
      <c r="G288" s="10" t="s">
        <v>100</v>
      </c>
      <c r="H288" s="10" t="s">
        <v>1796</v>
      </c>
      <c r="I288" s="10" t="s">
        <v>2728</v>
      </c>
      <c r="J288" s="10" t="s">
        <v>1798</v>
      </c>
      <c r="K288" s="10" t="s">
        <v>2728</v>
      </c>
      <c r="L288" s="10" t="s">
        <v>2728</v>
      </c>
      <c r="M288" s="10" t="s">
        <v>1799</v>
      </c>
      <c r="N288" s="10" t="s">
        <v>1799</v>
      </c>
      <c r="O288" s="10" t="s">
        <v>1800</v>
      </c>
      <c r="P288" s="10" t="s">
        <v>1801</v>
      </c>
      <c r="Q288" s="10" t="s">
        <v>2729</v>
      </c>
      <c r="R288" s="10" t="s">
        <v>73</v>
      </c>
      <c r="S288" s="10" t="s">
        <v>1803</v>
      </c>
      <c r="T288" s="10" t="s">
        <v>1804</v>
      </c>
    </row>
    <row r="289" s="10" customFormat="1" spans="1:20">
      <c r="A289" s="10" t="s">
        <v>269</v>
      </c>
      <c r="B289" s="10" t="s">
        <v>91</v>
      </c>
      <c r="C289" s="10" t="s">
        <v>2730</v>
      </c>
      <c r="D289" s="10" t="s">
        <v>271</v>
      </c>
      <c r="E289" s="10" t="s">
        <v>272</v>
      </c>
      <c r="F289" s="10" t="s">
        <v>79</v>
      </c>
      <c r="G289" s="10" t="s">
        <v>100</v>
      </c>
      <c r="H289" s="10" t="s">
        <v>1796</v>
      </c>
      <c r="I289" s="10" t="s">
        <v>2731</v>
      </c>
      <c r="J289" s="10" t="s">
        <v>1798</v>
      </c>
      <c r="K289" s="10" t="s">
        <v>2731</v>
      </c>
      <c r="L289" s="10" t="s">
        <v>2731</v>
      </c>
      <c r="M289" s="10" t="s">
        <v>1799</v>
      </c>
      <c r="N289" s="10" t="s">
        <v>1799</v>
      </c>
      <c r="O289" s="10" t="s">
        <v>1800</v>
      </c>
      <c r="P289" s="10" t="s">
        <v>1801</v>
      </c>
      <c r="Q289" s="10" t="s">
        <v>2732</v>
      </c>
      <c r="R289" s="10" t="s">
        <v>73</v>
      </c>
      <c r="S289" s="10" t="s">
        <v>1803</v>
      </c>
      <c r="T289" s="10" t="s">
        <v>1804</v>
      </c>
    </row>
    <row r="290" s="10" customFormat="1" spans="1:20">
      <c r="A290" s="10" t="s">
        <v>2733</v>
      </c>
      <c r="B290" s="10" t="s">
        <v>91</v>
      </c>
      <c r="C290" s="10" t="s">
        <v>2734</v>
      </c>
      <c r="D290" s="10" t="s">
        <v>2735</v>
      </c>
      <c r="E290" s="10" t="s">
        <v>2736</v>
      </c>
      <c r="F290" s="10" t="s">
        <v>453</v>
      </c>
      <c r="G290" s="10" t="s">
        <v>100</v>
      </c>
      <c r="H290" s="10" t="s">
        <v>1796</v>
      </c>
      <c r="I290" s="10" t="s">
        <v>2737</v>
      </c>
      <c r="J290" s="10" t="s">
        <v>1798</v>
      </c>
      <c r="K290" s="10" t="s">
        <v>2737</v>
      </c>
      <c r="L290" s="10" t="s">
        <v>2737</v>
      </c>
      <c r="M290" s="10" t="s">
        <v>1799</v>
      </c>
      <c r="N290" s="10" t="s">
        <v>1799</v>
      </c>
      <c r="O290" s="10" t="s">
        <v>1800</v>
      </c>
      <c r="P290" s="10" t="s">
        <v>1801</v>
      </c>
      <c r="Q290" s="10" t="s">
        <v>2738</v>
      </c>
      <c r="R290" s="10" t="s">
        <v>73</v>
      </c>
      <c r="S290" s="10" t="s">
        <v>1803</v>
      </c>
      <c r="T290" s="10" t="s">
        <v>1804</v>
      </c>
    </row>
    <row r="291" s="10" customFormat="1" spans="1:20">
      <c r="A291" s="10" t="s">
        <v>767</v>
      </c>
      <c r="B291" s="10" t="s">
        <v>91</v>
      </c>
      <c r="C291" s="10" t="s">
        <v>2739</v>
      </c>
      <c r="D291" s="10" t="s">
        <v>769</v>
      </c>
      <c r="E291" s="10" t="s">
        <v>770</v>
      </c>
      <c r="F291" s="10" t="s">
        <v>453</v>
      </c>
      <c r="G291" s="10" t="s">
        <v>100</v>
      </c>
      <c r="H291" s="10" t="s">
        <v>1796</v>
      </c>
      <c r="I291" s="10" t="s">
        <v>2740</v>
      </c>
      <c r="J291" s="10" t="s">
        <v>1798</v>
      </c>
      <c r="K291" s="10" t="s">
        <v>2740</v>
      </c>
      <c r="L291" s="10" t="s">
        <v>2740</v>
      </c>
      <c r="M291" s="10" t="s">
        <v>1799</v>
      </c>
      <c r="N291" s="10" t="s">
        <v>1799</v>
      </c>
      <c r="O291" s="10" t="s">
        <v>1800</v>
      </c>
      <c r="P291" s="10" t="s">
        <v>1801</v>
      </c>
      <c r="Q291" s="10" t="s">
        <v>2741</v>
      </c>
      <c r="R291" s="10" t="s">
        <v>73</v>
      </c>
      <c r="S291" s="10" t="s">
        <v>1803</v>
      </c>
      <c r="T291" s="10" t="s">
        <v>1804</v>
      </c>
    </row>
    <row r="292" s="10" customFormat="1" spans="1:20">
      <c r="A292" s="10" t="s">
        <v>2742</v>
      </c>
      <c r="B292" s="10" t="s">
        <v>91</v>
      </c>
      <c r="C292" s="10" t="s">
        <v>2743</v>
      </c>
      <c r="D292" s="10" t="s">
        <v>2744</v>
      </c>
      <c r="E292" s="10" t="s">
        <v>2745</v>
      </c>
      <c r="F292" s="10" t="s">
        <v>79</v>
      </c>
      <c r="G292" s="10" t="s">
        <v>80</v>
      </c>
      <c r="H292" s="10" t="s">
        <v>1796</v>
      </c>
      <c r="I292" s="10" t="s">
        <v>1800</v>
      </c>
      <c r="J292" s="10" t="s">
        <v>1798</v>
      </c>
      <c r="K292" s="10" t="s">
        <v>1800</v>
      </c>
      <c r="L292" s="10" t="s">
        <v>1800</v>
      </c>
      <c r="M292" s="10" t="s">
        <v>1799</v>
      </c>
      <c r="N292" s="10" t="s">
        <v>1799</v>
      </c>
      <c r="O292" s="10" t="s">
        <v>1800</v>
      </c>
      <c r="P292" s="10" t="s">
        <v>1801</v>
      </c>
      <c r="Q292" s="10" t="s">
        <v>2746</v>
      </c>
      <c r="R292" s="10" t="s">
        <v>73</v>
      </c>
      <c r="S292" s="10" t="s">
        <v>1803</v>
      </c>
      <c r="T292" s="10" t="s">
        <v>1804</v>
      </c>
    </row>
    <row r="293" s="10" customFormat="1" spans="1:20">
      <c r="A293" s="10" t="s">
        <v>887</v>
      </c>
      <c r="B293" s="10" t="s">
        <v>91</v>
      </c>
      <c r="C293" s="10" t="s">
        <v>2747</v>
      </c>
      <c r="D293" s="10" t="s">
        <v>889</v>
      </c>
      <c r="E293" s="10" t="s">
        <v>890</v>
      </c>
      <c r="F293" s="10" t="s">
        <v>79</v>
      </c>
      <c r="G293" s="10" t="s">
        <v>100</v>
      </c>
      <c r="H293" s="10" t="s">
        <v>1796</v>
      </c>
      <c r="I293" s="10" t="s">
        <v>2748</v>
      </c>
      <c r="J293" s="10" t="s">
        <v>1798</v>
      </c>
      <c r="K293" s="10" t="s">
        <v>2748</v>
      </c>
      <c r="L293" s="10" t="s">
        <v>2748</v>
      </c>
      <c r="M293" s="10" t="s">
        <v>1799</v>
      </c>
      <c r="N293" s="10" t="s">
        <v>1799</v>
      </c>
      <c r="O293" s="10" t="s">
        <v>1800</v>
      </c>
      <c r="P293" s="10" t="s">
        <v>1801</v>
      </c>
      <c r="Q293" s="10" t="s">
        <v>2749</v>
      </c>
      <c r="R293" s="10" t="s">
        <v>73</v>
      </c>
      <c r="S293" s="10" t="s">
        <v>1803</v>
      </c>
      <c r="T293" s="10" t="s">
        <v>1804</v>
      </c>
    </row>
    <row r="294" s="10" customFormat="1" spans="1:20">
      <c r="A294" s="10" t="s">
        <v>894</v>
      </c>
      <c r="B294" s="10" t="s">
        <v>91</v>
      </c>
      <c r="C294" s="10" t="s">
        <v>2750</v>
      </c>
      <c r="D294" s="10" t="s">
        <v>896</v>
      </c>
      <c r="E294" s="10" t="s">
        <v>897</v>
      </c>
      <c r="F294" s="10" t="s">
        <v>79</v>
      </c>
      <c r="G294" s="10" t="s">
        <v>100</v>
      </c>
      <c r="H294" s="10" t="s">
        <v>1796</v>
      </c>
      <c r="I294" s="10" t="s">
        <v>2751</v>
      </c>
      <c r="J294" s="10" t="s">
        <v>1798</v>
      </c>
      <c r="K294" s="10" t="s">
        <v>2751</v>
      </c>
      <c r="L294" s="10" t="s">
        <v>2751</v>
      </c>
      <c r="M294" s="10" t="s">
        <v>1799</v>
      </c>
      <c r="N294" s="10" t="s">
        <v>1799</v>
      </c>
      <c r="O294" s="10" t="s">
        <v>1800</v>
      </c>
      <c r="P294" s="10" t="s">
        <v>1801</v>
      </c>
      <c r="Q294" s="10" t="s">
        <v>2752</v>
      </c>
      <c r="R294" s="10" t="s">
        <v>73</v>
      </c>
      <c r="S294" s="10" t="s">
        <v>1803</v>
      </c>
      <c r="T294" s="10" t="s">
        <v>1804</v>
      </c>
    </row>
    <row r="295" s="10" customFormat="1" spans="1:20">
      <c r="A295" s="10" t="s">
        <v>2753</v>
      </c>
      <c r="B295" s="10" t="s">
        <v>91</v>
      </c>
      <c r="C295" s="10" t="s">
        <v>2754</v>
      </c>
      <c r="D295" s="10" t="s">
        <v>2755</v>
      </c>
      <c r="E295" s="10" t="s">
        <v>2756</v>
      </c>
      <c r="F295" s="10" t="s">
        <v>80</v>
      </c>
      <c r="G295" s="10" t="s">
        <v>100</v>
      </c>
      <c r="H295" s="10" t="s">
        <v>1796</v>
      </c>
      <c r="I295" s="10" t="s">
        <v>1800</v>
      </c>
      <c r="J295" s="10" t="s">
        <v>1798</v>
      </c>
      <c r="K295" s="10" t="s">
        <v>1800</v>
      </c>
      <c r="L295" s="10" t="s">
        <v>1800</v>
      </c>
      <c r="M295" s="10" t="s">
        <v>1799</v>
      </c>
      <c r="N295" s="10" t="s">
        <v>1799</v>
      </c>
      <c r="O295" s="10" t="s">
        <v>1800</v>
      </c>
      <c r="P295" s="10" t="s">
        <v>1801</v>
      </c>
      <c r="Q295" s="10" t="s">
        <v>2757</v>
      </c>
      <c r="R295" s="10" t="s">
        <v>73</v>
      </c>
      <c r="S295" s="10" t="s">
        <v>1803</v>
      </c>
      <c r="T295" s="10" t="s">
        <v>1804</v>
      </c>
    </row>
    <row r="296" s="10" customFormat="1" spans="1:20">
      <c r="A296" s="10" t="s">
        <v>873</v>
      </c>
      <c r="B296" s="10" t="s">
        <v>91</v>
      </c>
      <c r="C296" s="10" t="s">
        <v>2758</v>
      </c>
      <c r="D296" s="10" t="s">
        <v>875</v>
      </c>
      <c r="E296" s="10" t="s">
        <v>876</v>
      </c>
      <c r="F296" s="10" t="s">
        <v>79</v>
      </c>
      <c r="G296" s="10" t="s">
        <v>100</v>
      </c>
      <c r="H296" s="10" t="s">
        <v>1796</v>
      </c>
      <c r="I296" s="10" t="s">
        <v>2759</v>
      </c>
      <c r="J296" s="10" t="s">
        <v>1798</v>
      </c>
      <c r="K296" s="10" t="s">
        <v>2759</v>
      </c>
      <c r="L296" s="10" t="s">
        <v>2759</v>
      </c>
      <c r="M296" s="10" t="s">
        <v>1799</v>
      </c>
      <c r="N296" s="10" t="s">
        <v>1799</v>
      </c>
      <c r="O296" s="10" t="s">
        <v>1800</v>
      </c>
      <c r="P296" s="10" t="s">
        <v>1801</v>
      </c>
      <c r="Q296" s="10" t="s">
        <v>2760</v>
      </c>
      <c r="R296" s="10" t="s">
        <v>73</v>
      </c>
      <c r="S296" s="10" t="s">
        <v>1803</v>
      </c>
      <c r="T296" s="10" t="s">
        <v>1804</v>
      </c>
    </row>
    <row r="297" s="10" customFormat="1" spans="1:20">
      <c r="A297" s="10" t="s">
        <v>1531</v>
      </c>
      <c r="B297" s="10" t="s">
        <v>91</v>
      </c>
      <c r="C297" s="10" t="s">
        <v>2761</v>
      </c>
      <c r="D297" s="10" t="s">
        <v>1533</v>
      </c>
      <c r="E297" s="10" t="s">
        <v>1534</v>
      </c>
      <c r="F297" s="10" t="s">
        <v>80</v>
      </c>
      <c r="G297" s="10" t="s">
        <v>100</v>
      </c>
      <c r="H297" s="10" t="s">
        <v>1796</v>
      </c>
      <c r="I297" s="10" t="s">
        <v>2762</v>
      </c>
      <c r="J297" s="10" t="s">
        <v>1798</v>
      </c>
      <c r="K297" s="10" t="s">
        <v>2762</v>
      </c>
      <c r="L297" s="10" t="s">
        <v>2762</v>
      </c>
      <c r="M297" s="10" t="s">
        <v>1799</v>
      </c>
      <c r="N297" s="10" t="s">
        <v>1799</v>
      </c>
      <c r="O297" s="10" t="s">
        <v>1800</v>
      </c>
      <c r="P297" s="10" t="s">
        <v>1801</v>
      </c>
      <c r="Q297" s="10" t="s">
        <v>2763</v>
      </c>
      <c r="R297" s="10" t="s">
        <v>73</v>
      </c>
      <c r="S297" s="10" t="s">
        <v>1803</v>
      </c>
      <c r="T297" s="10" t="s">
        <v>1804</v>
      </c>
    </row>
    <row r="298" s="10" customFormat="1" spans="1:20">
      <c r="A298" s="10" t="s">
        <v>1197</v>
      </c>
      <c r="B298" s="10" t="s">
        <v>91</v>
      </c>
      <c r="C298" s="10" t="s">
        <v>2764</v>
      </c>
      <c r="D298" s="10" t="s">
        <v>1199</v>
      </c>
      <c r="E298" s="10" t="s">
        <v>1200</v>
      </c>
      <c r="F298" s="10" t="s">
        <v>79</v>
      </c>
      <c r="G298" s="10" t="s">
        <v>100</v>
      </c>
      <c r="H298" s="10" t="s">
        <v>1796</v>
      </c>
      <c r="I298" s="10" t="s">
        <v>2765</v>
      </c>
      <c r="J298" s="10" t="s">
        <v>1798</v>
      </c>
      <c r="K298" s="10" t="s">
        <v>2765</v>
      </c>
      <c r="L298" s="10" t="s">
        <v>2765</v>
      </c>
      <c r="M298" s="10" t="s">
        <v>1799</v>
      </c>
      <c r="N298" s="10" t="s">
        <v>1799</v>
      </c>
      <c r="O298" s="10" t="s">
        <v>1800</v>
      </c>
      <c r="P298" s="10" t="s">
        <v>1801</v>
      </c>
      <c r="Q298" s="10" t="s">
        <v>2766</v>
      </c>
      <c r="R298" s="10" t="s">
        <v>73</v>
      </c>
      <c r="S298" s="10" t="s">
        <v>1803</v>
      </c>
      <c r="T298" s="10" t="s">
        <v>1804</v>
      </c>
    </row>
    <row r="299" s="10" customFormat="1" spans="1:20">
      <c r="A299" s="10" t="s">
        <v>261</v>
      </c>
      <c r="B299" s="10" t="s">
        <v>91</v>
      </c>
      <c r="C299" s="10" t="s">
        <v>2767</v>
      </c>
      <c r="D299" s="10" t="s">
        <v>263</v>
      </c>
      <c r="E299" s="10" t="s">
        <v>264</v>
      </c>
      <c r="F299" s="10" t="s">
        <v>91</v>
      </c>
      <c r="G299" s="10" t="s">
        <v>100</v>
      </c>
      <c r="H299" s="10" t="s">
        <v>1796</v>
      </c>
      <c r="I299" s="10" t="s">
        <v>2768</v>
      </c>
      <c r="J299" s="10" t="s">
        <v>1798</v>
      </c>
      <c r="K299" s="10" t="s">
        <v>2768</v>
      </c>
      <c r="L299" s="10" t="s">
        <v>2768</v>
      </c>
      <c r="M299" s="10" t="s">
        <v>1799</v>
      </c>
      <c r="N299" s="10" t="s">
        <v>1799</v>
      </c>
      <c r="O299" s="10" t="s">
        <v>1800</v>
      </c>
      <c r="P299" s="10" t="s">
        <v>1801</v>
      </c>
      <c r="Q299" s="10" t="s">
        <v>2769</v>
      </c>
      <c r="R299" s="10" t="s">
        <v>73</v>
      </c>
      <c r="S299" s="10" t="s">
        <v>1803</v>
      </c>
      <c r="T299" s="10" t="s">
        <v>1804</v>
      </c>
    </row>
    <row r="300" s="10" customFormat="1" spans="1:20">
      <c r="A300" s="10" t="s">
        <v>751</v>
      </c>
      <c r="B300" s="10" t="s">
        <v>91</v>
      </c>
      <c r="C300" s="10" t="s">
        <v>2770</v>
      </c>
      <c r="D300" s="10" t="s">
        <v>753</v>
      </c>
      <c r="E300" s="10" t="s">
        <v>754</v>
      </c>
      <c r="F300" s="10" t="s">
        <v>80</v>
      </c>
      <c r="G300" s="10" t="s">
        <v>100</v>
      </c>
      <c r="H300" s="10" t="s">
        <v>1796</v>
      </c>
      <c r="I300" s="10" t="s">
        <v>2771</v>
      </c>
      <c r="J300" s="10" t="s">
        <v>1798</v>
      </c>
      <c r="K300" s="10" t="s">
        <v>2771</v>
      </c>
      <c r="L300" s="10" t="s">
        <v>2771</v>
      </c>
      <c r="M300" s="10" t="s">
        <v>1799</v>
      </c>
      <c r="N300" s="10" t="s">
        <v>1799</v>
      </c>
      <c r="O300" s="10" t="s">
        <v>1800</v>
      </c>
      <c r="P300" s="10" t="s">
        <v>1801</v>
      </c>
      <c r="Q300" s="10" t="s">
        <v>2772</v>
      </c>
      <c r="R300" s="10" t="s">
        <v>73</v>
      </c>
      <c r="S300" s="10" t="s">
        <v>1803</v>
      </c>
      <c r="T300" s="10" t="s">
        <v>1804</v>
      </c>
    </row>
    <row r="301" s="10" customFormat="1" spans="1:20">
      <c r="A301" s="10" t="s">
        <v>2773</v>
      </c>
      <c r="B301" s="10" t="s">
        <v>749</v>
      </c>
      <c r="C301" s="10" t="s">
        <v>2774</v>
      </c>
      <c r="D301" s="10" t="s">
        <v>2775</v>
      </c>
      <c r="E301" s="10" t="s">
        <v>2776</v>
      </c>
      <c r="F301" s="10" t="s">
        <v>91</v>
      </c>
      <c r="G301" s="10" t="s">
        <v>100</v>
      </c>
      <c r="H301" s="10" t="s">
        <v>1796</v>
      </c>
      <c r="I301" s="10" t="s">
        <v>1800</v>
      </c>
      <c r="J301" s="10" t="s">
        <v>1798</v>
      </c>
      <c r="K301" s="10" t="s">
        <v>1800</v>
      </c>
      <c r="L301" s="10" t="s">
        <v>1800</v>
      </c>
      <c r="M301" s="10" t="s">
        <v>1799</v>
      </c>
      <c r="N301" s="10" t="s">
        <v>1799</v>
      </c>
      <c r="O301" s="10" t="s">
        <v>1800</v>
      </c>
      <c r="P301" s="10" t="s">
        <v>1801</v>
      </c>
      <c r="Q301" s="10" t="s">
        <v>2777</v>
      </c>
      <c r="R301" s="10" t="s">
        <v>73</v>
      </c>
      <c r="S301" s="10" t="s">
        <v>1803</v>
      </c>
      <c r="T301" s="10" t="s">
        <v>1804</v>
      </c>
    </row>
    <row r="302" s="10" customFormat="1" spans="1:20">
      <c r="A302" s="10" t="s">
        <v>2778</v>
      </c>
      <c r="B302" s="10" t="s">
        <v>749</v>
      </c>
      <c r="C302" s="10" t="s">
        <v>2779</v>
      </c>
      <c r="D302" s="10" t="s">
        <v>2780</v>
      </c>
      <c r="E302" s="10" t="s">
        <v>2781</v>
      </c>
      <c r="F302" s="10" t="s">
        <v>79</v>
      </c>
      <c r="G302" s="10" t="s">
        <v>80</v>
      </c>
      <c r="H302" s="10" t="s">
        <v>1796</v>
      </c>
      <c r="I302" s="10" t="s">
        <v>1800</v>
      </c>
      <c r="J302" s="10" t="s">
        <v>1798</v>
      </c>
      <c r="K302" s="10" t="s">
        <v>1800</v>
      </c>
      <c r="L302" s="10" t="s">
        <v>1800</v>
      </c>
      <c r="M302" s="10" t="s">
        <v>1799</v>
      </c>
      <c r="N302" s="10" t="s">
        <v>1799</v>
      </c>
      <c r="O302" s="10" t="s">
        <v>1800</v>
      </c>
      <c r="P302" s="10" t="s">
        <v>1801</v>
      </c>
      <c r="Q302" s="10" t="s">
        <v>2782</v>
      </c>
      <c r="R302" s="10" t="s">
        <v>73</v>
      </c>
      <c r="S302" s="10" t="s">
        <v>1803</v>
      </c>
      <c r="T302" s="10" t="s">
        <v>1804</v>
      </c>
    </row>
    <row r="303" s="10" customFormat="1" spans="1:20">
      <c r="A303" s="10" t="s">
        <v>1341</v>
      </c>
      <c r="B303" s="10" t="s">
        <v>749</v>
      </c>
      <c r="C303" s="10" t="s">
        <v>2783</v>
      </c>
      <c r="D303" s="10" t="s">
        <v>1343</v>
      </c>
      <c r="E303" s="10" t="s">
        <v>1344</v>
      </c>
      <c r="F303" s="10" t="s">
        <v>79</v>
      </c>
      <c r="G303" s="10" t="s">
        <v>100</v>
      </c>
      <c r="H303" s="10" t="s">
        <v>1796</v>
      </c>
      <c r="I303" s="10" t="s">
        <v>2784</v>
      </c>
      <c r="J303" s="10" t="s">
        <v>1798</v>
      </c>
      <c r="K303" s="10" t="s">
        <v>2784</v>
      </c>
      <c r="L303" s="10" t="s">
        <v>2784</v>
      </c>
      <c r="M303" s="10" t="s">
        <v>1799</v>
      </c>
      <c r="N303" s="10" t="s">
        <v>1799</v>
      </c>
      <c r="O303" s="10" t="s">
        <v>1800</v>
      </c>
      <c r="P303" s="10" t="s">
        <v>1801</v>
      </c>
      <c r="Q303" s="10" t="s">
        <v>2785</v>
      </c>
      <c r="R303" s="10" t="s">
        <v>73</v>
      </c>
      <c r="S303" s="10" t="s">
        <v>1803</v>
      </c>
      <c r="T303" s="10" t="s">
        <v>1804</v>
      </c>
    </row>
    <row r="304" s="10" customFormat="1" spans="1:20">
      <c r="A304" s="10" t="s">
        <v>745</v>
      </c>
      <c r="B304" s="10" t="s">
        <v>749</v>
      </c>
      <c r="C304" s="10" t="s">
        <v>2786</v>
      </c>
      <c r="D304" s="10" t="s">
        <v>747</v>
      </c>
      <c r="E304" s="10" t="s">
        <v>748</v>
      </c>
      <c r="F304" s="10" t="s">
        <v>79</v>
      </c>
      <c r="G304" s="10" t="s">
        <v>100</v>
      </c>
      <c r="H304" s="10" t="s">
        <v>1796</v>
      </c>
      <c r="I304" s="10" t="s">
        <v>2787</v>
      </c>
      <c r="J304" s="10" t="s">
        <v>1798</v>
      </c>
      <c r="K304" s="10" t="s">
        <v>2787</v>
      </c>
      <c r="L304" s="10" t="s">
        <v>2787</v>
      </c>
      <c r="M304" s="10" t="s">
        <v>1799</v>
      </c>
      <c r="N304" s="10" t="s">
        <v>1799</v>
      </c>
      <c r="O304" s="10" t="s">
        <v>1800</v>
      </c>
      <c r="P304" s="10" t="s">
        <v>1801</v>
      </c>
      <c r="Q304" s="10" t="s">
        <v>2788</v>
      </c>
      <c r="R304" s="10" t="s">
        <v>73</v>
      </c>
      <c r="S304" s="10" t="s">
        <v>1803</v>
      </c>
      <c r="T304" s="10" t="s">
        <v>1804</v>
      </c>
    </row>
    <row r="305" s="10" customFormat="1" spans="1:20">
      <c r="A305" s="10" t="s">
        <v>1352</v>
      </c>
      <c r="B305" s="10" t="s">
        <v>749</v>
      </c>
      <c r="C305" s="10" t="s">
        <v>2789</v>
      </c>
      <c r="D305" s="10" t="s">
        <v>747</v>
      </c>
      <c r="E305" s="10" t="s">
        <v>1353</v>
      </c>
      <c r="F305" s="10" t="s">
        <v>91</v>
      </c>
      <c r="G305" s="10" t="s">
        <v>100</v>
      </c>
      <c r="H305" s="10" t="s">
        <v>1796</v>
      </c>
      <c r="I305" s="10" t="s">
        <v>2790</v>
      </c>
      <c r="J305" s="10" t="s">
        <v>1798</v>
      </c>
      <c r="K305" s="10" t="s">
        <v>2790</v>
      </c>
      <c r="L305" s="10" t="s">
        <v>2790</v>
      </c>
      <c r="M305" s="10" t="s">
        <v>1799</v>
      </c>
      <c r="N305" s="10" t="s">
        <v>1799</v>
      </c>
      <c r="O305" s="10" t="s">
        <v>1800</v>
      </c>
      <c r="P305" s="10" t="s">
        <v>1801</v>
      </c>
      <c r="Q305" s="10" t="s">
        <v>2791</v>
      </c>
      <c r="R305" s="10" t="s">
        <v>73</v>
      </c>
      <c r="S305" s="10" t="s">
        <v>1803</v>
      </c>
      <c r="T305" s="10" t="s">
        <v>1804</v>
      </c>
    </row>
    <row r="306" s="10" customFormat="1" spans="1:20">
      <c r="A306" s="10" t="s">
        <v>2792</v>
      </c>
      <c r="B306" s="10" t="s">
        <v>749</v>
      </c>
      <c r="C306" s="10" t="s">
        <v>2793</v>
      </c>
      <c r="D306" s="10" t="s">
        <v>875</v>
      </c>
      <c r="E306" s="10" t="s">
        <v>2794</v>
      </c>
      <c r="F306" s="10" t="s">
        <v>79</v>
      </c>
      <c r="G306" s="10" t="s">
        <v>80</v>
      </c>
      <c r="H306" s="10" t="s">
        <v>1796</v>
      </c>
      <c r="I306" s="10" t="s">
        <v>1800</v>
      </c>
      <c r="J306" s="10" t="s">
        <v>1798</v>
      </c>
      <c r="K306" s="10" t="s">
        <v>1800</v>
      </c>
      <c r="L306" s="10" t="s">
        <v>1800</v>
      </c>
      <c r="M306" s="10" t="s">
        <v>1799</v>
      </c>
      <c r="N306" s="10" t="s">
        <v>1799</v>
      </c>
      <c r="O306" s="10" t="s">
        <v>1800</v>
      </c>
      <c r="P306" s="10" t="s">
        <v>1801</v>
      </c>
      <c r="Q306" s="10" t="s">
        <v>2795</v>
      </c>
      <c r="R306" s="10" t="s">
        <v>73</v>
      </c>
      <c r="S306" s="10" t="s">
        <v>1803</v>
      </c>
      <c r="T306" s="10" t="s">
        <v>1804</v>
      </c>
    </row>
    <row r="307" s="10" customFormat="1" spans="1:20">
      <c r="A307" s="10" t="s">
        <v>1511</v>
      </c>
      <c r="B307" s="10" t="s">
        <v>280</v>
      </c>
      <c r="C307" s="10" t="s">
        <v>2796</v>
      </c>
      <c r="D307" s="10" t="s">
        <v>1513</v>
      </c>
      <c r="E307" s="10" t="s">
        <v>1514</v>
      </c>
      <c r="F307" s="10" t="s">
        <v>80</v>
      </c>
      <c r="G307" s="10" t="s">
        <v>100</v>
      </c>
      <c r="H307" s="10" t="s">
        <v>1796</v>
      </c>
      <c r="I307" s="10" t="s">
        <v>2797</v>
      </c>
      <c r="J307" s="10" t="s">
        <v>1798</v>
      </c>
      <c r="K307" s="10" t="s">
        <v>2797</v>
      </c>
      <c r="L307" s="10" t="s">
        <v>2797</v>
      </c>
      <c r="M307" s="10" t="s">
        <v>1799</v>
      </c>
      <c r="N307" s="10" t="s">
        <v>1799</v>
      </c>
      <c r="O307" s="10" t="s">
        <v>1800</v>
      </c>
      <c r="P307" s="10" t="s">
        <v>1801</v>
      </c>
      <c r="Q307" s="10" t="s">
        <v>2798</v>
      </c>
      <c r="R307" s="10" t="s">
        <v>73</v>
      </c>
      <c r="S307" s="10" t="s">
        <v>1803</v>
      </c>
      <c r="T307" s="10" t="s">
        <v>1804</v>
      </c>
    </row>
    <row r="308" s="10" customFormat="1" spans="1:20">
      <c r="A308" s="10" t="s">
        <v>1518</v>
      </c>
      <c r="B308" s="10" t="s">
        <v>280</v>
      </c>
      <c r="C308" s="10" t="s">
        <v>2799</v>
      </c>
      <c r="D308" s="10" t="s">
        <v>2800</v>
      </c>
      <c r="E308" s="10" t="s">
        <v>1521</v>
      </c>
      <c r="F308" s="10" t="s">
        <v>80</v>
      </c>
      <c r="G308" s="10" t="s">
        <v>100</v>
      </c>
      <c r="H308" s="10" t="s">
        <v>1796</v>
      </c>
      <c r="I308" s="10" t="s">
        <v>2801</v>
      </c>
      <c r="J308" s="10" t="s">
        <v>1798</v>
      </c>
      <c r="K308" s="10" t="s">
        <v>2801</v>
      </c>
      <c r="L308" s="10" t="s">
        <v>2801</v>
      </c>
      <c r="M308" s="10" t="s">
        <v>1799</v>
      </c>
      <c r="N308" s="10" t="s">
        <v>1799</v>
      </c>
      <c r="O308" s="10" t="s">
        <v>1800</v>
      </c>
      <c r="P308" s="10" t="s">
        <v>1801</v>
      </c>
      <c r="Q308" s="10" t="s">
        <v>2802</v>
      </c>
      <c r="R308" s="10" t="s">
        <v>73</v>
      </c>
      <c r="S308" s="10" t="s">
        <v>1803</v>
      </c>
      <c r="T308" s="10" t="s">
        <v>1804</v>
      </c>
    </row>
    <row r="309" s="10" customFormat="1" spans="1:20">
      <c r="A309" s="10" t="s">
        <v>1505</v>
      </c>
      <c r="B309" s="10" t="s">
        <v>280</v>
      </c>
      <c r="C309" s="10" t="s">
        <v>2803</v>
      </c>
      <c r="D309" s="10" t="s">
        <v>2804</v>
      </c>
      <c r="E309" s="10" t="s">
        <v>1508</v>
      </c>
      <c r="F309" s="10" t="s">
        <v>280</v>
      </c>
      <c r="G309" s="10" t="s">
        <v>100</v>
      </c>
      <c r="H309" s="10" t="s">
        <v>1796</v>
      </c>
      <c r="I309" s="10" t="s">
        <v>2471</v>
      </c>
      <c r="J309" s="10" t="s">
        <v>1798</v>
      </c>
      <c r="K309" s="10" t="s">
        <v>2471</v>
      </c>
      <c r="L309" s="10" t="s">
        <v>2063</v>
      </c>
      <c r="M309" s="10" t="s">
        <v>2805</v>
      </c>
      <c r="N309" s="10" t="s">
        <v>2805</v>
      </c>
      <c r="O309" s="10" t="s">
        <v>1800</v>
      </c>
      <c r="P309" s="10" t="s">
        <v>1801</v>
      </c>
      <c r="Q309" s="10" t="s">
        <v>2806</v>
      </c>
      <c r="R309" s="10" t="s">
        <v>73</v>
      </c>
      <c r="S309" s="10" t="s">
        <v>1803</v>
      </c>
      <c r="T309" s="10" t="s">
        <v>1804</v>
      </c>
    </row>
    <row r="310" s="10" customFormat="1" spans="1:20">
      <c r="A310" s="10" t="s">
        <v>276</v>
      </c>
      <c r="B310" s="10" t="s">
        <v>280</v>
      </c>
      <c r="C310" s="10" t="s">
        <v>2807</v>
      </c>
      <c r="D310" s="10" t="s">
        <v>278</v>
      </c>
      <c r="E310" s="10" t="s">
        <v>2808</v>
      </c>
      <c r="F310" s="10" t="s">
        <v>79</v>
      </c>
      <c r="G310" s="10" t="s">
        <v>100</v>
      </c>
      <c r="H310" s="10" t="s">
        <v>1796</v>
      </c>
      <c r="I310" s="10" t="s">
        <v>2809</v>
      </c>
      <c r="J310" s="10" t="s">
        <v>1798</v>
      </c>
      <c r="K310" s="10" t="s">
        <v>2809</v>
      </c>
      <c r="L310" s="10" t="s">
        <v>2809</v>
      </c>
      <c r="M310" s="10" t="s">
        <v>1799</v>
      </c>
      <c r="N310" s="10" t="s">
        <v>1799</v>
      </c>
      <c r="O310" s="10" t="s">
        <v>1800</v>
      </c>
      <c r="P310" s="10" t="s">
        <v>1801</v>
      </c>
      <c r="Q310" s="10" t="s">
        <v>2810</v>
      </c>
      <c r="R310" s="10" t="s">
        <v>73</v>
      </c>
      <c r="S310" s="10" t="s">
        <v>1803</v>
      </c>
      <c r="T310" s="10" t="s">
        <v>1804</v>
      </c>
    </row>
    <row r="311" s="10" customFormat="1" spans="1:20">
      <c r="A311" s="10" t="s">
        <v>86</v>
      </c>
      <c r="B311" s="10" t="s">
        <v>90</v>
      </c>
      <c r="C311" s="10" t="s">
        <v>2811</v>
      </c>
      <c r="D311" s="10" t="s">
        <v>88</v>
      </c>
      <c r="E311" s="10" t="s">
        <v>89</v>
      </c>
      <c r="F311" s="10" t="s">
        <v>91</v>
      </c>
      <c r="G311" s="10" t="s">
        <v>80</v>
      </c>
      <c r="H311" s="10" t="s">
        <v>1796</v>
      </c>
      <c r="I311" s="10" t="s">
        <v>2812</v>
      </c>
      <c r="J311" s="10" t="s">
        <v>1798</v>
      </c>
      <c r="K311" s="10" t="s">
        <v>2812</v>
      </c>
      <c r="L311" s="10" t="s">
        <v>2812</v>
      </c>
      <c r="M311" s="10" t="s">
        <v>1799</v>
      </c>
      <c r="N311" s="10" t="s">
        <v>1799</v>
      </c>
      <c r="O311" s="10" t="s">
        <v>1800</v>
      </c>
      <c r="P311" s="10" t="s">
        <v>1801</v>
      </c>
      <c r="Q311" s="10" t="s">
        <v>2813</v>
      </c>
      <c r="R311" s="10" t="s">
        <v>73</v>
      </c>
      <c r="S311" s="10" t="s">
        <v>1803</v>
      </c>
      <c r="T311" s="10" t="s">
        <v>1804</v>
      </c>
    </row>
    <row r="312" s="10" customFormat="1" spans="1:20">
      <c r="A312" s="10" t="s">
        <v>230</v>
      </c>
      <c r="B312" s="10" t="s">
        <v>90</v>
      </c>
      <c r="C312" s="10" t="s">
        <v>2814</v>
      </c>
      <c r="D312" s="10" t="s">
        <v>232</v>
      </c>
      <c r="E312" s="10" t="s">
        <v>233</v>
      </c>
      <c r="F312" s="10" t="s">
        <v>79</v>
      </c>
      <c r="G312" s="10" t="s">
        <v>100</v>
      </c>
      <c r="H312" s="10" t="s">
        <v>1796</v>
      </c>
      <c r="I312" s="10" t="s">
        <v>2815</v>
      </c>
      <c r="J312" s="10" t="s">
        <v>1798</v>
      </c>
      <c r="K312" s="10" t="s">
        <v>2815</v>
      </c>
      <c r="L312" s="10" t="s">
        <v>2815</v>
      </c>
      <c r="M312" s="10" t="s">
        <v>1799</v>
      </c>
      <c r="N312" s="10" t="s">
        <v>1799</v>
      </c>
      <c r="O312" s="10" t="s">
        <v>1800</v>
      </c>
      <c r="P312" s="10" t="s">
        <v>1801</v>
      </c>
      <c r="Q312" s="10" t="s">
        <v>2816</v>
      </c>
      <c r="R312" s="10" t="s">
        <v>73</v>
      </c>
      <c r="S312" s="10" t="s">
        <v>1803</v>
      </c>
      <c r="T312" s="10" t="s">
        <v>1804</v>
      </c>
    </row>
    <row r="313" s="10" customFormat="1" spans="1:20">
      <c r="A313" s="10" t="s">
        <v>432</v>
      </c>
      <c r="B313" s="10" t="s">
        <v>436</v>
      </c>
      <c r="C313" s="10" t="s">
        <v>2817</v>
      </c>
      <c r="D313" s="10" t="s">
        <v>434</v>
      </c>
      <c r="E313" s="10" t="s">
        <v>435</v>
      </c>
      <c r="F313" s="10" t="s">
        <v>91</v>
      </c>
      <c r="G313" s="10" t="s">
        <v>100</v>
      </c>
      <c r="H313" s="10" t="s">
        <v>1796</v>
      </c>
      <c r="I313" s="10" t="s">
        <v>2818</v>
      </c>
      <c r="J313" s="10" t="s">
        <v>1798</v>
      </c>
      <c r="K313" s="10" t="s">
        <v>2818</v>
      </c>
      <c r="L313" s="10" t="s">
        <v>2818</v>
      </c>
      <c r="M313" s="10" t="s">
        <v>1799</v>
      </c>
      <c r="N313" s="10" t="s">
        <v>1799</v>
      </c>
      <c r="O313" s="10" t="s">
        <v>1800</v>
      </c>
      <c r="P313" s="10" t="s">
        <v>1801</v>
      </c>
      <c r="Q313" s="10" t="s">
        <v>2819</v>
      </c>
      <c r="R313" s="10" t="s">
        <v>73</v>
      </c>
      <c r="S313" s="10" t="s">
        <v>1803</v>
      </c>
      <c r="T313" s="10" t="s">
        <v>2820</v>
      </c>
    </row>
    <row r="314" s="10" customFormat="1" spans="1:20">
      <c r="A314" s="10" t="s">
        <v>2821</v>
      </c>
      <c r="B314" s="10" t="s">
        <v>436</v>
      </c>
      <c r="C314" s="10" t="s">
        <v>2822</v>
      </c>
      <c r="D314" s="10" t="s">
        <v>2823</v>
      </c>
      <c r="E314" s="10" t="s">
        <v>2824</v>
      </c>
      <c r="F314" s="10" t="s">
        <v>80</v>
      </c>
      <c r="G314" s="10" t="s">
        <v>100</v>
      </c>
      <c r="H314" s="10" t="s">
        <v>1796</v>
      </c>
      <c r="I314" s="10" t="s">
        <v>1800</v>
      </c>
      <c r="J314" s="10" t="s">
        <v>1798</v>
      </c>
      <c r="K314" s="10" t="s">
        <v>1800</v>
      </c>
      <c r="L314" s="10" t="s">
        <v>1800</v>
      </c>
      <c r="M314" s="10" t="s">
        <v>1799</v>
      </c>
      <c r="N314" s="10" t="s">
        <v>1799</v>
      </c>
      <c r="O314" s="10" t="s">
        <v>1800</v>
      </c>
      <c r="P314" s="10" t="s">
        <v>1801</v>
      </c>
      <c r="Q314" s="10" t="s">
        <v>2825</v>
      </c>
      <c r="R314" s="10" t="s">
        <v>73</v>
      </c>
      <c r="S314" s="10" t="s">
        <v>1803</v>
      </c>
      <c r="T314" s="10" t="s">
        <v>1804</v>
      </c>
    </row>
    <row r="315" s="10" customFormat="1" spans="1:20">
      <c r="A315" s="10" t="s">
        <v>1183</v>
      </c>
      <c r="B315" s="10" t="s">
        <v>1187</v>
      </c>
      <c r="C315" s="10" t="s">
        <v>2826</v>
      </c>
      <c r="D315" s="10" t="s">
        <v>1185</v>
      </c>
      <c r="E315" s="10" t="s">
        <v>1186</v>
      </c>
      <c r="F315" s="10" t="s">
        <v>79</v>
      </c>
      <c r="G315" s="10" t="s">
        <v>100</v>
      </c>
      <c r="H315" s="10" t="s">
        <v>1796</v>
      </c>
      <c r="I315" s="10" t="s">
        <v>2827</v>
      </c>
      <c r="J315" s="10" t="s">
        <v>1798</v>
      </c>
      <c r="K315" s="10" t="s">
        <v>2827</v>
      </c>
      <c r="L315" s="10" t="s">
        <v>2827</v>
      </c>
      <c r="M315" s="10" t="s">
        <v>1799</v>
      </c>
      <c r="N315" s="10" t="s">
        <v>1799</v>
      </c>
      <c r="O315" s="10" t="s">
        <v>1800</v>
      </c>
      <c r="P315" s="10" t="s">
        <v>1801</v>
      </c>
      <c r="Q315" s="10" t="s">
        <v>2828</v>
      </c>
      <c r="R315" s="10" t="s">
        <v>73</v>
      </c>
      <c r="S315" s="10" t="s">
        <v>1803</v>
      </c>
      <c r="T315" s="10" t="s">
        <v>1804</v>
      </c>
    </row>
    <row r="316" s="10" customFormat="1" spans="1:20">
      <c r="A316" s="10" t="s">
        <v>2829</v>
      </c>
      <c r="B316" s="10" t="s">
        <v>2830</v>
      </c>
      <c r="C316" s="10" t="s">
        <v>2831</v>
      </c>
      <c r="D316" s="10" t="s">
        <v>2832</v>
      </c>
      <c r="E316" s="10" t="s">
        <v>2833</v>
      </c>
      <c r="F316" s="10" t="s">
        <v>80</v>
      </c>
      <c r="G316" s="10" t="s">
        <v>100</v>
      </c>
      <c r="H316" s="10" t="s">
        <v>1796</v>
      </c>
      <c r="I316" s="10" t="s">
        <v>1800</v>
      </c>
      <c r="J316" s="10" t="s">
        <v>1798</v>
      </c>
      <c r="K316" s="10" t="s">
        <v>1800</v>
      </c>
      <c r="L316" s="10" t="s">
        <v>1800</v>
      </c>
      <c r="M316" s="10" t="s">
        <v>1799</v>
      </c>
      <c r="N316" s="10" t="s">
        <v>1799</v>
      </c>
      <c r="O316" s="10" t="s">
        <v>1800</v>
      </c>
      <c r="P316" s="10" t="s">
        <v>1801</v>
      </c>
      <c r="Q316" s="10" t="s">
        <v>2834</v>
      </c>
      <c r="R316" s="10" t="s">
        <v>73</v>
      </c>
      <c r="S316" s="10" t="s">
        <v>1803</v>
      </c>
      <c r="T316" s="10" t="s">
        <v>1804</v>
      </c>
    </row>
    <row r="317" s="10" customFormat="1" spans="1:20">
      <c r="A317" s="10" t="s">
        <v>864</v>
      </c>
      <c r="B317" s="10" t="s">
        <v>868</v>
      </c>
      <c r="C317" s="10" t="s">
        <v>2835</v>
      </c>
      <c r="D317" s="10" t="s">
        <v>866</v>
      </c>
      <c r="E317" s="10" t="s">
        <v>867</v>
      </c>
      <c r="F317" s="10" t="s">
        <v>80</v>
      </c>
      <c r="G317" s="10" t="s">
        <v>100</v>
      </c>
      <c r="H317" s="10" t="s">
        <v>1796</v>
      </c>
      <c r="I317" s="10" t="s">
        <v>2836</v>
      </c>
      <c r="J317" s="10" t="s">
        <v>1798</v>
      </c>
      <c r="K317" s="10" t="s">
        <v>2836</v>
      </c>
      <c r="L317" s="10" t="s">
        <v>2836</v>
      </c>
      <c r="M317" s="10" t="s">
        <v>1799</v>
      </c>
      <c r="N317" s="10" t="s">
        <v>1799</v>
      </c>
      <c r="O317" s="10" t="s">
        <v>1800</v>
      </c>
      <c r="P317" s="10" t="s">
        <v>1801</v>
      </c>
      <c r="Q317" s="10" t="s">
        <v>2837</v>
      </c>
      <c r="R317" s="10" t="s">
        <v>73</v>
      </c>
      <c r="S317" s="10" t="s">
        <v>1803</v>
      </c>
      <c r="T317" s="10" t="s">
        <v>1804</v>
      </c>
    </row>
    <row r="318" s="10" customFormat="1" spans="1:20">
      <c r="A318" s="10" t="s">
        <v>2838</v>
      </c>
      <c r="B318" s="10" t="s">
        <v>868</v>
      </c>
      <c r="C318" s="10" t="s">
        <v>2839</v>
      </c>
      <c r="D318" s="10" t="s">
        <v>2840</v>
      </c>
      <c r="E318" s="10" t="s">
        <v>2841</v>
      </c>
      <c r="F318" s="10" t="s">
        <v>749</v>
      </c>
      <c r="G318" s="10" t="s">
        <v>80</v>
      </c>
      <c r="H318" s="10" t="s">
        <v>1796</v>
      </c>
      <c r="I318" s="10" t="s">
        <v>1800</v>
      </c>
      <c r="J318" s="10" t="s">
        <v>1798</v>
      </c>
      <c r="K318" s="10" t="s">
        <v>1800</v>
      </c>
      <c r="L318" s="10" t="s">
        <v>1800</v>
      </c>
      <c r="M318" s="10" t="s">
        <v>1799</v>
      </c>
      <c r="N318" s="10" t="s">
        <v>1799</v>
      </c>
      <c r="O318" s="10" t="s">
        <v>1800</v>
      </c>
      <c r="P318" s="10" t="s">
        <v>1801</v>
      </c>
      <c r="Q318" s="10" t="s">
        <v>2842</v>
      </c>
      <c r="R318" s="10" t="s">
        <v>73</v>
      </c>
      <c r="S318" s="10" t="s">
        <v>1803</v>
      </c>
      <c r="T318" s="10" t="s">
        <v>1804</v>
      </c>
    </row>
    <row r="319" s="10" customFormat="1" spans="1:20">
      <c r="A319" s="10" t="s">
        <v>2843</v>
      </c>
      <c r="B319" s="10" t="s">
        <v>2844</v>
      </c>
      <c r="C319" s="10" t="s">
        <v>2845</v>
      </c>
      <c r="D319" s="10" t="s">
        <v>2292</v>
      </c>
      <c r="E319" s="10" t="s">
        <v>2846</v>
      </c>
      <c r="F319" s="10" t="s">
        <v>436</v>
      </c>
      <c r="G319" s="10" t="s">
        <v>80</v>
      </c>
      <c r="H319" s="10" t="s">
        <v>1796</v>
      </c>
      <c r="I319" s="10" t="s">
        <v>1800</v>
      </c>
      <c r="J319" s="10" t="s">
        <v>1798</v>
      </c>
      <c r="K319" s="10" t="s">
        <v>1800</v>
      </c>
      <c r="L319" s="10" t="s">
        <v>1800</v>
      </c>
      <c r="M319" s="10" t="s">
        <v>1799</v>
      </c>
      <c r="N319" s="10" t="s">
        <v>1799</v>
      </c>
      <c r="O319" s="10" t="s">
        <v>1800</v>
      </c>
      <c r="P319" s="10" t="s">
        <v>1801</v>
      </c>
      <c r="Q319" s="10" t="s">
        <v>2847</v>
      </c>
      <c r="R319" s="10" t="s">
        <v>73</v>
      </c>
      <c r="S319" s="10" t="s">
        <v>1803</v>
      </c>
      <c r="T319" s="10" t="s">
        <v>1804</v>
      </c>
    </row>
    <row r="320" s="10" customFormat="1" spans="1:20">
      <c r="A320" s="10" t="s">
        <v>486</v>
      </c>
      <c r="B320" s="10" t="s">
        <v>490</v>
      </c>
      <c r="C320" s="10" t="s">
        <v>2848</v>
      </c>
      <c r="D320" s="10" t="s">
        <v>2849</v>
      </c>
      <c r="E320" s="10" t="s">
        <v>489</v>
      </c>
      <c r="F320" s="10" t="s">
        <v>453</v>
      </c>
      <c r="G320" s="10" t="s">
        <v>100</v>
      </c>
      <c r="H320" s="10" t="s">
        <v>1796</v>
      </c>
      <c r="I320" s="10" t="s">
        <v>2850</v>
      </c>
      <c r="J320" s="10" t="s">
        <v>1798</v>
      </c>
      <c r="K320" s="10" t="s">
        <v>2850</v>
      </c>
      <c r="L320" s="10" t="s">
        <v>2850</v>
      </c>
      <c r="M320" s="10" t="s">
        <v>1799</v>
      </c>
      <c r="N320" s="10" t="s">
        <v>1799</v>
      </c>
      <c r="O320" s="10" t="s">
        <v>1800</v>
      </c>
      <c r="P320" s="10" t="s">
        <v>1801</v>
      </c>
      <c r="Q320" s="10" t="s">
        <v>2851</v>
      </c>
      <c r="R320" s="10" t="s">
        <v>73</v>
      </c>
      <c r="S320" s="10" t="s">
        <v>1803</v>
      </c>
      <c r="T320" s="10" t="s">
        <v>1804</v>
      </c>
    </row>
    <row r="321" s="10" customFormat="1" spans="1:20">
      <c r="A321" s="10" t="s">
        <v>2852</v>
      </c>
      <c r="B321" s="10" t="s">
        <v>2853</v>
      </c>
      <c r="C321" s="10" t="s">
        <v>2854</v>
      </c>
      <c r="D321" s="10" t="s">
        <v>2855</v>
      </c>
      <c r="E321" s="10" t="s">
        <v>2856</v>
      </c>
      <c r="F321" s="10" t="s">
        <v>749</v>
      </c>
      <c r="G321" s="10" t="s">
        <v>80</v>
      </c>
      <c r="H321" s="10" t="s">
        <v>1796</v>
      </c>
      <c r="I321" s="10" t="s">
        <v>1800</v>
      </c>
      <c r="J321" s="10" t="s">
        <v>1798</v>
      </c>
      <c r="K321" s="10" t="s">
        <v>1800</v>
      </c>
      <c r="L321" s="10" t="s">
        <v>1800</v>
      </c>
      <c r="M321" s="10" t="s">
        <v>1799</v>
      </c>
      <c r="N321" s="10" t="s">
        <v>1799</v>
      </c>
      <c r="O321" s="10" t="s">
        <v>1800</v>
      </c>
      <c r="P321" s="10" t="s">
        <v>1801</v>
      </c>
      <c r="Q321" s="10" t="s">
        <v>2857</v>
      </c>
      <c r="R321" s="10" t="s">
        <v>73</v>
      </c>
      <c r="S321" s="10" t="s">
        <v>1803</v>
      </c>
      <c r="T321" s="10" t="s">
        <v>1804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31"/>
  <sheetViews>
    <sheetView tabSelected="1" topLeftCell="A288" workbookViewId="0">
      <selection activeCell="L322" sqref="L322"/>
    </sheetView>
  </sheetViews>
  <sheetFormatPr defaultColWidth="9.14285714285714" defaultRowHeight="12.75"/>
  <cols>
    <col min="1" max="1" width="26.7142857142857" customWidth="1"/>
    <col min="2" max="3" width="12.1428571428571" customWidth="1"/>
    <col min="4" max="4" width="13.2857142857143" style="1" customWidth="1"/>
    <col min="10" max="10" width="12.5714285714286" customWidth="1"/>
    <col min="12" max="12" width="12.1428571428571" customWidth="1"/>
    <col min="13" max="13" width="16.1428571428571" customWidth="1"/>
  </cols>
  <sheetData>
    <row r="1" spans="1:8">
      <c r="A1" s="2" t="s">
        <v>42</v>
      </c>
      <c r="B1" s="2" t="s">
        <v>55</v>
      </c>
      <c r="C1" s="2" t="s">
        <v>56</v>
      </c>
      <c r="D1" s="2" t="s">
        <v>18</v>
      </c>
      <c r="H1" s="3" t="s">
        <v>2858</v>
      </c>
    </row>
    <row r="2" ht="14.25" hidden="1" customHeight="1" spans="1:9">
      <c r="A2" s="4" t="s">
        <v>71</v>
      </c>
      <c r="B2" s="5" t="s">
        <v>79</v>
      </c>
      <c r="C2" s="5" t="s">
        <v>80</v>
      </c>
      <c r="D2" s="1">
        <v>146</v>
      </c>
      <c r="E2" t="str">
        <f>VLOOKUP(A2,HOP!A:L,12,0)</f>
        <v>146.00</v>
      </c>
      <c r="F2" t="str">
        <f>VLOOKUP(A2,HOP!A:C,3,0)</f>
        <v>2165285</v>
      </c>
      <c r="G2">
        <f>D2-E2</f>
        <v>0</v>
      </c>
      <c r="H2" t="str">
        <f>$H$1&amp;F2</f>
        <v>，2165285</v>
      </c>
      <c r="I2" t="str">
        <f>VLOOKUP(A2,HOP!A:T,20,0)</f>
        <v>直连</v>
      </c>
    </row>
    <row r="3" ht="14.25" hidden="1" customHeight="1" spans="1:9">
      <c r="A3" s="4" t="s">
        <v>86</v>
      </c>
      <c r="B3" s="5" t="s">
        <v>91</v>
      </c>
      <c r="C3" s="5" t="s">
        <v>80</v>
      </c>
      <c r="D3" s="1">
        <v>789</v>
      </c>
      <c r="E3" t="str">
        <f>VLOOKUP(A3,HOP!A:L,12,0)</f>
        <v>789.00</v>
      </c>
      <c r="F3" t="str">
        <f>VLOOKUP(A3,HOP!A:C,3,0)</f>
        <v>2159613</v>
      </c>
      <c r="G3">
        <f t="shared" ref="G3:G66" si="0">D3-E3</f>
        <v>0</v>
      </c>
      <c r="H3" t="str">
        <f t="shared" ref="H3:H66" si="1">$H$1&amp;F3</f>
        <v>，2159613</v>
      </c>
      <c r="I3" t="str">
        <f>VLOOKUP(A3,HOP!A:T,20,0)</f>
        <v>直连</v>
      </c>
    </row>
    <row r="4" ht="14.25" hidden="1" customHeight="1" spans="1:9">
      <c r="A4" s="4" t="s">
        <v>96</v>
      </c>
      <c r="B4" s="5" t="s">
        <v>79</v>
      </c>
      <c r="C4" s="5" t="s">
        <v>100</v>
      </c>
      <c r="D4" s="1">
        <v>820</v>
      </c>
      <c r="E4" t="str">
        <f>VLOOKUP(A4,HOP!A:L,12,0)</f>
        <v>820.00</v>
      </c>
      <c r="F4" t="str">
        <f>VLOOKUP(A4,HOP!A:C,3,0)</f>
        <v>2165214</v>
      </c>
      <c r="G4">
        <f t="shared" si="0"/>
        <v>0</v>
      </c>
      <c r="H4" t="str">
        <f t="shared" si="1"/>
        <v>，2165214</v>
      </c>
      <c r="I4" t="str">
        <f>VLOOKUP(A4,HOP!A:T,20,0)</f>
        <v>直连</v>
      </c>
    </row>
    <row r="5" ht="14.25" hidden="1" customHeight="1" spans="1:9">
      <c r="A5" s="4" t="s">
        <v>105</v>
      </c>
      <c r="B5" s="5" t="s">
        <v>79</v>
      </c>
      <c r="C5" s="5" t="s">
        <v>100</v>
      </c>
      <c r="D5" s="1">
        <v>190</v>
      </c>
      <c r="E5" t="str">
        <f>VLOOKUP(A5,HOP!A:L,12,0)</f>
        <v>190.00</v>
      </c>
      <c r="F5" t="str">
        <f>VLOOKUP(A5,HOP!A:C,3,0)</f>
        <v>2165604</v>
      </c>
      <c r="G5">
        <f t="shared" si="0"/>
        <v>0</v>
      </c>
      <c r="H5" t="str">
        <f t="shared" si="1"/>
        <v>，2165604</v>
      </c>
      <c r="I5" t="str">
        <f>VLOOKUP(A5,HOP!A:T,20,0)</f>
        <v>直连</v>
      </c>
    </row>
    <row r="6" ht="14.25" hidden="1" customHeight="1" spans="1:9">
      <c r="A6" s="4" t="s">
        <v>113</v>
      </c>
      <c r="B6" s="5" t="s">
        <v>80</v>
      </c>
      <c r="C6" s="5" t="s">
        <v>100</v>
      </c>
      <c r="D6" s="1">
        <v>117</v>
      </c>
      <c r="E6" t="str">
        <f>VLOOKUP(A6,HOP!A:L,12,0)</f>
        <v>117.00</v>
      </c>
      <c r="F6" t="str">
        <f>VLOOKUP(A6,HOP!A:C,3,0)</f>
        <v>2166240</v>
      </c>
      <c r="G6">
        <f t="shared" si="0"/>
        <v>0</v>
      </c>
      <c r="H6" t="str">
        <f t="shared" si="1"/>
        <v>，2166240</v>
      </c>
      <c r="I6" t="str">
        <f>VLOOKUP(A6,HOP!A:T,20,0)</f>
        <v>直连</v>
      </c>
    </row>
    <row r="7" ht="14.25" hidden="1" customHeight="1" spans="1:9">
      <c r="A7" s="4" t="s">
        <v>121</v>
      </c>
      <c r="B7" s="5" t="s">
        <v>80</v>
      </c>
      <c r="C7" s="5" t="s">
        <v>100</v>
      </c>
      <c r="D7" s="1">
        <v>197</v>
      </c>
      <c r="E7" t="str">
        <f>VLOOKUP(A7,HOP!A:L,12,0)</f>
        <v>197.00</v>
      </c>
      <c r="F7" t="str">
        <f>VLOOKUP(A7,HOP!A:C,3,0)</f>
        <v>2166181</v>
      </c>
      <c r="G7">
        <f t="shared" si="0"/>
        <v>0</v>
      </c>
      <c r="H7" t="str">
        <f t="shared" si="1"/>
        <v>，2166181</v>
      </c>
      <c r="I7" t="str">
        <f>VLOOKUP(A7,HOP!A:T,20,0)</f>
        <v>直连</v>
      </c>
    </row>
    <row r="8" ht="14.25" hidden="1" customHeight="1" spans="1:9">
      <c r="A8" s="4" t="s">
        <v>128</v>
      </c>
      <c r="B8" s="5" t="s">
        <v>80</v>
      </c>
      <c r="C8" s="5" t="s">
        <v>100</v>
      </c>
      <c r="D8" s="1">
        <v>153</v>
      </c>
      <c r="E8" t="str">
        <f>VLOOKUP(A8,HOP!A:L,12,0)</f>
        <v>153.00</v>
      </c>
      <c r="F8" t="str">
        <f>VLOOKUP(A8,HOP!A:C,3,0)</f>
        <v>2166169</v>
      </c>
      <c r="G8">
        <f t="shared" si="0"/>
        <v>0</v>
      </c>
      <c r="H8" t="str">
        <f t="shared" si="1"/>
        <v>，2166169</v>
      </c>
      <c r="I8" t="str">
        <f>VLOOKUP(A8,HOP!A:T,20,0)</f>
        <v>直连</v>
      </c>
    </row>
    <row r="9" ht="14.25" hidden="1" customHeight="1" spans="1:9">
      <c r="A9" s="4" t="s">
        <v>136</v>
      </c>
      <c r="B9" s="5" t="s">
        <v>80</v>
      </c>
      <c r="C9" s="5" t="s">
        <v>100</v>
      </c>
      <c r="D9" s="1">
        <v>142</v>
      </c>
      <c r="E9" t="str">
        <f>VLOOKUP(A9,HOP!A:L,12,0)</f>
        <v>142.00</v>
      </c>
      <c r="F9" t="str">
        <f>VLOOKUP(A9,HOP!A:C,3,0)</f>
        <v>2166325</v>
      </c>
      <c r="G9">
        <f t="shared" si="0"/>
        <v>0</v>
      </c>
      <c r="H9" t="str">
        <f t="shared" si="1"/>
        <v>，2166325</v>
      </c>
      <c r="I9" t="str">
        <f>VLOOKUP(A9,HOP!A:T,20,0)</f>
        <v>直连</v>
      </c>
    </row>
    <row r="10" ht="14.25" hidden="1" customHeight="1" spans="1:9">
      <c r="A10" s="4" t="s">
        <v>143</v>
      </c>
      <c r="B10" s="5" t="s">
        <v>80</v>
      </c>
      <c r="C10" s="5" t="s">
        <v>100</v>
      </c>
      <c r="D10" s="1">
        <v>163</v>
      </c>
      <c r="E10" t="str">
        <f>VLOOKUP(A10,HOP!A:L,12,0)</f>
        <v>163.00</v>
      </c>
      <c r="F10" t="str">
        <f>VLOOKUP(A10,HOP!A:C,3,0)</f>
        <v>2166778</v>
      </c>
      <c r="G10">
        <f t="shared" si="0"/>
        <v>0</v>
      </c>
      <c r="H10" t="str">
        <f t="shared" si="1"/>
        <v>，2166778</v>
      </c>
      <c r="I10" t="str">
        <f>VLOOKUP(A10,HOP!A:T,20,0)</f>
        <v>直连</v>
      </c>
    </row>
    <row r="11" ht="14.25" hidden="1" customHeight="1" spans="1:9">
      <c r="A11" s="4" t="s">
        <v>151</v>
      </c>
      <c r="B11" s="5" t="s">
        <v>80</v>
      </c>
      <c r="C11" s="5" t="s">
        <v>100</v>
      </c>
      <c r="D11" s="1">
        <v>124</v>
      </c>
      <c r="E11" t="str">
        <f>VLOOKUP(A11,HOP!A:L,12,0)</f>
        <v>124.00</v>
      </c>
      <c r="F11" t="str">
        <f>VLOOKUP(A11,HOP!A:C,3,0)</f>
        <v>2166792</v>
      </c>
      <c r="G11">
        <f t="shared" si="0"/>
        <v>0</v>
      </c>
      <c r="H11" t="str">
        <f t="shared" si="1"/>
        <v>，2166792</v>
      </c>
      <c r="I11" t="str">
        <f>VLOOKUP(A11,HOP!A:T,20,0)</f>
        <v>直连</v>
      </c>
    </row>
    <row r="12" ht="14.25" hidden="1" customHeight="1" spans="1:9">
      <c r="A12" s="4" t="s">
        <v>158</v>
      </c>
      <c r="B12" s="5" t="s">
        <v>80</v>
      </c>
      <c r="C12" s="5" t="s">
        <v>100</v>
      </c>
      <c r="D12" s="1">
        <v>139</v>
      </c>
      <c r="E12" t="str">
        <f>VLOOKUP(A12,HOP!A:L,12,0)</f>
        <v>139.00</v>
      </c>
      <c r="F12" t="str">
        <f>VLOOKUP(A12,HOP!A:C,3,0)</f>
        <v>2166863</v>
      </c>
      <c r="G12">
        <f t="shared" si="0"/>
        <v>0</v>
      </c>
      <c r="H12" t="str">
        <f t="shared" si="1"/>
        <v>，2166863</v>
      </c>
      <c r="I12" t="str">
        <f>VLOOKUP(A12,HOP!A:T,20,0)</f>
        <v>直连</v>
      </c>
    </row>
    <row r="13" ht="14.25" hidden="1" customHeight="1" spans="1:9">
      <c r="A13" s="4" t="s">
        <v>166</v>
      </c>
      <c r="B13" s="5" t="s">
        <v>80</v>
      </c>
      <c r="C13" s="5" t="s">
        <v>100</v>
      </c>
      <c r="D13" s="1">
        <v>64</v>
      </c>
      <c r="E13" t="str">
        <f>VLOOKUP(A13,HOP!A:L,12,0)</f>
        <v>64.00</v>
      </c>
      <c r="F13" t="str">
        <f>VLOOKUP(A13,HOP!A:C,3,0)</f>
        <v>2167027</v>
      </c>
      <c r="G13">
        <f t="shared" si="0"/>
        <v>0</v>
      </c>
      <c r="H13" t="str">
        <f t="shared" si="1"/>
        <v>，2167027</v>
      </c>
      <c r="I13" t="str">
        <f>VLOOKUP(A13,HOP!A:T,20,0)</f>
        <v>直连</v>
      </c>
    </row>
    <row r="14" ht="14.25" hidden="1" customHeight="1" spans="1:9">
      <c r="A14" s="4" t="s">
        <v>173</v>
      </c>
      <c r="B14" s="5" t="s">
        <v>80</v>
      </c>
      <c r="C14" s="5" t="s">
        <v>100</v>
      </c>
      <c r="D14" s="1">
        <v>738</v>
      </c>
      <c r="E14" t="str">
        <f>VLOOKUP(A14,HOP!A:L,12,0)</f>
        <v>738.00</v>
      </c>
      <c r="F14" t="str">
        <f>VLOOKUP(A14,HOP!A:C,3,0)</f>
        <v>2166318</v>
      </c>
      <c r="G14">
        <f t="shared" si="0"/>
        <v>0</v>
      </c>
      <c r="H14" t="str">
        <f t="shared" si="1"/>
        <v>，2166318</v>
      </c>
      <c r="I14" t="str">
        <f>VLOOKUP(A14,HOP!A:T,20,0)</f>
        <v>直连</v>
      </c>
    </row>
    <row r="15" ht="14.25" hidden="1" customHeight="1" spans="1:9">
      <c r="A15" s="4" t="s">
        <v>181</v>
      </c>
      <c r="B15" s="5" t="s">
        <v>80</v>
      </c>
      <c r="C15" s="5" t="s">
        <v>100</v>
      </c>
      <c r="D15" s="1">
        <v>146</v>
      </c>
      <c r="E15" t="str">
        <f>VLOOKUP(A15,HOP!A:L,12,0)</f>
        <v>146.00</v>
      </c>
      <c r="F15" t="str">
        <f>VLOOKUP(A15,HOP!A:C,3,0)</f>
        <v>2166891</v>
      </c>
      <c r="G15">
        <f t="shared" si="0"/>
        <v>0</v>
      </c>
      <c r="H15" t="str">
        <f t="shared" si="1"/>
        <v>，2166891</v>
      </c>
      <c r="I15" t="str">
        <f>VLOOKUP(A15,HOP!A:T,20,0)</f>
        <v>直连</v>
      </c>
    </row>
    <row r="16" ht="14.25" hidden="1" customHeight="1" spans="1:9">
      <c r="A16" s="4" t="s">
        <v>186</v>
      </c>
      <c r="B16" s="5" t="s">
        <v>80</v>
      </c>
      <c r="C16" s="5" t="s">
        <v>100</v>
      </c>
      <c r="D16" s="1">
        <v>92</v>
      </c>
      <c r="E16" t="str">
        <f>VLOOKUP(A16,HOP!A:L,12,0)</f>
        <v>92.00</v>
      </c>
      <c r="F16" t="str">
        <f>VLOOKUP(A16,HOP!A:C,3,0)</f>
        <v>2166789</v>
      </c>
      <c r="G16">
        <f t="shared" si="0"/>
        <v>0</v>
      </c>
      <c r="H16" t="str">
        <f t="shared" si="1"/>
        <v>，2166789</v>
      </c>
      <c r="I16" t="str">
        <f>VLOOKUP(A16,HOP!A:T,20,0)</f>
        <v>直连</v>
      </c>
    </row>
    <row r="17" ht="14.25" hidden="1" customHeight="1" spans="1:9">
      <c r="A17" s="4" t="s">
        <v>194</v>
      </c>
      <c r="B17" s="5" t="s">
        <v>80</v>
      </c>
      <c r="C17" s="5" t="s">
        <v>100</v>
      </c>
      <c r="D17" s="1">
        <v>133</v>
      </c>
      <c r="E17" t="str">
        <f>VLOOKUP(A17,HOP!A:L,12,0)</f>
        <v>133.00</v>
      </c>
      <c r="F17" t="str">
        <f>VLOOKUP(A17,HOP!A:C,3,0)</f>
        <v>2167143</v>
      </c>
      <c r="G17">
        <f t="shared" si="0"/>
        <v>0</v>
      </c>
      <c r="H17" t="str">
        <f t="shared" si="1"/>
        <v>，2167143</v>
      </c>
      <c r="I17" t="str">
        <f>VLOOKUP(A17,HOP!A:T,20,0)</f>
        <v>直连</v>
      </c>
    </row>
    <row r="18" ht="14.25" hidden="1" customHeight="1" spans="1:9">
      <c r="A18" s="4" t="s">
        <v>201</v>
      </c>
      <c r="B18" s="5" t="s">
        <v>80</v>
      </c>
      <c r="C18" s="5" t="s">
        <v>100</v>
      </c>
      <c r="D18" s="1">
        <v>100</v>
      </c>
      <c r="E18" t="str">
        <f>VLOOKUP(A18,HOP!A:L,12,0)</f>
        <v>100.00</v>
      </c>
      <c r="F18" t="str">
        <f>VLOOKUP(A18,HOP!A:C,3,0)</f>
        <v>2167146</v>
      </c>
      <c r="G18">
        <f t="shared" si="0"/>
        <v>0</v>
      </c>
      <c r="H18" t="str">
        <f t="shared" si="1"/>
        <v>，2167146</v>
      </c>
      <c r="I18" t="str">
        <f>VLOOKUP(A18,HOP!A:T,20,0)</f>
        <v>直连</v>
      </c>
    </row>
    <row r="19" ht="14.25" hidden="1" customHeight="1" spans="1:9">
      <c r="A19" s="4" t="s">
        <v>208</v>
      </c>
      <c r="B19" s="5" t="s">
        <v>80</v>
      </c>
      <c r="C19" s="5" t="s">
        <v>100</v>
      </c>
      <c r="D19" s="1">
        <v>95</v>
      </c>
      <c r="E19" t="str">
        <f>VLOOKUP(A19,HOP!A:L,12,0)</f>
        <v>95.00</v>
      </c>
      <c r="F19" t="str">
        <f>VLOOKUP(A19,HOP!A:C,3,0)</f>
        <v>2167242</v>
      </c>
      <c r="G19">
        <f t="shared" si="0"/>
        <v>0</v>
      </c>
      <c r="H19" t="str">
        <f t="shared" si="1"/>
        <v>，2167242</v>
      </c>
      <c r="I19" t="str">
        <f>VLOOKUP(A19,HOP!A:T,20,0)</f>
        <v>直连</v>
      </c>
    </row>
    <row r="20" ht="14.25" hidden="1" customHeight="1" spans="1:9">
      <c r="A20" s="4" t="s">
        <v>215</v>
      </c>
      <c r="B20" s="5" t="s">
        <v>80</v>
      </c>
      <c r="C20" s="5" t="s">
        <v>100</v>
      </c>
      <c r="D20" s="1">
        <v>144</v>
      </c>
      <c r="E20" t="str">
        <f>VLOOKUP(A20,HOP!A:L,12,0)</f>
        <v>144.00</v>
      </c>
      <c r="F20" t="str">
        <f>VLOOKUP(A20,HOP!A:C,3,0)</f>
        <v>2167221</v>
      </c>
      <c r="G20">
        <f t="shared" si="0"/>
        <v>0</v>
      </c>
      <c r="H20" t="str">
        <f t="shared" si="1"/>
        <v>，2167221</v>
      </c>
      <c r="I20" t="str">
        <f>VLOOKUP(A20,HOP!A:T,20,0)</f>
        <v>直连</v>
      </c>
    </row>
    <row r="21" ht="14.25" hidden="1" customHeight="1" spans="1:9">
      <c r="A21" s="4" t="s">
        <v>222</v>
      </c>
      <c r="B21" s="5" t="s">
        <v>80</v>
      </c>
      <c r="C21" s="5" t="s">
        <v>100</v>
      </c>
      <c r="D21" s="1">
        <v>79</v>
      </c>
      <c r="E21" t="str">
        <f>VLOOKUP(A21,HOP!A:L,12,0)</f>
        <v>79.00</v>
      </c>
      <c r="F21" t="str">
        <f>VLOOKUP(A21,HOP!A:C,3,0)</f>
        <v>2167506</v>
      </c>
      <c r="G21">
        <f t="shared" si="0"/>
        <v>0</v>
      </c>
      <c r="H21" t="str">
        <f t="shared" si="1"/>
        <v>，2167506</v>
      </c>
      <c r="I21" t="str">
        <f>VLOOKUP(A21,HOP!A:T,20,0)</f>
        <v>直连</v>
      </c>
    </row>
    <row r="22" ht="14.25" hidden="1" customHeight="1" spans="1:9">
      <c r="A22" s="4" t="s">
        <v>230</v>
      </c>
      <c r="B22" s="5" t="s">
        <v>79</v>
      </c>
      <c r="C22" s="5" t="s">
        <v>100</v>
      </c>
      <c r="D22" s="1">
        <v>1064</v>
      </c>
      <c r="E22" t="str">
        <f>VLOOKUP(A22,HOP!A:L,12,0)</f>
        <v>1064.00</v>
      </c>
      <c r="F22" t="str">
        <f>VLOOKUP(A22,HOP!A:C,3,0)</f>
        <v>2159390</v>
      </c>
      <c r="G22">
        <f t="shared" si="0"/>
        <v>0</v>
      </c>
      <c r="H22" t="str">
        <f t="shared" si="1"/>
        <v>，2159390</v>
      </c>
      <c r="I22" t="str">
        <f>VLOOKUP(A22,HOP!A:T,20,0)</f>
        <v>直连</v>
      </c>
    </row>
    <row r="23" ht="14.25" hidden="1" customHeight="1" spans="1:9">
      <c r="A23" s="4" t="s">
        <v>237</v>
      </c>
      <c r="B23" s="5" t="s">
        <v>80</v>
      </c>
      <c r="C23" s="5" t="s">
        <v>100</v>
      </c>
      <c r="D23" s="1">
        <v>264</v>
      </c>
      <c r="E23" t="str">
        <f>VLOOKUP(A23,HOP!A:L,12,0)</f>
        <v>264.00</v>
      </c>
      <c r="F23" t="str">
        <f>VLOOKUP(A23,HOP!A:C,3,0)</f>
        <v>2167294</v>
      </c>
      <c r="G23">
        <f t="shared" si="0"/>
        <v>0</v>
      </c>
      <c r="H23" t="str">
        <f t="shared" si="1"/>
        <v>，2167294</v>
      </c>
      <c r="I23" t="str">
        <f>VLOOKUP(A23,HOP!A:T,20,0)</f>
        <v>直连</v>
      </c>
    </row>
    <row r="24" ht="14.25" hidden="1" customHeight="1" spans="1:9">
      <c r="A24" s="4" t="s">
        <v>244</v>
      </c>
      <c r="B24" s="5" t="s">
        <v>80</v>
      </c>
      <c r="C24" s="5" t="s">
        <v>100</v>
      </c>
      <c r="D24" s="1">
        <v>102</v>
      </c>
      <c r="E24" t="str">
        <f>VLOOKUP(A24,HOP!A:L,12,0)</f>
        <v>102.00</v>
      </c>
      <c r="F24" t="str">
        <f>VLOOKUP(A24,HOP!A:C,3,0)</f>
        <v>2167439</v>
      </c>
      <c r="G24">
        <f t="shared" si="0"/>
        <v>0</v>
      </c>
      <c r="H24" t="str">
        <f t="shared" si="1"/>
        <v>，2167439</v>
      </c>
      <c r="I24" t="str">
        <f>VLOOKUP(A24,HOP!A:T,20,0)</f>
        <v>直连</v>
      </c>
    </row>
    <row r="25" ht="14.25" hidden="1" customHeight="1" spans="1:9">
      <c r="A25" s="4" t="s">
        <v>252</v>
      </c>
      <c r="B25" s="5" t="s">
        <v>80</v>
      </c>
      <c r="C25" s="5" t="s">
        <v>100</v>
      </c>
      <c r="D25" s="1">
        <v>79</v>
      </c>
      <c r="E25" t="str">
        <f>VLOOKUP(A25,HOP!A:L,12,0)</f>
        <v>79.00</v>
      </c>
      <c r="F25" t="str">
        <f>VLOOKUP(A25,HOP!A:C,3,0)</f>
        <v>2167701</v>
      </c>
      <c r="G25">
        <f t="shared" si="0"/>
        <v>0</v>
      </c>
      <c r="H25" t="str">
        <f t="shared" si="1"/>
        <v>，2167701</v>
      </c>
      <c r="I25" t="str">
        <f>VLOOKUP(A25,HOP!A:T,20,0)</f>
        <v>直连</v>
      </c>
    </row>
    <row r="26" ht="14.25" hidden="1" customHeight="1" spans="1:9">
      <c r="A26" s="4" t="s">
        <v>256</v>
      </c>
      <c r="B26" s="5" t="s">
        <v>80</v>
      </c>
      <c r="C26" s="5" t="s">
        <v>100</v>
      </c>
      <c r="D26" s="1">
        <v>79</v>
      </c>
      <c r="E26" t="str">
        <f>VLOOKUP(A26,HOP!A:L,12,0)</f>
        <v>79.00</v>
      </c>
      <c r="F26" t="str">
        <f>VLOOKUP(A26,HOP!A:C,3,0)</f>
        <v>2167750</v>
      </c>
      <c r="G26">
        <f t="shared" si="0"/>
        <v>0</v>
      </c>
      <c r="H26" t="str">
        <f t="shared" si="1"/>
        <v>，2167750</v>
      </c>
      <c r="I26" t="str">
        <f>VLOOKUP(A26,HOP!A:T,20,0)</f>
        <v>直连</v>
      </c>
    </row>
    <row r="27" ht="14.25" hidden="1" customHeight="1" spans="1:9">
      <c r="A27" s="4" t="s">
        <v>261</v>
      </c>
      <c r="B27" s="5" t="s">
        <v>91</v>
      </c>
      <c r="C27" s="5" t="s">
        <v>100</v>
      </c>
      <c r="D27" s="1">
        <v>369</v>
      </c>
      <c r="E27" t="str">
        <f>VLOOKUP(A27,HOP!A:L,12,0)</f>
        <v>369.00</v>
      </c>
      <c r="F27" t="str">
        <f>VLOOKUP(A27,HOP!A:C,3,0)</f>
        <v>2162340</v>
      </c>
      <c r="G27">
        <f t="shared" si="0"/>
        <v>0</v>
      </c>
      <c r="H27" t="str">
        <f t="shared" si="1"/>
        <v>，2162340</v>
      </c>
      <c r="I27" t="str">
        <f>VLOOKUP(A27,HOP!A:T,20,0)</f>
        <v>直连</v>
      </c>
    </row>
    <row r="28" ht="14.25" hidden="1" customHeight="1" spans="1:9">
      <c r="A28" s="4" t="s">
        <v>269</v>
      </c>
      <c r="B28" s="5" t="s">
        <v>79</v>
      </c>
      <c r="C28" s="5" t="s">
        <v>100</v>
      </c>
      <c r="D28" s="1">
        <v>662</v>
      </c>
      <c r="E28" t="str">
        <f>VLOOKUP(A28,HOP!A:L,12,0)</f>
        <v>662.00</v>
      </c>
      <c r="F28" t="str">
        <f>VLOOKUP(A28,HOP!A:C,3,0)</f>
        <v>2163557</v>
      </c>
      <c r="G28">
        <f t="shared" si="0"/>
        <v>0</v>
      </c>
      <c r="H28" t="str">
        <f t="shared" si="1"/>
        <v>，2163557</v>
      </c>
      <c r="I28" t="str">
        <f>VLOOKUP(A28,HOP!A:T,20,0)</f>
        <v>直连</v>
      </c>
    </row>
    <row r="29" ht="14.25" hidden="1" customHeight="1" spans="1:9">
      <c r="A29" s="4" t="s">
        <v>276</v>
      </c>
      <c r="B29" s="5" t="s">
        <v>79</v>
      </c>
      <c r="C29" s="5" t="s">
        <v>100</v>
      </c>
      <c r="D29" s="1">
        <v>1624</v>
      </c>
      <c r="E29" t="str">
        <f>VLOOKUP(A29,HOP!A:L,12,0)</f>
        <v>1624.00</v>
      </c>
      <c r="F29" t="str">
        <f>VLOOKUP(A29,HOP!A:C,3,0)</f>
        <v>2159895</v>
      </c>
      <c r="G29">
        <f t="shared" si="0"/>
        <v>0</v>
      </c>
      <c r="H29" t="str">
        <f t="shared" si="1"/>
        <v>，2159895</v>
      </c>
      <c r="I29" t="str">
        <f>VLOOKUP(A29,HOP!A:T,20,0)</f>
        <v>直连</v>
      </c>
    </row>
    <row r="30" ht="14.25" hidden="1" customHeight="1" spans="1:9">
      <c r="A30" s="4" t="s">
        <v>285</v>
      </c>
      <c r="B30" s="5" t="s">
        <v>79</v>
      </c>
      <c r="C30" s="5" t="s">
        <v>100</v>
      </c>
      <c r="D30" s="1">
        <v>1344</v>
      </c>
      <c r="E30" t="str">
        <f>VLOOKUP(A30,HOP!A:L,12,0)</f>
        <v>1344.00</v>
      </c>
      <c r="F30" t="str">
        <f>VLOOKUP(A30,HOP!A:C,3,0)</f>
        <v>2165600</v>
      </c>
      <c r="G30">
        <f t="shared" si="0"/>
        <v>0</v>
      </c>
      <c r="H30" t="str">
        <f t="shared" si="1"/>
        <v>，2165600</v>
      </c>
      <c r="I30" t="str">
        <f>VLOOKUP(A30,HOP!A:T,20,0)</f>
        <v>直连</v>
      </c>
    </row>
    <row r="31" ht="14.25" hidden="1" customHeight="1" spans="1:9">
      <c r="A31" s="4" t="s">
        <v>293</v>
      </c>
      <c r="B31" s="5" t="s">
        <v>80</v>
      </c>
      <c r="C31" s="5" t="s">
        <v>100</v>
      </c>
      <c r="D31" s="1">
        <v>102</v>
      </c>
      <c r="E31" t="str">
        <f>VLOOKUP(A31,HOP!A:L,12,0)</f>
        <v>102.00</v>
      </c>
      <c r="F31" t="str">
        <f>VLOOKUP(A31,HOP!A:C,3,0)</f>
        <v>2166255</v>
      </c>
      <c r="G31">
        <f t="shared" si="0"/>
        <v>0</v>
      </c>
      <c r="H31" t="str">
        <f t="shared" si="1"/>
        <v>，2166255</v>
      </c>
      <c r="I31" t="str">
        <f>VLOOKUP(A31,HOP!A:T,20,0)</f>
        <v>直连</v>
      </c>
    </row>
    <row r="32" ht="14.25" hidden="1" customHeight="1" spans="1:9">
      <c r="A32" s="4" t="s">
        <v>297</v>
      </c>
      <c r="B32" s="5" t="s">
        <v>80</v>
      </c>
      <c r="C32" s="5" t="s">
        <v>100</v>
      </c>
      <c r="D32" s="1">
        <v>108</v>
      </c>
      <c r="E32" t="str">
        <f>VLOOKUP(A32,HOP!A:L,12,0)</f>
        <v>108.00</v>
      </c>
      <c r="F32" t="str">
        <f>VLOOKUP(A32,HOP!A:C,3,0)</f>
        <v>2166194</v>
      </c>
      <c r="G32">
        <f t="shared" si="0"/>
        <v>0</v>
      </c>
      <c r="H32" t="str">
        <f t="shared" si="1"/>
        <v>，2166194</v>
      </c>
      <c r="I32" t="str">
        <f>VLOOKUP(A32,HOP!A:T,20,0)</f>
        <v>直连</v>
      </c>
    </row>
    <row r="33" ht="14.25" hidden="1" customHeight="1" spans="1:9">
      <c r="A33" s="4" t="s">
        <v>305</v>
      </c>
      <c r="B33" s="5" t="s">
        <v>80</v>
      </c>
      <c r="C33" s="5" t="s">
        <v>100</v>
      </c>
      <c r="D33" s="1">
        <v>128</v>
      </c>
      <c r="E33" t="str">
        <f>VLOOKUP(A33,HOP!A:L,12,0)</f>
        <v>128.00</v>
      </c>
      <c r="F33" t="str">
        <f>VLOOKUP(A33,HOP!A:C,3,0)</f>
        <v>2167198</v>
      </c>
      <c r="G33">
        <f t="shared" si="0"/>
        <v>0</v>
      </c>
      <c r="H33" t="str">
        <f t="shared" si="1"/>
        <v>，2167198</v>
      </c>
      <c r="I33" t="str">
        <f>VLOOKUP(A33,HOP!A:T,20,0)</f>
        <v>直连</v>
      </c>
    </row>
    <row r="34" ht="14.25" hidden="1" customHeight="1" spans="1:9">
      <c r="A34" s="4" t="s">
        <v>312</v>
      </c>
      <c r="B34" s="5" t="s">
        <v>80</v>
      </c>
      <c r="C34" s="5" t="s">
        <v>100</v>
      </c>
      <c r="D34" s="1">
        <v>135</v>
      </c>
      <c r="E34" t="str">
        <f>VLOOKUP(A34,HOP!A:L,12,0)</f>
        <v>135.00</v>
      </c>
      <c r="F34" t="str">
        <f>VLOOKUP(A34,HOP!A:C,3,0)</f>
        <v>2167153</v>
      </c>
      <c r="G34">
        <f t="shared" si="0"/>
        <v>0</v>
      </c>
      <c r="H34" t="str">
        <f t="shared" si="1"/>
        <v>，2167153</v>
      </c>
      <c r="I34" t="str">
        <f>VLOOKUP(A34,HOP!A:T,20,0)</f>
        <v>直连</v>
      </c>
    </row>
    <row r="35" ht="14.25" hidden="1" customHeight="1" spans="1:9">
      <c r="A35" s="4" t="s">
        <v>318</v>
      </c>
      <c r="B35" s="5" t="s">
        <v>80</v>
      </c>
      <c r="C35" s="5" t="s">
        <v>100</v>
      </c>
      <c r="D35" s="1">
        <v>173</v>
      </c>
      <c r="E35" t="str">
        <f>VLOOKUP(A35,HOP!A:L,12,0)</f>
        <v>173.00</v>
      </c>
      <c r="F35" t="str">
        <f>VLOOKUP(A35,HOP!A:C,3,0)</f>
        <v>2166575</v>
      </c>
      <c r="G35">
        <f t="shared" si="0"/>
        <v>0</v>
      </c>
      <c r="H35" t="str">
        <f t="shared" si="1"/>
        <v>，2166575</v>
      </c>
      <c r="I35" t="str">
        <f>VLOOKUP(A35,HOP!A:T,20,0)</f>
        <v>直连</v>
      </c>
    </row>
    <row r="36" ht="14.25" hidden="1" customHeight="1" spans="1:9">
      <c r="A36" s="4" t="s">
        <v>325</v>
      </c>
      <c r="B36" s="5" t="s">
        <v>80</v>
      </c>
      <c r="C36" s="5" t="s">
        <v>100</v>
      </c>
      <c r="D36" s="1">
        <v>199</v>
      </c>
      <c r="E36" t="str">
        <f>VLOOKUP(A36,HOP!A:L,12,0)</f>
        <v>199.00</v>
      </c>
      <c r="F36" t="str">
        <f>VLOOKUP(A36,HOP!A:C,3,0)</f>
        <v>2165805</v>
      </c>
      <c r="G36">
        <f t="shared" si="0"/>
        <v>0</v>
      </c>
      <c r="H36" t="str">
        <f t="shared" si="1"/>
        <v>，2165805</v>
      </c>
      <c r="I36" t="str">
        <f>VLOOKUP(A36,HOP!A:T,20,0)</f>
        <v>直连</v>
      </c>
    </row>
    <row r="37" ht="14.25" hidden="1" customHeight="1" spans="1:9">
      <c r="A37" s="4" t="s">
        <v>331</v>
      </c>
      <c r="B37" s="5" t="s">
        <v>80</v>
      </c>
      <c r="C37" s="5" t="s">
        <v>100</v>
      </c>
      <c r="D37" s="1">
        <v>71</v>
      </c>
      <c r="E37" t="str">
        <f>VLOOKUP(A37,HOP!A:L,12,0)</f>
        <v>71.00</v>
      </c>
      <c r="F37" t="str">
        <f>VLOOKUP(A37,HOP!A:C,3,0)</f>
        <v>2167201</v>
      </c>
      <c r="G37">
        <f t="shared" si="0"/>
        <v>0</v>
      </c>
      <c r="H37" t="str">
        <f t="shared" si="1"/>
        <v>，2167201</v>
      </c>
      <c r="I37" t="str">
        <f>VLOOKUP(A37,HOP!A:T,20,0)</f>
        <v>直连</v>
      </c>
    </row>
    <row r="38" ht="14.25" hidden="1" customHeight="1" spans="1:9">
      <c r="A38" s="4" t="s">
        <v>339</v>
      </c>
      <c r="B38" s="5" t="s">
        <v>80</v>
      </c>
      <c r="C38" s="5" t="s">
        <v>100</v>
      </c>
      <c r="D38" s="1">
        <v>52</v>
      </c>
      <c r="E38" t="str">
        <f>VLOOKUP(A38,HOP!A:L,12,0)</f>
        <v>52.00</v>
      </c>
      <c r="F38" t="str">
        <f>VLOOKUP(A38,HOP!A:C,3,0)</f>
        <v>2166412</v>
      </c>
      <c r="G38">
        <f t="shared" si="0"/>
        <v>0</v>
      </c>
      <c r="H38" t="str">
        <f t="shared" si="1"/>
        <v>，2166412</v>
      </c>
      <c r="I38" t="str">
        <f>VLOOKUP(A38,HOP!A:T,20,0)</f>
        <v>直连</v>
      </c>
    </row>
    <row r="39" ht="14.25" hidden="1" customHeight="1" spans="1:9">
      <c r="A39" s="4" t="s">
        <v>347</v>
      </c>
      <c r="B39" s="5" t="s">
        <v>80</v>
      </c>
      <c r="C39" s="5" t="s">
        <v>100</v>
      </c>
      <c r="D39" s="1">
        <v>161</v>
      </c>
      <c r="E39" t="str">
        <f>VLOOKUP(A39,HOP!A:L,12,0)</f>
        <v>161.00</v>
      </c>
      <c r="F39" t="str">
        <f>VLOOKUP(A39,HOP!A:C,3,0)</f>
        <v>2166291</v>
      </c>
      <c r="G39">
        <f t="shared" si="0"/>
        <v>0</v>
      </c>
      <c r="H39" t="str">
        <f t="shared" si="1"/>
        <v>，2166291</v>
      </c>
      <c r="I39" t="str">
        <f>VLOOKUP(A39,HOP!A:T,20,0)</f>
        <v>直连</v>
      </c>
    </row>
    <row r="40" ht="14.25" hidden="1" customHeight="1" spans="1:9">
      <c r="A40" s="4" t="s">
        <v>354</v>
      </c>
      <c r="B40" s="5" t="s">
        <v>80</v>
      </c>
      <c r="C40" s="5" t="s">
        <v>100</v>
      </c>
      <c r="D40" s="1">
        <v>147</v>
      </c>
      <c r="E40" t="str">
        <f>VLOOKUP(A40,HOP!A:L,12,0)</f>
        <v>147.00</v>
      </c>
      <c r="F40" t="str">
        <f>VLOOKUP(A40,HOP!A:C,3,0)</f>
        <v>2166594</v>
      </c>
      <c r="G40">
        <f t="shared" si="0"/>
        <v>0</v>
      </c>
      <c r="H40" t="str">
        <f t="shared" si="1"/>
        <v>，2166594</v>
      </c>
      <c r="I40" t="str">
        <f>VLOOKUP(A40,HOP!A:T,20,0)</f>
        <v>直连</v>
      </c>
    </row>
    <row r="41" ht="14.25" hidden="1" customHeight="1" spans="1:9">
      <c r="A41" s="4" t="s">
        <v>360</v>
      </c>
      <c r="B41" s="5" t="s">
        <v>80</v>
      </c>
      <c r="C41" s="5" t="s">
        <v>100</v>
      </c>
      <c r="D41" s="1">
        <v>86</v>
      </c>
      <c r="E41" t="str">
        <f>VLOOKUP(A41,HOP!A:L,12,0)</f>
        <v>86.00</v>
      </c>
      <c r="F41" t="str">
        <f>VLOOKUP(A41,HOP!A:C,3,0)</f>
        <v>2166586</v>
      </c>
      <c r="G41">
        <f t="shared" si="0"/>
        <v>0</v>
      </c>
      <c r="H41" t="str">
        <f t="shared" si="1"/>
        <v>，2166586</v>
      </c>
      <c r="I41" t="str">
        <f>VLOOKUP(A41,HOP!A:T,20,0)</f>
        <v>直连</v>
      </c>
    </row>
    <row r="42" ht="14.25" hidden="1" customHeight="1" spans="1:9">
      <c r="A42" s="4" t="s">
        <v>368</v>
      </c>
      <c r="B42" s="5" t="s">
        <v>80</v>
      </c>
      <c r="C42" s="5" t="s">
        <v>100</v>
      </c>
      <c r="D42" s="1">
        <v>79</v>
      </c>
      <c r="E42" t="str">
        <f>VLOOKUP(A42,HOP!A:L,12,0)</f>
        <v>79.00</v>
      </c>
      <c r="F42" t="str">
        <f>VLOOKUP(A42,HOP!A:C,3,0)</f>
        <v>2166331</v>
      </c>
      <c r="G42">
        <f t="shared" si="0"/>
        <v>0</v>
      </c>
      <c r="H42" t="str">
        <f t="shared" si="1"/>
        <v>，2166331</v>
      </c>
      <c r="I42" t="str">
        <f>VLOOKUP(A42,HOP!A:T,20,0)</f>
        <v>直连</v>
      </c>
    </row>
    <row r="43" ht="14.25" hidden="1" customHeight="1" spans="1:9">
      <c r="A43" s="4" t="s">
        <v>373</v>
      </c>
      <c r="B43" s="5" t="s">
        <v>80</v>
      </c>
      <c r="C43" s="5" t="s">
        <v>100</v>
      </c>
      <c r="D43" s="1">
        <v>123</v>
      </c>
      <c r="E43" t="str">
        <f>VLOOKUP(A43,HOP!A:L,12,0)</f>
        <v>123.00</v>
      </c>
      <c r="F43" t="str">
        <f>VLOOKUP(A43,HOP!A:C,3,0)</f>
        <v>2167307</v>
      </c>
      <c r="G43">
        <f t="shared" si="0"/>
        <v>0</v>
      </c>
      <c r="H43" t="str">
        <f t="shared" si="1"/>
        <v>，2167307</v>
      </c>
      <c r="I43" t="str">
        <f>VLOOKUP(A43,HOP!A:T,20,0)</f>
        <v>直连</v>
      </c>
    </row>
    <row r="44" ht="14.25" hidden="1" customHeight="1" spans="1:9">
      <c r="A44" s="4" t="s">
        <v>379</v>
      </c>
      <c r="B44" s="5" t="s">
        <v>80</v>
      </c>
      <c r="C44" s="5" t="s">
        <v>100</v>
      </c>
      <c r="D44" s="1">
        <v>98</v>
      </c>
      <c r="E44" t="str">
        <f>VLOOKUP(A44,HOP!A:L,12,0)</f>
        <v>98.00</v>
      </c>
      <c r="F44" t="str">
        <f>VLOOKUP(A44,HOP!A:C,3,0)</f>
        <v>2166928</v>
      </c>
      <c r="G44">
        <f t="shared" si="0"/>
        <v>0</v>
      </c>
      <c r="H44" t="str">
        <f t="shared" si="1"/>
        <v>，2166928</v>
      </c>
      <c r="I44" t="str">
        <f>VLOOKUP(A44,HOP!A:T,20,0)</f>
        <v>直连</v>
      </c>
    </row>
    <row r="45" ht="14.25" hidden="1" customHeight="1" spans="1:9">
      <c r="A45" s="4" t="s">
        <v>386</v>
      </c>
      <c r="B45" s="5" t="s">
        <v>80</v>
      </c>
      <c r="C45" s="5" t="s">
        <v>100</v>
      </c>
      <c r="D45" s="1">
        <v>144</v>
      </c>
      <c r="E45" t="str">
        <f>VLOOKUP(A45,HOP!A:L,12,0)</f>
        <v>144.00</v>
      </c>
      <c r="F45" t="str">
        <f>VLOOKUP(A45,HOP!A:C,3,0)</f>
        <v>2166876</v>
      </c>
      <c r="G45">
        <f t="shared" si="0"/>
        <v>0</v>
      </c>
      <c r="H45" t="str">
        <f t="shared" si="1"/>
        <v>，2166876</v>
      </c>
      <c r="I45" t="str">
        <f>VLOOKUP(A45,HOP!A:T,20,0)</f>
        <v>直连</v>
      </c>
    </row>
    <row r="46" ht="14.25" hidden="1" customHeight="1" spans="1:9">
      <c r="A46" s="4" t="s">
        <v>391</v>
      </c>
      <c r="B46" s="5" t="s">
        <v>80</v>
      </c>
      <c r="C46" s="5" t="s">
        <v>100</v>
      </c>
      <c r="D46" s="1">
        <v>308</v>
      </c>
      <c r="E46" t="str">
        <f>VLOOKUP(A46,HOP!A:L,12,0)</f>
        <v>308.00</v>
      </c>
      <c r="F46" t="str">
        <f>VLOOKUP(A46,HOP!A:C,3,0)</f>
        <v>2167420</v>
      </c>
      <c r="G46">
        <f t="shared" si="0"/>
        <v>0</v>
      </c>
      <c r="H46" t="str">
        <f t="shared" si="1"/>
        <v>，2167420</v>
      </c>
      <c r="I46" t="str">
        <f>VLOOKUP(A46,HOP!A:T,20,0)</f>
        <v>直连</v>
      </c>
    </row>
    <row r="47" ht="14.25" hidden="1" customHeight="1" spans="1:9">
      <c r="A47" s="4" t="s">
        <v>398</v>
      </c>
      <c r="B47" s="5" t="s">
        <v>80</v>
      </c>
      <c r="C47" s="5" t="s">
        <v>100</v>
      </c>
      <c r="D47" s="1">
        <v>164</v>
      </c>
      <c r="E47" t="str">
        <f>VLOOKUP(A47,HOP!A:L,12,0)</f>
        <v>164.00</v>
      </c>
      <c r="F47" t="str">
        <f>VLOOKUP(A47,HOP!A:C,3,0)</f>
        <v>2167469</v>
      </c>
      <c r="G47">
        <f t="shared" si="0"/>
        <v>0</v>
      </c>
      <c r="H47" t="str">
        <f t="shared" si="1"/>
        <v>，2167469</v>
      </c>
      <c r="I47" t="str">
        <f>VLOOKUP(A47,HOP!A:T,20,0)</f>
        <v>直连</v>
      </c>
    </row>
    <row r="48" ht="14.25" hidden="1" customHeight="1" spans="1:9">
      <c r="A48" s="4" t="s">
        <v>403</v>
      </c>
      <c r="B48" s="5" t="s">
        <v>80</v>
      </c>
      <c r="C48" s="5" t="s">
        <v>100</v>
      </c>
      <c r="D48" s="1">
        <v>111</v>
      </c>
      <c r="E48" t="str">
        <f>VLOOKUP(A48,HOP!A:L,12,0)</f>
        <v>111.00</v>
      </c>
      <c r="F48" t="str">
        <f>VLOOKUP(A48,HOP!A:C,3,0)</f>
        <v>2167699</v>
      </c>
      <c r="G48">
        <f t="shared" si="0"/>
        <v>0</v>
      </c>
      <c r="H48" t="str">
        <f t="shared" si="1"/>
        <v>，2167699</v>
      </c>
      <c r="I48" t="str">
        <f>VLOOKUP(A48,HOP!A:T,20,0)</f>
        <v>直连</v>
      </c>
    </row>
    <row r="49" ht="14.25" hidden="1" customHeight="1" spans="1:9">
      <c r="A49" s="4" t="s">
        <v>408</v>
      </c>
      <c r="B49" s="5" t="s">
        <v>80</v>
      </c>
      <c r="C49" s="5" t="s">
        <v>100</v>
      </c>
      <c r="D49" s="1">
        <v>191</v>
      </c>
      <c r="E49" t="str">
        <f>VLOOKUP(A49,HOP!A:L,12,0)</f>
        <v>191.00</v>
      </c>
      <c r="F49" t="str">
        <f>VLOOKUP(A49,HOP!A:C,3,0)</f>
        <v>2167322</v>
      </c>
      <c r="G49">
        <f t="shared" si="0"/>
        <v>0</v>
      </c>
      <c r="H49" t="str">
        <f t="shared" si="1"/>
        <v>，2167322</v>
      </c>
      <c r="I49" t="str">
        <f>VLOOKUP(A49,HOP!A:T,20,0)</f>
        <v>直连</v>
      </c>
    </row>
    <row r="50" ht="14.25" hidden="1" customHeight="1" spans="1:9">
      <c r="A50" s="4" t="s">
        <v>415</v>
      </c>
      <c r="B50" s="5" t="s">
        <v>80</v>
      </c>
      <c r="C50" s="5" t="s">
        <v>100</v>
      </c>
      <c r="D50" s="1">
        <v>73</v>
      </c>
      <c r="E50" t="str">
        <f>VLOOKUP(A50,HOP!A:L,12,0)</f>
        <v>73.00</v>
      </c>
      <c r="F50" t="str">
        <f>VLOOKUP(A50,HOP!A:C,3,0)</f>
        <v>2167545</v>
      </c>
      <c r="G50">
        <f t="shared" si="0"/>
        <v>0</v>
      </c>
      <c r="H50" t="str">
        <f t="shared" si="1"/>
        <v>，2167545</v>
      </c>
      <c r="I50" t="str">
        <f>VLOOKUP(A50,HOP!A:T,20,0)</f>
        <v>直连</v>
      </c>
    </row>
    <row r="51" ht="14.25" hidden="1" customHeight="1" spans="1:9">
      <c r="A51" s="4" t="s">
        <v>422</v>
      </c>
      <c r="B51" s="5" t="s">
        <v>80</v>
      </c>
      <c r="C51" s="5" t="s">
        <v>100</v>
      </c>
      <c r="D51" s="1">
        <v>106</v>
      </c>
      <c r="E51" t="str">
        <f>VLOOKUP(A51,HOP!A:L,12,0)</f>
        <v>106.00</v>
      </c>
      <c r="F51" t="str">
        <f>VLOOKUP(A51,HOP!A:C,3,0)</f>
        <v>2167366</v>
      </c>
      <c r="G51">
        <f t="shared" si="0"/>
        <v>0</v>
      </c>
      <c r="H51" t="str">
        <f t="shared" si="1"/>
        <v>，2167366</v>
      </c>
      <c r="I51" t="str">
        <f>VLOOKUP(A51,HOP!A:T,20,0)</f>
        <v>直连</v>
      </c>
    </row>
    <row r="52" ht="14.25" hidden="1" customHeight="1" spans="1:9">
      <c r="A52" s="4" t="s">
        <v>427</v>
      </c>
      <c r="B52" s="5" t="s">
        <v>80</v>
      </c>
      <c r="C52" s="5" t="s">
        <v>100</v>
      </c>
      <c r="D52" s="1">
        <v>139</v>
      </c>
      <c r="E52" t="str">
        <f>VLOOKUP(A52,HOP!A:L,12,0)</f>
        <v>139.00</v>
      </c>
      <c r="F52" t="str">
        <f>VLOOKUP(A52,HOP!A:C,3,0)</f>
        <v>2167704</v>
      </c>
      <c r="G52">
        <f t="shared" si="0"/>
        <v>0</v>
      </c>
      <c r="H52" t="str">
        <f t="shared" si="1"/>
        <v>，2167704</v>
      </c>
      <c r="I52" t="str">
        <f>VLOOKUP(A52,HOP!A:T,20,0)</f>
        <v>直连</v>
      </c>
    </row>
    <row r="53" ht="14.25" hidden="1" customHeight="1" spans="1:9">
      <c r="A53" s="4" t="s">
        <v>432</v>
      </c>
      <c r="B53" s="5" t="s">
        <v>91</v>
      </c>
      <c r="C53" s="5" t="s">
        <v>100</v>
      </c>
      <c r="D53" s="1">
        <v>8960</v>
      </c>
      <c r="E53" t="str">
        <f>VLOOKUP(A53,HOP!A:L,12,0)</f>
        <v>8960.00</v>
      </c>
      <c r="F53" t="str">
        <f>VLOOKUP(A53,HOP!A:C,3,0)</f>
        <v>2157873</v>
      </c>
      <c r="G53">
        <f t="shared" si="0"/>
        <v>0</v>
      </c>
      <c r="H53" t="str">
        <f t="shared" si="1"/>
        <v>，2157873</v>
      </c>
      <c r="I53" t="str">
        <f>VLOOKUP(A53,HOP!A:T,20,0)</f>
        <v>直采</v>
      </c>
    </row>
    <row r="54" ht="14.25" hidden="1" customHeight="1" spans="1:9">
      <c r="A54" s="4" t="s">
        <v>440</v>
      </c>
      <c r="B54" s="5" t="s">
        <v>80</v>
      </c>
      <c r="C54" s="5" t="s">
        <v>100</v>
      </c>
      <c r="D54" s="1">
        <v>156</v>
      </c>
      <c r="E54" t="str">
        <f>VLOOKUP(A54,HOP!A:L,12,0)</f>
        <v>156.00</v>
      </c>
      <c r="F54" t="str">
        <f>VLOOKUP(A54,HOP!A:C,3,0)</f>
        <v>2163562</v>
      </c>
      <c r="G54">
        <f t="shared" si="0"/>
        <v>0</v>
      </c>
      <c r="H54" t="str">
        <f t="shared" si="1"/>
        <v>，2163562</v>
      </c>
      <c r="I54" t="str">
        <f>VLOOKUP(A54,HOP!A:T,20,0)</f>
        <v>直连</v>
      </c>
    </row>
    <row r="55" ht="14.25" hidden="1" customHeight="1" spans="1:9">
      <c r="A55" s="4" t="s">
        <v>447</v>
      </c>
      <c r="B55" s="5" t="s">
        <v>80</v>
      </c>
      <c r="C55" s="5" t="s">
        <v>100</v>
      </c>
      <c r="D55" s="1">
        <v>164</v>
      </c>
      <c r="E55" t="str">
        <f>VLOOKUP(A55,HOP!A:L,12,0)</f>
        <v>164.00</v>
      </c>
      <c r="F55" t="str">
        <f>VLOOKUP(A55,HOP!A:C,3,0)</f>
        <v>2163574</v>
      </c>
      <c r="G55">
        <f t="shared" si="0"/>
        <v>0</v>
      </c>
      <c r="H55" t="str">
        <f t="shared" si="1"/>
        <v>，2163574</v>
      </c>
      <c r="I55" t="str">
        <f>VLOOKUP(A55,HOP!A:T,20,0)</f>
        <v>直连</v>
      </c>
    </row>
    <row r="56" ht="14.25" hidden="1" customHeight="1" spans="1:9">
      <c r="A56" s="4" t="s">
        <v>449</v>
      </c>
      <c r="B56" s="5" t="s">
        <v>80</v>
      </c>
      <c r="C56" s="5" t="s">
        <v>100</v>
      </c>
      <c r="D56" s="1">
        <v>625</v>
      </c>
      <c r="E56" t="str">
        <f>VLOOKUP(A56,HOP!A:L,12,0)</f>
        <v>625.00</v>
      </c>
      <c r="F56" t="str">
        <f>VLOOKUP(A56,HOP!A:C,3,0)</f>
        <v>2164066</v>
      </c>
      <c r="G56">
        <f t="shared" si="0"/>
        <v>0</v>
      </c>
      <c r="H56" t="str">
        <f t="shared" si="1"/>
        <v>，2164066</v>
      </c>
      <c r="I56" t="str">
        <f>VLOOKUP(A56,HOP!A:T,20,0)</f>
        <v>直连</v>
      </c>
    </row>
    <row r="57" ht="14.25" hidden="1" customHeight="1" spans="1:9">
      <c r="A57" s="4" t="s">
        <v>458</v>
      </c>
      <c r="B57" s="5" t="s">
        <v>79</v>
      </c>
      <c r="C57" s="5" t="s">
        <v>100</v>
      </c>
      <c r="D57" s="1">
        <v>436</v>
      </c>
      <c r="E57" t="str">
        <f>VLOOKUP(A57,HOP!A:L,12,0)</f>
        <v>436.00</v>
      </c>
      <c r="F57" t="str">
        <f>VLOOKUP(A57,HOP!A:C,3,0)</f>
        <v>2164166</v>
      </c>
      <c r="G57">
        <f t="shared" si="0"/>
        <v>0</v>
      </c>
      <c r="H57" t="str">
        <f t="shared" si="1"/>
        <v>，2164166</v>
      </c>
      <c r="I57" t="str">
        <f>VLOOKUP(A57,HOP!A:T,20,0)</f>
        <v>直连</v>
      </c>
    </row>
    <row r="58" ht="14.25" hidden="1" customHeight="1" spans="1:9">
      <c r="A58" s="4" t="s">
        <v>466</v>
      </c>
      <c r="B58" s="5" t="s">
        <v>79</v>
      </c>
      <c r="C58" s="5" t="s">
        <v>100</v>
      </c>
      <c r="D58" s="1">
        <v>140</v>
      </c>
      <c r="E58" t="str">
        <f>VLOOKUP(A58,HOP!A:L,12,0)</f>
        <v>140.00</v>
      </c>
      <c r="F58" t="str">
        <f>VLOOKUP(A58,HOP!A:C,3,0)</f>
        <v>2165813</v>
      </c>
      <c r="G58">
        <f t="shared" si="0"/>
        <v>0</v>
      </c>
      <c r="H58" t="str">
        <f t="shared" si="1"/>
        <v>，2165813</v>
      </c>
      <c r="I58" t="str">
        <f>VLOOKUP(A58,HOP!A:T,20,0)</f>
        <v>直连</v>
      </c>
    </row>
    <row r="59" ht="14.25" hidden="1" customHeight="1" spans="1:9">
      <c r="A59" s="4" t="s">
        <v>472</v>
      </c>
      <c r="B59" s="5" t="s">
        <v>80</v>
      </c>
      <c r="C59" s="5" t="s">
        <v>100</v>
      </c>
      <c r="D59" s="1">
        <v>112</v>
      </c>
      <c r="E59" t="str">
        <f>VLOOKUP(A59,HOP!A:L,12,0)</f>
        <v>112.00</v>
      </c>
      <c r="F59" t="str">
        <f>VLOOKUP(A59,HOP!A:C,3,0)</f>
        <v>2166001</v>
      </c>
      <c r="G59">
        <f t="shared" si="0"/>
        <v>0</v>
      </c>
      <c r="H59" t="str">
        <f t="shared" si="1"/>
        <v>，2166001</v>
      </c>
      <c r="I59" t="str">
        <f>VLOOKUP(A59,HOP!A:T,20,0)</f>
        <v>直连</v>
      </c>
    </row>
    <row r="60" ht="14.25" hidden="1" customHeight="1" spans="1:9">
      <c r="A60" s="4" t="s">
        <v>479</v>
      </c>
      <c r="B60" s="5" t="s">
        <v>80</v>
      </c>
      <c r="C60" s="5" t="s">
        <v>100</v>
      </c>
      <c r="D60" s="1">
        <v>174</v>
      </c>
      <c r="E60" t="str">
        <f>VLOOKUP(A60,HOP!A:L,12,0)</f>
        <v>174.00</v>
      </c>
      <c r="F60" t="str">
        <f>VLOOKUP(A60,HOP!A:C,3,0)</f>
        <v>2166042</v>
      </c>
      <c r="G60">
        <f t="shared" si="0"/>
        <v>0</v>
      </c>
      <c r="H60" t="str">
        <f t="shared" si="1"/>
        <v>，2166042</v>
      </c>
      <c r="I60" t="str">
        <f>VLOOKUP(A60,HOP!A:T,20,0)</f>
        <v>直连</v>
      </c>
    </row>
    <row r="61" ht="14.25" hidden="1" customHeight="1" spans="1:9">
      <c r="A61" s="4" t="s">
        <v>486</v>
      </c>
      <c r="B61" s="5" t="s">
        <v>453</v>
      </c>
      <c r="C61" s="5" t="s">
        <v>100</v>
      </c>
      <c r="D61" s="1">
        <v>420</v>
      </c>
      <c r="E61" t="str">
        <f>VLOOKUP(A61,HOP!A:L,12,0)</f>
        <v>420.00</v>
      </c>
      <c r="F61" t="str">
        <f>VLOOKUP(A61,HOP!A:C,3,0)</f>
        <v>2125698</v>
      </c>
      <c r="G61">
        <f t="shared" si="0"/>
        <v>0</v>
      </c>
      <c r="H61" t="str">
        <f t="shared" si="1"/>
        <v>，2125698</v>
      </c>
      <c r="I61" t="str">
        <f>VLOOKUP(A61,HOP!A:T,20,0)</f>
        <v>直连</v>
      </c>
    </row>
    <row r="62" ht="14.25" hidden="1" customHeight="1" spans="1:9">
      <c r="A62" s="4" t="s">
        <v>495</v>
      </c>
      <c r="B62" s="5" t="s">
        <v>80</v>
      </c>
      <c r="C62" s="5" t="s">
        <v>100</v>
      </c>
      <c r="D62" s="1">
        <v>113</v>
      </c>
      <c r="E62" t="str">
        <f>VLOOKUP(A62,HOP!A:L,12,0)</f>
        <v>113.00</v>
      </c>
      <c r="F62" t="str">
        <f>VLOOKUP(A62,HOP!A:C,3,0)</f>
        <v>2166378</v>
      </c>
      <c r="G62">
        <f t="shared" si="0"/>
        <v>0</v>
      </c>
      <c r="H62" t="str">
        <f t="shared" si="1"/>
        <v>，2166378</v>
      </c>
      <c r="I62" t="str">
        <f>VLOOKUP(A62,HOP!A:T,20,0)</f>
        <v>直连</v>
      </c>
    </row>
    <row r="63" ht="14.25" hidden="1" customHeight="1" spans="1:9">
      <c r="A63" s="4" t="s">
        <v>501</v>
      </c>
      <c r="B63" s="5" t="s">
        <v>80</v>
      </c>
      <c r="C63" s="5" t="s">
        <v>100</v>
      </c>
      <c r="D63" s="1">
        <v>192</v>
      </c>
      <c r="E63" t="str">
        <f>VLOOKUP(A63,HOP!A:L,12,0)</f>
        <v>192.00</v>
      </c>
      <c r="F63" t="str">
        <f>VLOOKUP(A63,HOP!A:C,3,0)</f>
        <v>2166426</v>
      </c>
      <c r="G63">
        <f t="shared" si="0"/>
        <v>0</v>
      </c>
      <c r="H63" t="str">
        <f t="shared" si="1"/>
        <v>，2166426</v>
      </c>
      <c r="I63" t="str">
        <f>VLOOKUP(A63,HOP!A:T,20,0)</f>
        <v>直连</v>
      </c>
    </row>
    <row r="64" ht="14.25" hidden="1" customHeight="1" spans="1:9">
      <c r="A64" s="4" t="s">
        <v>507</v>
      </c>
      <c r="B64" s="5" t="s">
        <v>80</v>
      </c>
      <c r="C64" s="5" t="s">
        <v>100</v>
      </c>
      <c r="D64" s="1">
        <v>131</v>
      </c>
      <c r="E64" t="str">
        <f>VLOOKUP(A64,HOP!A:L,12,0)</f>
        <v>131.00</v>
      </c>
      <c r="F64" t="str">
        <f>VLOOKUP(A64,HOP!A:C,3,0)</f>
        <v>2166435</v>
      </c>
      <c r="G64">
        <f t="shared" si="0"/>
        <v>0</v>
      </c>
      <c r="H64" t="str">
        <f t="shared" si="1"/>
        <v>，2166435</v>
      </c>
      <c r="I64" t="str">
        <f>VLOOKUP(A64,HOP!A:T,20,0)</f>
        <v>直连</v>
      </c>
    </row>
    <row r="65" ht="14.25" hidden="1" customHeight="1" spans="1:9">
      <c r="A65" s="4" t="s">
        <v>513</v>
      </c>
      <c r="B65" s="5" t="s">
        <v>80</v>
      </c>
      <c r="C65" s="5" t="s">
        <v>100</v>
      </c>
      <c r="D65" s="1">
        <v>200</v>
      </c>
      <c r="E65" t="str">
        <f>VLOOKUP(A65,HOP!A:L,12,0)</f>
        <v>200.00</v>
      </c>
      <c r="F65" t="str">
        <f>VLOOKUP(A65,HOP!A:C,3,0)</f>
        <v>2166251</v>
      </c>
      <c r="G65">
        <f t="shared" si="0"/>
        <v>0</v>
      </c>
      <c r="H65" t="str">
        <f t="shared" si="1"/>
        <v>，2166251</v>
      </c>
      <c r="I65" t="str">
        <f>VLOOKUP(A65,HOP!A:T,20,0)</f>
        <v>直连</v>
      </c>
    </row>
    <row r="66" ht="14.25" hidden="1" customHeight="1" spans="1:9">
      <c r="A66" s="4" t="s">
        <v>520</v>
      </c>
      <c r="B66" s="5" t="s">
        <v>80</v>
      </c>
      <c r="C66" s="5" t="s">
        <v>100</v>
      </c>
      <c r="D66" s="1">
        <v>157</v>
      </c>
      <c r="E66" t="str">
        <f>VLOOKUP(A66,HOP!A:L,12,0)</f>
        <v>157.00</v>
      </c>
      <c r="F66" t="str">
        <f>VLOOKUP(A66,HOP!A:C,3,0)</f>
        <v>2167158</v>
      </c>
      <c r="G66">
        <f t="shared" si="0"/>
        <v>0</v>
      </c>
      <c r="H66" t="str">
        <f t="shared" si="1"/>
        <v>，2167158</v>
      </c>
      <c r="I66" t="str">
        <f>VLOOKUP(A66,HOP!A:T,20,0)</f>
        <v>直连</v>
      </c>
    </row>
    <row r="67" ht="14.25" hidden="1" customHeight="1" spans="1:9">
      <c r="A67" s="4" t="s">
        <v>526</v>
      </c>
      <c r="B67" s="5" t="s">
        <v>80</v>
      </c>
      <c r="C67" s="5" t="s">
        <v>100</v>
      </c>
      <c r="D67" s="1">
        <v>165</v>
      </c>
      <c r="E67" t="str">
        <f>VLOOKUP(A67,HOP!A:L,12,0)</f>
        <v>165.00</v>
      </c>
      <c r="F67" t="str">
        <f>VLOOKUP(A67,HOP!A:C,3,0)</f>
        <v>2167022</v>
      </c>
      <c r="G67">
        <f t="shared" ref="G67:G130" si="2">D67-E67</f>
        <v>0</v>
      </c>
      <c r="H67" t="str">
        <f t="shared" ref="H67:H130" si="3">$H$1&amp;F67</f>
        <v>，2167022</v>
      </c>
      <c r="I67" t="str">
        <f>VLOOKUP(A67,HOP!A:T,20,0)</f>
        <v>直连</v>
      </c>
    </row>
    <row r="68" ht="14.25" hidden="1" customHeight="1" spans="1:9">
      <c r="A68" s="4" t="s">
        <v>531</v>
      </c>
      <c r="B68" s="5" t="s">
        <v>80</v>
      </c>
      <c r="C68" s="5" t="s">
        <v>100</v>
      </c>
      <c r="D68" s="1">
        <v>142</v>
      </c>
      <c r="E68" t="str">
        <f>VLOOKUP(A68,HOP!A:L,12,0)</f>
        <v>142.00</v>
      </c>
      <c r="F68" t="str">
        <f>VLOOKUP(A68,HOP!A:C,3,0)</f>
        <v>2166985</v>
      </c>
      <c r="G68">
        <f t="shared" si="2"/>
        <v>0</v>
      </c>
      <c r="H68" t="str">
        <f t="shared" si="3"/>
        <v>，2166985</v>
      </c>
      <c r="I68" t="str">
        <f>VLOOKUP(A68,HOP!A:T,20,0)</f>
        <v>直连</v>
      </c>
    </row>
    <row r="69" ht="14.25" hidden="1" customHeight="1" spans="1:9">
      <c r="A69" s="4" t="s">
        <v>536</v>
      </c>
      <c r="B69" s="5" t="s">
        <v>80</v>
      </c>
      <c r="C69" s="5" t="s">
        <v>100</v>
      </c>
      <c r="D69" s="1">
        <v>71</v>
      </c>
      <c r="E69" t="str">
        <f>VLOOKUP(A69,HOP!A:L,12,0)</f>
        <v>71.00</v>
      </c>
      <c r="F69" t="str">
        <f>VLOOKUP(A69,HOP!A:C,3,0)</f>
        <v>2166476</v>
      </c>
      <c r="G69">
        <f t="shared" si="2"/>
        <v>0</v>
      </c>
      <c r="H69" t="str">
        <f t="shared" si="3"/>
        <v>，2166476</v>
      </c>
      <c r="I69" t="str">
        <f>VLOOKUP(A69,HOP!A:T,20,0)</f>
        <v>直连</v>
      </c>
    </row>
    <row r="70" ht="14.25" hidden="1" customHeight="1" spans="1:9">
      <c r="A70" s="4" t="s">
        <v>541</v>
      </c>
      <c r="B70" s="5" t="s">
        <v>80</v>
      </c>
      <c r="C70" s="5" t="s">
        <v>100</v>
      </c>
      <c r="D70" s="1">
        <v>168</v>
      </c>
      <c r="E70" t="str">
        <f>VLOOKUP(A70,HOP!A:L,12,0)</f>
        <v>168.00</v>
      </c>
      <c r="F70" t="str">
        <f>VLOOKUP(A70,HOP!A:C,3,0)</f>
        <v>2166656</v>
      </c>
      <c r="G70">
        <f t="shared" si="2"/>
        <v>0</v>
      </c>
      <c r="H70" t="str">
        <f t="shared" si="3"/>
        <v>，2166656</v>
      </c>
      <c r="I70" t="str">
        <f>VLOOKUP(A70,HOP!A:T,20,0)</f>
        <v>直连</v>
      </c>
    </row>
    <row r="71" ht="14.25" hidden="1" customHeight="1" spans="1:9">
      <c r="A71" s="4" t="s">
        <v>547</v>
      </c>
      <c r="B71" s="5" t="s">
        <v>80</v>
      </c>
      <c r="C71" s="5" t="s">
        <v>100</v>
      </c>
      <c r="D71" s="1">
        <v>107</v>
      </c>
      <c r="E71" t="str">
        <f>VLOOKUP(A71,HOP!A:L,12,0)</f>
        <v>107.00</v>
      </c>
      <c r="F71" t="str">
        <f>VLOOKUP(A71,HOP!A:C,3,0)</f>
        <v>2167119</v>
      </c>
      <c r="G71">
        <f t="shared" si="2"/>
        <v>0</v>
      </c>
      <c r="H71" t="str">
        <f t="shared" si="3"/>
        <v>，2167119</v>
      </c>
      <c r="I71" t="str">
        <f>VLOOKUP(A71,HOP!A:T,20,0)</f>
        <v>直连</v>
      </c>
    </row>
    <row r="72" ht="14.25" hidden="1" customHeight="1" spans="1:9">
      <c r="A72" s="4" t="s">
        <v>552</v>
      </c>
      <c r="B72" s="5" t="s">
        <v>80</v>
      </c>
      <c r="C72" s="5" t="s">
        <v>100</v>
      </c>
      <c r="D72" s="1">
        <v>107</v>
      </c>
      <c r="E72" t="str">
        <f>VLOOKUP(A72,HOP!A:L,12,0)</f>
        <v>107.00</v>
      </c>
      <c r="F72" t="str">
        <f>VLOOKUP(A72,HOP!A:C,3,0)</f>
        <v>2166774</v>
      </c>
      <c r="G72">
        <f t="shared" si="2"/>
        <v>0</v>
      </c>
      <c r="H72" t="str">
        <f t="shared" si="3"/>
        <v>，2166774</v>
      </c>
      <c r="I72" t="str">
        <f>VLOOKUP(A72,HOP!A:T,20,0)</f>
        <v>直连</v>
      </c>
    </row>
    <row r="73" ht="14.25" hidden="1" customHeight="1" spans="1:9">
      <c r="A73" s="4" t="s">
        <v>556</v>
      </c>
      <c r="B73" s="5" t="s">
        <v>80</v>
      </c>
      <c r="C73" s="5" t="s">
        <v>100</v>
      </c>
      <c r="D73" s="1">
        <v>79</v>
      </c>
      <c r="E73" t="str">
        <f>VLOOKUP(A73,HOP!A:L,12,0)</f>
        <v>79.00</v>
      </c>
      <c r="F73" t="str">
        <f>VLOOKUP(A73,HOP!A:C,3,0)</f>
        <v>2166797</v>
      </c>
      <c r="G73">
        <f t="shared" si="2"/>
        <v>0</v>
      </c>
      <c r="H73" t="str">
        <f t="shared" si="3"/>
        <v>，2166797</v>
      </c>
      <c r="I73" t="str">
        <f>VLOOKUP(A73,HOP!A:T,20,0)</f>
        <v>直连</v>
      </c>
    </row>
    <row r="74" ht="14.25" hidden="1" customHeight="1" spans="1:9">
      <c r="A74" s="4" t="s">
        <v>561</v>
      </c>
      <c r="B74" s="5" t="s">
        <v>80</v>
      </c>
      <c r="C74" s="5" t="s">
        <v>100</v>
      </c>
      <c r="D74" s="1">
        <v>131</v>
      </c>
      <c r="E74" t="str">
        <f>VLOOKUP(A74,HOP!A:L,12,0)</f>
        <v>131.00</v>
      </c>
      <c r="F74" t="str">
        <f>VLOOKUP(A74,HOP!A:C,3,0)</f>
        <v>2167751</v>
      </c>
      <c r="G74">
        <f t="shared" si="2"/>
        <v>0</v>
      </c>
      <c r="H74" t="str">
        <f t="shared" si="3"/>
        <v>，2167751</v>
      </c>
      <c r="I74" t="str">
        <f>VLOOKUP(A74,HOP!A:T,20,0)</f>
        <v>直连</v>
      </c>
    </row>
    <row r="75" ht="14.25" hidden="1" customHeight="1" spans="1:9">
      <c r="A75" s="4" t="s">
        <v>566</v>
      </c>
      <c r="B75" s="5" t="s">
        <v>80</v>
      </c>
      <c r="C75" s="5" t="s">
        <v>100</v>
      </c>
      <c r="D75" s="1">
        <v>110</v>
      </c>
      <c r="E75" t="str">
        <f>VLOOKUP(A75,HOP!A:L,12,0)</f>
        <v>110.00</v>
      </c>
      <c r="F75" t="str">
        <f>VLOOKUP(A75,HOP!A:C,3,0)</f>
        <v>2167786</v>
      </c>
      <c r="G75">
        <f t="shared" si="2"/>
        <v>0</v>
      </c>
      <c r="H75" t="str">
        <f t="shared" si="3"/>
        <v>，2167786</v>
      </c>
      <c r="I75" t="str">
        <f>VLOOKUP(A75,HOP!A:T,20,0)</f>
        <v>直连</v>
      </c>
    </row>
    <row r="76" ht="14.25" hidden="1" customHeight="1" spans="1:9">
      <c r="A76" s="4" t="s">
        <v>572</v>
      </c>
      <c r="B76" s="5" t="s">
        <v>80</v>
      </c>
      <c r="C76" s="5" t="s">
        <v>100</v>
      </c>
      <c r="D76" s="1">
        <v>136</v>
      </c>
      <c r="E76" t="str">
        <f>VLOOKUP(A76,HOP!A:L,12,0)</f>
        <v>136.00</v>
      </c>
      <c r="F76" t="str">
        <f>VLOOKUP(A76,HOP!A:C,3,0)</f>
        <v>2167681</v>
      </c>
      <c r="G76">
        <f t="shared" si="2"/>
        <v>0</v>
      </c>
      <c r="H76" t="str">
        <f t="shared" si="3"/>
        <v>，2167681</v>
      </c>
      <c r="I76" t="str">
        <f>VLOOKUP(A76,HOP!A:T,20,0)</f>
        <v>直连</v>
      </c>
    </row>
    <row r="77" ht="14.25" hidden="1" customHeight="1" spans="1:9">
      <c r="A77" s="4" t="s">
        <v>578</v>
      </c>
      <c r="B77" s="5" t="s">
        <v>80</v>
      </c>
      <c r="C77" s="5" t="s">
        <v>100</v>
      </c>
      <c r="D77" s="1">
        <v>102</v>
      </c>
      <c r="E77" t="str">
        <f>VLOOKUP(A77,HOP!A:L,12,0)</f>
        <v>102.00</v>
      </c>
      <c r="F77" t="str">
        <f>VLOOKUP(A77,HOP!A:C,3,0)</f>
        <v>2165925</v>
      </c>
      <c r="G77">
        <f t="shared" si="2"/>
        <v>0</v>
      </c>
      <c r="H77" t="str">
        <f t="shared" si="3"/>
        <v>，2165925</v>
      </c>
      <c r="I77" t="str">
        <f>VLOOKUP(A77,HOP!A:T,20,0)</f>
        <v>直连</v>
      </c>
    </row>
    <row r="78" ht="14.25" hidden="1" customHeight="1" spans="1:9">
      <c r="A78" s="4" t="s">
        <v>582</v>
      </c>
      <c r="B78" s="5" t="s">
        <v>80</v>
      </c>
      <c r="C78" s="5" t="s">
        <v>100</v>
      </c>
      <c r="D78" s="1">
        <v>102</v>
      </c>
      <c r="E78" t="str">
        <f>VLOOKUP(A78,HOP!A:L,12,0)</f>
        <v>102.00</v>
      </c>
      <c r="F78" t="str">
        <f>VLOOKUP(A78,HOP!A:C,3,0)</f>
        <v>2166069</v>
      </c>
      <c r="G78">
        <f t="shared" si="2"/>
        <v>0</v>
      </c>
      <c r="H78" t="str">
        <f t="shared" si="3"/>
        <v>，2166069</v>
      </c>
      <c r="I78" t="str">
        <f>VLOOKUP(A78,HOP!A:T,20,0)</f>
        <v>直连</v>
      </c>
    </row>
    <row r="79" ht="14.25" hidden="1" customHeight="1" spans="1:9">
      <c r="A79" s="4" t="s">
        <v>587</v>
      </c>
      <c r="B79" s="5" t="s">
        <v>79</v>
      </c>
      <c r="C79" s="5" t="s">
        <v>100</v>
      </c>
      <c r="D79" s="1">
        <v>198</v>
      </c>
      <c r="E79" t="str">
        <f>VLOOKUP(A79,HOP!A:L,12,0)</f>
        <v>198.00</v>
      </c>
      <c r="F79" t="str">
        <f>VLOOKUP(A79,HOP!A:C,3,0)</f>
        <v>2166031</v>
      </c>
      <c r="G79">
        <f t="shared" si="2"/>
        <v>0</v>
      </c>
      <c r="H79" t="str">
        <f t="shared" si="3"/>
        <v>，2166031</v>
      </c>
      <c r="I79" t="str">
        <f>VLOOKUP(A79,HOP!A:T,20,0)</f>
        <v>直连</v>
      </c>
    </row>
    <row r="80" ht="14.25" hidden="1" customHeight="1" spans="1:9">
      <c r="A80" s="4" t="s">
        <v>594</v>
      </c>
      <c r="B80" s="5" t="s">
        <v>453</v>
      </c>
      <c r="C80" s="5" t="s">
        <v>100</v>
      </c>
      <c r="D80" s="1">
        <v>660</v>
      </c>
      <c r="E80" t="str">
        <f>VLOOKUP(A80,HOP!A:L,12,0)</f>
        <v>660.00</v>
      </c>
      <c r="F80" t="str">
        <f>VLOOKUP(A80,HOP!A:C,3,0)</f>
        <v>2164248</v>
      </c>
      <c r="G80">
        <f t="shared" si="2"/>
        <v>0</v>
      </c>
      <c r="H80" t="str">
        <f t="shared" si="3"/>
        <v>，2164248</v>
      </c>
      <c r="I80" t="str">
        <f>VLOOKUP(A80,HOP!A:T,20,0)</f>
        <v>直连</v>
      </c>
    </row>
    <row r="81" ht="14.25" customHeight="1" spans="1:10">
      <c r="A81" s="44" t="s">
        <v>601</v>
      </c>
      <c r="B81" s="5" t="s">
        <v>79</v>
      </c>
      <c r="C81" s="5" t="s">
        <v>100</v>
      </c>
      <c r="D81" s="1">
        <v>258</v>
      </c>
      <c r="E81" t="str">
        <f>VLOOKUP(A81,HOP!A:L,12,0)</f>
        <v>129.00</v>
      </c>
      <c r="F81" t="str">
        <f>VLOOKUP(A81,HOP!A:C,3,0)</f>
        <v>2164920</v>
      </c>
      <c r="G81">
        <f t="shared" si="2"/>
        <v>129</v>
      </c>
      <c r="H81" t="str">
        <f t="shared" si="3"/>
        <v>，2164920</v>
      </c>
      <c r="I81" t="str">
        <f>VLOOKUP(A81,HOP!A:T,20,0)</f>
        <v>直连</v>
      </c>
      <c r="J81" t="s">
        <v>2859</v>
      </c>
    </row>
    <row r="82" ht="14.25" hidden="1" customHeight="1" spans="1:9">
      <c r="A82" s="4" t="s">
        <v>607</v>
      </c>
      <c r="B82" s="5" t="s">
        <v>79</v>
      </c>
      <c r="C82" s="5" t="s">
        <v>100</v>
      </c>
      <c r="D82" s="1">
        <v>330</v>
      </c>
      <c r="E82" t="str">
        <f>VLOOKUP(A82,HOP!A:L,12,0)</f>
        <v>330.00</v>
      </c>
      <c r="F82" t="str">
        <f>VLOOKUP(A82,HOP!A:C,3,0)</f>
        <v>2164296</v>
      </c>
      <c r="G82">
        <f t="shared" si="2"/>
        <v>0</v>
      </c>
      <c r="H82" t="str">
        <f t="shared" si="3"/>
        <v>，2164296</v>
      </c>
      <c r="I82" t="str">
        <f>VLOOKUP(A82,HOP!A:T,20,0)</f>
        <v>直连</v>
      </c>
    </row>
    <row r="83" ht="14.25" hidden="1" customHeight="1" spans="1:9">
      <c r="A83" s="4" t="s">
        <v>615</v>
      </c>
      <c r="B83" s="5" t="s">
        <v>80</v>
      </c>
      <c r="C83" s="5" t="s">
        <v>100</v>
      </c>
      <c r="D83" s="1">
        <v>182</v>
      </c>
      <c r="E83" t="str">
        <f>VLOOKUP(A83,HOP!A:L,12,0)</f>
        <v>182.00</v>
      </c>
      <c r="F83" t="str">
        <f>VLOOKUP(A83,HOP!A:C,3,0)</f>
        <v>2166342</v>
      </c>
      <c r="G83">
        <f t="shared" si="2"/>
        <v>0</v>
      </c>
      <c r="H83" t="str">
        <f t="shared" si="3"/>
        <v>，2166342</v>
      </c>
      <c r="I83" t="str">
        <f>VLOOKUP(A83,HOP!A:T,20,0)</f>
        <v>直连</v>
      </c>
    </row>
    <row r="84" ht="14.25" hidden="1" customHeight="1" spans="1:9">
      <c r="A84" s="4" t="s">
        <v>622</v>
      </c>
      <c r="B84" s="5" t="s">
        <v>80</v>
      </c>
      <c r="C84" s="5" t="s">
        <v>100</v>
      </c>
      <c r="D84" s="1">
        <v>107</v>
      </c>
      <c r="E84" t="str">
        <f>VLOOKUP(A84,HOP!A:L,12,0)</f>
        <v>107.00</v>
      </c>
      <c r="F84" t="str">
        <f>VLOOKUP(A84,HOP!A:C,3,0)</f>
        <v>2166724</v>
      </c>
      <c r="G84">
        <f t="shared" si="2"/>
        <v>0</v>
      </c>
      <c r="H84" t="str">
        <f t="shared" si="3"/>
        <v>，2166724</v>
      </c>
      <c r="I84" t="str">
        <f>VLOOKUP(A84,HOP!A:T,20,0)</f>
        <v>直连</v>
      </c>
    </row>
    <row r="85" ht="14.25" hidden="1" customHeight="1" spans="1:9">
      <c r="A85" s="4" t="s">
        <v>627</v>
      </c>
      <c r="B85" s="5" t="s">
        <v>80</v>
      </c>
      <c r="C85" s="5" t="s">
        <v>100</v>
      </c>
      <c r="D85" s="1">
        <v>119</v>
      </c>
      <c r="E85" t="str">
        <f>VLOOKUP(A85,HOP!A:L,12,0)</f>
        <v>119.00</v>
      </c>
      <c r="F85" t="str">
        <f>VLOOKUP(A85,HOP!A:C,3,0)</f>
        <v>2167003</v>
      </c>
      <c r="G85">
        <f t="shared" si="2"/>
        <v>0</v>
      </c>
      <c r="H85" t="str">
        <f t="shared" si="3"/>
        <v>，2167003</v>
      </c>
      <c r="I85" t="str">
        <f>VLOOKUP(A85,HOP!A:T,20,0)</f>
        <v>直连</v>
      </c>
    </row>
    <row r="86" ht="14.25" hidden="1" customHeight="1" spans="1:9">
      <c r="A86" s="4" t="s">
        <v>633</v>
      </c>
      <c r="B86" s="5" t="s">
        <v>80</v>
      </c>
      <c r="C86" s="5" t="s">
        <v>100</v>
      </c>
      <c r="D86" s="1">
        <v>321</v>
      </c>
      <c r="E86" t="str">
        <f>VLOOKUP(A86,HOP!A:L,12,0)</f>
        <v>321.00</v>
      </c>
      <c r="F86" t="str">
        <f>VLOOKUP(A86,HOP!A:C,3,0)</f>
        <v>2166828</v>
      </c>
      <c r="G86">
        <f t="shared" si="2"/>
        <v>0</v>
      </c>
      <c r="H86" t="str">
        <f t="shared" si="3"/>
        <v>，2166828</v>
      </c>
      <c r="I86" t="str">
        <f>VLOOKUP(A86,HOP!A:T,20,0)</f>
        <v>直连</v>
      </c>
    </row>
    <row r="87" ht="14.25" hidden="1" customHeight="1" spans="1:9">
      <c r="A87" s="4" t="s">
        <v>640</v>
      </c>
      <c r="B87" s="5" t="s">
        <v>80</v>
      </c>
      <c r="C87" s="5" t="s">
        <v>100</v>
      </c>
      <c r="D87" s="1">
        <v>125</v>
      </c>
      <c r="E87" t="str">
        <f>VLOOKUP(A87,HOP!A:L,12,0)</f>
        <v>125.00</v>
      </c>
      <c r="F87" t="str">
        <f>VLOOKUP(A87,HOP!A:C,3,0)</f>
        <v>2166453</v>
      </c>
      <c r="G87">
        <f t="shared" si="2"/>
        <v>0</v>
      </c>
      <c r="H87" t="str">
        <f t="shared" si="3"/>
        <v>，2166453</v>
      </c>
      <c r="I87" t="str">
        <f>VLOOKUP(A87,HOP!A:T,20,0)</f>
        <v>直连</v>
      </c>
    </row>
    <row r="88" ht="14.25" hidden="1" customHeight="1" spans="1:9">
      <c r="A88" s="4" t="s">
        <v>645</v>
      </c>
      <c r="B88" s="5" t="s">
        <v>80</v>
      </c>
      <c r="C88" s="5" t="s">
        <v>100</v>
      </c>
      <c r="D88" s="1">
        <v>76</v>
      </c>
      <c r="E88" t="str">
        <f>VLOOKUP(A88,HOP!A:L,12,0)</f>
        <v>76.00</v>
      </c>
      <c r="F88" t="str">
        <f>VLOOKUP(A88,HOP!A:C,3,0)</f>
        <v>2166723</v>
      </c>
      <c r="G88">
        <f t="shared" si="2"/>
        <v>0</v>
      </c>
      <c r="H88" t="str">
        <f t="shared" si="3"/>
        <v>，2166723</v>
      </c>
      <c r="I88" t="str">
        <f>VLOOKUP(A88,HOP!A:T,20,0)</f>
        <v>直连</v>
      </c>
    </row>
    <row r="89" ht="14.25" hidden="1" customHeight="1" spans="1:9">
      <c r="A89" s="4" t="s">
        <v>652</v>
      </c>
      <c r="B89" s="5" t="s">
        <v>80</v>
      </c>
      <c r="C89" s="5" t="s">
        <v>100</v>
      </c>
      <c r="D89" s="1">
        <v>118</v>
      </c>
      <c r="E89" t="str">
        <f>VLOOKUP(A89,HOP!A:L,12,0)</f>
        <v>118.00</v>
      </c>
      <c r="F89" t="str">
        <f>VLOOKUP(A89,HOP!A:C,3,0)</f>
        <v>2166731</v>
      </c>
      <c r="G89">
        <f t="shared" si="2"/>
        <v>0</v>
      </c>
      <c r="H89" t="str">
        <f t="shared" si="3"/>
        <v>，2166731</v>
      </c>
      <c r="I89" t="str">
        <f>VLOOKUP(A89,HOP!A:T,20,0)</f>
        <v>直连</v>
      </c>
    </row>
    <row r="90" ht="14.25" hidden="1" customHeight="1" spans="1:9">
      <c r="A90" s="4" t="s">
        <v>656</v>
      </c>
      <c r="B90" s="5" t="s">
        <v>80</v>
      </c>
      <c r="C90" s="5" t="s">
        <v>100</v>
      </c>
      <c r="D90" s="1">
        <v>109</v>
      </c>
      <c r="E90" t="str">
        <f>VLOOKUP(A90,HOP!A:L,12,0)</f>
        <v>109.00</v>
      </c>
      <c r="F90" t="str">
        <f>VLOOKUP(A90,HOP!A:C,3,0)</f>
        <v>2167302</v>
      </c>
      <c r="G90">
        <f t="shared" si="2"/>
        <v>0</v>
      </c>
      <c r="H90" t="str">
        <f t="shared" si="3"/>
        <v>，2167302</v>
      </c>
      <c r="I90" t="str">
        <f>VLOOKUP(A90,HOP!A:T,20,0)</f>
        <v>直连</v>
      </c>
    </row>
    <row r="91" ht="14.25" hidden="1" customHeight="1" spans="1:9">
      <c r="A91" s="4" t="s">
        <v>662</v>
      </c>
      <c r="B91" s="5" t="s">
        <v>80</v>
      </c>
      <c r="C91" s="5" t="s">
        <v>100</v>
      </c>
      <c r="D91" s="1">
        <v>125</v>
      </c>
      <c r="E91" t="str">
        <f>VLOOKUP(A91,HOP!A:L,12,0)</f>
        <v>125.00</v>
      </c>
      <c r="F91" t="str">
        <f>VLOOKUP(A91,HOP!A:C,3,0)</f>
        <v>2167493</v>
      </c>
      <c r="G91">
        <f t="shared" si="2"/>
        <v>0</v>
      </c>
      <c r="H91" t="str">
        <f t="shared" si="3"/>
        <v>，2167493</v>
      </c>
      <c r="I91" t="str">
        <f>VLOOKUP(A91,HOP!A:T,20,0)</f>
        <v>直连</v>
      </c>
    </row>
    <row r="92" ht="14.25" hidden="1" customHeight="1" spans="1:9">
      <c r="A92" s="4" t="s">
        <v>667</v>
      </c>
      <c r="B92" s="5" t="s">
        <v>80</v>
      </c>
      <c r="C92" s="5" t="s">
        <v>100</v>
      </c>
      <c r="D92" s="1">
        <v>173</v>
      </c>
      <c r="E92" t="str">
        <f>VLOOKUP(A92,HOP!A:L,12,0)</f>
        <v>173.00</v>
      </c>
      <c r="F92" t="str">
        <f>VLOOKUP(A92,HOP!A:C,3,0)</f>
        <v>2167518</v>
      </c>
      <c r="G92">
        <f t="shared" si="2"/>
        <v>0</v>
      </c>
      <c r="H92" t="str">
        <f t="shared" si="3"/>
        <v>，2167518</v>
      </c>
      <c r="I92" t="str">
        <f>VLOOKUP(A92,HOP!A:T,20,0)</f>
        <v>直连</v>
      </c>
    </row>
    <row r="93" ht="14.25" hidden="1" customHeight="1" spans="1:9">
      <c r="A93" s="4" t="s">
        <v>671</v>
      </c>
      <c r="B93" s="5" t="s">
        <v>80</v>
      </c>
      <c r="C93" s="5" t="s">
        <v>100</v>
      </c>
      <c r="D93" s="1">
        <v>123</v>
      </c>
      <c r="E93" t="str">
        <f>VLOOKUP(A93,HOP!A:L,12,0)</f>
        <v>123.00</v>
      </c>
      <c r="F93" t="str">
        <f>VLOOKUP(A93,HOP!A:C,3,0)</f>
        <v>2167151</v>
      </c>
      <c r="G93">
        <f t="shared" si="2"/>
        <v>0</v>
      </c>
      <c r="H93" t="str">
        <f t="shared" si="3"/>
        <v>，2167151</v>
      </c>
      <c r="I93" t="str">
        <f>VLOOKUP(A93,HOP!A:T,20,0)</f>
        <v>直连</v>
      </c>
    </row>
    <row r="94" ht="14.25" hidden="1" customHeight="1" spans="1:9">
      <c r="A94" s="4" t="s">
        <v>675</v>
      </c>
      <c r="B94" s="5" t="s">
        <v>80</v>
      </c>
      <c r="C94" s="5" t="s">
        <v>100</v>
      </c>
      <c r="D94" s="1">
        <v>303</v>
      </c>
      <c r="E94" t="str">
        <f>VLOOKUP(A94,HOP!A:L,12,0)</f>
        <v>303.00</v>
      </c>
      <c r="F94" t="str">
        <f>VLOOKUP(A94,HOP!A:C,3,0)</f>
        <v>2166829</v>
      </c>
      <c r="G94">
        <f t="shared" si="2"/>
        <v>0</v>
      </c>
      <c r="H94" t="str">
        <f t="shared" si="3"/>
        <v>，2166829</v>
      </c>
      <c r="I94" t="str">
        <f>VLOOKUP(A94,HOP!A:T,20,0)</f>
        <v>直连</v>
      </c>
    </row>
    <row r="95" ht="14.25" hidden="1" customHeight="1" spans="1:9">
      <c r="A95" s="4" t="s">
        <v>682</v>
      </c>
      <c r="B95" s="5" t="s">
        <v>80</v>
      </c>
      <c r="C95" s="5" t="s">
        <v>100</v>
      </c>
      <c r="D95" s="1">
        <v>119</v>
      </c>
      <c r="E95" t="str">
        <f>VLOOKUP(A95,HOP!A:L,12,0)</f>
        <v>119.00</v>
      </c>
      <c r="F95" t="str">
        <f>VLOOKUP(A95,HOP!A:C,3,0)</f>
        <v>2166999</v>
      </c>
      <c r="G95">
        <f t="shared" si="2"/>
        <v>0</v>
      </c>
      <c r="H95" t="str">
        <f t="shared" si="3"/>
        <v>，2166999</v>
      </c>
      <c r="I95" t="str">
        <f>VLOOKUP(A95,HOP!A:T,20,0)</f>
        <v>直连</v>
      </c>
    </row>
    <row r="96" ht="14.25" hidden="1" customHeight="1" spans="1:9">
      <c r="A96" s="4" t="s">
        <v>684</v>
      </c>
      <c r="B96" s="5" t="s">
        <v>80</v>
      </c>
      <c r="C96" s="5" t="s">
        <v>100</v>
      </c>
      <c r="D96" s="1">
        <v>148</v>
      </c>
      <c r="E96" t="str">
        <f>VLOOKUP(A96,HOP!A:L,12,0)</f>
        <v>148.00</v>
      </c>
      <c r="F96" t="str">
        <f>VLOOKUP(A96,HOP!A:C,3,0)</f>
        <v>2167435</v>
      </c>
      <c r="G96">
        <f t="shared" si="2"/>
        <v>0</v>
      </c>
      <c r="H96" t="str">
        <f t="shared" si="3"/>
        <v>，2167435</v>
      </c>
      <c r="I96" t="str">
        <f>VLOOKUP(A96,HOP!A:T,20,0)</f>
        <v>直连</v>
      </c>
    </row>
    <row r="97" ht="14.25" hidden="1" customHeight="1" spans="1:9">
      <c r="A97" s="4" t="s">
        <v>690</v>
      </c>
      <c r="B97" s="5" t="s">
        <v>80</v>
      </c>
      <c r="C97" s="5" t="s">
        <v>100</v>
      </c>
      <c r="D97" s="1">
        <v>196</v>
      </c>
      <c r="E97" t="str">
        <f>VLOOKUP(A97,HOP!A:L,12,0)</f>
        <v>196.00</v>
      </c>
      <c r="F97" t="str">
        <f>VLOOKUP(A97,HOP!A:C,3,0)</f>
        <v>2167654</v>
      </c>
      <c r="G97">
        <f t="shared" si="2"/>
        <v>0</v>
      </c>
      <c r="H97" t="str">
        <f t="shared" si="3"/>
        <v>，2167654</v>
      </c>
      <c r="I97" t="str">
        <f>VLOOKUP(A97,HOP!A:T,20,0)</f>
        <v>直连</v>
      </c>
    </row>
    <row r="98" ht="14.25" hidden="1" customHeight="1" spans="1:9">
      <c r="A98" s="4" t="s">
        <v>694</v>
      </c>
      <c r="B98" s="5" t="s">
        <v>80</v>
      </c>
      <c r="C98" s="5" t="s">
        <v>100</v>
      </c>
      <c r="D98" s="1">
        <v>89</v>
      </c>
      <c r="E98" t="str">
        <f>VLOOKUP(A98,HOP!A:L,12,0)</f>
        <v>89.00</v>
      </c>
      <c r="F98" t="str">
        <f>VLOOKUP(A98,HOP!A:C,3,0)</f>
        <v>2167432</v>
      </c>
      <c r="G98">
        <f t="shared" si="2"/>
        <v>0</v>
      </c>
      <c r="H98" t="str">
        <f t="shared" si="3"/>
        <v>，2167432</v>
      </c>
      <c r="I98" t="str">
        <f>VLOOKUP(A98,HOP!A:T,20,0)</f>
        <v>直连</v>
      </c>
    </row>
    <row r="99" ht="14.25" hidden="1" customHeight="1" spans="1:9">
      <c r="A99" s="4" t="s">
        <v>700</v>
      </c>
      <c r="B99" s="5" t="s">
        <v>80</v>
      </c>
      <c r="C99" s="5" t="s">
        <v>100</v>
      </c>
      <c r="D99" s="1">
        <v>138</v>
      </c>
      <c r="E99" t="str">
        <f>VLOOKUP(A99,HOP!A:L,12,0)</f>
        <v>138.00</v>
      </c>
      <c r="F99" t="str">
        <f>VLOOKUP(A99,HOP!A:C,3,0)</f>
        <v>2167306</v>
      </c>
      <c r="G99">
        <f t="shared" si="2"/>
        <v>0</v>
      </c>
      <c r="H99" t="str">
        <f t="shared" si="3"/>
        <v>，2167306</v>
      </c>
      <c r="I99" t="str">
        <f>VLOOKUP(A99,HOP!A:T,20,0)</f>
        <v>直连</v>
      </c>
    </row>
    <row r="100" ht="14.25" hidden="1" customHeight="1" spans="1:9">
      <c r="A100" s="4" t="s">
        <v>707</v>
      </c>
      <c r="B100" s="5" t="s">
        <v>80</v>
      </c>
      <c r="C100" s="5" t="s">
        <v>100</v>
      </c>
      <c r="D100" s="1">
        <v>133</v>
      </c>
      <c r="E100" t="str">
        <f>VLOOKUP(A100,HOP!A:L,12,0)</f>
        <v>133.00</v>
      </c>
      <c r="F100" t="str">
        <f>VLOOKUP(A100,HOP!A:C,3,0)</f>
        <v>2167343</v>
      </c>
      <c r="G100">
        <f t="shared" si="2"/>
        <v>0</v>
      </c>
      <c r="H100" t="str">
        <f t="shared" si="3"/>
        <v>，2167343</v>
      </c>
      <c r="I100" t="str">
        <f>VLOOKUP(A100,HOP!A:T,20,0)</f>
        <v>直连</v>
      </c>
    </row>
    <row r="101" ht="14.25" hidden="1" customHeight="1" spans="1:9">
      <c r="A101" s="4" t="s">
        <v>711</v>
      </c>
      <c r="B101" s="5" t="s">
        <v>80</v>
      </c>
      <c r="C101" s="5" t="s">
        <v>100</v>
      </c>
      <c r="D101" s="1">
        <v>106</v>
      </c>
      <c r="E101" t="str">
        <f>VLOOKUP(A101,HOP!A:L,12,0)</f>
        <v>106.00</v>
      </c>
      <c r="F101" t="str">
        <f>VLOOKUP(A101,HOP!A:C,3,0)</f>
        <v>2167346</v>
      </c>
      <c r="G101">
        <f t="shared" si="2"/>
        <v>0</v>
      </c>
      <c r="H101" t="str">
        <f t="shared" si="3"/>
        <v>，2167346</v>
      </c>
      <c r="I101" t="str">
        <f>VLOOKUP(A101,HOP!A:T,20,0)</f>
        <v>直连</v>
      </c>
    </row>
    <row r="102" ht="14.25" hidden="1" customHeight="1" spans="1:9">
      <c r="A102" s="4" t="s">
        <v>715</v>
      </c>
      <c r="B102" s="5" t="s">
        <v>80</v>
      </c>
      <c r="C102" s="5" t="s">
        <v>100</v>
      </c>
      <c r="D102" s="1">
        <v>79</v>
      </c>
      <c r="E102" t="str">
        <f>VLOOKUP(A102,HOP!A:L,12,0)</f>
        <v>79.00</v>
      </c>
      <c r="F102" t="str">
        <f>VLOOKUP(A102,HOP!A:C,3,0)</f>
        <v>2167299</v>
      </c>
      <c r="G102">
        <f t="shared" si="2"/>
        <v>0</v>
      </c>
      <c r="H102" t="str">
        <f t="shared" si="3"/>
        <v>，2167299</v>
      </c>
      <c r="I102" t="str">
        <f>VLOOKUP(A102,HOP!A:T,20,0)</f>
        <v>直连</v>
      </c>
    </row>
    <row r="103" ht="14.25" hidden="1" customHeight="1" spans="1:9">
      <c r="A103" s="4" t="s">
        <v>719</v>
      </c>
      <c r="B103" s="5" t="s">
        <v>80</v>
      </c>
      <c r="C103" s="5" t="s">
        <v>100</v>
      </c>
      <c r="D103" s="1">
        <v>80</v>
      </c>
      <c r="E103" t="str">
        <f>VLOOKUP(A103,HOP!A:L,12,0)</f>
        <v>80.00</v>
      </c>
      <c r="F103" t="str">
        <f>VLOOKUP(A103,HOP!A:C,3,0)</f>
        <v>2167375</v>
      </c>
      <c r="G103">
        <f t="shared" si="2"/>
        <v>0</v>
      </c>
      <c r="H103" t="str">
        <f t="shared" si="3"/>
        <v>，2167375</v>
      </c>
      <c r="I103" t="str">
        <f>VLOOKUP(A103,HOP!A:T,20,0)</f>
        <v>直连</v>
      </c>
    </row>
    <row r="104" ht="14.25" hidden="1" customHeight="1" spans="1:9">
      <c r="A104" s="4" t="s">
        <v>725</v>
      </c>
      <c r="B104" s="5" t="s">
        <v>80</v>
      </c>
      <c r="C104" s="5" t="s">
        <v>100</v>
      </c>
      <c r="D104" s="1">
        <v>83</v>
      </c>
      <c r="E104" t="str">
        <f>VLOOKUP(A104,HOP!A:L,12,0)</f>
        <v>83.00</v>
      </c>
      <c r="F104" t="str">
        <f>VLOOKUP(A104,HOP!A:C,3,0)</f>
        <v>2167363</v>
      </c>
      <c r="G104">
        <f t="shared" si="2"/>
        <v>0</v>
      </c>
      <c r="H104" t="str">
        <f t="shared" si="3"/>
        <v>，2167363</v>
      </c>
      <c r="I104" t="str">
        <f>VLOOKUP(A104,HOP!A:T,20,0)</f>
        <v>直连</v>
      </c>
    </row>
    <row r="105" ht="14.25" hidden="1" customHeight="1" spans="1:9">
      <c r="A105" s="4" t="s">
        <v>731</v>
      </c>
      <c r="B105" s="5" t="s">
        <v>80</v>
      </c>
      <c r="C105" s="5" t="s">
        <v>100</v>
      </c>
      <c r="D105" s="1">
        <v>174</v>
      </c>
      <c r="E105" t="str">
        <f>VLOOKUP(A105,HOP!A:L,12,0)</f>
        <v>174.00</v>
      </c>
      <c r="F105" t="str">
        <f>VLOOKUP(A105,HOP!A:C,3,0)</f>
        <v>2167397</v>
      </c>
      <c r="G105">
        <f t="shared" si="2"/>
        <v>0</v>
      </c>
      <c r="H105" t="str">
        <f t="shared" si="3"/>
        <v>，2167397</v>
      </c>
      <c r="I105" t="str">
        <f>VLOOKUP(A105,HOP!A:T,20,0)</f>
        <v>直连</v>
      </c>
    </row>
    <row r="106" ht="14.25" hidden="1" customHeight="1" spans="1:9">
      <c r="A106" s="4" t="s">
        <v>735</v>
      </c>
      <c r="B106" s="5" t="s">
        <v>80</v>
      </c>
      <c r="C106" s="5" t="s">
        <v>100</v>
      </c>
      <c r="D106" s="1">
        <v>129</v>
      </c>
      <c r="E106" t="str">
        <f>VLOOKUP(A106,HOP!A:L,12,0)</f>
        <v>129.00</v>
      </c>
      <c r="F106" t="str">
        <f>VLOOKUP(A106,HOP!A:C,3,0)</f>
        <v>2167546</v>
      </c>
      <c r="G106">
        <f t="shared" si="2"/>
        <v>0</v>
      </c>
      <c r="H106" t="str">
        <f t="shared" si="3"/>
        <v>，2167546</v>
      </c>
      <c r="I106" t="str">
        <f>VLOOKUP(A106,HOP!A:T,20,0)</f>
        <v>直连</v>
      </c>
    </row>
    <row r="107" ht="14.25" hidden="1" customHeight="1" spans="1:9">
      <c r="A107" s="4" t="s">
        <v>741</v>
      </c>
      <c r="B107" s="5" t="s">
        <v>80</v>
      </c>
      <c r="C107" s="5" t="s">
        <v>100</v>
      </c>
      <c r="D107" s="1">
        <v>170</v>
      </c>
      <c r="E107" t="str">
        <f>VLOOKUP(A107,HOP!A:L,12,0)</f>
        <v>170.00</v>
      </c>
      <c r="F107" t="str">
        <f>VLOOKUP(A107,HOP!A:C,3,0)</f>
        <v>2167356</v>
      </c>
      <c r="G107">
        <f t="shared" si="2"/>
        <v>0</v>
      </c>
      <c r="H107" t="str">
        <f t="shared" si="3"/>
        <v>，2167356</v>
      </c>
      <c r="I107" t="str">
        <f>VLOOKUP(A107,HOP!A:T,20,0)</f>
        <v>直连</v>
      </c>
    </row>
    <row r="108" ht="14.25" hidden="1" customHeight="1" spans="1:9">
      <c r="A108" s="4" t="s">
        <v>745</v>
      </c>
      <c r="B108" s="5" t="s">
        <v>79</v>
      </c>
      <c r="C108" s="5" t="s">
        <v>100</v>
      </c>
      <c r="D108" s="1">
        <v>719</v>
      </c>
      <c r="E108" t="str">
        <f>VLOOKUP(A108,HOP!A:L,12,0)</f>
        <v>719.00</v>
      </c>
      <c r="F108" t="str">
        <f>VLOOKUP(A108,HOP!A:C,3,0)</f>
        <v>2161311</v>
      </c>
      <c r="G108">
        <f t="shared" si="2"/>
        <v>0</v>
      </c>
      <c r="H108" t="str">
        <f t="shared" si="3"/>
        <v>，2161311</v>
      </c>
      <c r="I108" t="str">
        <f>VLOOKUP(A108,HOP!A:T,20,0)</f>
        <v>直连</v>
      </c>
    </row>
    <row r="109" ht="14.25" hidden="1" customHeight="1" spans="1:9">
      <c r="A109" s="4" t="s">
        <v>751</v>
      </c>
      <c r="B109" s="5" t="s">
        <v>80</v>
      </c>
      <c r="C109" s="5" t="s">
        <v>100</v>
      </c>
      <c r="D109" s="1">
        <v>287</v>
      </c>
      <c r="E109" t="str">
        <f>VLOOKUP(A109,HOP!A:L,12,0)</f>
        <v>287.00</v>
      </c>
      <c r="F109" t="str">
        <f>VLOOKUP(A109,HOP!A:C,3,0)</f>
        <v>2162154</v>
      </c>
      <c r="G109">
        <f t="shared" si="2"/>
        <v>0</v>
      </c>
      <c r="H109" t="str">
        <f t="shared" si="3"/>
        <v>，2162154</v>
      </c>
      <c r="I109" t="str">
        <f>VLOOKUP(A109,HOP!A:T,20,0)</f>
        <v>直连</v>
      </c>
    </row>
    <row r="110" ht="14.25" hidden="1" customHeight="1" spans="1:9">
      <c r="A110" s="4" t="s">
        <v>759</v>
      </c>
      <c r="B110" s="5" t="s">
        <v>79</v>
      </c>
      <c r="C110" s="5" t="s">
        <v>100</v>
      </c>
      <c r="D110" s="1">
        <v>446</v>
      </c>
      <c r="E110" t="str">
        <f>VLOOKUP(A110,HOP!A:L,12,0)</f>
        <v>446.00</v>
      </c>
      <c r="F110" t="str">
        <f>VLOOKUP(A110,HOP!A:C,3,0)</f>
        <v>2163858</v>
      </c>
      <c r="G110">
        <f t="shared" si="2"/>
        <v>0</v>
      </c>
      <c r="H110" t="str">
        <f t="shared" si="3"/>
        <v>，2163858</v>
      </c>
      <c r="I110" t="str">
        <f>VLOOKUP(A110,HOP!A:T,20,0)</f>
        <v>直连</v>
      </c>
    </row>
    <row r="111" ht="14.25" hidden="1" customHeight="1" spans="1:9">
      <c r="A111" s="4" t="s">
        <v>767</v>
      </c>
      <c r="B111" s="5" t="s">
        <v>453</v>
      </c>
      <c r="C111" s="5" t="s">
        <v>100</v>
      </c>
      <c r="D111" s="1">
        <v>186</v>
      </c>
      <c r="E111" t="str">
        <f>VLOOKUP(A111,HOP!A:L,12,0)</f>
        <v>186.00</v>
      </c>
      <c r="F111" t="str">
        <f>VLOOKUP(A111,HOP!A:C,3,0)</f>
        <v>2163539</v>
      </c>
      <c r="G111">
        <f t="shared" si="2"/>
        <v>0</v>
      </c>
      <c r="H111" t="str">
        <f t="shared" si="3"/>
        <v>，2163539</v>
      </c>
      <c r="I111" t="str">
        <f>VLOOKUP(A111,HOP!A:T,20,0)</f>
        <v>直连</v>
      </c>
    </row>
    <row r="112" ht="14.25" hidden="1" customHeight="1" spans="1:9">
      <c r="A112" s="4" t="s">
        <v>772</v>
      </c>
      <c r="B112" s="5" t="s">
        <v>80</v>
      </c>
      <c r="C112" s="5" t="s">
        <v>100</v>
      </c>
      <c r="D112" s="1">
        <v>78</v>
      </c>
      <c r="E112" t="str">
        <f>VLOOKUP(A112,HOP!A:L,12,0)</f>
        <v>78.00</v>
      </c>
      <c r="F112" t="str">
        <f>VLOOKUP(A112,HOP!A:C,3,0)</f>
        <v>2166263</v>
      </c>
      <c r="G112">
        <f t="shared" si="2"/>
        <v>0</v>
      </c>
      <c r="H112" t="str">
        <f t="shared" si="3"/>
        <v>，2166263</v>
      </c>
      <c r="I112" t="str">
        <f>VLOOKUP(A112,HOP!A:T,20,0)</f>
        <v>直连</v>
      </c>
    </row>
    <row r="113" ht="14.25" hidden="1" customHeight="1" spans="1:9">
      <c r="A113" s="4" t="s">
        <v>778</v>
      </c>
      <c r="B113" s="5" t="s">
        <v>80</v>
      </c>
      <c r="C113" s="5" t="s">
        <v>100</v>
      </c>
      <c r="D113" s="1">
        <v>62</v>
      </c>
      <c r="E113" t="str">
        <f>VLOOKUP(A113,HOP!A:L,12,0)</f>
        <v>62.00</v>
      </c>
      <c r="F113" t="str">
        <f>VLOOKUP(A113,HOP!A:C,3,0)</f>
        <v>2166216</v>
      </c>
      <c r="G113">
        <f t="shared" si="2"/>
        <v>0</v>
      </c>
      <c r="H113" t="str">
        <f t="shared" si="3"/>
        <v>，2166216</v>
      </c>
      <c r="I113" t="str">
        <f>VLOOKUP(A113,HOP!A:T,20,0)</f>
        <v>直连</v>
      </c>
    </row>
    <row r="114" ht="14.25" hidden="1" customHeight="1" spans="1:9">
      <c r="A114" s="4" t="s">
        <v>785</v>
      </c>
      <c r="B114" s="5" t="s">
        <v>80</v>
      </c>
      <c r="C114" s="5" t="s">
        <v>100</v>
      </c>
      <c r="D114" s="1">
        <v>280</v>
      </c>
      <c r="E114" t="str">
        <f>VLOOKUP(A114,HOP!A:L,12,0)</f>
        <v>280.00</v>
      </c>
      <c r="F114" t="str">
        <f>VLOOKUP(A114,HOP!A:C,3,0)</f>
        <v>2166353</v>
      </c>
      <c r="G114">
        <f t="shared" si="2"/>
        <v>0</v>
      </c>
      <c r="H114" t="str">
        <f t="shared" si="3"/>
        <v>，2166353</v>
      </c>
      <c r="I114" t="str">
        <f>VLOOKUP(A114,HOP!A:T,20,0)</f>
        <v>直连</v>
      </c>
    </row>
    <row r="115" ht="14.25" hidden="1" customHeight="1" spans="1:9">
      <c r="A115" s="4" t="s">
        <v>792</v>
      </c>
      <c r="B115" s="5" t="s">
        <v>80</v>
      </c>
      <c r="C115" s="5" t="s">
        <v>100</v>
      </c>
      <c r="D115" s="1">
        <v>51</v>
      </c>
      <c r="E115" t="str">
        <f>VLOOKUP(A115,HOP!A:L,12,0)</f>
        <v>51.00</v>
      </c>
      <c r="F115" t="str">
        <f>VLOOKUP(A115,HOP!A:C,3,0)</f>
        <v>2166269</v>
      </c>
      <c r="G115">
        <f t="shared" si="2"/>
        <v>0</v>
      </c>
      <c r="H115" t="str">
        <f t="shared" si="3"/>
        <v>，2166269</v>
      </c>
      <c r="I115" t="str">
        <f>VLOOKUP(A115,HOP!A:T,20,0)</f>
        <v>直连</v>
      </c>
    </row>
    <row r="116" ht="14.25" hidden="1" customHeight="1" spans="1:9">
      <c r="A116" s="4" t="s">
        <v>798</v>
      </c>
      <c r="B116" s="5" t="s">
        <v>80</v>
      </c>
      <c r="C116" s="5" t="s">
        <v>100</v>
      </c>
      <c r="D116" s="1">
        <v>168</v>
      </c>
      <c r="E116" t="str">
        <f>VLOOKUP(A116,HOP!A:L,12,0)</f>
        <v>168.00</v>
      </c>
      <c r="F116" t="str">
        <f>VLOOKUP(A116,HOP!A:C,3,0)</f>
        <v>2167041</v>
      </c>
      <c r="G116">
        <f t="shared" si="2"/>
        <v>0</v>
      </c>
      <c r="H116" t="str">
        <f t="shared" si="3"/>
        <v>，2167041</v>
      </c>
      <c r="I116" t="str">
        <f>VLOOKUP(A116,HOP!A:T,20,0)</f>
        <v>直连</v>
      </c>
    </row>
    <row r="117" ht="14.25" hidden="1" customHeight="1" spans="1:9">
      <c r="A117" s="4" t="s">
        <v>803</v>
      </c>
      <c r="B117" s="5" t="s">
        <v>80</v>
      </c>
      <c r="C117" s="5" t="s">
        <v>100</v>
      </c>
      <c r="D117" s="1">
        <v>191</v>
      </c>
      <c r="E117" t="str">
        <f>VLOOKUP(A117,HOP!A:L,12,0)</f>
        <v>191.00</v>
      </c>
      <c r="F117" t="str">
        <f>VLOOKUP(A117,HOP!A:C,3,0)</f>
        <v>2167150</v>
      </c>
      <c r="G117">
        <f t="shared" si="2"/>
        <v>0</v>
      </c>
      <c r="H117" t="str">
        <f t="shared" si="3"/>
        <v>，2167150</v>
      </c>
      <c r="I117" t="str">
        <f>VLOOKUP(A117,HOP!A:T,20,0)</f>
        <v>直连</v>
      </c>
    </row>
    <row r="118" ht="14.25" hidden="1" customHeight="1" spans="1:9">
      <c r="A118" s="4" t="s">
        <v>807</v>
      </c>
      <c r="B118" s="5" t="s">
        <v>80</v>
      </c>
      <c r="C118" s="5" t="s">
        <v>100</v>
      </c>
      <c r="D118" s="1">
        <v>209</v>
      </c>
      <c r="E118" t="str">
        <f>VLOOKUP(A118,HOP!A:L,12,0)</f>
        <v>209.00</v>
      </c>
      <c r="F118" t="str">
        <f>VLOOKUP(A118,HOP!A:C,3,0)</f>
        <v>2167131</v>
      </c>
      <c r="G118">
        <f t="shared" si="2"/>
        <v>0</v>
      </c>
      <c r="H118" t="str">
        <f t="shared" si="3"/>
        <v>，2167131</v>
      </c>
      <c r="I118" t="str">
        <f>VLOOKUP(A118,HOP!A:T,20,0)</f>
        <v>直连</v>
      </c>
    </row>
    <row r="119" ht="14.25" hidden="1" customHeight="1" spans="1:9">
      <c r="A119" s="4" t="s">
        <v>815</v>
      </c>
      <c r="B119" s="5" t="s">
        <v>80</v>
      </c>
      <c r="C119" s="5" t="s">
        <v>100</v>
      </c>
      <c r="D119" s="1">
        <v>117</v>
      </c>
      <c r="E119" t="str">
        <f>VLOOKUP(A119,HOP!A:L,12,0)</f>
        <v>117.00</v>
      </c>
      <c r="F119" t="str">
        <f>VLOOKUP(A119,HOP!A:C,3,0)</f>
        <v>2166474</v>
      </c>
      <c r="G119">
        <f t="shared" si="2"/>
        <v>0</v>
      </c>
      <c r="H119" t="str">
        <f t="shared" si="3"/>
        <v>，2166474</v>
      </c>
      <c r="I119" t="str">
        <f>VLOOKUP(A119,HOP!A:T,20,0)</f>
        <v>直连</v>
      </c>
    </row>
    <row r="120" ht="14.25" hidden="1" customHeight="1" spans="1:9">
      <c r="A120" s="4" t="s">
        <v>820</v>
      </c>
      <c r="B120" s="5" t="s">
        <v>80</v>
      </c>
      <c r="C120" s="5" t="s">
        <v>100</v>
      </c>
      <c r="D120" s="1">
        <v>817</v>
      </c>
      <c r="E120" t="str">
        <f>VLOOKUP(A120,HOP!A:L,12,0)</f>
        <v>817.00</v>
      </c>
      <c r="F120" t="str">
        <f>VLOOKUP(A120,HOP!A:C,3,0)</f>
        <v>2166511</v>
      </c>
      <c r="G120">
        <f t="shared" si="2"/>
        <v>0</v>
      </c>
      <c r="H120" t="str">
        <f t="shared" si="3"/>
        <v>，2166511</v>
      </c>
      <c r="I120" t="str">
        <f>VLOOKUP(A120,HOP!A:T,20,0)</f>
        <v>直连</v>
      </c>
    </row>
    <row r="121" ht="14.25" hidden="1" customHeight="1" spans="1:9">
      <c r="A121" s="4" t="s">
        <v>827</v>
      </c>
      <c r="B121" s="5" t="s">
        <v>80</v>
      </c>
      <c r="C121" s="5" t="s">
        <v>100</v>
      </c>
      <c r="D121" s="1">
        <v>75</v>
      </c>
      <c r="E121" t="str">
        <f>VLOOKUP(A121,HOP!A:L,12,0)</f>
        <v>75.00</v>
      </c>
      <c r="F121" t="str">
        <f>VLOOKUP(A121,HOP!A:C,3,0)</f>
        <v>2166597</v>
      </c>
      <c r="G121">
        <f t="shared" si="2"/>
        <v>0</v>
      </c>
      <c r="H121" t="str">
        <f t="shared" si="3"/>
        <v>，2166597</v>
      </c>
      <c r="I121" t="str">
        <f>VLOOKUP(A121,HOP!A:T,20,0)</f>
        <v>直连</v>
      </c>
    </row>
    <row r="122" ht="14.25" hidden="1" customHeight="1" spans="1:9">
      <c r="A122" s="4" t="s">
        <v>834</v>
      </c>
      <c r="B122" s="5" t="s">
        <v>80</v>
      </c>
      <c r="C122" s="5" t="s">
        <v>100</v>
      </c>
      <c r="D122" s="1">
        <v>134</v>
      </c>
      <c r="E122" t="str">
        <f>VLOOKUP(A122,HOP!A:L,12,0)</f>
        <v>134.00</v>
      </c>
      <c r="F122" t="str">
        <f>VLOOKUP(A122,HOP!A:C,3,0)</f>
        <v>2166856</v>
      </c>
      <c r="G122">
        <f t="shared" si="2"/>
        <v>0</v>
      </c>
      <c r="H122" t="str">
        <f t="shared" si="3"/>
        <v>，2166856</v>
      </c>
      <c r="I122" t="str">
        <f>VLOOKUP(A122,HOP!A:T,20,0)</f>
        <v>直连</v>
      </c>
    </row>
    <row r="123" ht="14.25" hidden="1" customHeight="1" spans="1:9">
      <c r="A123" s="4" t="s">
        <v>841</v>
      </c>
      <c r="B123" s="5" t="s">
        <v>80</v>
      </c>
      <c r="C123" s="5" t="s">
        <v>100</v>
      </c>
      <c r="D123" s="1">
        <v>225</v>
      </c>
      <c r="E123" t="str">
        <f>VLOOKUP(A123,HOP!A:L,12,0)</f>
        <v>225.00</v>
      </c>
      <c r="F123" t="str">
        <f>VLOOKUP(A123,HOP!A:C,3,0)</f>
        <v>2167710</v>
      </c>
      <c r="G123">
        <f t="shared" si="2"/>
        <v>0</v>
      </c>
      <c r="H123" t="str">
        <f t="shared" si="3"/>
        <v>，2167710</v>
      </c>
      <c r="I123" t="str">
        <f>VLOOKUP(A123,HOP!A:T,20,0)</f>
        <v>直连</v>
      </c>
    </row>
    <row r="124" ht="14.25" hidden="1" customHeight="1" spans="1:9">
      <c r="A124" s="4" t="s">
        <v>848</v>
      </c>
      <c r="B124" s="5" t="s">
        <v>80</v>
      </c>
      <c r="C124" s="5" t="s">
        <v>100</v>
      </c>
      <c r="D124" s="1">
        <v>70</v>
      </c>
      <c r="E124" t="str">
        <f>VLOOKUP(A124,HOP!A:L,12,0)</f>
        <v>70.00</v>
      </c>
      <c r="F124" t="str">
        <f>VLOOKUP(A124,HOP!A:C,3,0)</f>
        <v>2167226</v>
      </c>
      <c r="G124">
        <f t="shared" si="2"/>
        <v>0</v>
      </c>
      <c r="H124" t="str">
        <f t="shared" si="3"/>
        <v>，2167226</v>
      </c>
      <c r="I124" t="str">
        <f>VLOOKUP(A124,HOP!A:T,20,0)</f>
        <v>直连</v>
      </c>
    </row>
    <row r="125" ht="14.25" hidden="1" customHeight="1" spans="1:9">
      <c r="A125" s="4" t="s">
        <v>854</v>
      </c>
      <c r="B125" s="5" t="s">
        <v>80</v>
      </c>
      <c r="C125" s="5" t="s">
        <v>100</v>
      </c>
      <c r="D125" s="1">
        <v>152</v>
      </c>
      <c r="E125" t="str">
        <f>VLOOKUP(A125,HOP!A:L,12,0)</f>
        <v>152.00</v>
      </c>
      <c r="F125" t="str">
        <f>VLOOKUP(A125,HOP!A:C,3,0)</f>
        <v>2167589</v>
      </c>
      <c r="G125">
        <f t="shared" si="2"/>
        <v>0</v>
      </c>
      <c r="H125" t="str">
        <f t="shared" si="3"/>
        <v>，2167589</v>
      </c>
      <c r="I125" t="str">
        <f>VLOOKUP(A125,HOP!A:T,20,0)</f>
        <v>直连</v>
      </c>
    </row>
    <row r="126" ht="14.25" hidden="1" customHeight="1" spans="1:9">
      <c r="A126" s="4" t="s">
        <v>860</v>
      </c>
      <c r="B126" s="5" t="s">
        <v>80</v>
      </c>
      <c r="C126" s="5" t="s">
        <v>100</v>
      </c>
      <c r="D126" s="1">
        <v>146</v>
      </c>
      <c r="E126" t="str">
        <f>VLOOKUP(A126,HOP!A:L,12,0)</f>
        <v>146.00</v>
      </c>
      <c r="F126" t="str">
        <f>VLOOKUP(A126,HOP!A:C,3,0)</f>
        <v>2167510</v>
      </c>
      <c r="G126">
        <f t="shared" si="2"/>
        <v>0</v>
      </c>
      <c r="H126" t="str">
        <f t="shared" si="3"/>
        <v>，2167510</v>
      </c>
      <c r="I126" t="str">
        <f>VLOOKUP(A126,HOP!A:T,20,0)</f>
        <v>直连</v>
      </c>
    </row>
    <row r="127" ht="14.25" hidden="1" customHeight="1" spans="1:9">
      <c r="A127" s="4" t="s">
        <v>864</v>
      </c>
      <c r="B127" s="5" t="s">
        <v>80</v>
      </c>
      <c r="C127" s="5" t="s">
        <v>100</v>
      </c>
      <c r="D127" s="1">
        <v>320</v>
      </c>
      <c r="E127" t="str">
        <f>VLOOKUP(A127,HOP!A:L,12,0)</f>
        <v>320.00</v>
      </c>
      <c r="F127" t="str">
        <f>VLOOKUP(A127,HOP!A:C,3,0)</f>
        <v>2148232</v>
      </c>
      <c r="G127">
        <f t="shared" si="2"/>
        <v>0</v>
      </c>
      <c r="H127" t="str">
        <f t="shared" si="3"/>
        <v>，2148232</v>
      </c>
      <c r="I127" t="str">
        <f>VLOOKUP(A127,HOP!A:T,20,0)</f>
        <v>直连</v>
      </c>
    </row>
    <row r="128" ht="14.25" hidden="1" customHeight="1" spans="1:9">
      <c r="A128" s="4" t="s">
        <v>873</v>
      </c>
      <c r="B128" s="5" t="s">
        <v>79</v>
      </c>
      <c r="C128" s="5" t="s">
        <v>100</v>
      </c>
      <c r="D128" s="1">
        <v>462</v>
      </c>
      <c r="E128" t="str">
        <f>VLOOKUP(A128,HOP!A:L,12,0)</f>
        <v>462.00</v>
      </c>
      <c r="F128" t="str">
        <f>VLOOKUP(A128,HOP!A:C,3,0)</f>
        <v>2163075</v>
      </c>
      <c r="G128">
        <f t="shared" si="2"/>
        <v>0</v>
      </c>
      <c r="H128" t="str">
        <f t="shared" si="3"/>
        <v>，2163075</v>
      </c>
      <c r="I128" t="str">
        <f>VLOOKUP(A128,HOP!A:T,20,0)</f>
        <v>直连</v>
      </c>
    </row>
    <row r="129" ht="14.25" hidden="1" customHeight="1" spans="1:9">
      <c r="A129" s="4" t="s">
        <v>879</v>
      </c>
      <c r="B129" s="5" t="s">
        <v>80</v>
      </c>
      <c r="C129" s="5" t="s">
        <v>100</v>
      </c>
      <c r="D129" s="1">
        <v>357</v>
      </c>
      <c r="E129" t="str">
        <f>VLOOKUP(A129,HOP!A:L,12,0)</f>
        <v>357.00</v>
      </c>
      <c r="F129" t="str">
        <f>VLOOKUP(A129,HOP!A:C,3,0)</f>
        <v>2165037</v>
      </c>
      <c r="G129">
        <f t="shared" si="2"/>
        <v>0</v>
      </c>
      <c r="H129" t="str">
        <f t="shared" si="3"/>
        <v>，2165037</v>
      </c>
      <c r="I129" t="str">
        <f>VLOOKUP(A129,HOP!A:T,20,0)</f>
        <v>直连</v>
      </c>
    </row>
    <row r="130" ht="14.25" hidden="1" customHeight="1" spans="1:9">
      <c r="A130" s="4" t="s">
        <v>887</v>
      </c>
      <c r="B130" s="5" t="s">
        <v>79</v>
      </c>
      <c r="C130" s="5" t="s">
        <v>100</v>
      </c>
      <c r="D130" s="1">
        <v>664</v>
      </c>
      <c r="E130" t="str">
        <f>VLOOKUP(A130,HOP!A:L,12,0)</f>
        <v>664.00</v>
      </c>
      <c r="F130" t="str">
        <f>VLOOKUP(A130,HOP!A:C,3,0)</f>
        <v>2163337</v>
      </c>
      <c r="G130">
        <f t="shared" si="2"/>
        <v>0</v>
      </c>
      <c r="H130" t="str">
        <f t="shared" si="3"/>
        <v>，2163337</v>
      </c>
      <c r="I130" t="str">
        <f>VLOOKUP(A130,HOP!A:T,20,0)</f>
        <v>直连</v>
      </c>
    </row>
    <row r="131" ht="14.25" hidden="1" customHeight="1" spans="1:9">
      <c r="A131" s="4" t="s">
        <v>894</v>
      </c>
      <c r="B131" s="5" t="s">
        <v>79</v>
      </c>
      <c r="C131" s="5" t="s">
        <v>100</v>
      </c>
      <c r="D131" s="1">
        <v>1093</v>
      </c>
      <c r="E131" t="str">
        <f>VLOOKUP(A131,HOP!A:L,12,0)</f>
        <v>1093.00</v>
      </c>
      <c r="F131" t="str">
        <f>VLOOKUP(A131,HOP!A:C,3,0)</f>
        <v>2163233</v>
      </c>
      <c r="G131">
        <f t="shared" ref="G131:G194" si="4">D131-E131</f>
        <v>0</v>
      </c>
      <c r="H131" t="str">
        <f t="shared" ref="H131:H194" si="5">$H$1&amp;F131</f>
        <v>，2163233</v>
      </c>
      <c r="I131" t="str">
        <f>VLOOKUP(A131,HOP!A:T,20,0)</f>
        <v>直连</v>
      </c>
    </row>
    <row r="132" ht="14.25" hidden="1" customHeight="1" spans="1:9">
      <c r="A132" s="4" t="s">
        <v>902</v>
      </c>
      <c r="B132" s="5" t="s">
        <v>80</v>
      </c>
      <c r="C132" s="5" t="s">
        <v>100</v>
      </c>
      <c r="D132" s="1">
        <v>184</v>
      </c>
      <c r="E132" t="str">
        <f>VLOOKUP(A132,HOP!A:L,12,0)</f>
        <v>184.00</v>
      </c>
      <c r="F132" t="str">
        <f>VLOOKUP(A132,HOP!A:C,3,0)</f>
        <v>2167165</v>
      </c>
      <c r="G132">
        <f t="shared" si="4"/>
        <v>0</v>
      </c>
      <c r="H132" t="str">
        <f t="shared" si="5"/>
        <v>，2167165</v>
      </c>
      <c r="I132" t="str">
        <f>VLOOKUP(A132,HOP!A:T,20,0)</f>
        <v>直连</v>
      </c>
    </row>
    <row r="133" ht="14.25" hidden="1" customHeight="1" spans="1:9">
      <c r="A133" s="4" t="s">
        <v>909</v>
      </c>
      <c r="B133" s="5" t="s">
        <v>80</v>
      </c>
      <c r="C133" s="5" t="s">
        <v>100</v>
      </c>
      <c r="D133" s="1">
        <v>73</v>
      </c>
      <c r="E133" t="str">
        <f>VLOOKUP(A133,HOP!A:L,12,0)</f>
        <v>73.00</v>
      </c>
      <c r="F133" t="str">
        <f>VLOOKUP(A133,HOP!A:C,3,0)</f>
        <v>2167059</v>
      </c>
      <c r="G133">
        <f t="shared" si="4"/>
        <v>0</v>
      </c>
      <c r="H133" t="str">
        <f t="shared" si="5"/>
        <v>，2167059</v>
      </c>
      <c r="I133" t="str">
        <f>VLOOKUP(A133,HOP!A:T,20,0)</f>
        <v>直连</v>
      </c>
    </row>
    <row r="134" ht="14.25" hidden="1" customHeight="1" spans="1:9">
      <c r="A134" s="4" t="s">
        <v>914</v>
      </c>
      <c r="B134" s="5" t="s">
        <v>80</v>
      </c>
      <c r="C134" s="5" t="s">
        <v>100</v>
      </c>
      <c r="D134" s="1">
        <v>121</v>
      </c>
      <c r="E134" t="str">
        <f>VLOOKUP(A134,HOP!A:L,12,0)</f>
        <v>121.00</v>
      </c>
      <c r="F134" t="str">
        <f>VLOOKUP(A134,HOP!A:C,3,0)</f>
        <v>2167088</v>
      </c>
      <c r="G134">
        <f t="shared" si="4"/>
        <v>0</v>
      </c>
      <c r="H134" t="str">
        <f t="shared" si="5"/>
        <v>，2167088</v>
      </c>
      <c r="I134" t="str">
        <f>VLOOKUP(A134,HOP!A:T,20,0)</f>
        <v>直连</v>
      </c>
    </row>
    <row r="135" ht="14.25" hidden="1" customHeight="1" spans="1:9">
      <c r="A135" s="4" t="s">
        <v>918</v>
      </c>
      <c r="B135" s="5" t="s">
        <v>80</v>
      </c>
      <c r="C135" s="5" t="s">
        <v>100</v>
      </c>
      <c r="D135" s="1">
        <v>61</v>
      </c>
      <c r="E135" t="str">
        <f>VLOOKUP(A135,HOP!A:L,12,0)</f>
        <v>61.00</v>
      </c>
      <c r="F135" t="str">
        <f>VLOOKUP(A135,HOP!A:C,3,0)</f>
        <v>2167117</v>
      </c>
      <c r="G135">
        <f t="shared" si="4"/>
        <v>0</v>
      </c>
      <c r="H135" t="str">
        <f t="shared" si="5"/>
        <v>，2167117</v>
      </c>
      <c r="I135" t="str">
        <f>VLOOKUP(A135,HOP!A:T,20,0)</f>
        <v>直连</v>
      </c>
    </row>
    <row r="136" ht="14.25" hidden="1" customHeight="1" spans="1:9">
      <c r="A136" s="4" t="s">
        <v>923</v>
      </c>
      <c r="B136" s="5" t="s">
        <v>80</v>
      </c>
      <c r="C136" s="5" t="s">
        <v>100</v>
      </c>
      <c r="D136" s="1">
        <v>141</v>
      </c>
      <c r="E136" t="str">
        <f>VLOOKUP(A136,HOP!A:L,12,0)</f>
        <v>141.00</v>
      </c>
      <c r="F136" t="str">
        <f>VLOOKUP(A136,HOP!A:C,3,0)</f>
        <v>2167245</v>
      </c>
      <c r="G136">
        <f t="shared" si="4"/>
        <v>0</v>
      </c>
      <c r="H136" t="str">
        <f t="shared" si="5"/>
        <v>，2167245</v>
      </c>
      <c r="I136" t="str">
        <f>VLOOKUP(A136,HOP!A:T,20,0)</f>
        <v>直连</v>
      </c>
    </row>
    <row r="137" ht="14.25" hidden="1" customHeight="1" spans="1:9">
      <c r="A137" s="4" t="s">
        <v>928</v>
      </c>
      <c r="B137" s="5" t="s">
        <v>80</v>
      </c>
      <c r="C137" s="5" t="s">
        <v>100</v>
      </c>
      <c r="D137" s="1">
        <v>138</v>
      </c>
      <c r="E137" t="str">
        <f>VLOOKUP(A137,HOP!A:L,12,0)</f>
        <v>138.00</v>
      </c>
      <c r="F137" t="str">
        <f>VLOOKUP(A137,HOP!A:C,3,0)</f>
        <v>2167168</v>
      </c>
      <c r="G137">
        <f t="shared" si="4"/>
        <v>0</v>
      </c>
      <c r="H137" t="str">
        <f t="shared" si="5"/>
        <v>，2167168</v>
      </c>
      <c r="I137" t="str">
        <f>VLOOKUP(A137,HOP!A:T,20,0)</f>
        <v>直连</v>
      </c>
    </row>
    <row r="138" ht="14.25" hidden="1" customHeight="1" spans="1:9">
      <c r="A138" s="4" t="s">
        <v>933</v>
      </c>
      <c r="B138" s="5" t="s">
        <v>80</v>
      </c>
      <c r="C138" s="5" t="s">
        <v>100</v>
      </c>
      <c r="D138" s="1">
        <v>101</v>
      </c>
      <c r="E138" t="str">
        <f>VLOOKUP(A138,HOP!A:L,12,0)</f>
        <v>101.00</v>
      </c>
      <c r="F138" t="str">
        <f>VLOOKUP(A138,HOP!A:C,3,0)</f>
        <v>2165753</v>
      </c>
      <c r="G138">
        <f t="shared" si="4"/>
        <v>0</v>
      </c>
      <c r="H138" t="str">
        <f t="shared" si="5"/>
        <v>，2165753</v>
      </c>
      <c r="I138" t="str">
        <f>VLOOKUP(A138,HOP!A:T,20,0)</f>
        <v>直连</v>
      </c>
    </row>
    <row r="139" ht="14.25" hidden="1" customHeight="1" spans="1:9">
      <c r="A139" s="4" t="s">
        <v>938</v>
      </c>
      <c r="B139" s="5" t="s">
        <v>80</v>
      </c>
      <c r="C139" s="5" t="s">
        <v>100</v>
      </c>
      <c r="D139" s="1">
        <v>165</v>
      </c>
      <c r="E139" t="str">
        <f>VLOOKUP(A139,HOP!A:L,12,0)</f>
        <v>165.00</v>
      </c>
      <c r="F139" t="str">
        <f>VLOOKUP(A139,HOP!A:C,3,0)</f>
        <v>2166556</v>
      </c>
      <c r="G139">
        <f t="shared" si="4"/>
        <v>0</v>
      </c>
      <c r="H139" t="str">
        <f t="shared" si="5"/>
        <v>，2166556</v>
      </c>
      <c r="I139" t="str">
        <f>VLOOKUP(A139,HOP!A:T,20,0)</f>
        <v>直连</v>
      </c>
    </row>
    <row r="140" ht="14.25" hidden="1" customHeight="1" spans="1:9">
      <c r="A140" s="4" t="s">
        <v>942</v>
      </c>
      <c r="B140" s="5" t="s">
        <v>80</v>
      </c>
      <c r="C140" s="5" t="s">
        <v>100</v>
      </c>
      <c r="D140" s="1">
        <v>120</v>
      </c>
      <c r="E140" t="str">
        <f>VLOOKUP(A140,HOP!A:L,12,0)</f>
        <v>120.00</v>
      </c>
      <c r="F140" t="str">
        <f>VLOOKUP(A140,HOP!A:C,3,0)</f>
        <v>2167392</v>
      </c>
      <c r="G140">
        <f t="shared" si="4"/>
        <v>0</v>
      </c>
      <c r="H140" t="str">
        <f t="shared" si="5"/>
        <v>，2167392</v>
      </c>
      <c r="I140" t="str">
        <f>VLOOKUP(A140,HOP!A:T,20,0)</f>
        <v>直连</v>
      </c>
    </row>
    <row r="141" ht="14.25" hidden="1" customHeight="1" spans="1:9">
      <c r="A141" s="4" t="s">
        <v>947</v>
      </c>
      <c r="B141" s="5" t="s">
        <v>80</v>
      </c>
      <c r="C141" s="5" t="s">
        <v>100</v>
      </c>
      <c r="D141" s="1">
        <v>81</v>
      </c>
      <c r="E141" t="str">
        <f>VLOOKUP(A141,HOP!A:L,12,0)</f>
        <v>81.00</v>
      </c>
      <c r="F141" t="str">
        <f>VLOOKUP(A141,HOP!A:C,3,0)</f>
        <v>2167455</v>
      </c>
      <c r="G141">
        <f t="shared" si="4"/>
        <v>0</v>
      </c>
      <c r="H141" t="str">
        <f t="shared" si="5"/>
        <v>，2167455</v>
      </c>
      <c r="I141" t="str">
        <f>VLOOKUP(A141,HOP!A:T,20,0)</f>
        <v>直连</v>
      </c>
    </row>
    <row r="142" ht="14.25" hidden="1" customHeight="1" spans="1:9">
      <c r="A142" s="4" t="s">
        <v>952</v>
      </c>
      <c r="B142" s="5" t="s">
        <v>80</v>
      </c>
      <c r="C142" s="5" t="s">
        <v>100</v>
      </c>
      <c r="D142" s="1">
        <v>61</v>
      </c>
      <c r="E142" t="str">
        <f>VLOOKUP(A142,HOP!A:L,12,0)</f>
        <v>61.00</v>
      </c>
      <c r="F142" t="str">
        <f>VLOOKUP(A142,HOP!A:C,3,0)</f>
        <v>2167456</v>
      </c>
      <c r="G142">
        <f t="shared" si="4"/>
        <v>0</v>
      </c>
      <c r="H142" t="str">
        <f t="shared" si="5"/>
        <v>，2167456</v>
      </c>
      <c r="I142" t="str">
        <f>VLOOKUP(A142,HOP!A:T,20,0)</f>
        <v>直连</v>
      </c>
    </row>
    <row r="143" customFormat="1" ht="14.25" hidden="1" customHeight="1" spans="1:9">
      <c r="A143" s="44" t="s">
        <v>957</v>
      </c>
      <c r="B143" s="5" t="s">
        <v>80</v>
      </c>
      <c r="C143" s="5" t="s">
        <v>100</v>
      </c>
      <c r="D143" s="1">
        <v>115</v>
      </c>
      <c r="E143" t="str">
        <f>VLOOKUP(A143,HOP!A:L,12,0)</f>
        <v>115.00</v>
      </c>
      <c r="F143" t="str">
        <f>VLOOKUP(A143,HOP!A:C,3,0)</f>
        <v>2167628</v>
      </c>
      <c r="G143">
        <f t="shared" si="4"/>
        <v>0</v>
      </c>
      <c r="H143" t="str">
        <f t="shared" si="5"/>
        <v>，2167628</v>
      </c>
      <c r="I143" t="str">
        <f>VLOOKUP(A143,HOP!A:T,20,0)</f>
        <v>直连</v>
      </c>
    </row>
    <row r="144" ht="14.25" hidden="1" customHeight="1" spans="1:9">
      <c r="A144" s="4" t="s">
        <v>961</v>
      </c>
      <c r="B144" s="5" t="s">
        <v>80</v>
      </c>
      <c r="C144" s="5" t="s">
        <v>100</v>
      </c>
      <c r="D144" s="1">
        <v>83</v>
      </c>
      <c r="E144" t="str">
        <f>VLOOKUP(A144,HOP!A:L,12,0)</f>
        <v>83.00</v>
      </c>
      <c r="F144" t="str">
        <f>VLOOKUP(A144,HOP!A:C,3,0)</f>
        <v>2167567</v>
      </c>
      <c r="G144">
        <f t="shared" si="4"/>
        <v>0</v>
      </c>
      <c r="H144" t="str">
        <f t="shared" si="5"/>
        <v>，2167567</v>
      </c>
      <c r="I144" t="str">
        <f>VLOOKUP(A144,HOP!A:T,20,0)</f>
        <v>直连</v>
      </c>
    </row>
    <row r="145" ht="14.25" hidden="1" customHeight="1" spans="1:9">
      <c r="A145" s="4" t="s">
        <v>965</v>
      </c>
      <c r="B145" s="5" t="s">
        <v>79</v>
      </c>
      <c r="C145" s="5" t="s">
        <v>100</v>
      </c>
      <c r="D145" s="1">
        <v>176</v>
      </c>
      <c r="E145" t="str">
        <f>VLOOKUP(A145,HOP!A:L,12,0)</f>
        <v>176.00</v>
      </c>
      <c r="F145" t="str">
        <f>VLOOKUP(A145,HOP!A:C,3,0)</f>
        <v>2165228</v>
      </c>
      <c r="G145">
        <f t="shared" si="4"/>
        <v>0</v>
      </c>
      <c r="H145" t="str">
        <f t="shared" si="5"/>
        <v>，2165228</v>
      </c>
      <c r="I145" t="str">
        <f>VLOOKUP(A145,HOP!A:T,20,0)</f>
        <v>直连</v>
      </c>
    </row>
    <row r="146" ht="14.25" hidden="1" customHeight="1" spans="1:9">
      <c r="A146" s="4" t="s">
        <v>971</v>
      </c>
      <c r="B146" s="5" t="s">
        <v>80</v>
      </c>
      <c r="C146" s="5" t="s">
        <v>100</v>
      </c>
      <c r="D146" s="1">
        <v>108</v>
      </c>
      <c r="E146" t="str">
        <f>VLOOKUP(A146,HOP!A:L,12,0)</f>
        <v>108.00</v>
      </c>
      <c r="F146" t="str">
        <f>VLOOKUP(A146,HOP!A:C,3,0)</f>
        <v>2166438</v>
      </c>
      <c r="G146">
        <f t="shared" si="4"/>
        <v>0</v>
      </c>
      <c r="H146" t="str">
        <f t="shared" si="5"/>
        <v>，2166438</v>
      </c>
      <c r="I146" t="str">
        <f>VLOOKUP(A146,HOP!A:T,20,0)</f>
        <v>直连</v>
      </c>
    </row>
    <row r="147" ht="14.25" hidden="1" customHeight="1" spans="1:9">
      <c r="A147" s="4" t="s">
        <v>973</v>
      </c>
      <c r="B147" s="5" t="s">
        <v>80</v>
      </c>
      <c r="C147" s="5" t="s">
        <v>100</v>
      </c>
      <c r="D147" s="1">
        <v>147</v>
      </c>
      <c r="E147" t="str">
        <f>VLOOKUP(A147,HOP!A:L,12,0)</f>
        <v>147.00</v>
      </c>
      <c r="F147" t="str">
        <f>VLOOKUP(A147,HOP!A:C,3,0)</f>
        <v>2166254</v>
      </c>
      <c r="G147">
        <f t="shared" si="4"/>
        <v>0</v>
      </c>
      <c r="H147" t="str">
        <f t="shared" si="5"/>
        <v>，2166254</v>
      </c>
      <c r="I147" t="str">
        <f>VLOOKUP(A147,HOP!A:T,20,0)</f>
        <v>直连</v>
      </c>
    </row>
    <row r="148" ht="14.25" hidden="1" customHeight="1" spans="1:9">
      <c r="A148" s="4" t="s">
        <v>978</v>
      </c>
      <c r="B148" s="5" t="s">
        <v>80</v>
      </c>
      <c r="C148" s="5" t="s">
        <v>100</v>
      </c>
      <c r="D148" s="1">
        <v>97</v>
      </c>
      <c r="E148" t="str">
        <f>VLOOKUP(A148,HOP!A:L,12,0)</f>
        <v>97.00</v>
      </c>
      <c r="F148" t="str">
        <f>VLOOKUP(A148,HOP!A:C,3,0)</f>
        <v>2166343</v>
      </c>
      <c r="G148">
        <f t="shared" si="4"/>
        <v>0</v>
      </c>
      <c r="H148" t="str">
        <f t="shared" si="5"/>
        <v>，2166343</v>
      </c>
      <c r="I148" t="str">
        <f>VLOOKUP(A148,HOP!A:T,20,0)</f>
        <v>直连</v>
      </c>
    </row>
    <row r="149" ht="14.25" hidden="1" customHeight="1" spans="1:9">
      <c r="A149" s="4" t="s">
        <v>983</v>
      </c>
      <c r="B149" s="5" t="s">
        <v>80</v>
      </c>
      <c r="C149" s="5" t="s">
        <v>100</v>
      </c>
      <c r="D149" s="1">
        <v>248</v>
      </c>
      <c r="E149" t="str">
        <f>VLOOKUP(A149,HOP!A:L,12,0)</f>
        <v>248.00</v>
      </c>
      <c r="F149" t="str">
        <f>VLOOKUP(A149,HOP!A:C,3,0)</f>
        <v>2167092</v>
      </c>
      <c r="G149">
        <f t="shared" si="4"/>
        <v>0</v>
      </c>
      <c r="H149" t="str">
        <f t="shared" si="5"/>
        <v>，2167092</v>
      </c>
      <c r="I149" t="str">
        <f>VLOOKUP(A149,HOP!A:T,20,0)</f>
        <v>直连</v>
      </c>
    </row>
    <row r="150" ht="14.25" hidden="1" customHeight="1" spans="1:9">
      <c r="A150" s="4" t="s">
        <v>990</v>
      </c>
      <c r="B150" s="5" t="s">
        <v>80</v>
      </c>
      <c r="C150" s="5" t="s">
        <v>100</v>
      </c>
      <c r="D150" s="1">
        <v>298</v>
      </c>
      <c r="E150" t="str">
        <f>VLOOKUP(A150,HOP!A:L,12,0)</f>
        <v>298.00</v>
      </c>
      <c r="F150" t="str">
        <f>VLOOKUP(A150,HOP!A:C,3,0)</f>
        <v>2167442</v>
      </c>
      <c r="G150">
        <f t="shared" si="4"/>
        <v>0</v>
      </c>
      <c r="H150" t="str">
        <f t="shared" si="5"/>
        <v>，2167442</v>
      </c>
      <c r="I150" t="str">
        <f>VLOOKUP(A150,HOP!A:T,20,0)</f>
        <v>直连</v>
      </c>
    </row>
    <row r="151" ht="14.25" hidden="1" customHeight="1" spans="1:9">
      <c r="A151" s="4" t="s">
        <v>996</v>
      </c>
      <c r="B151" s="5" t="s">
        <v>80</v>
      </c>
      <c r="C151" s="5" t="s">
        <v>100</v>
      </c>
      <c r="D151" s="1">
        <v>227</v>
      </c>
      <c r="E151" t="str">
        <f>VLOOKUP(A151,HOP!A:L,12,0)</f>
        <v>227.00</v>
      </c>
      <c r="F151" t="str">
        <f>VLOOKUP(A151,HOP!A:C,3,0)</f>
        <v>2167408</v>
      </c>
      <c r="G151">
        <f t="shared" si="4"/>
        <v>0</v>
      </c>
      <c r="H151" t="str">
        <f t="shared" si="5"/>
        <v>，2167408</v>
      </c>
      <c r="I151" t="str">
        <f>VLOOKUP(A151,HOP!A:T,20,0)</f>
        <v>直连</v>
      </c>
    </row>
    <row r="152" ht="14.25" hidden="1" customHeight="1" spans="1:9">
      <c r="A152" s="4" t="s">
        <v>1003</v>
      </c>
      <c r="B152" s="5" t="s">
        <v>80</v>
      </c>
      <c r="C152" s="5" t="s">
        <v>100</v>
      </c>
      <c r="D152" s="1">
        <v>190</v>
      </c>
      <c r="E152" t="str">
        <f>VLOOKUP(A152,HOP!A:L,12,0)</f>
        <v>190.00</v>
      </c>
      <c r="F152" t="str">
        <f>VLOOKUP(A152,HOP!A:C,3,0)</f>
        <v>2167441</v>
      </c>
      <c r="G152">
        <f t="shared" si="4"/>
        <v>0</v>
      </c>
      <c r="H152" t="str">
        <f t="shared" si="5"/>
        <v>，2167441</v>
      </c>
      <c r="I152" t="str">
        <f>VLOOKUP(A152,HOP!A:T,20,0)</f>
        <v>直连</v>
      </c>
    </row>
    <row r="153" ht="14.25" hidden="1" customHeight="1" spans="1:9">
      <c r="A153" s="4" t="s">
        <v>1008</v>
      </c>
      <c r="B153" s="5" t="s">
        <v>80</v>
      </c>
      <c r="C153" s="5" t="s">
        <v>100</v>
      </c>
      <c r="D153" s="1">
        <v>77</v>
      </c>
      <c r="E153" t="str">
        <f>VLOOKUP(A153,HOP!A:L,12,0)</f>
        <v>77.00</v>
      </c>
      <c r="F153" t="str">
        <f>VLOOKUP(A153,HOP!A:C,3,0)</f>
        <v>2167711</v>
      </c>
      <c r="G153">
        <f t="shared" si="4"/>
        <v>0</v>
      </c>
      <c r="H153" t="str">
        <f t="shared" si="5"/>
        <v>，2167711</v>
      </c>
      <c r="I153" t="str">
        <f>VLOOKUP(A153,HOP!A:T,20,0)</f>
        <v>直连</v>
      </c>
    </row>
    <row r="154" ht="14.25" hidden="1" customHeight="1" spans="1:9">
      <c r="A154" s="4" t="s">
        <v>1013</v>
      </c>
      <c r="B154" s="5" t="s">
        <v>80</v>
      </c>
      <c r="C154" s="5" t="s">
        <v>100</v>
      </c>
      <c r="D154" s="1">
        <v>282</v>
      </c>
      <c r="E154" t="str">
        <f>VLOOKUP(A154,HOP!A:L,12,0)</f>
        <v>282.00</v>
      </c>
      <c r="F154" t="str">
        <f>VLOOKUP(A154,HOP!A:C,3,0)</f>
        <v>2165572</v>
      </c>
      <c r="G154">
        <f t="shared" si="4"/>
        <v>0</v>
      </c>
      <c r="H154" t="str">
        <f t="shared" si="5"/>
        <v>，2165572</v>
      </c>
      <c r="I154" t="str">
        <f>VLOOKUP(A154,HOP!A:T,20,0)</f>
        <v>直连</v>
      </c>
    </row>
    <row r="155" ht="14.25" hidden="1" customHeight="1" spans="1:9">
      <c r="A155" s="4" t="s">
        <v>1019</v>
      </c>
      <c r="B155" s="5" t="s">
        <v>80</v>
      </c>
      <c r="C155" s="5" t="s">
        <v>100</v>
      </c>
      <c r="D155" s="1">
        <v>161</v>
      </c>
      <c r="E155" t="str">
        <f>VLOOKUP(A155,HOP!A:L,12,0)</f>
        <v>161.00</v>
      </c>
      <c r="F155" t="str">
        <f>VLOOKUP(A155,HOP!A:C,3,0)</f>
        <v>2165171</v>
      </c>
      <c r="G155">
        <f t="shared" si="4"/>
        <v>0</v>
      </c>
      <c r="H155" t="str">
        <f t="shared" si="5"/>
        <v>，2165171</v>
      </c>
      <c r="I155" t="str">
        <f>VLOOKUP(A155,HOP!A:T,20,0)</f>
        <v>直连</v>
      </c>
    </row>
    <row r="156" ht="14.25" hidden="1" customHeight="1" spans="1:9">
      <c r="A156" s="4" t="s">
        <v>1024</v>
      </c>
      <c r="B156" s="5" t="s">
        <v>80</v>
      </c>
      <c r="C156" s="5" t="s">
        <v>100</v>
      </c>
      <c r="D156" s="1">
        <v>147</v>
      </c>
      <c r="E156" t="str">
        <f>VLOOKUP(A156,HOP!A:L,12,0)</f>
        <v>147.00</v>
      </c>
      <c r="F156" t="str">
        <f>VLOOKUP(A156,HOP!A:C,3,0)</f>
        <v>2166577</v>
      </c>
      <c r="G156">
        <f t="shared" si="4"/>
        <v>0</v>
      </c>
      <c r="H156" t="str">
        <f t="shared" si="5"/>
        <v>，2166577</v>
      </c>
      <c r="I156" t="str">
        <f>VLOOKUP(A156,HOP!A:T,20,0)</f>
        <v>直连</v>
      </c>
    </row>
    <row r="157" ht="14.25" hidden="1" customHeight="1" spans="1:9">
      <c r="A157" s="4" t="s">
        <v>1028</v>
      </c>
      <c r="B157" s="5" t="s">
        <v>80</v>
      </c>
      <c r="C157" s="5" t="s">
        <v>100</v>
      </c>
      <c r="D157" s="1">
        <v>63</v>
      </c>
      <c r="E157" t="str">
        <f>VLOOKUP(A157,HOP!A:L,12,0)</f>
        <v>63.00</v>
      </c>
      <c r="F157" t="str">
        <f>VLOOKUP(A157,HOP!A:C,3,0)</f>
        <v>2167174</v>
      </c>
      <c r="G157">
        <f t="shared" si="4"/>
        <v>0</v>
      </c>
      <c r="H157" t="str">
        <f t="shared" si="5"/>
        <v>，2167174</v>
      </c>
      <c r="I157" t="str">
        <f>VLOOKUP(A157,HOP!A:T,20,0)</f>
        <v>直连</v>
      </c>
    </row>
    <row r="158" ht="14.25" hidden="1" customHeight="1" spans="1:9">
      <c r="A158" s="4" t="s">
        <v>1033</v>
      </c>
      <c r="B158" s="5" t="s">
        <v>80</v>
      </c>
      <c r="C158" s="5" t="s">
        <v>100</v>
      </c>
      <c r="D158" s="1">
        <v>200</v>
      </c>
      <c r="E158" t="str">
        <f>VLOOKUP(A158,HOP!A:L,12,0)</f>
        <v>200.00</v>
      </c>
      <c r="F158" t="str">
        <f>VLOOKUP(A158,HOP!A:C,3,0)</f>
        <v>2166794</v>
      </c>
      <c r="G158">
        <f t="shared" si="4"/>
        <v>0</v>
      </c>
      <c r="H158" t="str">
        <f t="shared" si="5"/>
        <v>，2166794</v>
      </c>
      <c r="I158" t="str">
        <f>VLOOKUP(A158,HOP!A:T,20,0)</f>
        <v>直连</v>
      </c>
    </row>
    <row r="159" ht="14.25" hidden="1" customHeight="1" spans="1:9">
      <c r="A159" s="4" t="s">
        <v>1038</v>
      </c>
      <c r="B159" s="5" t="s">
        <v>80</v>
      </c>
      <c r="C159" s="5" t="s">
        <v>100</v>
      </c>
      <c r="D159" s="1">
        <v>108</v>
      </c>
      <c r="E159" t="str">
        <f>VLOOKUP(A159,HOP!A:L,12,0)</f>
        <v>108.00</v>
      </c>
      <c r="F159" t="str">
        <f>VLOOKUP(A159,HOP!A:C,3,0)</f>
        <v>2166963</v>
      </c>
      <c r="G159">
        <f t="shared" si="4"/>
        <v>0</v>
      </c>
      <c r="H159" t="str">
        <f t="shared" si="5"/>
        <v>，2166963</v>
      </c>
      <c r="I159" t="str">
        <f>VLOOKUP(A159,HOP!A:T,20,0)</f>
        <v>直连</v>
      </c>
    </row>
    <row r="160" ht="14.25" hidden="1" customHeight="1" spans="1:9">
      <c r="A160" s="4" t="s">
        <v>1043</v>
      </c>
      <c r="B160" s="5" t="s">
        <v>80</v>
      </c>
      <c r="C160" s="5" t="s">
        <v>100</v>
      </c>
      <c r="D160" s="1">
        <v>205</v>
      </c>
      <c r="E160" t="str">
        <f>VLOOKUP(A160,HOP!A:L,12,0)</f>
        <v>205.00</v>
      </c>
      <c r="F160" t="str">
        <f>VLOOKUP(A160,HOP!A:C,3,0)</f>
        <v>2167470</v>
      </c>
      <c r="G160">
        <f t="shared" si="4"/>
        <v>0</v>
      </c>
      <c r="H160" t="str">
        <f t="shared" si="5"/>
        <v>，2167470</v>
      </c>
      <c r="I160" t="str">
        <f>VLOOKUP(A160,HOP!A:T,20,0)</f>
        <v>直连</v>
      </c>
    </row>
    <row r="161" ht="14.25" hidden="1" customHeight="1" spans="1:9">
      <c r="A161" s="4" t="s">
        <v>1050</v>
      </c>
      <c r="B161" s="5" t="s">
        <v>80</v>
      </c>
      <c r="C161" s="5" t="s">
        <v>100</v>
      </c>
      <c r="D161" s="1">
        <v>904</v>
      </c>
      <c r="E161" t="str">
        <f>VLOOKUP(A161,HOP!A:L,12,0)</f>
        <v>904.00</v>
      </c>
      <c r="F161" t="str">
        <f>VLOOKUP(A161,HOP!A:C,3,0)</f>
        <v>2167252</v>
      </c>
      <c r="G161">
        <f t="shared" si="4"/>
        <v>0</v>
      </c>
      <c r="H161" t="str">
        <f t="shared" si="5"/>
        <v>，2167252</v>
      </c>
      <c r="I161" t="str">
        <f>VLOOKUP(A161,HOP!A:T,20,0)</f>
        <v>直连</v>
      </c>
    </row>
    <row r="162" ht="14.25" hidden="1" customHeight="1" spans="1:9">
      <c r="A162" s="4" t="s">
        <v>1057</v>
      </c>
      <c r="B162" s="5" t="s">
        <v>80</v>
      </c>
      <c r="C162" s="5" t="s">
        <v>100</v>
      </c>
      <c r="D162" s="1">
        <v>157</v>
      </c>
      <c r="E162" t="str">
        <f>VLOOKUP(A162,HOP!A:L,12,0)</f>
        <v>157.00</v>
      </c>
      <c r="F162" t="str">
        <f>VLOOKUP(A162,HOP!A:C,3,0)</f>
        <v>2167527</v>
      </c>
      <c r="G162">
        <f t="shared" si="4"/>
        <v>0</v>
      </c>
      <c r="H162" t="str">
        <f t="shared" si="5"/>
        <v>，2167527</v>
      </c>
      <c r="I162" t="str">
        <f>VLOOKUP(A162,HOP!A:T,20,0)</f>
        <v>直连</v>
      </c>
    </row>
    <row r="163" ht="14.25" hidden="1" customHeight="1" spans="1:9">
      <c r="A163" s="4" t="s">
        <v>1061</v>
      </c>
      <c r="B163" s="5" t="s">
        <v>80</v>
      </c>
      <c r="C163" s="5" t="s">
        <v>100</v>
      </c>
      <c r="D163" s="1">
        <v>190</v>
      </c>
      <c r="E163" t="str">
        <f>VLOOKUP(A163,HOP!A:L,12,0)</f>
        <v>190.00</v>
      </c>
      <c r="F163" t="str">
        <f>VLOOKUP(A163,HOP!A:C,3,0)</f>
        <v>2165422</v>
      </c>
      <c r="G163">
        <f t="shared" si="4"/>
        <v>0</v>
      </c>
      <c r="H163" t="str">
        <f t="shared" si="5"/>
        <v>，2165422</v>
      </c>
      <c r="I163" t="str">
        <f>VLOOKUP(A163,HOP!A:T,20,0)</f>
        <v>直连</v>
      </c>
    </row>
    <row r="164" ht="14.25" hidden="1" customHeight="1" spans="1:9">
      <c r="A164" s="4" t="s">
        <v>1065</v>
      </c>
      <c r="B164" s="5" t="s">
        <v>80</v>
      </c>
      <c r="C164" s="5" t="s">
        <v>100</v>
      </c>
      <c r="D164" s="1">
        <v>236</v>
      </c>
      <c r="E164" t="str">
        <f>VLOOKUP(A164,HOP!A:L,12,0)</f>
        <v>236.00</v>
      </c>
      <c r="F164" t="str">
        <f>VLOOKUP(A164,HOP!A:C,3,0)</f>
        <v>2165606</v>
      </c>
      <c r="G164">
        <f t="shared" si="4"/>
        <v>0</v>
      </c>
      <c r="H164" t="str">
        <f t="shared" si="5"/>
        <v>，2165606</v>
      </c>
      <c r="I164" t="str">
        <f>VLOOKUP(A164,HOP!A:T,20,0)</f>
        <v>直连</v>
      </c>
    </row>
    <row r="165" ht="14.25" hidden="1" customHeight="1" spans="1:9">
      <c r="A165" s="4" t="s">
        <v>1071</v>
      </c>
      <c r="B165" s="5" t="s">
        <v>80</v>
      </c>
      <c r="C165" s="5" t="s">
        <v>100</v>
      </c>
      <c r="D165" s="1">
        <v>232</v>
      </c>
      <c r="E165" t="str">
        <f>VLOOKUP(A165,HOP!A:L,12,0)</f>
        <v>232.00</v>
      </c>
      <c r="F165" t="str">
        <f>VLOOKUP(A165,HOP!A:C,3,0)</f>
        <v>2165943</v>
      </c>
      <c r="G165">
        <f t="shared" si="4"/>
        <v>0</v>
      </c>
      <c r="H165" t="str">
        <f t="shared" si="5"/>
        <v>，2165943</v>
      </c>
      <c r="I165" t="str">
        <f>VLOOKUP(A165,HOP!A:T,20,0)</f>
        <v>直连</v>
      </c>
    </row>
    <row r="166" ht="14.25" hidden="1" customHeight="1" spans="1:9">
      <c r="A166" s="4" t="s">
        <v>1077</v>
      </c>
      <c r="B166" s="5" t="s">
        <v>80</v>
      </c>
      <c r="C166" s="5" t="s">
        <v>100</v>
      </c>
      <c r="D166" s="1">
        <v>147</v>
      </c>
      <c r="E166" t="str">
        <f>VLOOKUP(A166,HOP!A:L,12,0)</f>
        <v>147.00</v>
      </c>
      <c r="F166" t="str">
        <f>VLOOKUP(A166,HOP!A:C,3,0)</f>
        <v>2165985</v>
      </c>
      <c r="G166">
        <f t="shared" si="4"/>
        <v>0</v>
      </c>
      <c r="H166" t="str">
        <f t="shared" si="5"/>
        <v>，2165985</v>
      </c>
      <c r="I166" t="str">
        <f>VLOOKUP(A166,HOP!A:T,20,0)</f>
        <v>直连</v>
      </c>
    </row>
    <row r="167" ht="14.25" hidden="1" customHeight="1" spans="1:9">
      <c r="A167" s="4" t="s">
        <v>1082</v>
      </c>
      <c r="B167" s="5" t="s">
        <v>80</v>
      </c>
      <c r="C167" s="5" t="s">
        <v>100</v>
      </c>
      <c r="D167" s="1">
        <v>86</v>
      </c>
      <c r="E167" t="str">
        <f>VLOOKUP(A167,HOP!A:L,12,0)</f>
        <v>86.00</v>
      </c>
      <c r="F167" t="str">
        <f>VLOOKUP(A167,HOP!A:C,3,0)</f>
        <v>2166445</v>
      </c>
      <c r="G167">
        <f t="shared" si="4"/>
        <v>0</v>
      </c>
      <c r="H167" t="str">
        <f t="shared" si="5"/>
        <v>，2166445</v>
      </c>
      <c r="I167" t="str">
        <f>VLOOKUP(A167,HOP!A:T,20,0)</f>
        <v>直连</v>
      </c>
    </row>
    <row r="168" ht="14.25" hidden="1" customHeight="1" spans="1:9">
      <c r="A168" s="4" t="s">
        <v>1086</v>
      </c>
      <c r="B168" s="5" t="s">
        <v>80</v>
      </c>
      <c r="C168" s="5" t="s">
        <v>100</v>
      </c>
      <c r="D168" s="1">
        <v>124</v>
      </c>
      <c r="E168" t="str">
        <f>VLOOKUP(A168,HOP!A:L,12,0)</f>
        <v>124.00</v>
      </c>
      <c r="F168" t="str">
        <f>VLOOKUP(A168,HOP!A:C,3,0)</f>
        <v>2167652</v>
      </c>
      <c r="G168">
        <f t="shared" si="4"/>
        <v>0</v>
      </c>
      <c r="H168" t="str">
        <f t="shared" si="5"/>
        <v>，2167652</v>
      </c>
      <c r="I168" t="str">
        <f>VLOOKUP(A168,HOP!A:T,20,0)</f>
        <v>直连</v>
      </c>
    </row>
    <row r="169" ht="14.25" hidden="1" customHeight="1" spans="1:9">
      <c r="A169" s="4" t="s">
        <v>1090</v>
      </c>
      <c r="B169" s="5" t="s">
        <v>80</v>
      </c>
      <c r="C169" s="5" t="s">
        <v>100</v>
      </c>
      <c r="D169" s="1">
        <v>223</v>
      </c>
      <c r="E169" t="str">
        <f>VLOOKUP(A169,HOP!A:L,12,0)</f>
        <v>223.00</v>
      </c>
      <c r="F169" t="str">
        <f>VLOOKUP(A169,HOP!A:C,3,0)</f>
        <v>2167472</v>
      </c>
      <c r="G169">
        <f t="shared" si="4"/>
        <v>0</v>
      </c>
      <c r="H169" t="str">
        <f t="shared" si="5"/>
        <v>，2167472</v>
      </c>
      <c r="I169" t="str">
        <f>VLOOKUP(A169,HOP!A:T,20,0)</f>
        <v>直连</v>
      </c>
    </row>
    <row r="170" ht="14.25" hidden="1" customHeight="1" spans="1:9">
      <c r="A170" s="4" t="s">
        <v>1097</v>
      </c>
      <c r="B170" s="5" t="s">
        <v>80</v>
      </c>
      <c r="C170" s="5" t="s">
        <v>100</v>
      </c>
      <c r="D170" s="1">
        <v>524</v>
      </c>
      <c r="E170" t="str">
        <f>VLOOKUP(A170,HOP!A:L,12,0)</f>
        <v>524.00</v>
      </c>
      <c r="F170" t="str">
        <f>VLOOKUP(A170,HOP!A:C,3,0)</f>
        <v>2167672</v>
      </c>
      <c r="G170">
        <f t="shared" si="4"/>
        <v>0</v>
      </c>
      <c r="H170" t="str">
        <f t="shared" si="5"/>
        <v>，2167672</v>
      </c>
      <c r="I170" t="str">
        <f>VLOOKUP(A170,HOP!A:T,20,0)</f>
        <v>直连</v>
      </c>
    </row>
    <row r="171" ht="14.25" hidden="1" customHeight="1" spans="1:9">
      <c r="A171" s="4" t="s">
        <v>1104</v>
      </c>
      <c r="B171" s="5" t="s">
        <v>80</v>
      </c>
      <c r="C171" s="5" t="s">
        <v>100</v>
      </c>
      <c r="D171" s="1">
        <v>122</v>
      </c>
      <c r="E171" t="str">
        <f>VLOOKUP(A171,HOP!A:L,12,0)</f>
        <v>122.00</v>
      </c>
      <c r="F171" t="str">
        <f>VLOOKUP(A171,HOP!A:C,3,0)</f>
        <v>2167350</v>
      </c>
      <c r="G171">
        <f t="shared" si="4"/>
        <v>0</v>
      </c>
      <c r="H171" t="str">
        <f t="shared" si="5"/>
        <v>，2167350</v>
      </c>
      <c r="I171" t="str">
        <f>VLOOKUP(A171,HOP!A:T,20,0)</f>
        <v>直连</v>
      </c>
    </row>
    <row r="172" ht="14.25" hidden="1" customHeight="1" spans="1:9">
      <c r="A172" s="4" t="s">
        <v>1108</v>
      </c>
      <c r="B172" s="5" t="s">
        <v>80</v>
      </c>
      <c r="C172" s="5" t="s">
        <v>100</v>
      </c>
      <c r="D172" s="1">
        <v>130</v>
      </c>
      <c r="E172" t="str">
        <f>VLOOKUP(A172,HOP!A:L,12,0)</f>
        <v>130.00</v>
      </c>
      <c r="F172" t="str">
        <f>VLOOKUP(A172,HOP!A:C,3,0)</f>
        <v>2167217</v>
      </c>
      <c r="G172">
        <f t="shared" si="4"/>
        <v>0</v>
      </c>
      <c r="H172" t="str">
        <f t="shared" si="5"/>
        <v>，2167217</v>
      </c>
      <c r="I172" t="str">
        <f>VLOOKUP(A172,HOP!A:T,20,0)</f>
        <v>直连</v>
      </c>
    </row>
    <row r="173" ht="14.25" hidden="1" customHeight="1" spans="1:9">
      <c r="A173" s="4" t="s">
        <v>1113</v>
      </c>
      <c r="B173" s="5" t="s">
        <v>80</v>
      </c>
      <c r="C173" s="5" t="s">
        <v>100</v>
      </c>
      <c r="D173" s="1">
        <v>487</v>
      </c>
      <c r="E173" t="str">
        <f>VLOOKUP(A173,HOP!A:L,12,0)</f>
        <v>487.00</v>
      </c>
      <c r="F173" t="str">
        <f>VLOOKUP(A173,HOP!A:C,3,0)</f>
        <v>2166970</v>
      </c>
      <c r="G173">
        <f t="shared" si="4"/>
        <v>0</v>
      </c>
      <c r="H173" t="str">
        <f t="shared" si="5"/>
        <v>，2166970</v>
      </c>
      <c r="I173" t="str">
        <f>VLOOKUP(A173,HOP!A:T,20,0)</f>
        <v>直连</v>
      </c>
    </row>
    <row r="174" ht="14.25" hidden="1" customHeight="1" spans="1:9">
      <c r="A174" s="4" t="s">
        <v>1120</v>
      </c>
      <c r="B174" s="5" t="s">
        <v>80</v>
      </c>
      <c r="C174" s="5" t="s">
        <v>100</v>
      </c>
      <c r="D174" s="1">
        <v>146</v>
      </c>
      <c r="E174" t="str">
        <f>VLOOKUP(A174,HOP!A:L,12,0)</f>
        <v>146.00</v>
      </c>
      <c r="F174" t="str">
        <f>VLOOKUP(A174,HOP!A:C,3,0)</f>
        <v>2166906</v>
      </c>
      <c r="G174">
        <f t="shared" si="4"/>
        <v>0</v>
      </c>
      <c r="H174" t="str">
        <f t="shared" si="5"/>
        <v>，2166906</v>
      </c>
      <c r="I174" t="str">
        <f>VLOOKUP(A174,HOP!A:T,20,0)</f>
        <v>直连</v>
      </c>
    </row>
    <row r="175" ht="14.25" hidden="1" customHeight="1" spans="1:9">
      <c r="A175" s="4" t="s">
        <v>1124</v>
      </c>
      <c r="B175" s="5" t="s">
        <v>80</v>
      </c>
      <c r="C175" s="5" t="s">
        <v>100</v>
      </c>
      <c r="D175" s="1">
        <v>286</v>
      </c>
      <c r="E175" t="str">
        <f>VLOOKUP(A175,HOP!A:L,12,0)</f>
        <v>286.00</v>
      </c>
      <c r="F175" t="str">
        <f>VLOOKUP(A175,HOP!A:C,3,0)</f>
        <v>2166882</v>
      </c>
      <c r="G175">
        <f t="shared" si="4"/>
        <v>0</v>
      </c>
      <c r="H175" t="str">
        <f t="shared" si="5"/>
        <v>，2166882</v>
      </c>
      <c r="I175" t="str">
        <f>VLOOKUP(A175,HOP!A:T,20,0)</f>
        <v>直连</v>
      </c>
    </row>
    <row r="176" ht="14.25" hidden="1" customHeight="1" spans="1:9">
      <c r="A176" s="4" t="s">
        <v>1130</v>
      </c>
      <c r="B176" s="5" t="s">
        <v>80</v>
      </c>
      <c r="C176" s="5" t="s">
        <v>100</v>
      </c>
      <c r="D176" s="1">
        <v>147</v>
      </c>
      <c r="E176" t="str">
        <f>VLOOKUP(A176,HOP!A:L,12,0)</f>
        <v>147.00</v>
      </c>
      <c r="F176" t="str">
        <f>VLOOKUP(A176,HOP!A:C,3,0)</f>
        <v>2167418</v>
      </c>
      <c r="G176">
        <f t="shared" si="4"/>
        <v>0</v>
      </c>
      <c r="H176" t="str">
        <f t="shared" si="5"/>
        <v>，2167418</v>
      </c>
      <c r="I176" t="str">
        <f>VLOOKUP(A176,HOP!A:T,20,0)</f>
        <v>直连</v>
      </c>
    </row>
    <row r="177" ht="14.25" hidden="1" customHeight="1" spans="1:9">
      <c r="A177" s="4" t="s">
        <v>1135</v>
      </c>
      <c r="B177" s="5" t="s">
        <v>80</v>
      </c>
      <c r="C177" s="5" t="s">
        <v>100</v>
      </c>
      <c r="D177" s="1">
        <v>111</v>
      </c>
      <c r="E177" t="str">
        <f>VLOOKUP(A177,HOP!A:L,12,0)</f>
        <v>111.00</v>
      </c>
      <c r="F177" t="str">
        <f>VLOOKUP(A177,HOP!A:C,3,0)</f>
        <v>2167535</v>
      </c>
      <c r="G177">
        <f t="shared" si="4"/>
        <v>0</v>
      </c>
      <c r="H177" t="str">
        <f t="shared" si="5"/>
        <v>，2167535</v>
      </c>
      <c r="I177" t="str">
        <f>VLOOKUP(A177,HOP!A:T,20,0)</f>
        <v>直连</v>
      </c>
    </row>
    <row r="178" ht="14.25" hidden="1" customHeight="1" spans="1:9">
      <c r="A178" s="4" t="s">
        <v>1140</v>
      </c>
      <c r="B178" s="5" t="s">
        <v>80</v>
      </c>
      <c r="C178" s="5" t="s">
        <v>100</v>
      </c>
      <c r="D178" s="1">
        <v>351</v>
      </c>
      <c r="E178" t="str">
        <f>VLOOKUP(A178,HOP!A:L,12,0)</f>
        <v>351.00</v>
      </c>
      <c r="F178" t="str">
        <f>VLOOKUP(A178,HOP!A:C,3,0)</f>
        <v>2167505</v>
      </c>
      <c r="G178">
        <f t="shared" si="4"/>
        <v>0</v>
      </c>
      <c r="H178" t="str">
        <f t="shared" si="5"/>
        <v>，2167505</v>
      </c>
      <c r="I178" t="str">
        <f>VLOOKUP(A178,HOP!A:T,20,0)</f>
        <v>直连</v>
      </c>
    </row>
    <row r="179" ht="14.25" hidden="1" customHeight="1" spans="1:9">
      <c r="A179" s="4" t="s">
        <v>1147</v>
      </c>
      <c r="B179" s="5" t="s">
        <v>80</v>
      </c>
      <c r="C179" s="5" t="s">
        <v>100</v>
      </c>
      <c r="D179" s="1">
        <v>107</v>
      </c>
      <c r="E179" t="str">
        <f>VLOOKUP(A179,HOP!A:L,12,0)</f>
        <v>107.00</v>
      </c>
      <c r="F179" t="str">
        <f>VLOOKUP(A179,HOP!A:C,3,0)</f>
        <v>2166669</v>
      </c>
      <c r="G179">
        <f t="shared" si="4"/>
        <v>0</v>
      </c>
      <c r="H179" t="str">
        <f t="shared" si="5"/>
        <v>，2166669</v>
      </c>
      <c r="I179" t="str">
        <f>VLOOKUP(A179,HOP!A:T,20,0)</f>
        <v>直连</v>
      </c>
    </row>
    <row r="180" ht="14.25" hidden="1" customHeight="1" spans="1:9">
      <c r="A180" s="4" t="s">
        <v>1152</v>
      </c>
      <c r="B180" s="5" t="s">
        <v>80</v>
      </c>
      <c r="C180" s="5" t="s">
        <v>100</v>
      </c>
      <c r="D180" s="1">
        <v>117</v>
      </c>
      <c r="E180" t="str">
        <f>VLOOKUP(A180,HOP!A:L,12,0)</f>
        <v>117.00</v>
      </c>
      <c r="F180" t="str">
        <f>VLOOKUP(A180,HOP!A:C,3,0)</f>
        <v>2166697</v>
      </c>
      <c r="G180">
        <f t="shared" si="4"/>
        <v>0</v>
      </c>
      <c r="H180" t="str">
        <f t="shared" si="5"/>
        <v>，2166697</v>
      </c>
      <c r="I180" t="str">
        <f>VLOOKUP(A180,HOP!A:T,20,0)</f>
        <v>直连</v>
      </c>
    </row>
    <row r="181" ht="14.25" hidden="1" customHeight="1" spans="1:9">
      <c r="A181" s="4" t="s">
        <v>1156</v>
      </c>
      <c r="B181" s="5" t="s">
        <v>80</v>
      </c>
      <c r="C181" s="5" t="s">
        <v>100</v>
      </c>
      <c r="D181" s="1">
        <v>242</v>
      </c>
      <c r="E181" t="str">
        <f>VLOOKUP(A181,HOP!A:L,12,0)</f>
        <v>242.00</v>
      </c>
      <c r="F181" t="str">
        <f>VLOOKUP(A181,HOP!A:C,3,0)</f>
        <v>2166500</v>
      </c>
      <c r="G181">
        <f t="shared" si="4"/>
        <v>0</v>
      </c>
      <c r="H181" t="str">
        <f t="shared" si="5"/>
        <v>，2166500</v>
      </c>
      <c r="I181" t="str">
        <f>VLOOKUP(A181,HOP!A:T,20,0)</f>
        <v>直连</v>
      </c>
    </row>
    <row r="182" ht="14.25" hidden="1" customHeight="1" spans="1:9">
      <c r="A182" s="4" t="s">
        <v>1164</v>
      </c>
      <c r="B182" s="5" t="s">
        <v>80</v>
      </c>
      <c r="C182" s="5" t="s">
        <v>100</v>
      </c>
      <c r="D182" s="1">
        <v>108</v>
      </c>
      <c r="E182" t="str">
        <f>VLOOKUP(A182,HOP!A:L,12,0)</f>
        <v>108.00</v>
      </c>
      <c r="F182" t="str">
        <f>VLOOKUP(A182,HOP!A:C,3,0)</f>
        <v>2166812</v>
      </c>
      <c r="G182">
        <f t="shared" si="4"/>
        <v>0</v>
      </c>
      <c r="H182" t="str">
        <f t="shared" si="5"/>
        <v>，2166812</v>
      </c>
      <c r="I182" t="str">
        <f>VLOOKUP(A182,HOP!A:T,20,0)</f>
        <v>直连</v>
      </c>
    </row>
    <row r="183" ht="14.25" hidden="1" customHeight="1" spans="1:9">
      <c r="A183" s="4" t="s">
        <v>1169</v>
      </c>
      <c r="B183" s="5" t="s">
        <v>80</v>
      </c>
      <c r="C183" s="5" t="s">
        <v>100</v>
      </c>
      <c r="D183" s="1">
        <v>184</v>
      </c>
      <c r="E183" t="str">
        <f>VLOOKUP(A183,HOP!A:L,12,0)</f>
        <v>184.00</v>
      </c>
      <c r="F183" t="str">
        <f>VLOOKUP(A183,HOP!A:C,3,0)</f>
        <v>2167688</v>
      </c>
      <c r="G183">
        <f t="shared" si="4"/>
        <v>0</v>
      </c>
      <c r="H183" t="str">
        <f t="shared" si="5"/>
        <v>，2167688</v>
      </c>
      <c r="I183" t="str">
        <f>VLOOKUP(A183,HOP!A:T,20,0)</f>
        <v>直连</v>
      </c>
    </row>
    <row r="184" ht="14.25" hidden="1" customHeight="1" spans="1:9">
      <c r="A184" s="4" t="s">
        <v>1174</v>
      </c>
      <c r="B184" s="5" t="s">
        <v>80</v>
      </c>
      <c r="C184" s="5" t="s">
        <v>100</v>
      </c>
      <c r="D184" s="1">
        <v>384</v>
      </c>
      <c r="E184" t="str">
        <f>VLOOKUP(A184,HOP!A:L,12,0)</f>
        <v>384.00</v>
      </c>
      <c r="F184" t="str">
        <f>VLOOKUP(A184,HOP!A:C,3,0)</f>
        <v>2167803</v>
      </c>
      <c r="G184">
        <f t="shared" si="4"/>
        <v>0</v>
      </c>
      <c r="H184" t="str">
        <f t="shared" si="5"/>
        <v>，2167803</v>
      </c>
      <c r="I184" t="str">
        <f>VLOOKUP(A184,HOP!A:T,20,0)</f>
        <v>直连</v>
      </c>
    </row>
    <row r="185" ht="14.25" hidden="1" customHeight="1" spans="1:9">
      <c r="A185" s="4" t="s">
        <v>1181</v>
      </c>
      <c r="B185" s="5" t="s">
        <v>80</v>
      </c>
      <c r="C185" s="5" t="s">
        <v>100</v>
      </c>
      <c r="D185" s="1">
        <v>98</v>
      </c>
      <c r="E185" t="str">
        <f>VLOOKUP(A185,HOP!A:L,12,0)</f>
        <v>98.00</v>
      </c>
      <c r="F185" t="str">
        <f>VLOOKUP(A185,HOP!A:C,3,0)</f>
        <v>2167359</v>
      </c>
      <c r="G185">
        <f t="shared" si="4"/>
        <v>0</v>
      </c>
      <c r="H185" t="str">
        <f t="shared" si="5"/>
        <v>，2167359</v>
      </c>
      <c r="I185" t="str">
        <f>VLOOKUP(A185,HOP!A:T,20,0)</f>
        <v>直连</v>
      </c>
    </row>
    <row r="186" ht="14.25" hidden="1" customHeight="1" spans="1:9">
      <c r="A186" s="4" t="s">
        <v>1183</v>
      </c>
      <c r="B186" s="5" t="s">
        <v>79</v>
      </c>
      <c r="C186" s="5" t="s">
        <v>100</v>
      </c>
      <c r="D186" s="1">
        <v>1266</v>
      </c>
      <c r="E186" t="str">
        <f>VLOOKUP(A186,HOP!A:L,12,0)</f>
        <v>1266.00</v>
      </c>
      <c r="F186" t="str">
        <f>VLOOKUP(A186,HOP!A:C,3,0)</f>
        <v>2156818</v>
      </c>
      <c r="G186">
        <f t="shared" si="4"/>
        <v>0</v>
      </c>
      <c r="H186" t="str">
        <f t="shared" si="5"/>
        <v>，2156818</v>
      </c>
      <c r="I186" t="str">
        <f>VLOOKUP(A186,HOP!A:T,20,0)</f>
        <v>直连</v>
      </c>
    </row>
    <row r="187" ht="14.25" hidden="1" customHeight="1" spans="1:9">
      <c r="A187" s="4" t="s">
        <v>1190</v>
      </c>
      <c r="B187" s="5" t="s">
        <v>79</v>
      </c>
      <c r="C187" s="5" t="s">
        <v>100</v>
      </c>
      <c r="D187" s="1">
        <v>444</v>
      </c>
      <c r="E187" t="str">
        <f>VLOOKUP(A187,HOP!A:L,12,0)</f>
        <v>444.00</v>
      </c>
      <c r="F187" t="str">
        <f>VLOOKUP(A187,HOP!A:C,3,0)</f>
        <v>2163572</v>
      </c>
      <c r="G187">
        <f t="shared" si="4"/>
        <v>0</v>
      </c>
      <c r="H187" t="str">
        <f t="shared" si="5"/>
        <v>，2163572</v>
      </c>
      <c r="I187" t="str">
        <f>VLOOKUP(A187,HOP!A:T,20,0)</f>
        <v>直连</v>
      </c>
    </row>
    <row r="188" ht="14.25" hidden="1" customHeight="1" spans="1:9">
      <c r="A188" s="4" t="s">
        <v>1197</v>
      </c>
      <c r="B188" s="5" t="s">
        <v>79</v>
      </c>
      <c r="C188" s="5" t="s">
        <v>100</v>
      </c>
      <c r="D188" s="1">
        <v>1200</v>
      </c>
      <c r="E188" t="str">
        <f>VLOOKUP(A188,HOP!A:L,12,0)</f>
        <v>1200.00</v>
      </c>
      <c r="F188" t="str">
        <f>VLOOKUP(A188,HOP!A:C,3,0)</f>
        <v>2162356</v>
      </c>
      <c r="G188">
        <f t="shared" si="4"/>
        <v>0</v>
      </c>
      <c r="H188" t="str">
        <f t="shared" si="5"/>
        <v>，2162356</v>
      </c>
      <c r="I188" t="str">
        <f>VLOOKUP(A188,HOP!A:T,20,0)</f>
        <v>直连</v>
      </c>
    </row>
    <row r="189" ht="14.25" hidden="1" customHeight="1" spans="1:9">
      <c r="A189" s="4" t="s">
        <v>1204</v>
      </c>
      <c r="B189" s="5" t="s">
        <v>79</v>
      </c>
      <c r="C189" s="5" t="s">
        <v>100</v>
      </c>
      <c r="D189" s="1">
        <v>314</v>
      </c>
      <c r="E189" t="str">
        <f>VLOOKUP(A189,HOP!A:L,12,0)</f>
        <v>314.00</v>
      </c>
      <c r="F189" t="str">
        <f>VLOOKUP(A189,HOP!A:C,3,0)</f>
        <v>2163913</v>
      </c>
      <c r="G189">
        <f t="shared" si="4"/>
        <v>0</v>
      </c>
      <c r="H189" t="str">
        <f t="shared" si="5"/>
        <v>，2163913</v>
      </c>
      <c r="I189" t="str">
        <f>VLOOKUP(A189,HOP!A:T,20,0)</f>
        <v>直连</v>
      </c>
    </row>
    <row r="190" ht="14.25" hidden="1" customHeight="1" spans="1:9">
      <c r="A190" s="4" t="s">
        <v>1210</v>
      </c>
      <c r="B190" s="5" t="s">
        <v>79</v>
      </c>
      <c r="C190" s="5" t="s">
        <v>100</v>
      </c>
      <c r="D190" s="1">
        <v>492</v>
      </c>
      <c r="E190" t="str">
        <f>VLOOKUP(A190,HOP!A:L,12,0)</f>
        <v>492.00</v>
      </c>
      <c r="F190" t="str">
        <f>VLOOKUP(A190,HOP!A:C,3,0)</f>
        <v>2164791</v>
      </c>
      <c r="G190">
        <f t="shared" si="4"/>
        <v>0</v>
      </c>
      <c r="H190" t="str">
        <f t="shared" si="5"/>
        <v>，2164791</v>
      </c>
      <c r="I190" t="str">
        <f>VLOOKUP(A190,HOP!A:T,20,0)</f>
        <v>直连</v>
      </c>
    </row>
    <row r="191" ht="14.25" hidden="1" customHeight="1" spans="1:9">
      <c r="A191" s="4" t="s">
        <v>1217</v>
      </c>
      <c r="B191" s="5" t="s">
        <v>79</v>
      </c>
      <c r="C191" s="5" t="s">
        <v>100</v>
      </c>
      <c r="D191" s="1">
        <v>292</v>
      </c>
      <c r="E191" t="str">
        <f>VLOOKUP(A191,HOP!A:L,12,0)</f>
        <v>292.00</v>
      </c>
      <c r="F191" t="str">
        <f>VLOOKUP(A191,HOP!A:C,3,0)</f>
        <v>2164958</v>
      </c>
      <c r="G191">
        <f t="shared" si="4"/>
        <v>0</v>
      </c>
      <c r="H191" t="str">
        <f t="shared" si="5"/>
        <v>，2164958</v>
      </c>
      <c r="I191" t="str">
        <f>VLOOKUP(A191,HOP!A:T,20,0)</f>
        <v>直连</v>
      </c>
    </row>
    <row r="192" ht="14.25" hidden="1" customHeight="1" spans="1:9">
      <c r="A192" s="4" t="s">
        <v>1224</v>
      </c>
      <c r="B192" s="5" t="s">
        <v>80</v>
      </c>
      <c r="C192" s="5" t="s">
        <v>100</v>
      </c>
      <c r="D192" s="1">
        <v>343</v>
      </c>
      <c r="E192" t="str">
        <f>VLOOKUP(A192,HOP!A:L,12,0)</f>
        <v>343.00</v>
      </c>
      <c r="F192" t="str">
        <f>VLOOKUP(A192,HOP!A:C,3,0)</f>
        <v>2165854</v>
      </c>
      <c r="G192">
        <f t="shared" si="4"/>
        <v>0</v>
      </c>
      <c r="H192" t="str">
        <f t="shared" si="5"/>
        <v>，2165854</v>
      </c>
      <c r="I192" t="str">
        <f>VLOOKUP(A192,HOP!A:T,20,0)</f>
        <v>直连</v>
      </c>
    </row>
    <row r="193" ht="14.25" hidden="1" customHeight="1" spans="1:9">
      <c r="A193" s="4" t="s">
        <v>1229</v>
      </c>
      <c r="B193" s="5" t="s">
        <v>80</v>
      </c>
      <c r="C193" s="5" t="s">
        <v>100</v>
      </c>
      <c r="D193" s="1">
        <v>125</v>
      </c>
      <c r="E193" t="str">
        <f>VLOOKUP(A193,HOP!A:L,12,0)</f>
        <v>125.00</v>
      </c>
      <c r="F193" t="str">
        <f>VLOOKUP(A193,HOP!A:C,3,0)</f>
        <v>2166518</v>
      </c>
      <c r="G193">
        <f t="shared" si="4"/>
        <v>0</v>
      </c>
      <c r="H193" t="str">
        <f t="shared" si="5"/>
        <v>，2166518</v>
      </c>
      <c r="I193" t="str">
        <f>VLOOKUP(A193,HOP!A:T,20,0)</f>
        <v>直连</v>
      </c>
    </row>
    <row r="194" ht="14.25" hidden="1" customHeight="1" spans="1:9">
      <c r="A194" s="4" t="s">
        <v>1233</v>
      </c>
      <c r="B194" s="5" t="s">
        <v>80</v>
      </c>
      <c r="C194" s="5" t="s">
        <v>100</v>
      </c>
      <c r="D194" s="1">
        <v>164</v>
      </c>
      <c r="E194" t="str">
        <f>VLOOKUP(A194,HOP!A:L,12,0)</f>
        <v>164.00</v>
      </c>
      <c r="F194" t="str">
        <f>VLOOKUP(A194,HOP!A:C,3,0)</f>
        <v>2166571</v>
      </c>
      <c r="G194">
        <f t="shared" si="4"/>
        <v>0</v>
      </c>
      <c r="H194" t="str">
        <f t="shared" si="5"/>
        <v>，2166571</v>
      </c>
      <c r="I194" t="str">
        <f>VLOOKUP(A194,HOP!A:T,20,0)</f>
        <v>直连</v>
      </c>
    </row>
    <row r="195" ht="14.25" hidden="1" customHeight="1" spans="1:9">
      <c r="A195" s="4" t="s">
        <v>1238</v>
      </c>
      <c r="B195" s="5" t="s">
        <v>80</v>
      </c>
      <c r="C195" s="5" t="s">
        <v>100</v>
      </c>
      <c r="D195" s="1">
        <v>61</v>
      </c>
      <c r="E195" t="str">
        <f>VLOOKUP(A195,HOP!A:L,12,0)</f>
        <v>61.00</v>
      </c>
      <c r="F195" t="str">
        <f>VLOOKUP(A195,HOP!A:C,3,0)</f>
        <v>2165341</v>
      </c>
      <c r="G195">
        <f t="shared" ref="G195:G258" si="6">D195-E195</f>
        <v>0</v>
      </c>
      <c r="H195" t="str">
        <f t="shared" ref="H195:H258" si="7">$H$1&amp;F195</f>
        <v>，2165341</v>
      </c>
      <c r="I195" t="str">
        <f>VLOOKUP(A195,HOP!A:T,20,0)</f>
        <v>直连</v>
      </c>
    </row>
    <row r="196" ht="14.25" hidden="1" customHeight="1" spans="1:9">
      <c r="A196" s="4" t="s">
        <v>1243</v>
      </c>
      <c r="B196" s="5" t="s">
        <v>80</v>
      </c>
      <c r="C196" s="5" t="s">
        <v>100</v>
      </c>
      <c r="D196" s="1">
        <v>180</v>
      </c>
      <c r="E196" t="str">
        <f>VLOOKUP(A196,HOP!A:L,12,0)</f>
        <v>180.00</v>
      </c>
      <c r="F196" t="str">
        <f>VLOOKUP(A196,HOP!A:C,3,0)</f>
        <v>2166782</v>
      </c>
      <c r="G196">
        <f t="shared" si="6"/>
        <v>0</v>
      </c>
      <c r="H196" t="str">
        <f t="shared" si="7"/>
        <v>，2166782</v>
      </c>
      <c r="I196" t="str">
        <f>VLOOKUP(A196,HOP!A:T,20,0)</f>
        <v>直连</v>
      </c>
    </row>
    <row r="197" ht="14.25" hidden="1" customHeight="1" spans="1:9">
      <c r="A197" s="4" t="s">
        <v>1249</v>
      </c>
      <c r="B197" s="5" t="s">
        <v>80</v>
      </c>
      <c r="C197" s="5" t="s">
        <v>100</v>
      </c>
      <c r="D197" s="1">
        <v>116</v>
      </c>
      <c r="E197" t="str">
        <f>VLOOKUP(A197,HOP!A:L,12,0)</f>
        <v>116.00</v>
      </c>
      <c r="F197" t="str">
        <f>VLOOKUP(A197,HOP!A:C,3,0)</f>
        <v>2166266</v>
      </c>
      <c r="G197">
        <f t="shared" si="6"/>
        <v>0</v>
      </c>
      <c r="H197" t="str">
        <f t="shared" si="7"/>
        <v>，2166266</v>
      </c>
      <c r="I197" t="str">
        <f>VLOOKUP(A197,HOP!A:T,20,0)</f>
        <v>直连</v>
      </c>
    </row>
    <row r="198" ht="14.25" hidden="1" customHeight="1" spans="1:9">
      <c r="A198" s="4" t="s">
        <v>1254</v>
      </c>
      <c r="B198" s="5" t="s">
        <v>80</v>
      </c>
      <c r="C198" s="5" t="s">
        <v>100</v>
      </c>
      <c r="D198" s="1">
        <v>236</v>
      </c>
      <c r="E198" t="str">
        <f>VLOOKUP(A198,HOP!A:L,12,0)</f>
        <v>236.00</v>
      </c>
      <c r="F198" t="str">
        <f>VLOOKUP(A198,HOP!A:C,3,0)</f>
        <v>2166727</v>
      </c>
      <c r="G198">
        <f t="shared" si="6"/>
        <v>0</v>
      </c>
      <c r="H198" t="str">
        <f t="shared" si="7"/>
        <v>，2166727</v>
      </c>
      <c r="I198" t="str">
        <f>VLOOKUP(A198,HOP!A:T,20,0)</f>
        <v>直连</v>
      </c>
    </row>
    <row r="199" ht="14.25" hidden="1" customHeight="1" spans="1:9">
      <c r="A199" s="4" t="s">
        <v>1259</v>
      </c>
      <c r="B199" s="5" t="s">
        <v>80</v>
      </c>
      <c r="C199" s="5" t="s">
        <v>100</v>
      </c>
      <c r="D199" s="1">
        <v>143</v>
      </c>
      <c r="E199" t="str">
        <f>VLOOKUP(A199,HOP!A:L,12,0)</f>
        <v>143.00</v>
      </c>
      <c r="F199" t="str">
        <f>VLOOKUP(A199,HOP!A:C,3,0)</f>
        <v>2166793</v>
      </c>
      <c r="G199">
        <f t="shared" si="6"/>
        <v>0</v>
      </c>
      <c r="H199" t="str">
        <f t="shared" si="7"/>
        <v>，2166793</v>
      </c>
      <c r="I199" t="str">
        <f>VLOOKUP(A199,HOP!A:T,20,0)</f>
        <v>直连</v>
      </c>
    </row>
    <row r="200" ht="14.25" hidden="1" customHeight="1" spans="1:9">
      <c r="A200" s="4" t="s">
        <v>1264</v>
      </c>
      <c r="B200" s="5" t="s">
        <v>80</v>
      </c>
      <c r="C200" s="5" t="s">
        <v>100</v>
      </c>
      <c r="D200" s="1">
        <v>138</v>
      </c>
      <c r="E200" t="str">
        <f>VLOOKUP(A200,HOP!A:L,12,0)</f>
        <v>138.00</v>
      </c>
      <c r="F200" t="str">
        <f>VLOOKUP(A200,HOP!A:C,3,0)</f>
        <v>2166936</v>
      </c>
      <c r="G200">
        <f t="shared" si="6"/>
        <v>0</v>
      </c>
      <c r="H200" t="str">
        <f t="shared" si="7"/>
        <v>，2166936</v>
      </c>
      <c r="I200" t="str">
        <f>VLOOKUP(A200,HOP!A:T,20,0)</f>
        <v>直连</v>
      </c>
    </row>
    <row r="201" ht="14.25" hidden="1" customHeight="1" spans="1:9">
      <c r="A201" s="4" t="s">
        <v>1268</v>
      </c>
      <c r="B201" s="5" t="s">
        <v>80</v>
      </c>
      <c r="C201" s="5" t="s">
        <v>100</v>
      </c>
      <c r="D201" s="1">
        <v>125</v>
      </c>
      <c r="E201" t="str">
        <f>VLOOKUP(A201,HOP!A:L,12,0)</f>
        <v>125.00</v>
      </c>
      <c r="F201" t="str">
        <f>VLOOKUP(A201,HOP!A:C,3,0)</f>
        <v>2167071</v>
      </c>
      <c r="G201">
        <f t="shared" si="6"/>
        <v>0</v>
      </c>
      <c r="H201" t="str">
        <f t="shared" si="7"/>
        <v>，2167071</v>
      </c>
      <c r="I201" t="str">
        <f>VLOOKUP(A201,HOP!A:T,20,0)</f>
        <v>直连</v>
      </c>
    </row>
    <row r="202" ht="14.25" hidden="1" customHeight="1" spans="1:9">
      <c r="A202" s="4" t="s">
        <v>1272</v>
      </c>
      <c r="B202" s="5" t="s">
        <v>80</v>
      </c>
      <c r="C202" s="5" t="s">
        <v>100</v>
      </c>
      <c r="D202" s="1">
        <v>128</v>
      </c>
      <c r="E202" t="str">
        <f>VLOOKUP(A202,HOP!A:L,12,0)</f>
        <v>128.00</v>
      </c>
      <c r="F202" t="str">
        <f>VLOOKUP(A202,HOP!A:C,3,0)</f>
        <v>2166230</v>
      </c>
      <c r="G202">
        <f t="shared" si="6"/>
        <v>0</v>
      </c>
      <c r="H202" t="str">
        <f t="shared" si="7"/>
        <v>，2166230</v>
      </c>
      <c r="I202" t="str">
        <f>VLOOKUP(A202,HOP!A:T,20,0)</f>
        <v>直连</v>
      </c>
    </row>
    <row r="203" ht="14.25" hidden="1" customHeight="1" spans="1:9">
      <c r="A203" s="4" t="s">
        <v>1276</v>
      </c>
      <c r="B203" s="5" t="s">
        <v>80</v>
      </c>
      <c r="C203" s="5" t="s">
        <v>100</v>
      </c>
      <c r="D203" s="1">
        <v>146</v>
      </c>
      <c r="E203" t="str">
        <f>VLOOKUP(A203,HOP!A:L,12,0)</f>
        <v>146.00</v>
      </c>
      <c r="F203" t="str">
        <f>VLOOKUP(A203,HOP!A:C,3,0)</f>
        <v>2166700</v>
      </c>
      <c r="G203">
        <f t="shared" si="6"/>
        <v>0</v>
      </c>
      <c r="H203" t="str">
        <f t="shared" si="7"/>
        <v>，2166700</v>
      </c>
      <c r="I203" t="str">
        <f>VLOOKUP(A203,HOP!A:T,20,0)</f>
        <v>直连</v>
      </c>
    </row>
    <row r="204" ht="14.25" hidden="1" customHeight="1" spans="1:9">
      <c r="A204" s="4" t="s">
        <v>1281</v>
      </c>
      <c r="B204" s="5" t="s">
        <v>80</v>
      </c>
      <c r="C204" s="5" t="s">
        <v>100</v>
      </c>
      <c r="D204" s="1">
        <v>465</v>
      </c>
      <c r="E204" t="str">
        <f>VLOOKUP(A204,HOP!A:L,12,0)</f>
        <v>465.00</v>
      </c>
      <c r="F204" t="str">
        <f>VLOOKUP(A204,HOP!A:C,3,0)</f>
        <v>2167086</v>
      </c>
      <c r="G204">
        <f t="shared" si="6"/>
        <v>0</v>
      </c>
      <c r="H204" t="str">
        <f t="shared" si="7"/>
        <v>，2167086</v>
      </c>
      <c r="I204" t="str">
        <f>VLOOKUP(A204,HOP!A:T,20,0)</f>
        <v>直连</v>
      </c>
    </row>
    <row r="205" ht="14.25" hidden="1" customHeight="1" spans="1:9">
      <c r="A205" s="4" t="s">
        <v>1287</v>
      </c>
      <c r="B205" s="5" t="s">
        <v>80</v>
      </c>
      <c r="C205" s="5" t="s">
        <v>100</v>
      </c>
      <c r="D205" s="1">
        <v>100</v>
      </c>
      <c r="E205" t="str">
        <f>VLOOKUP(A205,HOP!A:L,12,0)</f>
        <v>100.00</v>
      </c>
      <c r="F205" t="str">
        <f>VLOOKUP(A205,HOP!A:C,3,0)</f>
        <v>2167028</v>
      </c>
      <c r="G205">
        <f t="shared" si="6"/>
        <v>0</v>
      </c>
      <c r="H205" t="str">
        <f t="shared" si="7"/>
        <v>，2167028</v>
      </c>
      <c r="I205" t="str">
        <f>VLOOKUP(A205,HOP!A:T,20,0)</f>
        <v>直连</v>
      </c>
    </row>
    <row r="206" ht="14.25" hidden="1" customHeight="1" spans="1:9">
      <c r="A206" s="4" t="s">
        <v>1292</v>
      </c>
      <c r="B206" s="5" t="s">
        <v>80</v>
      </c>
      <c r="C206" s="5" t="s">
        <v>100</v>
      </c>
      <c r="D206" s="1">
        <v>116</v>
      </c>
      <c r="E206" t="str">
        <f>VLOOKUP(A206,HOP!A:L,12,0)</f>
        <v>116.00</v>
      </c>
      <c r="F206" t="str">
        <f>VLOOKUP(A206,HOP!A:C,3,0)</f>
        <v>2166864</v>
      </c>
      <c r="G206">
        <f t="shared" si="6"/>
        <v>0</v>
      </c>
      <c r="H206" t="str">
        <f t="shared" si="7"/>
        <v>，2166864</v>
      </c>
      <c r="I206" t="str">
        <f>VLOOKUP(A206,HOP!A:T,20,0)</f>
        <v>直连</v>
      </c>
    </row>
    <row r="207" ht="14.25" hidden="1" customHeight="1" spans="1:9">
      <c r="A207" s="4" t="s">
        <v>1296</v>
      </c>
      <c r="B207" s="5" t="s">
        <v>80</v>
      </c>
      <c r="C207" s="5" t="s">
        <v>100</v>
      </c>
      <c r="D207" s="1">
        <v>196</v>
      </c>
      <c r="E207" t="str">
        <f>VLOOKUP(A207,HOP!A:L,12,0)</f>
        <v>196.00</v>
      </c>
      <c r="F207" t="str">
        <f>VLOOKUP(A207,HOP!A:C,3,0)</f>
        <v>2167269</v>
      </c>
      <c r="G207">
        <f t="shared" si="6"/>
        <v>0</v>
      </c>
      <c r="H207" t="str">
        <f t="shared" si="7"/>
        <v>，2167269</v>
      </c>
      <c r="I207" t="str">
        <f>VLOOKUP(A207,HOP!A:T,20,0)</f>
        <v>直连</v>
      </c>
    </row>
    <row r="208" ht="14.25" hidden="1" customHeight="1" spans="1:9">
      <c r="A208" s="4" t="s">
        <v>1299</v>
      </c>
      <c r="B208" s="5" t="s">
        <v>80</v>
      </c>
      <c r="C208" s="5" t="s">
        <v>100</v>
      </c>
      <c r="D208" s="1">
        <v>316</v>
      </c>
      <c r="E208" t="str">
        <f>VLOOKUP(A208,HOP!A:L,12,0)</f>
        <v>316.00</v>
      </c>
      <c r="F208" t="str">
        <f>VLOOKUP(A208,HOP!A:C,3,0)</f>
        <v>2167324</v>
      </c>
      <c r="G208">
        <f t="shared" si="6"/>
        <v>0</v>
      </c>
      <c r="H208" t="str">
        <f t="shared" si="7"/>
        <v>，2167324</v>
      </c>
      <c r="I208" t="str">
        <f>VLOOKUP(A208,HOP!A:T,20,0)</f>
        <v>直连</v>
      </c>
    </row>
    <row r="209" ht="14.25" hidden="1" customHeight="1" spans="1:9">
      <c r="A209" s="4" t="s">
        <v>1306</v>
      </c>
      <c r="B209" s="5" t="s">
        <v>80</v>
      </c>
      <c r="C209" s="5" t="s">
        <v>100</v>
      </c>
      <c r="D209" s="1">
        <v>155</v>
      </c>
      <c r="E209" t="str">
        <f>VLOOKUP(A209,HOP!A:L,12,0)</f>
        <v>155.00</v>
      </c>
      <c r="F209" t="str">
        <f>VLOOKUP(A209,HOP!A:C,3,0)</f>
        <v>2167276</v>
      </c>
      <c r="G209">
        <f t="shared" si="6"/>
        <v>0</v>
      </c>
      <c r="H209" t="str">
        <f t="shared" si="7"/>
        <v>，2167276</v>
      </c>
      <c r="I209" t="str">
        <f>VLOOKUP(A209,HOP!A:T,20,0)</f>
        <v>直连</v>
      </c>
    </row>
    <row r="210" ht="14.25" hidden="1" customHeight="1" spans="1:9">
      <c r="A210" s="4" t="s">
        <v>1312</v>
      </c>
      <c r="B210" s="5" t="s">
        <v>80</v>
      </c>
      <c r="C210" s="5" t="s">
        <v>100</v>
      </c>
      <c r="D210" s="1">
        <v>124</v>
      </c>
      <c r="E210" t="str">
        <f>VLOOKUP(A210,HOP!A:L,12,0)</f>
        <v>124.00</v>
      </c>
      <c r="F210" t="str">
        <f>VLOOKUP(A210,HOP!A:C,3,0)</f>
        <v>2167394</v>
      </c>
      <c r="G210">
        <f t="shared" si="6"/>
        <v>0</v>
      </c>
      <c r="H210" t="str">
        <f t="shared" si="7"/>
        <v>，2167394</v>
      </c>
      <c r="I210" t="str">
        <f>VLOOKUP(A210,HOP!A:T,20,0)</f>
        <v>直连</v>
      </c>
    </row>
    <row r="211" ht="14.25" hidden="1" customHeight="1" spans="1:9">
      <c r="A211" s="4" t="s">
        <v>1317</v>
      </c>
      <c r="B211" s="5" t="s">
        <v>80</v>
      </c>
      <c r="C211" s="5" t="s">
        <v>100</v>
      </c>
      <c r="D211" s="1">
        <v>465</v>
      </c>
      <c r="E211" t="str">
        <f>VLOOKUP(A211,HOP!A:L,12,0)</f>
        <v>465.00</v>
      </c>
      <c r="F211" t="str">
        <f>VLOOKUP(A211,HOP!A:C,3,0)</f>
        <v>2167508</v>
      </c>
      <c r="G211">
        <f t="shared" si="6"/>
        <v>0</v>
      </c>
      <c r="H211" t="str">
        <f t="shared" si="7"/>
        <v>，2167508</v>
      </c>
      <c r="I211" t="str">
        <f>VLOOKUP(A211,HOP!A:T,20,0)</f>
        <v>直连</v>
      </c>
    </row>
    <row r="212" customFormat="1" ht="14.25" hidden="1" customHeight="1" spans="1:9">
      <c r="A212" s="44" t="s">
        <v>1322</v>
      </c>
      <c r="B212" s="5" t="s">
        <v>80</v>
      </c>
      <c r="C212" s="5" t="s">
        <v>100</v>
      </c>
      <c r="D212" s="1">
        <v>115</v>
      </c>
      <c r="E212" t="str">
        <f>VLOOKUP(A212,HOP!A:L,12,0)</f>
        <v>115.00</v>
      </c>
      <c r="F212" t="str">
        <f>VLOOKUP(A212,HOP!A:C,3,0)</f>
        <v>2167742</v>
      </c>
      <c r="G212">
        <f t="shared" si="6"/>
        <v>0</v>
      </c>
      <c r="H212" t="str">
        <f t="shared" si="7"/>
        <v>，2167742</v>
      </c>
      <c r="I212" t="str">
        <f>VLOOKUP(A212,HOP!A:T,20,0)</f>
        <v>直连</v>
      </c>
    </row>
    <row r="213" ht="14.25" hidden="1" customHeight="1" spans="1:9">
      <c r="A213" s="4" t="s">
        <v>1327</v>
      </c>
      <c r="B213" s="5" t="s">
        <v>80</v>
      </c>
      <c r="C213" s="5" t="s">
        <v>100</v>
      </c>
      <c r="D213" s="1">
        <v>109</v>
      </c>
      <c r="E213" t="str">
        <f>VLOOKUP(A213,HOP!A:L,12,0)</f>
        <v>109.00</v>
      </c>
      <c r="F213" t="str">
        <f>VLOOKUP(A213,HOP!A:C,3,0)</f>
        <v>2167772</v>
      </c>
      <c r="G213">
        <f t="shared" si="6"/>
        <v>0</v>
      </c>
      <c r="H213" t="str">
        <f t="shared" si="7"/>
        <v>，2167772</v>
      </c>
      <c r="I213" t="str">
        <f>VLOOKUP(A213,HOP!A:T,20,0)</f>
        <v>直连</v>
      </c>
    </row>
    <row r="214" ht="14.25" hidden="1" customHeight="1" spans="1:9">
      <c r="A214" s="4" t="s">
        <v>1332</v>
      </c>
      <c r="B214" s="5" t="s">
        <v>80</v>
      </c>
      <c r="C214" s="5" t="s">
        <v>100</v>
      </c>
      <c r="D214" s="1">
        <v>147</v>
      </c>
      <c r="E214" t="str">
        <f>VLOOKUP(A214,HOP!A:L,12,0)</f>
        <v>147.00</v>
      </c>
      <c r="F214" t="str">
        <f>VLOOKUP(A214,HOP!A:C,3,0)</f>
        <v>2167703</v>
      </c>
      <c r="G214">
        <f t="shared" si="6"/>
        <v>0</v>
      </c>
      <c r="H214" t="str">
        <f t="shared" si="7"/>
        <v>，2167703</v>
      </c>
      <c r="I214" t="str">
        <f>VLOOKUP(A214,HOP!A:T,20,0)</f>
        <v>直连</v>
      </c>
    </row>
    <row r="215" ht="14.25" hidden="1" customHeight="1" spans="1:9">
      <c r="A215" s="4" t="s">
        <v>1336</v>
      </c>
      <c r="B215" s="5" t="s">
        <v>80</v>
      </c>
      <c r="C215" s="5" t="s">
        <v>100</v>
      </c>
      <c r="D215" s="1">
        <v>269</v>
      </c>
      <c r="E215" t="str">
        <f>VLOOKUP(A215,HOP!A:L,12,0)</f>
        <v>269.00</v>
      </c>
      <c r="F215" t="str">
        <f>VLOOKUP(A215,HOP!A:C,3,0)</f>
        <v>2167722</v>
      </c>
      <c r="G215">
        <f t="shared" si="6"/>
        <v>0</v>
      </c>
      <c r="H215" t="str">
        <f t="shared" si="7"/>
        <v>，2167722</v>
      </c>
      <c r="I215" t="str">
        <f>VLOOKUP(A215,HOP!A:T,20,0)</f>
        <v>直连</v>
      </c>
    </row>
    <row r="216" ht="14.25" hidden="1" customHeight="1" spans="1:9">
      <c r="A216" s="4" t="s">
        <v>1341</v>
      </c>
      <c r="B216" s="5" t="s">
        <v>79</v>
      </c>
      <c r="C216" s="5" t="s">
        <v>100</v>
      </c>
      <c r="D216" s="1">
        <v>1072</v>
      </c>
      <c r="E216" t="str">
        <f>VLOOKUP(A216,HOP!A:L,12,0)</f>
        <v>1072.00</v>
      </c>
      <c r="F216" t="str">
        <f>VLOOKUP(A216,HOP!A:C,3,0)</f>
        <v>2161469</v>
      </c>
      <c r="G216">
        <f t="shared" si="6"/>
        <v>0</v>
      </c>
      <c r="H216" t="str">
        <f t="shared" si="7"/>
        <v>，2161469</v>
      </c>
      <c r="I216" t="str">
        <f>VLOOKUP(A216,HOP!A:T,20,0)</f>
        <v>直连</v>
      </c>
    </row>
    <row r="217" ht="14.25" hidden="1" customHeight="1" spans="1:9">
      <c r="A217" s="4" t="s">
        <v>1348</v>
      </c>
      <c r="B217" s="5" t="s">
        <v>80</v>
      </c>
      <c r="C217" s="5" t="s">
        <v>100</v>
      </c>
      <c r="D217" s="1">
        <v>102</v>
      </c>
      <c r="E217" t="str">
        <f>VLOOKUP(A217,HOP!A:L,12,0)</f>
        <v>102.00</v>
      </c>
      <c r="F217" t="str">
        <f>VLOOKUP(A217,HOP!A:C,3,0)</f>
        <v>2167617</v>
      </c>
      <c r="G217">
        <f t="shared" si="6"/>
        <v>0</v>
      </c>
      <c r="H217" t="str">
        <f t="shared" si="7"/>
        <v>，2167617</v>
      </c>
      <c r="I217" t="str">
        <f>VLOOKUP(A217,HOP!A:T,20,0)</f>
        <v>直连</v>
      </c>
    </row>
    <row r="218" ht="14.25" hidden="1" customHeight="1" spans="1:9">
      <c r="A218" s="4" t="s">
        <v>1352</v>
      </c>
      <c r="B218" s="5" t="s">
        <v>91</v>
      </c>
      <c r="C218" s="5" t="s">
        <v>100</v>
      </c>
      <c r="D218" s="1">
        <v>1432</v>
      </c>
      <c r="E218" t="str">
        <f>VLOOKUP(A218,HOP!A:L,12,0)</f>
        <v>1432.00</v>
      </c>
      <c r="F218" t="str">
        <f>VLOOKUP(A218,HOP!A:C,3,0)</f>
        <v>2161071</v>
      </c>
      <c r="G218">
        <f t="shared" si="6"/>
        <v>0</v>
      </c>
      <c r="H218" t="str">
        <f t="shared" si="7"/>
        <v>，2161071</v>
      </c>
      <c r="I218" t="str">
        <f>VLOOKUP(A218,HOP!A:T,20,0)</f>
        <v>直连</v>
      </c>
    </row>
    <row r="219" ht="14.25" hidden="1" customHeight="1" spans="1:9">
      <c r="A219" s="4" t="s">
        <v>1356</v>
      </c>
      <c r="B219" s="5" t="s">
        <v>79</v>
      </c>
      <c r="C219" s="5" t="s">
        <v>100</v>
      </c>
      <c r="D219" s="1">
        <v>260</v>
      </c>
      <c r="E219" t="str">
        <f>VLOOKUP(A219,HOP!A:L,12,0)</f>
        <v>260.00</v>
      </c>
      <c r="F219" t="str">
        <f>VLOOKUP(A219,HOP!A:C,3,0)</f>
        <v>2165017</v>
      </c>
      <c r="G219">
        <f t="shared" si="6"/>
        <v>0</v>
      </c>
      <c r="H219" t="str">
        <f t="shared" si="7"/>
        <v>，2165017</v>
      </c>
      <c r="I219" t="str">
        <f>VLOOKUP(A219,HOP!A:T,20,0)</f>
        <v>直连</v>
      </c>
    </row>
    <row r="220" ht="14.25" hidden="1" customHeight="1" spans="1:9">
      <c r="A220" s="4" t="s">
        <v>1363</v>
      </c>
      <c r="B220" s="5" t="s">
        <v>79</v>
      </c>
      <c r="C220" s="5" t="s">
        <v>100</v>
      </c>
      <c r="D220" s="1">
        <v>284</v>
      </c>
      <c r="E220" t="str">
        <f>VLOOKUP(A220,HOP!A:L,12,0)</f>
        <v>284.00</v>
      </c>
      <c r="F220" t="str">
        <f>VLOOKUP(A220,HOP!A:C,3,0)</f>
        <v>2164299</v>
      </c>
      <c r="G220">
        <f t="shared" si="6"/>
        <v>0</v>
      </c>
      <c r="H220" t="str">
        <f t="shared" si="7"/>
        <v>，2164299</v>
      </c>
      <c r="I220" t="str">
        <f>VLOOKUP(A220,HOP!A:T,20,0)</f>
        <v>直连</v>
      </c>
    </row>
    <row r="221" ht="14.25" customHeight="1" spans="1:10">
      <c r="A221" s="44" t="s">
        <v>1369</v>
      </c>
      <c r="B221" s="5" t="s">
        <v>453</v>
      </c>
      <c r="C221" s="5" t="s">
        <v>100</v>
      </c>
      <c r="D221" s="1">
        <v>918</v>
      </c>
      <c r="E221" t="str">
        <f>VLOOKUP(A221,HOP!A:L,12,0)</f>
        <v>612.00</v>
      </c>
      <c r="F221" t="str">
        <f>VLOOKUP(A221,HOP!A:C,3,0)</f>
        <v>2164342</v>
      </c>
      <c r="G221">
        <f t="shared" si="6"/>
        <v>306</v>
      </c>
      <c r="H221" t="str">
        <f t="shared" si="7"/>
        <v>，2164342</v>
      </c>
      <c r="I221" t="str">
        <f>VLOOKUP(A221,HOP!A:T,20,0)</f>
        <v>直连</v>
      </c>
      <c r="J221" t="s">
        <v>2860</v>
      </c>
    </row>
    <row r="222" ht="14.25" hidden="1" customHeight="1" spans="1:9">
      <c r="A222" s="4" t="s">
        <v>1376</v>
      </c>
      <c r="B222" s="5" t="s">
        <v>80</v>
      </c>
      <c r="C222" s="5" t="s">
        <v>100</v>
      </c>
      <c r="D222" s="1">
        <v>157</v>
      </c>
      <c r="E222" t="str">
        <f>VLOOKUP(A222,HOP!A:L,12,0)</f>
        <v>157.00</v>
      </c>
      <c r="F222" t="str">
        <f>VLOOKUP(A222,HOP!A:C,3,0)</f>
        <v>2166822</v>
      </c>
      <c r="G222">
        <f t="shared" si="6"/>
        <v>0</v>
      </c>
      <c r="H222" t="str">
        <f t="shared" si="7"/>
        <v>，2166822</v>
      </c>
      <c r="I222" t="str">
        <f>VLOOKUP(A222,HOP!A:T,20,0)</f>
        <v>直连</v>
      </c>
    </row>
    <row r="223" ht="14.25" hidden="1" customHeight="1" spans="1:9">
      <c r="A223" s="4" t="s">
        <v>1378</v>
      </c>
      <c r="B223" s="5" t="s">
        <v>80</v>
      </c>
      <c r="C223" s="5" t="s">
        <v>100</v>
      </c>
      <c r="D223" s="1">
        <v>152</v>
      </c>
      <c r="E223" t="str">
        <f>VLOOKUP(A223,HOP!A:L,12,0)</f>
        <v>152.00</v>
      </c>
      <c r="F223" t="str">
        <f>VLOOKUP(A223,HOP!A:C,3,0)</f>
        <v>2167056</v>
      </c>
      <c r="G223">
        <f t="shared" si="6"/>
        <v>0</v>
      </c>
      <c r="H223" t="str">
        <f t="shared" si="7"/>
        <v>，2167056</v>
      </c>
      <c r="I223" t="str">
        <f>VLOOKUP(A223,HOP!A:T,20,0)</f>
        <v>直连</v>
      </c>
    </row>
    <row r="224" ht="14.25" hidden="1" customHeight="1" spans="1:9">
      <c r="A224" s="4" t="s">
        <v>1383</v>
      </c>
      <c r="B224" s="5" t="s">
        <v>80</v>
      </c>
      <c r="C224" s="5" t="s">
        <v>100</v>
      </c>
      <c r="D224" s="1">
        <v>83</v>
      </c>
      <c r="E224" t="str">
        <f>VLOOKUP(A224,HOP!A:L,12,0)</f>
        <v>83.00</v>
      </c>
      <c r="F224" t="str">
        <f>VLOOKUP(A224,HOP!A:C,3,0)</f>
        <v>2167043</v>
      </c>
      <c r="G224">
        <f t="shared" si="6"/>
        <v>0</v>
      </c>
      <c r="H224" t="str">
        <f t="shared" si="7"/>
        <v>，2167043</v>
      </c>
      <c r="I224" t="str">
        <f>VLOOKUP(A224,HOP!A:T,20,0)</f>
        <v>直连</v>
      </c>
    </row>
    <row r="225" ht="14.25" hidden="1" customHeight="1" spans="1:9">
      <c r="A225" s="4" t="s">
        <v>1388</v>
      </c>
      <c r="B225" s="5" t="s">
        <v>80</v>
      </c>
      <c r="C225" s="5" t="s">
        <v>100</v>
      </c>
      <c r="D225" s="1">
        <v>174</v>
      </c>
      <c r="E225" t="str">
        <f>VLOOKUP(A225,HOP!A:L,12,0)</f>
        <v>174.00</v>
      </c>
      <c r="F225" t="str">
        <f>VLOOKUP(A225,HOP!A:C,3,0)</f>
        <v>2167023</v>
      </c>
      <c r="G225">
        <f t="shared" si="6"/>
        <v>0</v>
      </c>
      <c r="H225" t="str">
        <f t="shared" si="7"/>
        <v>，2167023</v>
      </c>
      <c r="I225" t="str">
        <f>VLOOKUP(A225,HOP!A:T,20,0)</f>
        <v>直连</v>
      </c>
    </row>
    <row r="226" ht="14.25" hidden="1" customHeight="1" spans="1:9">
      <c r="A226" s="4" t="s">
        <v>1393</v>
      </c>
      <c r="B226" s="5" t="s">
        <v>80</v>
      </c>
      <c r="C226" s="5" t="s">
        <v>100</v>
      </c>
      <c r="D226" s="1">
        <v>280</v>
      </c>
      <c r="E226" t="str">
        <f>VLOOKUP(A226,HOP!A:L,12,0)</f>
        <v>280.00</v>
      </c>
      <c r="F226" t="str">
        <f>VLOOKUP(A226,HOP!A:C,3,0)</f>
        <v>2166296</v>
      </c>
      <c r="G226">
        <f t="shared" si="6"/>
        <v>0</v>
      </c>
      <c r="H226" t="str">
        <f t="shared" si="7"/>
        <v>，2166296</v>
      </c>
      <c r="I226" t="str">
        <f>VLOOKUP(A226,HOP!A:T,20,0)</f>
        <v>直连</v>
      </c>
    </row>
    <row r="227" ht="14.25" hidden="1" customHeight="1" spans="1:9">
      <c r="A227" s="4" t="s">
        <v>1398</v>
      </c>
      <c r="B227" s="5" t="s">
        <v>80</v>
      </c>
      <c r="C227" s="5" t="s">
        <v>100</v>
      </c>
      <c r="D227" s="1">
        <v>164</v>
      </c>
      <c r="E227" t="str">
        <f>VLOOKUP(A227,HOP!A:L,12,0)</f>
        <v>164.00</v>
      </c>
      <c r="F227" t="str">
        <f>VLOOKUP(A227,HOP!A:C,3,0)</f>
        <v>2167029</v>
      </c>
      <c r="G227">
        <f t="shared" si="6"/>
        <v>0</v>
      </c>
      <c r="H227" t="str">
        <f t="shared" si="7"/>
        <v>，2167029</v>
      </c>
      <c r="I227" t="str">
        <f>VLOOKUP(A227,HOP!A:T,20,0)</f>
        <v>直连</v>
      </c>
    </row>
    <row r="228" ht="14.25" hidden="1" customHeight="1" spans="1:9">
      <c r="A228" s="4" t="s">
        <v>1402</v>
      </c>
      <c r="B228" s="5" t="s">
        <v>80</v>
      </c>
      <c r="C228" s="5" t="s">
        <v>100</v>
      </c>
      <c r="D228" s="1">
        <v>121</v>
      </c>
      <c r="E228" t="str">
        <f>VLOOKUP(A228,HOP!A:L,12,0)</f>
        <v>121.00</v>
      </c>
      <c r="F228" t="str">
        <f>VLOOKUP(A228,HOP!A:C,3,0)</f>
        <v>2166913</v>
      </c>
      <c r="G228">
        <f t="shared" si="6"/>
        <v>0</v>
      </c>
      <c r="H228" t="str">
        <f t="shared" si="7"/>
        <v>，2166913</v>
      </c>
      <c r="I228" t="str">
        <f>VLOOKUP(A228,HOP!A:T,20,0)</f>
        <v>直连</v>
      </c>
    </row>
    <row r="229" ht="14.25" hidden="1" customHeight="1" spans="1:9">
      <c r="A229" s="4" t="s">
        <v>1406</v>
      </c>
      <c r="B229" s="5" t="s">
        <v>80</v>
      </c>
      <c r="C229" s="5" t="s">
        <v>100</v>
      </c>
      <c r="D229" s="1">
        <v>133</v>
      </c>
      <c r="E229" t="str">
        <f>VLOOKUP(A229,HOP!A:L,12,0)</f>
        <v>133.00</v>
      </c>
      <c r="F229" t="str">
        <f>VLOOKUP(A229,HOP!A:C,3,0)</f>
        <v>2167021</v>
      </c>
      <c r="G229">
        <f t="shared" si="6"/>
        <v>0</v>
      </c>
      <c r="H229" t="str">
        <f t="shared" si="7"/>
        <v>，2167021</v>
      </c>
      <c r="I229" t="str">
        <f>VLOOKUP(A229,HOP!A:T,20,0)</f>
        <v>直连</v>
      </c>
    </row>
    <row r="230" ht="14.25" hidden="1" customHeight="1" spans="1:9">
      <c r="A230" s="4" t="s">
        <v>1410</v>
      </c>
      <c r="B230" s="5" t="s">
        <v>80</v>
      </c>
      <c r="C230" s="5" t="s">
        <v>100</v>
      </c>
      <c r="D230" s="1">
        <v>51</v>
      </c>
      <c r="E230" t="str">
        <f>VLOOKUP(A230,HOP!A:L,12,0)</f>
        <v>51.00</v>
      </c>
      <c r="F230" t="str">
        <f>VLOOKUP(A230,HOP!A:C,3,0)</f>
        <v>2166449</v>
      </c>
      <c r="G230">
        <f t="shared" si="6"/>
        <v>0</v>
      </c>
      <c r="H230" t="str">
        <f t="shared" si="7"/>
        <v>，2166449</v>
      </c>
      <c r="I230" t="str">
        <f>VLOOKUP(A230,HOP!A:T,20,0)</f>
        <v>直连</v>
      </c>
    </row>
    <row r="231" ht="14.25" hidden="1" customHeight="1" spans="1:9">
      <c r="A231" s="4" t="s">
        <v>1412</v>
      </c>
      <c r="B231" s="5" t="s">
        <v>80</v>
      </c>
      <c r="C231" s="5" t="s">
        <v>100</v>
      </c>
      <c r="D231" s="1">
        <v>89</v>
      </c>
      <c r="E231" t="str">
        <f>VLOOKUP(A231,HOP!A:L,12,0)</f>
        <v>89.00</v>
      </c>
      <c r="F231" t="str">
        <f>VLOOKUP(A231,HOP!A:C,3,0)</f>
        <v>2166265</v>
      </c>
      <c r="G231">
        <f t="shared" si="6"/>
        <v>0</v>
      </c>
      <c r="H231" t="str">
        <f t="shared" si="7"/>
        <v>，2166265</v>
      </c>
      <c r="I231" t="str">
        <f>VLOOKUP(A231,HOP!A:T,20,0)</f>
        <v>直连</v>
      </c>
    </row>
    <row r="232" ht="14.25" hidden="1" customHeight="1" spans="1:9">
      <c r="A232" s="4" t="s">
        <v>1416</v>
      </c>
      <c r="B232" s="5" t="s">
        <v>80</v>
      </c>
      <c r="C232" s="5" t="s">
        <v>100</v>
      </c>
      <c r="D232" s="1">
        <v>133</v>
      </c>
      <c r="E232" t="str">
        <f>VLOOKUP(A232,HOP!A:L,12,0)</f>
        <v>133.00</v>
      </c>
      <c r="F232" t="str">
        <f>VLOOKUP(A232,HOP!A:C,3,0)</f>
        <v>2166715</v>
      </c>
      <c r="G232">
        <f t="shared" si="6"/>
        <v>0</v>
      </c>
      <c r="H232" t="str">
        <f t="shared" si="7"/>
        <v>，2166715</v>
      </c>
      <c r="I232" t="str">
        <f>VLOOKUP(A232,HOP!A:T,20,0)</f>
        <v>直连</v>
      </c>
    </row>
    <row r="233" ht="14.25" hidden="1" customHeight="1" spans="1:9">
      <c r="A233" s="4" t="s">
        <v>1420</v>
      </c>
      <c r="B233" s="5" t="s">
        <v>80</v>
      </c>
      <c r="C233" s="5" t="s">
        <v>100</v>
      </c>
      <c r="D233" s="1">
        <v>165</v>
      </c>
      <c r="E233" t="str">
        <f>VLOOKUP(A233,HOP!A:L,12,0)</f>
        <v>165.00</v>
      </c>
      <c r="F233" t="str">
        <f>VLOOKUP(A233,HOP!A:C,3,0)</f>
        <v>2166780</v>
      </c>
      <c r="G233">
        <f t="shared" si="6"/>
        <v>0</v>
      </c>
      <c r="H233" t="str">
        <f t="shared" si="7"/>
        <v>，2166780</v>
      </c>
      <c r="I233" t="str">
        <f>VLOOKUP(A233,HOP!A:T,20,0)</f>
        <v>直连</v>
      </c>
    </row>
    <row r="234" ht="14.25" hidden="1" customHeight="1" spans="1:9">
      <c r="A234" s="4" t="s">
        <v>1425</v>
      </c>
      <c r="B234" s="5" t="s">
        <v>80</v>
      </c>
      <c r="C234" s="5" t="s">
        <v>100</v>
      </c>
      <c r="D234" s="1">
        <v>441</v>
      </c>
      <c r="E234" t="str">
        <f>VLOOKUP(A234,HOP!A:L,12,0)</f>
        <v>441.00</v>
      </c>
      <c r="F234" t="str">
        <f>VLOOKUP(A234,HOP!A:C,3,0)</f>
        <v>2167067</v>
      </c>
      <c r="G234">
        <f t="shared" si="6"/>
        <v>0</v>
      </c>
      <c r="H234" t="str">
        <f t="shared" si="7"/>
        <v>，2167067</v>
      </c>
      <c r="I234" t="str">
        <f>VLOOKUP(A234,HOP!A:T,20,0)</f>
        <v>直连</v>
      </c>
    </row>
    <row r="235" ht="14.25" hidden="1" customHeight="1" spans="1:9">
      <c r="A235" s="4" t="s">
        <v>1432</v>
      </c>
      <c r="B235" s="5" t="s">
        <v>80</v>
      </c>
      <c r="C235" s="5" t="s">
        <v>100</v>
      </c>
      <c r="D235" s="1">
        <v>78</v>
      </c>
      <c r="E235" t="str">
        <f>VLOOKUP(A235,HOP!A:L,12,0)</f>
        <v>78.00</v>
      </c>
      <c r="F235" t="str">
        <f>VLOOKUP(A235,HOP!A:C,3,0)</f>
        <v>2166553</v>
      </c>
      <c r="G235">
        <f t="shared" si="6"/>
        <v>0</v>
      </c>
      <c r="H235" t="str">
        <f t="shared" si="7"/>
        <v>，2166553</v>
      </c>
      <c r="I235" t="str">
        <f>VLOOKUP(A235,HOP!A:T,20,0)</f>
        <v>直连</v>
      </c>
    </row>
    <row r="236" ht="14.25" hidden="1" customHeight="1" spans="1:9">
      <c r="A236" s="4" t="s">
        <v>1434</v>
      </c>
      <c r="B236" s="5" t="s">
        <v>80</v>
      </c>
      <c r="C236" s="5" t="s">
        <v>100</v>
      </c>
      <c r="D236" s="1">
        <v>109</v>
      </c>
      <c r="E236" t="str">
        <f>VLOOKUP(A236,HOP!A:L,12,0)</f>
        <v>109.00</v>
      </c>
      <c r="F236" t="str">
        <f>VLOOKUP(A236,HOP!A:C,3,0)</f>
        <v>2166849</v>
      </c>
      <c r="G236">
        <f t="shared" si="6"/>
        <v>0</v>
      </c>
      <c r="H236" t="str">
        <f t="shared" si="7"/>
        <v>，2166849</v>
      </c>
      <c r="I236" t="str">
        <f>VLOOKUP(A236,HOP!A:T,20,0)</f>
        <v>直连</v>
      </c>
    </row>
    <row r="237" ht="14.25" hidden="1" customHeight="1" spans="1:9">
      <c r="A237" s="4" t="s">
        <v>1438</v>
      </c>
      <c r="B237" s="5" t="s">
        <v>80</v>
      </c>
      <c r="C237" s="5" t="s">
        <v>100</v>
      </c>
      <c r="D237" s="1">
        <v>79</v>
      </c>
      <c r="E237" t="str">
        <f>VLOOKUP(A237,HOP!A:L,12,0)</f>
        <v>79.00</v>
      </c>
      <c r="F237" t="str">
        <f>VLOOKUP(A237,HOP!A:C,3,0)</f>
        <v>2167204</v>
      </c>
      <c r="G237">
        <f t="shared" si="6"/>
        <v>0</v>
      </c>
      <c r="H237" t="str">
        <f t="shared" si="7"/>
        <v>，2167204</v>
      </c>
      <c r="I237" t="str">
        <f>VLOOKUP(A237,HOP!A:T,20,0)</f>
        <v>直连</v>
      </c>
    </row>
    <row r="238" ht="14.25" hidden="1" customHeight="1" spans="1:9">
      <c r="A238" s="4" t="s">
        <v>1442</v>
      </c>
      <c r="B238" s="5" t="s">
        <v>80</v>
      </c>
      <c r="C238" s="5" t="s">
        <v>100</v>
      </c>
      <c r="D238" s="1">
        <v>153</v>
      </c>
      <c r="E238" t="str">
        <f>VLOOKUP(A238,HOP!A:L,12,0)</f>
        <v>153.00</v>
      </c>
      <c r="F238" t="str">
        <f>VLOOKUP(A238,HOP!A:C,3,0)</f>
        <v>2167468</v>
      </c>
      <c r="G238">
        <f t="shared" si="6"/>
        <v>0</v>
      </c>
      <c r="H238" t="str">
        <f t="shared" si="7"/>
        <v>，2167468</v>
      </c>
      <c r="I238" t="str">
        <f>VLOOKUP(A238,HOP!A:T,20,0)</f>
        <v>直连</v>
      </c>
    </row>
    <row r="239" ht="14.25" hidden="1" customHeight="1" spans="1:9">
      <c r="A239" s="4" t="s">
        <v>1446</v>
      </c>
      <c r="B239" s="5" t="s">
        <v>80</v>
      </c>
      <c r="C239" s="5" t="s">
        <v>100</v>
      </c>
      <c r="D239" s="1">
        <v>70</v>
      </c>
      <c r="E239" t="str">
        <f>VLOOKUP(A239,HOP!A:L,12,0)</f>
        <v>70.00</v>
      </c>
      <c r="F239" t="str">
        <f>VLOOKUP(A239,HOP!A:C,3,0)</f>
        <v>2167405</v>
      </c>
      <c r="G239">
        <f t="shared" si="6"/>
        <v>0</v>
      </c>
      <c r="H239" t="str">
        <f t="shared" si="7"/>
        <v>，2167405</v>
      </c>
      <c r="I239" t="str">
        <f>VLOOKUP(A239,HOP!A:T,20,0)</f>
        <v>直连</v>
      </c>
    </row>
    <row r="240" ht="14.25" hidden="1" customHeight="1" spans="1:9">
      <c r="A240" s="4" t="s">
        <v>1450</v>
      </c>
      <c r="B240" s="5" t="s">
        <v>80</v>
      </c>
      <c r="C240" s="5" t="s">
        <v>100</v>
      </c>
      <c r="D240" s="1">
        <v>134</v>
      </c>
      <c r="E240" t="str">
        <f>VLOOKUP(A240,HOP!A:L,12,0)</f>
        <v>134.00</v>
      </c>
      <c r="F240" t="str">
        <f>VLOOKUP(A240,HOP!A:C,3,0)</f>
        <v>2167573</v>
      </c>
      <c r="G240">
        <f t="shared" si="6"/>
        <v>0</v>
      </c>
      <c r="H240" t="str">
        <f t="shared" si="7"/>
        <v>，2167573</v>
      </c>
      <c r="I240" t="str">
        <f>VLOOKUP(A240,HOP!A:T,20,0)</f>
        <v>直连</v>
      </c>
    </row>
    <row r="241" ht="14.25" customHeight="1" spans="1:10">
      <c r="A241" s="44" t="s">
        <v>1454</v>
      </c>
      <c r="B241" s="5" t="s">
        <v>80</v>
      </c>
      <c r="C241" s="5" t="s">
        <v>100</v>
      </c>
      <c r="D241" s="1">
        <v>207</v>
      </c>
      <c r="E241" t="str">
        <f>VLOOKUP(A241,HOP!A:L,12,0)</f>
        <v>197.00</v>
      </c>
      <c r="F241" t="str">
        <f>VLOOKUP(A241,HOP!A:C,3,0)</f>
        <v>2165826</v>
      </c>
      <c r="G241">
        <f t="shared" si="6"/>
        <v>10</v>
      </c>
      <c r="H241" t="str">
        <f t="shared" si="7"/>
        <v>，2165826</v>
      </c>
      <c r="I241" t="str">
        <f>VLOOKUP(A241,HOP!A:T,20,0)</f>
        <v>直连</v>
      </c>
      <c r="J241" t="s">
        <v>2861</v>
      </c>
    </row>
    <row r="242" ht="14.25" hidden="1" customHeight="1" spans="1:9">
      <c r="A242" s="4" t="s">
        <v>1459</v>
      </c>
      <c r="B242" s="5" t="s">
        <v>80</v>
      </c>
      <c r="C242" s="5" t="s">
        <v>100</v>
      </c>
      <c r="D242" s="1">
        <v>147</v>
      </c>
      <c r="E242" t="str">
        <f>VLOOKUP(A242,HOP!A:L,12,0)</f>
        <v>147.00</v>
      </c>
      <c r="F242" t="str">
        <f>VLOOKUP(A242,HOP!A:C,3,0)</f>
        <v>2167633</v>
      </c>
      <c r="G242">
        <f t="shared" si="6"/>
        <v>0</v>
      </c>
      <c r="H242" t="str">
        <f t="shared" si="7"/>
        <v>，2167633</v>
      </c>
      <c r="I242" t="str">
        <f>VLOOKUP(A242,HOP!A:T,20,0)</f>
        <v>直连</v>
      </c>
    </row>
    <row r="243" ht="14.25" hidden="1" customHeight="1" spans="1:9">
      <c r="A243" s="4" t="s">
        <v>1463</v>
      </c>
      <c r="B243" s="5" t="s">
        <v>80</v>
      </c>
      <c r="C243" s="5" t="s">
        <v>100</v>
      </c>
      <c r="D243" s="1">
        <v>116</v>
      </c>
      <c r="E243" t="str">
        <f>VLOOKUP(A243,HOP!A:L,12,0)</f>
        <v>116.00</v>
      </c>
      <c r="F243" t="str">
        <f>VLOOKUP(A243,HOP!A:C,3,0)</f>
        <v>2167389</v>
      </c>
      <c r="G243">
        <f t="shared" si="6"/>
        <v>0</v>
      </c>
      <c r="H243" t="str">
        <f t="shared" si="7"/>
        <v>，2167389</v>
      </c>
      <c r="I243" t="str">
        <f>VLOOKUP(A243,HOP!A:T,20,0)</f>
        <v>直连</v>
      </c>
    </row>
    <row r="244" ht="14.25" hidden="1" customHeight="1" spans="1:9">
      <c r="A244" s="4" t="s">
        <v>1465</v>
      </c>
      <c r="B244" s="5" t="s">
        <v>80</v>
      </c>
      <c r="C244" s="5" t="s">
        <v>100</v>
      </c>
      <c r="D244" s="1">
        <v>127</v>
      </c>
      <c r="E244" t="str">
        <f>VLOOKUP(A244,HOP!A:L,12,0)</f>
        <v>127.00</v>
      </c>
      <c r="F244" t="str">
        <f>VLOOKUP(A244,HOP!A:C,3,0)</f>
        <v>2167417</v>
      </c>
      <c r="G244">
        <f t="shared" si="6"/>
        <v>0</v>
      </c>
      <c r="H244" t="str">
        <f t="shared" si="7"/>
        <v>，2167417</v>
      </c>
      <c r="I244" t="str">
        <f>VLOOKUP(A244,HOP!A:T,20,0)</f>
        <v>直连</v>
      </c>
    </row>
    <row r="245" ht="14.25" hidden="1" customHeight="1" spans="1:9">
      <c r="A245" s="4" t="s">
        <v>1469</v>
      </c>
      <c r="B245" s="5" t="s">
        <v>80</v>
      </c>
      <c r="C245" s="5" t="s">
        <v>100</v>
      </c>
      <c r="D245" s="1">
        <v>122</v>
      </c>
      <c r="E245" t="str">
        <f>VLOOKUP(A245,HOP!A:L,12,0)</f>
        <v>122.00</v>
      </c>
      <c r="F245" t="str">
        <f>VLOOKUP(A245,HOP!A:C,3,0)</f>
        <v>2167478</v>
      </c>
      <c r="G245">
        <f t="shared" si="6"/>
        <v>0</v>
      </c>
      <c r="H245" t="str">
        <f t="shared" si="7"/>
        <v>，2167478</v>
      </c>
      <c r="I245" t="str">
        <f>VLOOKUP(A245,HOP!A:T,20,0)</f>
        <v>直连</v>
      </c>
    </row>
    <row r="246" customFormat="1" ht="14.25" hidden="1" customHeight="1" spans="1:9">
      <c r="A246" s="44" t="s">
        <v>1474</v>
      </c>
      <c r="B246" s="5" t="s">
        <v>80</v>
      </c>
      <c r="C246" s="5" t="s">
        <v>100</v>
      </c>
      <c r="D246" s="1">
        <v>115</v>
      </c>
      <c r="E246" t="str">
        <f>VLOOKUP(A246,HOP!A:L,12,0)</f>
        <v>115.00</v>
      </c>
      <c r="F246" t="str">
        <f>VLOOKUP(A246,HOP!A:C,3,0)</f>
        <v>2167485</v>
      </c>
      <c r="G246">
        <f t="shared" si="6"/>
        <v>0</v>
      </c>
      <c r="H246" t="str">
        <f t="shared" si="7"/>
        <v>，2167485</v>
      </c>
      <c r="I246" t="str">
        <f>VLOOKUP(A246,HOP!A:T,20,0)</f>
        <v>直连</v>
      </c>
    </row>
    <row r="247" ht="14.25" hidden="1" customHeight="1" spans="1:9">
      <c r="A247" s="4" t="s">
        <v>1479</v>
      </c>
      <c r="B247" s="5" t="s">
        <v>80</v>
      </c>
      <c r="C247" s="5" t="s">
        <v>100</v>
      </c>
      <c r="D247" s="1">
        <v>516</v>
      </c>
      <c r="E247" t="str">
        <f>VLOOKUP(A247,HOP!A:L,12,0)</f>
        <v>516.00</v>
      </c>
      <c r="F247" t="str">
        <f>VLOOKUP(A247,HOP!A:C,3,0)</f>
        <v>2167184</v>
      </c>
      <c r="G247">
        <f t="shared" si="6"/>
        <v>0</v>
      </c>
      <c r="H247" t="str">
        <f t="shared" si="7"/>
        <v>，2167184</v>
      </c>
      <c r="I247" t="str">
        <f>VLOOKUP(A247,HOP!A:T,20,0)</f>
        <v>直连</v>
      </c>
    </row>
    <row r="248" ht="14.25" hidden="1" customHeight="1" spans="1:9">
      <c r="A248" s="4" t="s">
        <v>1486</v>
      </c>
      <c r="B248" s="5" t="s">
        <v>80</v>
      </c>
      <c r="C248" s="5" t="s">
        <v>100</v>
      </c>
      <c r="D248" s="1">
        <v>116</v>
      </c>
      <c r="E248" t="str">
        <f>VLOOKUP(A248,HOP!A:L,12,0)</f>
        <v>116.00</v>
      </c>
      <c r="F248" t="str">
        <f>VLOOKUP(A248,HOP!A:C,3,0)</f>
        <v>2167737</v>
      </c>
      <c r="G248">
        <f t="shared" si="6"/>
        <v>0</v>
      </c>
      <c r="H248" t="str">
        <f t="shared" si="7"/>
        <v>，2167737</v>
      </c>
      <c r="I248" t="str">
        <f>VLOOKUP(A248,HOP!A:T,20,0)</f>
        <v>直连</v>
      </c>
    </row>
    <row r="249" ht="14.25" hidden="1" customHeight="1" spans="1:9">
      <c r="A249" s="4" t="s">
        <v>1490</v>
      </c>
      <c r="B249" s="5" t="s">
        <v>80</v>
      </c>
      <c r="C249" s="5" t="s">
        <v>100</v>
      </c>
      <c r="D249" s="1">
        <v>411</v>
      </c>
      <c r="E249" t="str">
        <f>VLOOKUP(A249,HOP!A:L,12,0)</f>
        <v>411.00</v>
      </c>
      <c r="F249" t="str">
        <f>VLOOKUP(A249,HOP!A:C,3,0)</f>
        <v>2167171</v>
      </c>
      <c r="G249">
        <f t="shared" si="6"/>
        <v>0</v>
      </c>
      <c r="H249" t="str">
        <f t="shared" si="7"/>
        <v>，2167171</v>
      </c>
      <c r="I249" t="str">
        <f>VLOOKUP(A249,HOP!A:T,20,0)</f>
        <v>直连</v>
      </c>
    </row>
    <row r="250" ht="14.25" hidden="1" customHeight="1" spans="1:9">
      <c r="A250" s="4" t="s">
        <v>1495</v>
      </c>
      <c r="B250" s="5" t="s">
        <v>80</v>
      </c>
      <c r="C250" s="5" t="s">
        <v>100</v>
      </c>
      <c r="D250" s="1">
        <v>122</v>
      </c>
      <c r="E250" t="str">
        <f>VLOOKUP(A250,HOP!A:L,12,0)</f>
        <v>122.00</v>
      </c>
      <c r="F250" t="str">
        <f>VLOOKUP(A250,HOP!A:C,3,0)</f>
        <v>2166387</v>
      </c>
      <c r="G250">
        <f t="shared" si="6"/>
        <v>0</v>
      </c>
      <c r="H250" t="str">
        <f t="shared" si="7"/>
        <v>，2166387</v>
      </c>
      <c r="I250" t="str">
        <f>VLOOKUP(A250,HOP!A:T,20,0)</f>
        <v>直连</v>
      </c>
    </row>
    <row r="251" ht="14.25" hidden="1" customHeight="1" spans="1:9">
      <c r="A251" s="4" t="s">
        <v>1500</v>
      </c>
      <c r="B251" s="5" t="s">
        <v>80</v>
      </c>
      <c r="C251" s="5" t="s">
        <v>100</v>
      </c>
      <c r="D251" s="1">
        <v>134</v>
      </c>
      <c r="E251" t="str">
        <f>VLOOKUP(A251,HOP!A:L,12,0)</f>
        <v>134.00</v>
      </c>
      <c r="F251" t="str">
        <f>VLOOKUP(A251,HOP!A:C,3,0)</f>
        <v>2167808</v>
      </c>
      <c r="G251">
        <f t="shared" si="6"/>
        <v>0</v>
      </c>
      <c r="H251" t="str">
        <f t="shared" si="7"/>
        <v>，2167808</v>
      </c>
      <c r="I251" t="str">
        <f>VLOOKUP(A251,HOP!A:T,20,0)</f>
        <v>直连</v>
      </c>
    </row>
    <row r="252" ht="14.25" customHeight="1" spans="1:10">
      <c r="A252" s="44" t="s">
        <v>1505</v>
      </c>
      <c r="B252" s="5" t="s">
        <v>280</v>
      </c>
      <c r="C252" s="5" t="s">
        <v>100</v>
      </c>
      <c r="D252" s="1">
        <v>738</v>
      </c>
      <c r="E252" t="str">
        <f>VLOOKUP(A252,HOP!A:L,12,0)</f>
        <v>123.00</v>
      </c>
      <c r="F252" t="str">
        <f>VLOOKUP(A252,HOP!A:C,3,0)</f>
        <v>2160472</v>
      </c>
      <c r="G252">
        <f t="shared" si="6"/>
        <v>615</v>
      </c>
      <c r="H252" t="str">
        <f t="shared" si="7"/>
        <v>，2160472</v>
      </c>
      <c r="I252" t="str">
        <f>VLOOKUP(A252,HOP!A:T,20,0)</f>
        <v>直连</v>
      </c>
      <c r="J252" t="s">
        <v>2862</v>
      </c>
    </row>
    <row r="253" ht="14.25" hidden="1" customHeight="1" spans="1:9">
      <c r="A253" s="4" t="s">
        <v>1511</v>
      </c>
      <c r="B253" s="5" t="s">
        <v>80</v>
      </c>
      <c r="C253" s="5" t="s">
        <v>100</v>
      </c>
      <c r="D253" s="1">
        <v>367</v>
      </c>
      <c r="E253" t="str">
        <f>VLOOKUP(A253,HOP!A:L,12,0)</f>
        <v>367.00</v>
      </c>
      <c r="F253" t="str">
        <f>VLOOKUP(A253,HOP!A:C,3,0)</f>
        <v>2160809</v>
      </c>
      <c r="G253">
        <f t="shared" si="6"/>
        <v>0</v>
      </c>
      <c r="H253" t="str">
        <f t="shared" si="7"/>
        <v>，2160809</v>
      </c>
      <c r="I253" t="str">
        <f>VLOOKUP(A253,HOP!A:T,20,0)</f>
        <v>直连</v>
      </c>
    </row>
    <row r="254" ht="14.25" hidden="1" customHeight="1" spans="1:9">
      <c r="A254" s="4" t="s">
        <v>1518</v>
      </c>
      <c r="B254" s="5" t="s">
        <v>80</v>
      </c>
      <c r="C254" s="5" t="s">
        <v>100</v>
      </c>
      <c r="D254" s="1">
        <v>213</v>
      </c>
      <c r="E254" t="str">
        <f>VLOOKUP(A254,HOP!A:L,12,0)</f>
        <v>213.00</v>
      </c>
      <c r="F254" t="str">
        <f>VLOOKUP(A254,HOP!A:C,3,0)</f>
        <v>2160759</v>
      </c>
      <c r="G254">
        <f t="shared" si="6"/>
        <v>0</v>
      </c>
      <c r="H254" t="str">
        <f t="shared" si="7"/>
        <v>，2160759</v>
      </c>
      <c r="I254" t="str">
        <f>VLOOKUP(A254,HOP!A:T,20,0)</f>
        <v>直连</v>
      </c>
    </row>
    <row r="255" ht="14.25" hidden="1" customHeight="1" spans="1:9">
      <c r="A255" s="4" t="s">
        <v>1525</v>
      </c>
      <c r="B255" s="5" t="s">
        <v>79</v>
      </c>
      <c r="C255" s="5" t="s">
        <v>100</v>
      </c>
      <c r="D255" s="1">
        <v>372</v>
      </c>
      <c r="E255" t="str">
        <f>VLOOKUP(A255,HOP!A:L,12,0)</f>
        <v>372.00</v>
      </c>
      <c r="F255" t="str">
        <f>VLOOKUP(A255,HOP!A:C,3,0)</f>
        <v>2163802</v>
      </c>
      <c r="G255">
        <f t="shared" si="6"/>
        <v>0</v>
      </c>
      <c r="H255" t="str">
        <f t="shared" si="7"/>
        <v>，2163802</v>
      </c>
      <c r="I255" t="str">
        <f>VLOOKUP(A255,HOP!A:T,20,0)</f>
        <v>直连</v>
      </c>
    </row>
    <row r="256" ht="14.25" hidden="1" customHeight="1" spans="1:9">
      <c r="A256" s="4" t="s">
        <v>1531</v>
      </c>
      <c r="B256" s="5" t="s">
        <v>80</v>
      </c>
      <c r="C256" s="5" t="s">
        <v>100</v>
      </c>
      <c r="D256" s="1">
        <v>250</v>
      </c>
      <c r="E256" t="str">
        <f>VLOOKUP(A256,HOP!A:L,12,0)</f>
        <v>250.00</v>
      </c>
      <c r="F256" t="str">
        <f>VLOOKUP(A256,HOP!A:C,3,0)</f>
        <v>2162593</v>
      </c>
      <c r="G256">
        <f t="shared" si="6"/>
        <v>0</v>
      </c>
      <c r="H256" t="str">
        <f t="shared" si="7"/>
        <v>，2162593</v>
      </c>
      <c r="I256" t="str">
        <f>VLOOKUP(A256,HOP!A:T,20,0)</f>
        <v>直连</v>
      </c>
    </row>
    <row r="257" ht="14.25" hidden="1" customHeight="1" spans="1:9">
      <c r="A257" s="4" t="s">
        <v>1537</v>
      </c>
      <c r="B257" s="5" t="s">
        <v>80</v>
      </c>
      <c r="C257" s="5" t="s">
        <v>100</v>
      </c>
      <c r="D257" s="1">
        <v>108</v>
      </c>
      <c r="E257" t="str">
        <f>VLOOKUP(A257,HOP!A:L,12,0)</f>
        <v>108.00</v>
      </c>
      <c r="F257" t="str">
        <f>VLOOKUP(A257,HOP!A:C,3,0)</f>
        <v>2164370</v>
      </c>
      <c r="G257">
        <f t="shared" si="6"/>
        <v>0</v>
      </c>
      <c r="H257" t="str">
        <f t="shared" si="7"/>
        <v>，2164370</v>
      </c>
      <c r="I257" t="str">
        <f>VLOOKUP(A257,HOP!A:T,20,0)</f>
        <v>直连</v>
      </c>
    </row>
    <row r="258" ht="14.25" hidden="1" customHeight="1" spans="1:9">
      <c r="A258" s="4" t="s">
        <v>1542</v>
      </c>
      <c r="B258" s="5" t="s">
        <v>453</v>
      </c>
      <c r="C258" s="5" t="s">
        <v>100</v>
      </c>
      <c r="D258" s="1">
        <v>621</v>
      </c>
      <c r="E258" t="str">
        <f>VLOOKUP(A258,HOP!A:L,12,0)</f>
        <v>621.00</v>
      </c>
      <c r="F258" t="str">
        <f>VLOOKUP(A258,HOP!A:C,3,0)</f>
        <v>2164332</v>
      </c>
      <c r="G258">
        <f t="shared" si="6"/>
        <v>0</v>
      </c>
      <c r="H258" t="str">
        <f t="shared" si="7"/>
        <v>，2164332</v>
      </c>
      <c r="I258" t="str">
        <f>VLOOKUP(A258,HOP!A:T,20,0)</f>
        <v>直连</v>
      </c>
    </row>
    <row r="259" ht="14.25" hidden="1" customHeight="1" spans="1:9">
      <c r="A259" s="4" t="s">
        <v>1549</v>
      </c>
      <c r="B259" s="5" t="s">
        <v>80</v>
      </c>
      <c r="C259" s="5" t="s">
        <v>100</v>
      </c>
      <c r="D259" s="1">
        <v>177</v>
      </c>
      <c r="E259" t="str">
        <f>VLOOKUP(A259,HOP!A:L,12,0)</f>
        <v>177.00</v>
      </c>
      <c r="F259" t="str">
        <f>VLOOKUP(A259,HOP!A:C,3,0)</f>
        <v>2165220</v>
      </c>
      <c r="G259">
        <f t="shared" ref="G259:G308" si="8">D259-E259</f>
        <v>0</v>
      </c>
      <c r="H259" t="str">
        <f t="shared" ref="H259:H308" si="9">$H$1&amp;F259</f>
        <v>，2165220</v>
      </c>
      <c r="I259" t="str">
        <f>VLOOKUP(A259,HOP!A:T,20,0)</f>
        <v>直连</v>
      </c>
    </row>
    <row r="260" ht="14.25" hidden="1" customHeight="1" spans="1:9">
      <c r="A260" s="4" t="s">
        <v>1555</v>
      </c>
      <c r="B260" s="5" t="s">
        <v>79</v>
      </c>
      <c r="C260" s="5" t="s">
        <v>100</v>
      </c>
      <c r="D260" s="1">
        <v>229</v>
      </c>
      <c r="E260" t="str">
        <f>VLOOKUP(A260,HOP!A:L,12,0)</f>
        <v>229.00</v>
      </c>
      <c r="F260" t="str">
        <f>VLOOKUP(A260,HOP!A:C,3,0)</f>
        <v>2165104</v>
      </c>
      <c r="G260">
        <f t="shared" si="8"/>
        <v>0</v>
      </c>
      <c r="H260" t="str">
        <f t="shared" si="9"/>
        <v>，2165104</v>
      </c>
      <c r="I260" t="str">
        <f>VLOOKUP(A260,HOP!A:T,20,0)</f>
        <v>直连</v>
      </c>
    </row>
    <row r="261" ht="14.25" hidden="1" customHeight="1" spans="1:9">
      <c r="A261" s="4" t="s">
        <v>1560</v>
      </c>
      <c r="B261" s="5" t="s">
        <v>79</v>
      </c>
      <c r="C261" s="5" t="s">
        <v>100</v>
      </c>
      <c r="D261" s="1">
        <v>218</v>
      </c>
      <c r="E261" t="str">
        <f>VLOOKUP(A261,HOP!A:L,12,0)</f>
        <v>218.00</v>
      </c>
      <c r="F261" t="str">
        <f>VLOOKUP(A261,HOP!A:C,3,0)</f>
        <v>2165670</v>
      </c>
      <c r="G261">
        <f t="shared" si="8"/>
        <v>0</v>
      </c>
      <c r="H261" t="str">
        <f t="shared" si="9"/>
        <v>，2165670</v>
      </c>
      <c r="I261" t="str">
        <f>VLOOKUP(A261,HOP!A:T,20,0)</f>
        <v>直连</v>
      </c>
    </row>
    <row r="262" ht="14.25" hidden="1" customHeight="1" spans="1:9">
      <c r="A262" s="4" t="s">
        <v>1567</v>
      </c>
      <c r="B262" s="5" t="s">
        <v>80</v>
      </c>
      <c r="C262" s="5" t="s">
        <v>100</v>
      </c>
      <c r="D262" s="1">
        <v>126</v>
      </c>
      <c r="E262" t="str">
        <f>VLOOKUP(A262,HOP!A:L,12,0)</f>
        <v>126.00</v>
      </c>
      <c r="F262" t="str">
        <f>VLOOKUP(A262,HOP!A:C,3,0)</f>
        <v>2165882</v>
      </c>
      <c r="G262">
        <f t="shared" si="8"/>
        <v>0</v>
      </c>
      <c r="H262" t="str">
        <f t="shared" si="9"/>
        <v>，2165882</v>
      </c>
      <c r="I262" t="str">
        <f>VLOOKUP(A262,HOP!A:T,20,0)</f>
        <v>直连</v>
      </c>
    </row>
    <row r="263" ht="14.25" hidden="1" customHeight="1" spans="1:9">
      <c r="A263" s="4" t="s">
        <v>1573</v>
      </c>
      <c r="B263" s="5" t="s">
        <v>79</v>
      </c>
      <c r="C263" s="5" t="s">
        <v>100</v>
      </c>
      <c r="D263" s="1">
        <v>326</v>
      </c>
      <c r="E263" t="str">
        <f>VLOOKUP(A263,HOP!A:L,12,0)</f>
        <v>326.00</v>
      </c>
      <c r="F263" t="str">
        <f>VLOOKUP(A263,HOP!A:C,3,0)</f>
        <v>2165693</v>
      </c>
      <c r="G263">
        <f t="shared" si="8"/>
        <v>0</v>
      </c>
      <c r="H263" t="str">
        <f t="shared" si="9"/>
        <v>，2165693</v>
      </c>
      <c r="I263" t="str">
        <f>VLOOKUP(A263,HOP!A:T,20,0)</f>
        <v>直连</v>
      </c>
    </row>
    <row r="264" ht="14.25" hidden="1" customHeight="1" spans="1:9">
      <c r="A264" s="4" t="s">
        <v>1578</v>
      </c>
      <c r="B264" s="5" t="s">
        <v>80</v>
      </c>
      <c r="C264" s="5" t="s">
        <v>100</v>
      </c>
      <c r="D264" s="1">
        <v>223</v>
      </c>
      <c r="E264" t="str">
        <f>VLOOKUP(A264,HOP!A:L,12,0)</f>
        <v>223.00</v>
      </c>
      <c r="F264" t="str">
        <f>VLOOKUP(A264,HOP!A:C,3,0)</f>
        <v>2166089</v>
      </c>
      <c r="G264">
        <f t="shared" si="8"/>
        <v>0</v>
      </c>
      <c r="H264" t="str">
        <f t="shared" si="9"/>
        <v>，2166089</v>
      </c>
      <c r="I264" t="str">
        <f>VLOOKUP(A264,HOP!A:T,20,0)</f>
        <v>直连</v>
      </c>
    </row>
    <row r="265" ht="14.25" hidden="1" customHeight="1" spans="1:9">
      <c r="A265" s="4" t="s">
        <v>1583</v>
      </c>
      <c r="B265" s="5" t="s">
        <v>80</v>
      </c>
      <c r="C265" s="5" t="s">
        <v>100</v>
      </c>
      <c r="D265" s="1">
        <v>1060</v>
      </c>
      <c r="E265" t="str">
        <f>VLOOKUP(A265,HOP!A:L,12,0)</f>
        <v>1060.00</v>
      </c>
      <c r="F265" t="str">
        <f>VLOOKUP(A265,HOP!A:C,3,0)</f>
        <v>2166009</v>
      </c>
      <c r="G265">
        <f t="shared" si="8"/>
        <v>0</v>
      </c>
      <c r="H265" t="str">
        <f t="shared" si="9"/>
        <v>，2166009</v>
      </c>
      <c r="I265" t="str">
        <f>VLOOKUP(A265,HOP!A:T,20,0)</f>
        <v>直连</v>
      </c>
    </row>
    <row r="266" ht="14.25" hidden="1" customHeight="1" spans="1:9">
      <c r="A266" s="4" t="s">
        <v>1589</v>
      </c>
      <c r="B266" s="5" t="s">
        <v>80</v>
      </c>
      <c r="C266" s="5" t="s">
        <v>100</v>
      </c>
      <c r="D266" s="1">
        <v>80</v>
      </c>
      <c r="E266" t="str">
        <f>VLOOKUP(A266,HOP!A:L,12,0)</f>
        <v>80.00</v>
      </c>
      <c r="F266" t="str">
        <f>VLOOKUP(A266,HOP!A:C,3,0)</f>
        <v>2166525</v>
      </c>
      <c r="G266">
        <f t="shared" si="8"/>
        <v>0</v>
      </c>
      <c r="H266" t="str">
        <f t="shared" si="9"/>
        <v>，2166525</v>
      </c>
      <c r="I266" t="str">
        <f>VLOOKUP(A266,HOP!A:T,20,0)</f>
        <v>直连</v>
      </c>
    </row>
    <row r="267" ht="14.25" hidden="1" customHeight="1" spans="1:9">
      <c r="A267" s="4" t="s">
        <v>1591</v>
      </c>
      <c r="B267" s="5" t="s">
        <v>80</v>
      </c>
      <c r="C267" s="5" t="s">
        <v>100</v>
      </c>
      <c r="D267" s="1">
        <v>737</v>
      </c>
      <c r="E267" t="str">
        <f>VLOOKUP(A267,HOP!A:L,12,0)</f>
        <v>737.00</v>
      </c>
      <c r="F267" t="str">
        <f>VLOOKUP(A267,HOP!A:C,3,0)</f>
        <v>2166437</v>
      </c>
      <c r="G267">
        <f t="shared" si="8"/>
        <v>0</v>
      </c>
      <c r="H267" t="str">
        <f t="shared" si="9"/>
        <v>，2166437</v>
      </c>
      <c r="I267" t="str">
        <f>VLOOKUP(A267,HOP!A:T,20,0)</f>
        <v>直连</v>
      </c>
    </row>
    <row r="268" ht="14.25" hidden="1" customHeight="1" spans="1:9">
      <c r="A268" s="4" t="s">
        <v>1595</v>
      </c>
      <c r="B268" s="5" t="s">
        <v>453</v>
      </c>
      <c r="C268" s="5" t="s">
        <v>100</v>
      </c>
      <c r="D268" s="1">
        <v>435</v>
      </c>
      <c r="E268" t="str">
        <f>VLOOKUP(A268,HOP!A:L,12,0)</f>
        <v>435.00</v>
      </c>
      <c r="F268" t="str">
        <f>VLOOKUP(A268,HOP!A:C,3,0)</f>
        <v>2164206</v>
      </c>
      <c r="G268">
        <f t="shared" si="8"/>
        <v>0</v>
      </c>
      <c r="H268" t="str">
        <f t="shared" si="9"/>
        <v>，2164206</v>
      </c>
      <c r="I268" t="str">
        <f>VLOOKUP(A268,HOP!A:T,20,0)</f>
        <v>直连</v>
      </c>
    </row>
    <row r="269" ht="14.25" hidden="1" customHeight="1" spans="1:9">
      <c r="A269" s="4" t="s">
        <v>1601</v>
      </c>
      <c r="B269" s="5" t="s">
        <v>80</v>
      </c>
      <c r="C269" s="5" t="s">
        <v>100</v>
      </c>
      <c r="D269" s="1">
        <v>147</v>
      </c>
      <c r="E269" t="str">
        <f>VLOOKUP(A269,HOP!A:L,12,0)</f>
        <v>147.00</v>
      </c>
      <c r="F269" t="str">
        <f>VLOOKUP(A269,HOP!A:C,3,0)</f>
        <v>2167008</v>
      </c>
      <c r="G269">
        <f t="shared" si="8"/>
        <v>0</v>
      </c>
      <c r="H269" t="str">
        <f t="shared" si="9"/>
        <v>，2167008</v>
      </c>
      <c r="I269" t="str">
        <f>VLOOKUP(A269,HOP!A:T,20,0)</f>
        <v>直连</v>
      </c>
    </row>
    <row r="270" ht="14.25" hidden="1" customHeight="1" spans="1:9">
      <c r="A270" s="4" t="s">
        <v>1605</v>
      </c>
      <c r="B270" s="5" t="s">
        <v>79</v>
      </c>
      <c r="C270" s="5" t="s">
        <v>100</v>
      </c>
      <c r="D270" s="1">
        <v>444</v>
      </c>
      <c r="E270" t="str">
        <f>VLOOKUP(A270,HOP!A:L,12,0)</f>
        <v>444.00</v>
      </c>
      <c r="F270" t="str">
        <f>VLOOKUP(A270,HOP!A:C,3,0)</f>
        <v>2163972</v>
      </c>
      <c r="G270">
        <f t="shared" si="8"/>
        <v>0</v>
      </c>
      <c r="H270" t="str">
        <f t="shared" si="9"/>
        <v>，2163972</v>
      </c>
      <c r="I270" t="str">
        <f>VLOOKUP(A270,HOP!A:T,20,0)</f>
        <v>直连</v>
      </c>
    </row>
    <row r="271" ht="14.25" hidden="1" customHeight="1" spans="1:9">
      <c r="A271" s="4" t="s">
        <v>1609</v>
      </c>
      <c r="B271" s="5" t="s">
        <v>80</v>
      </c>
      <c r="C271" s="5" t="s">
        <v>100</v>
      </c>
      <c r="D271" s="1">
        <v>109</v>
      </c>
      <c r="E271" t="str">
        <f>VLOOKUP(A271,HOP!A:L,12,0)</f>
        <v>109.00</v>
      </c>
      <c r="F271" t="str">
        <f>VLOOKUP(A271,HOP!A:C,3,0)</f>
        <v>2166581</v>
      </c>
      <c r="G271">
        <f t="shared" si="8"/>
        <v>0</v>
      </c>
      <c r="H271" t="str">
        <f t="shared" si="9"/>
        <v>，2166581</v>
      </c>
      <c r="I271" t="str">
        <f>VLOOKUP(A271,HOP!A:T,20,0)</f>
        <v>直连</v>
      </c>
    </row>
    <row r="272" ht="14.25" hidden="1" customHeight="1" spans="1:9">
      <c r="A272" s="4" t="s">
        <v>1613</v>
      </c>
      <c r="B272" s="5" t="s">
        <v>80</v>
      </c>
      <c r="C272" s="5" t="s">
        <v>100</v>
      </c>
      <c r="D272" s="1">
        <v>105</v>
      </c>
      <c r="E272" t="str">
        <f>VLOOKUP(A272,HOP!A:L,12,0)</f>
        <v>105.00</v>
      </c>
      <c r="F272" t="str">
        <f>VLOOKUP(A272,HOP!A:C,3,0)</f>
        <v>2166944</v>
      </c>
      <c r="G272">
        <f t="shared" si="8"/>
        <v>0</v>
      </c>
      <c r="H272" t="str">
        <f t="shared" si="9"/>
        <v>，2166944</v>
      </c>
      <c r="I272" t="str">
        <f>VLOOKUP(A272,HOP!A:T,20,0)</f>
        <v>直连</v>
      </c>
    </row>
    <row r="273" ht="14.25" hidden="1" customHeight="1" spans="1:9">
      <c r="A273" s="4" t="s">
        <v>1618</v>
      </c>
      <c r="B273" s="5" t="s">
        <v>80</v>
      </c>
      <c r="C273" s="5" t="s">
        <v>100</v>
      </c>
      <c r="D273" s="1">
        <v>133</v>
      </c>
      <c r="E273" t="str">
        <f>VLOOKUP(A273,HOP!A:L,12,0)</f>
        <v>133.00</v>
      </c>
      <c r="F273" t="str">
        <f>VLOOKUP(A273,HOP!A:C,3,0)</f>
        <v>2166800</v>
      </c>
      <c r="G273">
        <f t="shared" si="8"/>
        <v>0</v>
      </c>
      <c r="H273" t="str">
        <f t="shared" si="9"/>
        <v>，2166800</v>
      </c>
      <c r="I273" t="str">
        <f>VLOOKUP(A273,HOP!A:T,20,0)</f>
        <v>直连</v>
      </c>
    </row>
    <row r="274" ht="14.25" hidden="1" customHeight="1" spans="1:9">
      <c r="A274" s="4" t="s">
        <v>1620</v>
      </c>
      <c r="B274" s="5" t="s">
        <v>80</v>
      </c>
      <c r="C274" s="5" t="s">
        <v>100</v>
      </c>
      <c r="D274" s="1">
        <v>124</v>
      </c>
      <c r="E274" t="str">
        <f>VLOOKUP(A274,HOP!A:L,12,0)</f>
        <v>124.00</v>
      </c>
      <c r="F274" t="str">
        <f>VLOOKUP(A274,HOP!A:C,3,0)</f>
        <v>2167287</v>
      </c>
      <c r="G274">
        <f t="shared" si="8"/>
        <v>0</v>
      </c>
      <c r="H274" t="str">
        <f t="shared" si="9"/>
        <v>，2167287</v>
      </c>
      <c r="I274" t="str">
        <f>VLOOKUP(A274,HOP!A:T,20,0)</f>
        <v>直连</v>
      </c>
    </row>
    <row r="275" ht="14.25" hidden="1" customHeight="1" spans="1:9">
      <c r="A275" s="4" t="s">
        <v>1625</v>
      </c>
      <c r="B275" s="5" t="s">
        <v>80</v>
      </c>
      <c r="C275" s="5" t="s">
        <v>100</v>
      </c>
      <c r="D275" s="1">
        <v>221</v>
      </c>
      <c r="E275" t="str">
        <f>VLOOKUP(A275,HOP!A:L,12,0)</f>
        <v>221.00</v>
      </c>
      <c r="F275" t="str">
        <f>VLOOKUP(A275,HOP!A:C,3,0)</f>
        <v>2167118</v>
      </c>
      <c r="G275">
        <f t="shared" si="8"/>
        <v>0</v>
      </c>
      <c r="H275" t="str">
        <f t="shared" si="9"/>
        <v>，2167118</v>
      </c>
      <c r="I275" t="str">
        <f>VLOOKUP(A275,HOP!A:T,20,0)</f>
        <v>直连</v>
      </c>
    </row>
    <row r="276" customFormat="1" ht="14.25" hidden="1" customHeight="1" spans="1:9">
      <c r="A276" s="44" t="s">
        <v>1631</v>
      </c>
      <c r="B276" s="5" t="s">
        <v>80</v>
      </c>
      <c r="C276" s="5" t="s">
        <v>100</v>
      </c>
      <c r="D276" s="1">
        <v>115</v>
      </c>
      <c r="E276" t="str">
        <f>VLOOKUP(A276,HOP!A:L,12,0)</f>
        <v>115.00</v>
      </c>
      <c r="F276" t="str">
        <f>VLOOKUP(A276,HOP!A:C,3,0)</f>
        <v>2167148</v>
      </c>
      <c r="G276">
        <f t="shared" si="8"/>
        <v>0</v>
      </c>
      <c r="H276" t="str">
        <f t="shared" si="9"/>
        <v>，2167148</v>
      </c>
      <c r="I276" t="str">
        <f>VLOOKUP(A276,HOP!A:T,20,0)</f>
        <v>直连</v>
      </c>
    </row>
    <row r="277" ht="14.25" hidden="1" customHeight="1" spans="1:9">
      <c r="A277" s="4" t="s">
        <v>1636</v>
      </c>
      <c r="B277" s="5" t="s">
        <v>80</v>
      </c>
      <c r="C277" s="5" t="s">
        <v>100</v>
      </c>
      <c r="D277" s="1">
        <v>161</v>
      </c>
      <c r="E277" t="str">
        <f>VLOOKUP(A277,HOP!A:L,12,0)</f>
        <v>161.00</v>
      </c>
      <c r="F277" t="str">
        <f>VLOOKUP(A277,HOP!A:C,3,0)</f>
        <v>2167194</v>
      </c>
      <c r="G277">
        <f t="shared" si="8"/>
        <v>0</v>
      </c>
      <c r="H277" t="str">
        <f t="shared" si="9"/>
        <v>，2167194</v>
      </c>
      <c r="I277" t="str">
        <f>VLOOKUP(A277,HOP!A:T,20,0)</f>
        <v>直连</v>
      </c>
    </row>
    <row r="278" ht="14.25" hidden="1" customHeight="1" spans="1:9">
      <c r="A278" s="4" t="s">
        <v>1641</v>
      </c>
      <c r="B278" s="5" t="s">
        <v>80</v>
      </c>
      <c r="C278" s="5" t="s">
        <v>100</v>
      </c>
      <c r="D278" s="1">
        <v>142</v>
      </c>
      <c r="E278" t="str">
        <f>VLOOKUP(A278,HOP!A:L,12,0)</f>
        <v>142.00</v>
      </c>
      <c r="F278" t="str">
        <f>VLOOKUP(A278,HOP!A:C,3,0)</f>
        <v>2167205</v>
      </c>
      <c r="G278">
        <f t="shared" si="8"/>
        <v>0</v>
      </c>
      <c r="H278" t="str">
        <f t="shared" si="9"/>
        <v>，2167205</v>
      </c>
      <c r="I278" t="str">
        <f>VLOOKUP(A278,HOP!A:T,20,0)</f>
        <v>直连</v>
      </c>
    </row>
    <row r="279" ht="14.25" hidden="1" customHeight="1" spans="1:9">
      <c r="A279" s="4" t="s">
        <v>1646</v>
      </c>
      <c r="B279" s="5" t="s">
        <v>80</v>
      </c>
      <c r="C279" s="5" t="s">
        <v>100</v>
      </c>
      <c r="D279" s="1">
        <v>123</v>
      </c>
      <c r="E279" t="str">
        <f>VLOOKUP(A279,HOP!A:L,12,0)</f>
        <v>123.00</v>
      </c>
      <c r="F279" t="str">
        <f>VLOOKUP(A279,HOP!A:C,3,0)</f>
        <v>2167337</v>
      </c>
      <c r="G279">
        <f t="shared" si="8"/>
        <v>0</v>
      </c>
      <c r="H279" t="str">
        <f t="shared" si="9"/>
        <v>，2167337</v>
      </c>
      <c r="I279" t="str">
        <f>VLOOKUP(A279,HOP!A:T,20,0)</f>
        <v>直连</v>
      </c>
    </row>
    <row r="280" ht="14.25" hidden="1" customHeight="1" spans="1:9">
      <c r="A280" s="4" t="s">
        <v>1650</v>
      </c>
      <c r="B280" s="5" t="s">
        <v>80</v>
      </c>
      <c r="C280" s="5" t="s">
        <v>100</v>
      </c>
      <c r="D280" s="1">
        <v>274</v>
      </c>
      <c r="E280" t="str">
        <f>VLOOKUP(A280,HOP!A:L,12,0)</f>
        <v>274.00</v>
      </c>
      <c r="F280" t="str">
        <f>VLOOKUP(A280,HOP!A:C,3,0)</f>
        <v>2167216</v>
      </c>
      <c r="G280">
        <f t="shared" si="8"/>
        <v>0</v>
      </c>
      <c r="H280" t="str">
        <f t="shared" si="9"/>
        <v>，2167216</v>
      </c>
      <c r="I280" t="str">
        <f>VLOOKUP(A280,HOP!A:T,20,0)</f>
        <v>直连</v>
      </c>
    </row>
    <row r="281" ht="14.25" hidden="1" customHeight="1" spans="1:9">
      <c r="A281" s="4" t="s">
        <v>1656</v>
      </c>
      <c r="B281" s="5" t="s">
        <v>80</v>
      </c>
      <c r="C281" s="5" t="s">
        <v>100</v>
      </c>
      <c r="D281" s="1">
        <v>139</v>
      </c>
      <c r="E281" t="str">
        <f>VLOOKUP(A281,HOP!A:L,12,0)</f>
        <v>139.00</v>
      </c>
      <c r="F281" t="str">
        <f>VLOOKUP(A281,HOP!A:C,3,0)</f>
        <v>2167227</v>
      </c>
      <c r="G281">
        <f t="shared" si="8"/>
        <v>0</v>
      </c>
      <c r="H281" t="str">
        <f t="shared" si="9"/>
        <v>，2167227</v>
      </c>
      <c r="I281" t="str">
        <f>VLOOKUP(A281,HOP!A:T,20,0)</f>
        <v>直连</v>
      </c>
    </row>
    <row r="282" customHeight="1" spans="1:14">
      <c r="A282" s="45" t="s">
        <v>1670</v>
      </c>
      <c r="B282" s="6" t="s">
        <v>1661</v>
      </c>
      <c r="C282" s="6" t="s">
        <v>1661</v>
      </c>
      <c r="D282" s="7">
        <v>-698</v>
      </c>
      <c r="E282" t="e">
        <f>VLOOKUP(A282,HOP!A:L,12,0)</f>
        <v>#N/A</v>
      </c>
      <c r="F282">
        <v>2111122</v>
      </c>
      <c r="G282" t="e">
        <f t="shared" si="8"/>
        <v>#N/A</v>
      </c>
      <c r="H282" t="str">
        <f t="shared" si="9"/>
        <v>，2111122</v>
      </c>
      <c r="I282" t="e">
        <f>VLOOKUP(A282,HOP!A:T,20,0)</f>
        <v>#N/A</v>
      </c>
      <c r="J282" t="s">
        <v>2863</v>
      </c>
      <c r="N282" s="5"/>
    </row>
    <row r="283" spans="1:14">
      <c r="A283" s="45" t="s">
        <v>1676</v>
      </c>
      <c r="D283" s="7">
        <v>-196</v>
      </c>
      <c r="E283" t="e">
        <f>VLOOKUP(A283,HOP!A:L,12,0)</f>
        <v>#N/A</v>
      </c>
      <c r="F283">
        <v>2120987</v>
      </c>
      <c r="G283" t="e">
        <f t="shared" si="8"/>
        <v>#N/A</v>
      </c>
      <c r="H283" t="str">
        <f t="shared" si="9"/>
        <v>，2120987</v>
      </c>
      <c r="I283" t="e">
        <f>VLOOKUP(A283,HOP!A:T,20,0)</f>
        <v>#N/A</v>
      </c>
      <c r="J283" t="s">
        <v>2864</v>
      </c>
      <c r="N283" s="5"/>
    </row>
    <row r="284" spans="1:14">
      <c r="A284" s="45" t="s">
        <v>1680</v>
      </c>
      <c r="D284" s="7">
        <v>-878</v>
      </c>
      <c r="E284" t="e">
        <f>VLOOKUP(A284,HOP!A:L,12,0)</f>
        <v>#N/A</v>
      </c>
      <c r="F284">
        <v>2123901</v>
      </c>
      <c r="G284" t="e">
        <f t="shared" si="8"/>
        <v>#N/A</v>
      </c>
      <c r="H284" t="str">
        <f t="shared" si="9"/>
        <v>，2123901</v>
      </c>
      <c r="I284" t="e">
        <f>VLOOKUP(A284,HOP!A:T,20,0)</f>
        <v>#N/A</v>
      </c>
      <c r="J284" t="s">
        <v>2865</v>
      </c>
      <c r="N284" s="5"/>
    </row>
    <row r="285" spans="1:14">
      <c r="A285" s="45" t="s">
        <v>1684</v>
      </c>
      <c r="D285" s="7">
        <v>-353</v>
      </c>
      <c r="E285" t="e">
        <f>VLOOKUP(A285,HOP!A:L,12,0)</f>
        <v>#N/A</v>
      </c>
      <c r="F285">
        <v>2112355</v>
      </c>
      <c r="G285" t="e">
        <f t="shared" si="8"/>
        <v>#N/A</v>
      </c>
      <c r="H285" t="str">
        <f t="shared" si="9"/>
        <v>，2112355</v>
      </c>
      <c r="I285" t="e">
        <f>VLOOKUP(A285,HOP!A:T,20,0)</f>
        <v>#N/A</v>
      </c>
      <c r="J285" t="s">
        <v>2866</v>
      </c>
      <c r="N285" s="5"/>
    </row>
    <row r="286" spans="1:14">
      <c r="A286" s="45" t="s">
        <v>1688</v>
      </c>
      <c r="D286" s="7">
        <v>-121</v>
      </c>
      <c r="E286" t="e">
        <f>VLOOKUP(A286,HOP!A:L,12,0)</f>
        <v>#N/A</v>
      </c>
      <c r="F286">
        <v>2125805</v>
      </c>
      <c r="G286" t="e">
        <f t="shared" si="8"/>
        <v>#N/A</v>
      </c>
      <c r="H286" t="str">
        <f t="shared" si="9"/>
        <v>，2125805</v>
      </c>
      <c r="I286" t="e">
        <f>VLOOKUP(A286,HOP!A:T,20,0)</f>
        <v>#N/A</v>
      </c>
      <c r="J286" t="s">
        <v>2867</v>
      </c>
      <c r="N286" s="5"/>
    </row>
    <row r="287" spans="1:14">
      <c r="A287" s="45" t="s">
        <v>1692</v>
      </c>
      <c r="D287" s="7">
        <v>-188</v>
      </c>
      <c r="E287" t="e">
        <f>VLOOKUP(A287,HOP!A:L,12,0)</f>
        <v>#N/A</v>
      </c>
      <c r="F287">
        <v>2103680</v>
      </c>
      <c r="G287" t="e">
        <f t="shared" si="8"/>
        <v>#N/A</v>
      </c>
      <c r="H287" t="str">
        <f t="shared" si="9"/>
        <v>，2103680</v>
      </c>
      <c r="I287" t="e">
        <f>VLOOKUP(A287,HOP!A:T,20,0)</f>
        <v>#N/A</v>
      </c>
      <c r="J287" t="s">
        <v>2868</v>
      </c>
      <c r="M287" s="8" t="s">
        <v>2869</v>
      </c>
      <c r="N287" s="5"/>
    </row>
    <row r="288" spans="1:14">
      <c r="A288" s="45" t="s">
        <v>1696</v>
      </c>
      <c r="D288" s="7">
        <v>-532</v>
      </c>
      <c r="E288" t="e">
        <f>VLOOKUP(A288,HOP!A:L,12,0)</f>
        <v>#N/A</v>
      </c>
      <c r="F288">
        <v>2124547</v>
      </c>
      <c r="G288" t="e">
        <f t="shared" si="8"/>
        <v>#N/A</v>
      </c>
      <c r="H288" t="str">
        <f t="shared" si="9"/>
        <v>，2124547</v>
      </c>
      <c r="I288" t="e">
        <f>VLOOKUP(A288,HOP!A:T,20,0)</f>
        <v>#N/A</v>
      </c>
      <c r="J288" t="s">
        <v>2870</v>
      </c>
      <c r="N288" s="5"/>
    </row>
    <row r="289" spans="1:14">
      <c r="A289" s="45" t="s">
        <v>1700</v>
      </c>
      <c r="D289" s="7">
        <v>-202</v>
      </c>
      <c r="E289" t="e">
        <f>VLOOKUP(A289,HOP!A:L,12,0)</f>
        <v>#N/A</v>
      </c>
      <c r="F289">
        <v>2123053</v>
      </c>
      <c r="G289" t="e">
        <f t="shared" si="8"/>
        <v>#N/A</v>
      </c>
      <c r="H289" t="str">
        <f t="shared" si="9"/>
        <v>，2123053</v>
      </c>
      <c r="I289" t="e">
        <f>VLOOKUP(A289,HOP!A:T,20,0)</f>
        <v>#N/A</v>
      </c>
      <c r="J289" s="9" t="s">
        <v>2871</v>
      </c>
      <c r="N289" s="5"/>
    </row>
    <row r="290" spans="1:14">
      <c r="A290" s="45" t="s">
        <v>1704</v>
      </c>
      <c r="D290" s="7">
        <v>-351</v>
      </c>
      <c r="E290" t="e">
        <f>VLOOKUP(A290,HOP!A:L,12,0)</f>
        <v>#N/A</v>
      </c>
      <c r="F290">
        <v>2118900</v>
      </c>
      <c r="G290" t="e">
        <f t="shared" si="8"/>
        <v>#N/A</v>
      </c>
      <c r="H290" t="str">
        <f t="shared" si="9"/>
        <v>，2118900</v>
      </c>
      <c r="I290" t="e">
        <f>VLOOKUP(A290,HOP!A:T,20,0)</f>
        <v>#N/A</v>
      </c>
      <c r="J290" s="8" t="s">
        <v>2872</v>
      </c>
      <c r="N290" s="5"/>
    </row>
    <row r="291" spans="1:14">
      <c r="A291" s="45" t="s">
        <v>1708</v>
      </c>
      <c r="D291" s="7">
        <v>-138</v>
      </c>
      <c r="E291" t="e">
        <f>VLOOKUP(A291,HOP!A:L,12,0)</f>
        <v>#N/A</v>
      </c>
      <c r="F291">
        <v>2124570</v>
      </c>
      <c r="G291" t="e">
        <f t="shared" si="8"/>
        <v>#N/A</v>
      </c>
      <c r="H291" t="str">
        <f t="shared" si="9"/>
        <v>，2124570</v>
      </c>
      <c r="I291" t="e">
        <f>VLOOKUP(A291,HOP!A:T,20,0)</f>
        <v>#N/A</v>
      </c>
      <c r="J291" t="s">
        <v>2873</v>
      </c>
      <c r="N291" s="5"/>
    </row>
    <row r="292" spans="1:14">
      <c r="A292" s="45" t="s">
        <v>1712</v>
      </c>
      <c r="D292" s="7">
        <v>-177</v>
      </c>
      <c r="E292" t="e">
        <f>VLOOKUP(A292,HOP!A:L,12,0)</f>
        <v>#N/A</v>
      </c>
      <c r="F292">
        <v>2100246</v>
      </c>
      <c r="G292" t="e">
        <f t="shared" si="8"/>
        <v>#N/A</v>
      </c>
      <c r="H292" t="str">
        <f t="shared" si="9"/>
        <v>，2100246</v>
      </c>
      <c r="I292" t="e">
        <f>VLOOKUP(A292,HOP!A:T,20,0)</f>
        <v>#N/A</v>
      </c>
      <c r="J292" s="9" t="s">
        <v>2874</v>
      </c>
      <c r="N292" s="5"/>
    </row>
    <row r="293" spans="1:14">
      <c r="A293" s="45" t="s">
        <v>1716</v>
      </c>
      <c r="D293" s="7">
        <v>-370</v>
      </c>
      <c r="E293" t="e">
        <f>VLOOKUP(A293,HOP!A:L,12,0)</f>
        <v>#N/A</v>
      </c>
      <c r="F293">
        <v>2124331</v>
      </c>
      <c r="G293" t="e">
        <f t="shared" si="8"/>
        <v>#N/A</v>
      </c>
      <c r="H293" t="str">
        <f t="shared" si="9"/>
        <v>，2124331</v>
      </c>
      <c r="I293" t="e">
        <f>VLOOKUP(A293,HOP!A:T,20,0)</f>
        <v>#N/A</v>
      </c>
      <c r="J293" t="s">
        <v>2875</v>
      </c>
      <c r="N293" s="5"/>
    </row>
    <row r="294" spans="1:14">
      <c r="A294" s="45" t="s">
        <v>1720</v>
      </c>
      <c r="D294" s="7">
        <v>-224</v>
      </c>
      <c r="E294" t="e">
        <f>VLOOKUP(A294,HOP!A:L,12,0)</f>
        <v>#N/A</v>
      </c>
      <c r="F294">
        <v>2131042</v>
      </c>
      <c r="G294" t="e">
        <f t="shared" si="8"/>
        <v>#N/A</v>
      </c>
      <c r="H294" t="str">
        <f t="shared" si="9"/>
        <v>，2131042</v>
      </c>
      <c r="I294" t="e">
        <f>VLOOKUP(A294,HOP!A:T,20,0)</f>
        <v>#N/A</v>
      </c>
      <c r="J294" t="s">
        <v>2876</v>
      </c>
      <c r="N294" s="5"/>
    </row>
    <row r="295" customFormat="1" spans="1:14">
      <c r="A295" s="45" t="s">
        <v>1724</v>
      </c>
      <c r="D295" s="7">
        <v>-226</v>
      </c>
      <c r="E295" t="e">
        <f>VLOOKUP(A295,HOP!A:L,12,0)</f>
        <v>#N/A</v>
      </c>
      <c r="F295">
        <v>2125101</v>
      </c>
      <c r="G295" t="e">
        <f t="shared" si="8"/>
        <v>#N/A</v>
      </c>
      <c r="H295" t="str">
        <f t="shared" si="9"/>
        <v>，2125101</v>
      </c>
      <c r="I295" t="e">
        <f>VLOOKUP(A295,HOP!A:T,20,0)</f>
        <v>#N/A</v>
      </c>
      <c r="J295" t="s">
        <v>2877</v>
      </c>
      <c r="N295" s="5"/>
    </row>
    <row r="296" spans="1:14">
      <c r="A296" s="45" t="s">
        <v>1728</v>
      </c>
      <c r="D296" s="7">
        <v>-199</v>
      </c>
      <c r="E296" t="e">
        <f>VLOOKUP(A296,HOP!A:L,12,0)</f>
        <v>#N/A</v>
      </c>
      <c r="F296">
        <v>2128187</v>
      </c>
      <c r="G296" t="e">
        <f t="shared" si="8"/>
        <v>#N/A</v>
      </c>
      <c r="H296" t="str">
        <f t="shared" si="9"/>
        <v>，2128187</v>
      </c>
      <c r="I296" t="e">
        <f>VLOOKUP(A296,HOP!A:T,20,0)</f>
        <v>#N/A</v>
      </c>
      <c r="J296" t="s">
        <v>2878</v>
      </c>
      <c r="N296" s="5"/>
    </row>
    <row r="297" customFormat="1" spans="1:14">
      <c r="A297" s="45" t="s">
        <v>1732</v>
      </c>
      <c r="D297" s="7">
        <v>-115</v>
      </c>
      <c r="E297" t="e">
        <f>VLOOKUP(A297,HOP!A:L,12,0)</f>
        <v>#N/A</v>
      </c>
      <c r="F297">
        <v>2129403</v>
      </c>
      <c r="G297" t="e">
        <f t="shared" si="8"/>
        <v>#N/A</v>
      </c>
      <c r="H297" t="str">
        <f t="shared" si="9"/>
        <v>，2129403</v>
      </c>
      <c r="I297" t="e">
        <f>VLOOKUP(A297,HOP!A:T,20,0)</f>
        <v>#N/A</v>
      </c>
      <c r="J297" t="s">
        <v>2879</v>
      </c>
      <c r="N297" s="5"/>
    </row>
    <row r="298" spans="1:14">
      <c r="A298" s="45" t="s">
        <v>1736</v>
      </c>
      <c r="D298" s="7">
        <v>-202</v>
      </c>
      <c r="E298" t="e">
        <f>VLOOKUP(A298,HOP!A:L,12,0)</f>
        <v>#N/A</v>
      </c>
      <c r="F298">
        <v>2129528</v>
      </c>
      <c r="G298" t="e">
        <f t="shared" si="8"/>
        <v>#N/A</v>
      </c>
      <c r="H298" t="str">
        <f t="shared" si="9"/>
        <v>，2129528</v>
      </c>
      <c r="I298" t="e">
        <f>VLOOKUP(A298,HOP!A:T,20,0)</f>
        <v>#N/A</v>
      </c>
      <c r="J298" t="s">
        <v>2880</v>
      </c>
      <c r="N298" s="5"/>
    </row>
    <row r="299" spans="1:14">
      <c r="A299" s="45" t="s">
        <v>1739</v>
      </c>
      <c r="D299" s="7">
        <v>-128</v>
      </c>
      <c r="E299" t="e">
        <f>VLOOKUP(A299,HOP!A:L,12,0)</f>
        <v>#N/A</v>
      </c>
      <c r="F299">
        <v>2132664</v>
      </c>
      <c r="G299" t="e">
        <f t="shared" si="8"/>
        <v>#N/A</v>
      </c>
      <c r="H299" t="str">
        <f t="shared" si="9"/>
        <v>，2132664</v>
      </c>
      <c r="I299" t="e">
        <f>VLOOKUP(A299,HOP!A:T,20,0)</f>
        <v>#N/A</v>
      </c>
      <c r="J299" s="3" t="s">
        <v>2881</v>
      </c>
      <c r="N299" s="5"/>
    </row>
    <row r="300" spans="1:14">
      <c r="A300" s="45" t="s">
        <v>1743</v>
      </c>
      <c r="D300" s="7">
        <v>-137</v>
      </c>
      <c r="E300" t="e">
        <f>VLOOKUP(A300,HOP!A:L,12,0)</f>
        <v>#N/A</v>
      </c>
      <c r="F300">
        <v>2129957</v>
      </c>
      <c r="G300" t="e">
        <f t="shared" si="8"/>
        <v>#N/A</v>
      </c>
      <c r="H300" t="str">
        <f t="shared" si="9"/>
        <v>，2129957</v>
      </c>
      <c r="I300" t="e">
        <f>VLOOKUP(A300,HOP!A:T,20,0)</f>
        <v>#N/A</v>
      </c>
      <c r="J300" t="s">
        <v>2882</v>
      </c>
      <c r="N300" s="5"/>
    </row>
    <row r="301" spans="1:14">
      <c r="A301" s="45" t="s">
        <v>1747</v>
      </c>
      <c r="D301" s="7">
        <v>-243</v>
      </c>
      <c r="E301" t="e">
        <f>VLOOKUP(A301,HOP!A:L,12,0)</f>
        <v>#N/A</v>
      </c>
      <c r="F301">
        <v>2133276</v>
      </c>
      <c r="G301" t="e">
        <f t="shared" si="8"/>
        <v>#N/A</v>
      </c>
      <c r="H301" t="str">
        <f t="shared" si="9"/>
        <v>，2133276</v>
      </c>
      <c r="I301" t="e">
        <f>VLOOKUP(A301,HOP!A:T,20,0)</f>
        <v>#N/A</v>
      </c>
      <c r="J301" t="s">
        <v>2883</v>
      </c>
      <c r="M301" s="9" t="s">
        <v>2884</v>
      </c>
      <c r="N301" s="5"/>
    </row>
    <row r="302" spans="1:14">
      <c r="A302" s="45" t="s">
        <v>1751</v>
      </c>
      <c r="D302" s="7">
        <v>-230</v>
      </c>
      <c r="E302" t="e">
        <f>VLOOKUP(A302,HOP!A:L,12,0)</f>
        <v>#N/A</v>
      </c>
      <c r="F302">
        <v>2130537</v>
      </c>
      <c r="G302" t="e">
        <f t="shared" si="8"/>
        <v>#N/A</v>
      </c>
      <c r="H302" t="str">
        <f t="shared" si="9"/>
        <v>，2130537</v>
      </c>
      <c r="I302" t="e">
        <f>VLOOKUP(A302,HOP!A:T,20,0)</f>
        <v>#N/A</v>
      </c>
      <c r="J302" s="9" t="s">
        <v>2885</v>
      </c>
      <c r="N302" s="5"/>
    </row>
    <row r="303" spans="1:14">
      <c r="A303" s="45" t="s">
        <v>1755</v>
      </c>
      <c r="D303" s="7">
        <v>-258</v>
      </c>
      <c r="E303" t="e">
        <f>VLOOKUP(A303,HOP!A:L,12,0)</f>
        <v>#N/A</v>
      </c>
      <c r="F303">
        <v>2124229</v>
      </c>
      <c r="G303" t="e">
        <f t="shared" si="8"/>
        <v>#N/A</v>
      </c>
      <c r="H303" t="str">
        <f t="shared" si="9"/>
        <v>，2124229</v>
      </c>
      <c r="I303" t="e">
        <f>VLOOKUP(A303,HOP!A:T,20,0)</f>
        <v>#N/A</v>
      </c>
      <c r="J303" t="s">
        <v>2886</v>
      </c>
      <c r="N303" s="5"/>
    </row>
    <row r="304" spans="1:14">
      <c r="A304" s="45" t="s">
        <v>1759</v>
      </c>
      <c r="D304" s="7">
        <v>-129</v>
      </c>
      <c r="E304" t="e">
        <f>VLOOKUP(A304,HOP!A:L,12,0)</f>
        <v>#N/A</v>
      </c>
      <c r="F304">
        <v>2134581</v>
      </c>
      <c r="G304" t="e">
        <f t="shared" si="8"/>
        <v>#N/A</v>
      </c>
      <c r="H304" t="str">
        <f t="shared" si="9"/>
        <v>，2134581</v>
      </c>
      <c r="I304" t="e">
        <f>VLOOKUP(A304,HOP!A:T,20,0)</f>
        <v>#N/A</v>
      </c>
      <c r="J304" t="s">
        <v>2887</v>
      </c>
      <c r="M304" s="9" t="s">
        <v>2888</v>
      </c>
      <c r="N304" s="5"/>
    </row>
    <row r="305" spans="1:14">
      <c r="A305" s="45" t="s">
        <v>1763</v>
      </c>
      <c r="D305" s="7">
        <v>-132</v>
      </c>
      <c r="E305" t="e">
        <f>VLOOKUP(A305,HOP!A:L,12,0)</f>
        <v>#N/A</v>
      </c>
      <c r="F305">
        <v>2134978</v>
      </c>
      <c r="G305" t="e">
        <f t="shared" si="8"/>
        <v>#N/A</v>
      </c>
      <c r="H305" t="str">
        <f t="shared" si="9"/>
        <v>，2134978</v>
      </c>
      <c r="I305" t="e">
        <f>VLOOKUP(A305,HOP!A:T,20,0)</f>
        <v>#N/A</v>
      </c>
      <c r="J305" t="s">
        <v>2889</v>
      </c>
      <c r="N305" s="5"/>
    </row>
    <row r="306" spans="1:14">
      <c r="A306" s="45" t="s">
        <v>1767</v>
      </c>
      <c r="D306" s="7">
        <v>-225</v>
      </c>
      <c r="E306" t="e">
        <f>VLOOKUP(A306,HOP!A:L,12,0)</f>
        <v>#N/A</v>
      </c>
      <c r="F306">
        <v>2133401</v>
      </c>
      <c r="G306" t="e">
        <f t="shared" si="8"/>
        <v>#N/A</v>
      </c>
      <c r="H306" t="str">
        <f t="shared" si="9"/>
        <v>，2133401</v>
      </c>
      <c r="I306" t="e">
        <f>VLOOKUP(A306,HOP!A:T,20,0)</f>
        <v>#N/A</v>
      </c>
      <c r="J306" t="s">
        <v>2890</v>
      </c>
      <c r="N306" s="5"/>
    </row>
    <row r="307" spans="1:14">
      <c r="A307" s="45" t="s">
        <v>1771</v>
      </c>
      <c r="D307" s="7">
        <v>-237</v>
      </c>
      <c r="E307" t="e">
        <f>VLOOKUP(A307,HOP!A:L,12,0)</f>
        <v>#N/A</v>
      </c>
      <c r="F307">
        <v>2125904</v>
      </c>
      <c r="G307" t="e">
        <f t="shared" si="8"/>
        <v>#N/A</v>
      </c>
      <c r="H307" t="str">
        <f t="shared" si="9"/>
        <v>，2125904</v>
      </c>
      <c r="I307" t="e">
        <f>VLOOKUP(A307,HOP!A:T,20,0)</f>
        <v>#N/A</v>
      </c>
      <c r="J307" t="s">
        <v>2891</v>
      </c>
      <c r="N307" s="5"/>
    </row>
    <row r="308" spans="1:14">
      <c r="A308" s="45" t="s">
        <v>1775</v>
      </c>
      <c r="D308" s="7">
        <v>-161</v>
      </c>
      <c r="E308" t="e">
        <f>VLOOKUP(A308,HOP!A:L,12,0)</f>
        <v>#N/A</v>
      </c>
      <c r="F308">
        <v>2129308</v>
      </c>
      <c r="G308" t="e">
        <f t="shared" si="8"/>
        <v>#N/A</v>
      </c>
      <c r="H308" t="str">
        <f t="shared" si="9"/>
        <v>，2129308</v>
      </c>
      <c r="I308" t="e">
        <f>VLOOKUP(A308,HOP!A:T,20,0)</f>
        <v>#N/A</v>
      </c>
      <c r="J308" s="3" t="s">
        <v>2892</v>
      </c>
      <c r="N308" s="5"/>
    </row>
    <row r="310" spans="4:4">
      <c r="D310" s="1">
        <f>SUM(D2:D309)</f>
        <v>67681</v>
      </c>
    </row>
    <row r="311" spans="10:11">
      <c r="J311">
        <v>698</v>
      </c>
      <c r="K311">
        <v>129</v>
      </c>
    </row>
    <row r="312" spans="10:11">
      <c r="J312">
        <v>196</v>
      </c>
      <c r="K312">
        <v>306</v>
      </c>
    </row>
    <row r="313" spans="1:11">
      <c r="A313" t="s">
        <v>2893</v>
      </c>
      <c r="B313">
        <v>8960</v>
      </c>
      <c r="E313">
        <v>68035</v>
      </c>
      <c r="J313">
        <v>878</v>
      </c>
      <c r="K313">
        <v>10</v>
      </c>
    </row>
    <row r="314" spans="1:11">
      <c r="A314" t="s">
        <v>2894</v>
      </c>
      <c r="B314">
        <v>63737.99</v>
      </c>
      <c r="E314">
        <v>-67681</v>
      </c>
      <c r="J314">
        <v>353</v>
      </c>
      <c r="K314">
        <v>615</v>
      </c>
    </row>
    <row r="315" spans="1:11">
      <c r="A315" t="s">
        <v>2895</v>
      </c>
      <c r="B315">
        <v>-5561.99</v>
      </c>
      <c r="E315">
        <f>SUBTOTAL(9,E313:E314)</f>
        <v>354</v>
      </c>
      <c r="J315">
        <v>121</v>
      </c>
      <c r="K315">
        <f>SUBTOTAL(9,K311:K314)</f>
        <v>1060</v>
      </c>
    </row>
    <row r="316" spans="1:10">
      <c r="A316" t="s">
        <v>2896</v>
      </c>
      <c r="B316">
        <v>1060</v>
      </c>
      <c r="J316">
        <v>184.66</v>
      </c>
    </row>
    <row r="317" spans="1:10">
      <c r="A317" t="s">
        <v>2897</v>
      </c>
      <c r="B317">
        <v>-128</v>
      </c>
      <c r="J317">
        <v>532</v>
      </c>
    </row>
    <row r="318" spans="1:10">
      <c r="A318" t="s">
        <v>2898</v>
      </c>
      <c r="B318">
        <v>-161</v>
      </c>
      <c r="J318">
        <v>138</v>
      </c>
    </row>
    <row r="319" spans="1:10">
      <c r="A319" t="s">
        <v>2899</v>
      </c>
      <c r="B319">
        <v>-226</v>
      </c>
      <c r="J319">
        <v>370</v>
      </c>
    </row>
    <row r="320" spans="1:10">
      <c r="A320" s="3" t="s">
        <v>1660</v>
      </c>
      <c r="B320">
        <f>SUBTOTAL(9,B313:B319)</f>
        <v>67681</v>
      </c>
      <c r="J320">
        <v>224</v>
      </c>
    </row>
    <row r="321" spans="10:10">
      <c r="J321">
        <v>199</v>
      </c>
    </row>
    <row r="322" spans="10:10">
      <c r="J322">
        <v>115</v>
      </c>
    </row>
    <row r="323" spans="10:10">
      <c r="J323">
        <v>202</v>
      </c>
    </row>
    <row r="324" spans="10:10">
      <c r="J324">
        <v>137</v>
      </c>
    </row>
    <row r="325" spans="10:10">
      <c r="J325">
        <v>241.33</v>
      </c>
    </row>
    <row r="326" spans="10:10">
      <c r="J326">
        <v>258</v>
      </c>
    </row>
    <row r="327" spans="10:10">
      <c r="J327">
        <v>121</v>
      </c>
    </row>
    <row r="328" spans="10:10">
      <c r="J328">
        <v>132</v>
      </c>
    </row>
    <row r="329" spans="10:10">
      <c r="J329">
        <v>225</v>
      </c>
    </row>
    <row r="330" spans="10:10">
      <c r="J330">
        <v>237</v>
      </c>
    </row>
    <row r="331" spans="10:10">
      <c r="J331">
        <f>SUBTOTAL(9,J311:J330)</f>
        <v>5561.99</v>
      </c>
    </row>
  </sheetData>
  <autoFilter ref="A1:N308">
    <filterColumn colId="9">
      <filters>
        <filter val="102645337095此单多收121元退回"/>
        <filter val="102631643293此单多收353元退回"/>
        <filter val="102635903465此单多收196元退回"/>
        <filter val="102642882637此单多收115元退回"/>
        <filter val="本期扣款202元"/>
        <filter val="本期可退177"/>
        <filter val="本期扣款128"/>
        <filter val="102638099392此单多收370元退回"/>
        <filter val="102646791824此单多收132元退回"/>
        <filter val="102670228650此单多收10元待退回"/>
        <filter val="102639097741此单多收121元退回，剩余5元待退回"/>
        <filter val="102638321982此单多收258元退回"/>
        <filter val="102669240151此单取消最后一晚多收306元待退回"/>
        <filter val="102642562105此单多收202元退回"/>
        <filter val="102625332787此单多收184.66元退回"/>
        <filter val="本期扣款351元"/>
        <filter val="本期扣款161元"/>
        <filter val="5.26 可退226"/>
        <filter val="102643654583此单多收224元退回"/>
        <filter val="102639358578此单多收237元退回"/>
        <filter val="102666503177此单取消后5晚多收615元待退回"/>
        <filter val="102638249000此单多收878元退回"/>
        <filter val="102645471247此单多收225元退回"/>
        <filter val="102630145213此单多收698元退回"/>
        <filter val="102642365266此单多收137元退回"/>
        <filter val="102638145465此单多收532元退回"/>
        <filter val="102645808588此单多收241.33元元退回"/>
        <filter val="本期扣款230元"/>
        <filter val="102669173359此单取消最后一晚多收129元待退回"/>
        <filter val="102641544061此单多收199元退回"/>
        <filter val="102638574404此单多收138元退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zhangzhongwei</cp:lastModifiedBy>
  <cp:revision>1</cp:revision>
  <dcterms:created xsi:type="dcterms:W3CDTF">2014-11-17T08:26:00Z</dcterms:created>
  <dcterms:modified xsi:type="dcterms:W3CDTF">2021-06-28T07:43:42Z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2442252FCC084D62B26E0CDD412E97CC</vt:lpwstr>
  </property>
</Properties>
</file>