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对账!$1:$136</definedName>
  </definedNames>
  <calcPr calcId="144525"/>
</workbook>
</file>

<file path=xl/sharedStrings.xml><?xml version="1.0" encoding="utf-8"?>
<sst xmlns="http://schemas.openxmlformats.org/spreadsheetml/2006/main" count="3746" uniqueCount="1158">
  <si>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</si>
  <si>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</si>
  <si>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</si>
  <si>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</si>
  <si>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</si>
  <si>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</si>
  <si>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</si>
  <si>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</si>
  <si>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</si>
  <si>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</si>
  <si>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</si>
  <si>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</si>
  <si>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</si>
  <si>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</si>
  <si>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</si>
  <si>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</si>
  <si>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</si>
  <si>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</si>
  <si>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</si>
  <si>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</si>
  <si>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</si>
  <si>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</si>
  <si>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</si>
  <si>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</si>
  <si>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</si>
  <si>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</si>
  <si>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[蒂梅丘拉]卡特酒庄度假酒店(Carter Estate Winery and Resort)(70393746)</t>
  </si>
  <si>
    <t>葡萄园墨菲床平房&lt;2人入住&gt;&lt;不退款&gt;&lt;早餐&gt;</t>
  </si>
  <si>
    <t>HKD</t>
  </si>
  <si>
    <t>Lane/Joshua,Lane/Candace</t>
  </si>
  <si>
    <t>CA13030210628HKD-W</t>
  </si>
  <si>
    <t>未提现</t>
  </si>
  <si>
    <t>携程开票</t>
  </si>
  <si>
    <t>[坎昆]坎昆万豪度假酒店(Marriott Cancun Resort)(55831890)</t>
  </si>
  <si>
    <t>度假村景特大床房&lt;不退款&gt;&lt;2人入住&gt;</t>
  </si>
  <si>
    <t>ZHANG/YIQING,Dong/Kun</t>
  </si>
  <si>
    <t>[圣胡安]圣胡安米拉马尔万怡酒店(Courtyard by Marriott San Juan Miramar)(68026687)</t>
  </si>
  <si>
    <t>单床房&lt;不退款&gt;&lt;2人入住&gt;</t>
  </si>
  <si>
    <t>garcia/agnes</t>
  </si>
  <si>
    <t>[法兰克福]法兰克福机场希尔顿欢朋酒店(Hampton by Hilton Frankfurt Airport)(70391804)</t>
  </si>
  <si>
    <t>双床房&lt;2人入住&gt;&lt;不退款&gt;&lt;早餐&gt;</t>
  </si>
  <si>
    <t>GONG/XIAOXUE,Wang/Xinya</t>
  </si>
  <si>
    <t>[奥兰多]万豪村奥兰多布埃纳维斯塔湖春季山丘套房万豪酒店(SpringHill Suites by Marriott Orlando Lake Buena Vista in Marriott Village)(55280795)</t>
  </si>
  <si>
    <t>工作室(特大床带沙发床)&lt;不退款&gt;&lt;2人入住&gt;</t>
  </si>
  <si>
    <t>Marshall/Lukas</t>
  </si>
  <si>
    <t>[济州市]济州斯塔兹罗伯如酒店(STAZ Hotel Jeju Robero)(68545315)</t>
  </si>
  <si>
    <t>标准双床房&lt;不退款&gt;&lt;2人入住&gt;</t>
  </si>
  <si>
    <t>chun/sewool</t>
  </si>
  <si>
    <t>[华盛顿]华盛顿特区市中心万丽酒店(Renaissance Washington, DC Downtown Hotel)(68026099)</t>
  </si>
  <si>
    <t>大型客房（1张特大床）&lt;不退款&gt;&lt;2人入住&gt;</t>
  </si>
  <si>
    <t>Polsky/Roger</t>
  </si>
  <si>
    <t>取消</t>
  </si>
  <si>
    <t>[新加坡]新加坡南岸JW万豪酒店 (Staycation Approved)(JW Marriott Hotel Singapore South Beach (Staycation Approved))(55852011)</t>
  </si>
  <si>
    <t>尊贵大型客房（1张特大床）&lt;不退款&gt;&lt;2人入住&gt;</t>
  </si>
  <si>
    <t>Binte Shaid/Nur Nabillah,Binte Husen/Siti Nooraini</t>
  </si>
  <si>
    <t>[赫拉多拉]罗苏诺思万豪海洋酒店及高尔夫度假村(Los Sueños Marriott Ocean &amp; Golf Resort)(68027804)</t>
  </si>
  <si>
    <t>雨林特大床房&lt;2人入住&gt;&lt;不退款&gt;&lt;早餐&gt;</t>
  </si>
  <si>
    <t>Conner/Joseph</t>
  </si>
  <si>
    <t>[洛杉矶]西洛杉矶 - 西贝弗利山酒店(W Los Angeles - West Beverly Hills)(55290414)</t>
  </si>
  <si>
    <t>壮观一卧特大床套房&lt;不退款&gt;&lt;2人入住&gt;</t>
  </si>
  <si>
    <t>Bernstein/Chad</t>
  </si>
  <si>
    <t>[弗朗斯地区特朗布莱]巴黎鲁瓦西机场喜来登酒店(Sheraton Paris Roissy Airport)(55598878)</t>
  </si>
  <si>
    <t>豪华特大床客房&lt;不退款&gt;&lt;2人入住&gt;</t>
  </si>
  <si>
    <t>Kaye Lerner/Chana Rochel</t>
  </si>
  <si>
    <t>[杰克逊]杰克逊侯尔小屋酒店(Jackson Hole Lodge)(75220877)</t>
  </si>
  <si>
    <t>一卧套房&lt;不退款&gt;&lt;2人入住&gt;</t>
  </si>
  <si>
    <t>Parma/Dana</t>
  </si>
  <si>
    <t>[橡树溪]芝加哥奥克布鲁克万豪酒店(Chicago Marriott Oak Brook)(68026069)</t>
  </si>
  <si>
    <t>特大床房&lt;不退款&gt;&lt;2人入住&gt;</t>
  </si>
  <si>
    <t>Stanton/Scott</t>
  </si>
  <si>
    <t>[奥罗拉]万豪丹佛奥罗拉/帕克万豪费尔菲尔德酒店(Fairfield Inn &amp; Suites by Marriott Denver Aurora/Parker)(68028749)</t>
  </si>
  <si>
    <t>Vea/Kenneth</t>
  </si>
  <si>
    <t>[卡纳帕利]茂宜岛喜来登水疗度假村(Sheraton Maui Resort and Spa)(55478476)</t>
  </si>
  <si>
    <t>海滨大型豪华特大床房&lt;不退款&gt;&lt;2人入住&gt;</t>
  </si>
  <si>
    <t>Chen/Guang</t>
  </si>
  <si>
    <t>[法兰克福]法兰克福机场喜来登酒店及会议中心(Sheraton Frankfurt Airport Hotel &amp; Conference Center)(55337565)</t>
  </si>
  <si>
    <t>Chen/Yuqing,Sun/Yunxiao</t>
  </si>
  <si>
    <t>[首尔]驿三新罗舒泰酒店(Shilla Stay Yeoksam)(68031233)</t>
  </si>
  <si>
    <t>标准双床房&lt;2人入住&gt;&lt;不退款&gt;&lt;早餐&gt;</t>
  </si>
  <si>
    <t>Choi/Yun,Shin/Seulgi</t>
  </si>
  <si>
    <t>[波特兰]波特兰市中心万怡酒店(Courtyard Marriott Portland City Center)(55299394)</t>
  </si>
  <si>
    <t>Connelley/Chris,Morgan/Teri</t>
  </si>
  <si>
    <t>[芝加哥]芝加哥华丽一英哩雅乐轩酒店(Aloft Chicago Mag Mile)(55572771)</t>
  </si>
  <si>
    <t>Aguilar/Daniella</t>
  </si>
  <si>
    <t>[旧金山]旧金山马奎斯联合广场万豪酒店(San Francisco Marriott Marquis Union Square)(55851820)</t>
  </si>
  <si>
    <t>城景特大床房&lt;不退款&gt;&lt;2人入住&gt;</t>
  </si>
  <si>
    <t>Monterroso/Erik</t>
  </si>
  <si>
    <t>[迪拜]哈勃图尔大海滩度假酒店，傲途格精选(Habtoor Grand Resort, Autograph Collection)(55822309)</t>
  </si>
  <si>
    <t>塔楼特大床客房（部分海景）&lt;不退款&gt;&lt;2人入住&gt;</t>
  </si>
  <si>
    <t>Alrashed/Nawaf Ibrahim</t>
  </si>
  <si>
    <t>[阿灵顿县]克里斯盖特韦万豪酒店(Crystal Gateway Marriott)(55478306)</t>
  </si>
  <si>
    <t>McGuinness/Patrice</t>
  </si>
  <si>
    <t>McDonald/Mary Margaret</t>
  </si>
  <si>
    <t>[阿灵顿县]基桥万豪酒店(Key Bridge Marriott)(55465519)</t>
  </si>
  <si>
    <t>Shinholt/Matthew,Arias/Leydi</t>
  </si>
  <si>
    <t>[哥本哈根]哥本哈根万豪酒店(Copenhagen Marriott Hotel)(68026444)</t>
  </si>
  <si>
    <t>城景豪华特大床客房&lt;2人入住&gt;&lt;不退款&gt;&lt;早餐&gt;</t>
  </si>
  <si>
    <t>Sas/Franciscus,Van de Vliet/Amelia</t>
  </si>
  <si>
    <t>[塔尔萨]塔尔萨城中心假日酒店(Holiday Inn Tulsa City Center, an IHG Hotel)(70392840)</t>
  </si>
  <si>
    <t>标准房&lt;不退款&gt;&lt;2人入住&gt;</t>
  </si>
  <si>
    <t>GOMEZ/MARCO ERIK</t>
  </si>
  <si>
    <t>[迈阿密]迈阿密布里克尔雅乐轩酒店(Aloft Miami Brickell)(68027136)</t>
  </si>
  <si>
    <t>城景特大床房高层&lt;不退款&gt;&lt;2人入住&gt;</t>
  </si>
  <si>
    <t>Robinson/Brittney Deanna</t>
  </si>
  <si>
    <t>Shojaei/Sayyedeh Nastaran,Jahanshahi/Mahmoud,Sharifnia/seyed Mohammad ebrahim</t>
  </si>
  <si>
    <t>[奥克兰]奥克兰市中心万豪酒店(Oakland Marriott City Center)(55745362)</t>
  </si>
  <si>
    <t>特大床房带城景（高层）&lt;不退款&gt;&lt;2人入住&gt;</t>
  </si>
  <si>
    <t>Marotta/Thomas</t>
  </si>
  <si>
    <t>[威斯敏斯特城]W伦敦酒店(W London)(55289867)</t>
  </si>
  <si>
    <t>低层奇妙特大床房&lt;不退款&gt;&lt;2人入住&gt;</t>
  </si>
  <si>
    <t>Ohana/Moshe,Benyashvili/Ben</t>
  </si>
  <si>
    <t>[芝加哥]芝加哥喜来登大酒店(Sheraton Grand Chicago)(55478291)</t>
  </si>
  <si>
    <t>河景特大床房&lt;不退款&gt;&lt;2人入住&gt;</t>
  </si>
  <si>
    <t>Reaves/Micah</t>
  </si>
  <si>
    <t>[新加坡]新加坡G酒店 (Staycation Approved)(Hotel G Singapore (Staycation Approved))(55851918)</t>
  </si>
  <si>
    <t>G酒店美好特大床房&lt;2人入住&gt;&lt;不退款&gt;&lt;早餐&gt;</t>
  </si>
  <si>
    <t>Yew Yeong/Ng,Yew Yeong/Ng</t>
  </si>
  <si>
    <t>[西归浦市]厄姆斯德酒店(Mstay Hotel)(55779580)</t>
  </si>
  <si>
    <t>无景观标准双人间&lt;不退款&gt;&lt;2人入住&gt;</t>
  </si>
  <si>
    <t>WOO/MIWHA</t>
  </si>
  <si>
    <t>[纽约]长滩城福朋喜来登酒店(Four Points by Sheraton Long Island City)(68028663)</t>
  </si>
  <si>
    <t>传统特大床房&lt;不退款&gt;&lt;2人入住&gt;</t>
  </si>
  <si>
    <t>Massey/Samuel</t>
  </si>
  <si>
    <t>[约翰逊城]约翰逊城万豪费尔菲尔德套房酒店(Fairfield Inn &amp; Suites by Marriott Johnson City)(68025814)</t>
  </si>
  <si>
    <t>2张大床房&lt;2人入住&gt;&lt;不退款&gt;&lt;早餐&gt;</t>
  </si>
  <si>
    <t>Nicholson/Gregory m</t>
  </si>
  <si>
    <t>[基西米]盖洛德棕榈水疗度假酒店(Gaylord Palms Resort &amp; Convention Center)(68026618)</t>
  </si>
  <si>
    <t>中庭景两张大床房&lt;不退款&gt;&lt;2人入住&gt;</t>
  </si>
  <si>
    <t>Stone/Lillian</t>
  </si>
  <si>
    <t>[达拉斯]达拉斯喜来登酒店(Sheraton Dallas Hotel)(55694539)</t>
  </si>
  <si>
    <t>Moyer/Nicolette,Angioli/Connor</t>
  </si>
  <si>
    <t>[尔湾]尔湾万豪酒店(Irvine Marriott)(55478484)</t>
  </si>
  <si>
    <t>Kane/Kelly Marie Nolan</t>
  </si>
  <si>
    <t>Lee/Jaerim</t>
  </si>
  <si>
    <t>[尼亚加拉瀑布]尼亚加拉瀑布万豪酒店(Niagara Falls Marriott on the Falls)(55626365)</t>
  </si>
  <si>
    <t>双床房（瀑布景观）&lt;不退款&gt;&lt;2人入住&gt;</t>
  </si>
  <si>
    <t>Roberts/Kimberly</t>
  </si>
  <si>
    <t>[比佛利山]SIRTAJ - 比佛利山酒店(SIRTAJ - Beverly Hills)(57270839)</t>
  </si>
  <si>
    <t>Perkins/Faith</t>
  </si>
  <si>
    <t>[拉斯维加斯]阳光海岸赌场酒店(Suncoast Hotel and Casino)(55720431)</t>
  </si>
  <si>
    <t>豪华房（1张特大床）&lt;不退款&gt;&lt;2人入住&gt;</t>
  </si>
  <si>
    <t>Reid/Corey Alexandria</t>
  </si>
  <si>
    <t>[瓜达拉哈拉]墨西哥瓜达拉哈拉普罗维登西亚 AC 酒店(AC Hotel Guadalajara Providencia, Mexico)(60493991)</t>
  </si>
  <si>
    <t>Sims/Samuel</t>
  </si>
  <si>
    <t>[普鲁士王]马洛特费城福吉谷/普鲁斯金春季山丘套房酒店(SpringHill Suites by Marriott Philadelphia Valley Forge/King of Prussia)(68027058)</t>
  </si>
  <si>
    <t>特大床工作室房带沙发床&lt;2人入住&gt;&lt;不退款&gt;&lt;早餐&gt;</t>
  </si>
  <si>
    <t>Batenga/Micaangelic</t>
  </si>
  <si>
    <t>河景特大床客房&lt;不退款&gt;&lt;2人入住&gt;</t>
  </si>
  <si>
    <t>Freyman/Rachel</t>
  </si>
  <si>
    <t>[奥尔良]新奥尔良万豪酒店(New Orleans Marriott)(55299364)</t>
  </si>
  <si>
    <t>特大床房带河景&lt;不退款&gt;&lt;2人入住&gt;</t>
  </si>
  <si>
    <t>Delphonse/Rachel,White/Headley</t>
  </si>
  <si>
    <t>Mullikin/Donald eugene</t>
  </si>
  <si>
    <t>[迪拜]迪拜克里克万豪行政公寓(Marriott Executive Apartments Dubai Creek)(55862106)</t>
  </si>
  <si>
    <t>两卧室公寓&lt;不退款&gt;&lt;2人入住&gt;</t>
  </si>
  <si>
    <t>COKER/NOBLE FRANKLIN,COKER/ELEANOR JUNG AH</t>
  </si>
  <si>
    <t>[仁川]GL城市仁川机场酒店(GL City Hotel Incheon Airport)(55586061)</t>
  </si>
  <si>
    <t>豪华双人间&lt;不退款&gt;&lt;2人入住&gt;</t>
  </si>
  <si>
    <t>BAE/ji young,cho/a young</t>
  </si>
  <si>
    <t>[盖拉德]阿讷马斯尊贵级别酒店 - 日内瓦(Premiere Classe Annemasse - Genève)(70791567)</t>
  </si>
  <si>
    <t>双人间&lt;不退款&gt;&lt;2人入住&gt;</t>
  </si>
  <si>
    <t>Debeugny/Alicia,El khattabi/Alexandre</t>
  </si>
  <si>
    <t>ceballos/gabriel,Philhower/Andrew</t>
  </si>
  <si>
    <t>[维也纳]维也纳普拉特公园/博览会万怡酒店(Courtyard by Marriott Vienna Prater/Messe)(68027983)</t>
  </si>
  <si>
    <t>标准特大床客房&lt;不退款&gt;&lt;2人入住&gt;</t>
  </si>
  <si>
    <t>Magomadov/Abdul-Malik</t>
  </si>
  <si>
    <t>Johnson/Nathan,Palmer/Elden</t>
  </si>
  <si>
    <t>[希洪]希洪万豪 AC 酒店(AC Hotel Gijón by Marriott)(68026132)</t>
  </si>
  <si>
    <t>标准大床房&lt;2人入住&gt;&lt;不退款&gt;&lt;早餐&gt;</t>
  </si>
  <si>
    <t>Cuesta/Marta</t>
  </si>
  <si>
    <t>Adams/Nicole Ann</t>
  </si>
  <si>
    <t>特大床一室房（带沙发床）&lt;2人入住&gt;&lt;不退款&gt;&lt;早餐&gt;</t>
  </si>
  <si>
    <t>Adams/Nicole</t>
  </si>
  <si>
    <t>[丹佛]丹佛市中心万豪费尔菲尔德套房酒店(Fairfield Inn &amp; Suites by Marriott Denver Downtown)(68028809)</t>
  </si>
  <si>
    <t>特大床房&lt;2人入住&gt;&lt;不退款&gt;&lt;早餐&gt;</t>
  </si>
  <si>
    <t>Graham/Wes</t>
  </si>
  <si>
    <t>[肯德尔]迈阿密戴德兰雅乐轩酒店(Aloft Miami Dadeland)(55281279)</t>
  </si>
  <si>
    <t>较大精致一室公寓客房 - 带1张特大床和备用的沙发床&lt;不退款&gt;&lt;2人入住&gt;</t>
  </si>
  <si>
    <t>Mejia/David</t>
  </si>
  <si>
    <t>[曼海姆]莱昂纳多皇家曼海姆酒店(Leonardo Royal Hotel Mannheim)(55812135)</t>
  </si>
  <si>
    <t>舒适房&lt;不退款&gt;&lt;2人入住&gt;</t>
  </si>
  <si>
    <t>Usserbayev/Nurlan</t>
  </si>
  <si>
    <t>[纽约]斯图尔特酒店(Stewart Hotel New York)(55956543)</t>
  </si>
  <si>
    <t>一室套房&lt;不退款&gt;&lt;2人入住&gt;</t>
  </si>
  <si>
    <t>Pauti/Amir</t>
  </si>
  <si>
    <t>[卡尔弗城]登洛杉矶西部福朋喜来登酒店(Four Points by Sheraton Los Angeles Westside)(55367694)</t>
  </si>
  <si>
    <t>城景2张大床房&lt;不退款&gt;&lt;2人入住&gt;</t>
  </si>
  <si>
    <t>Bell/Correy,Beanland/Angelique</t>
  </si>
  <si>
    <t>[首尔]梨大新村H大道酒店(H Avenue Hotel Idae Shinchon)(55585884)</t>
  </si>
  <si>
    <t>豪华双人间&lt;早餐&gt;&lt;不退款&gt;&lt;2人入住&gt;</t>
  </si>
  <si>
    <t>Kim/Young kyung</t>
  </si>
  <si>
    <t>[新加坡]新加坡巴耶利峇寰庭商旅酒店 (Staycation Approved)(Aqueen Hotel Paya Lebar Singapore (Staycation Approved))(55451843)</t>
  </si>
  <si>
    <t>高级房&lt;不退款&gt;&lt;2人入住&gt;</t>
  </si>
  <si>
    <t>Gonsalves/Osban,Gonsalves/Osban</t>
  </si>
  <si>
    <t>[南本德]圣母院费尔菲尔德南本德酒店&amp;套房(Fairfield Inn &amp; Suites South Bend at Notre Dame)(68026222)</t>
  </si>
  <si>
    <t>单床房&lt;2人入住&gt;&lt;不退款&gt;&lt;早餐&gt;</t>
  </si>
  <si>
    <t>YOSHIMURA/KOTA</t>
  </si>
  <si>
    <t>[伊斯坦布尔]维斯莫尔伊斯坦布尔酒店(Wish More Hotel Istanbul)(55280621)</t>
  </si>
  <si>
    <t>Ezzeddine/Hoda</t>
  </si>
  <si>
    <t>[阿灵顿县]水晶城万豪酒店里根国家机场店(Crystal City Marriott at Reagan National Airport)(68025997)</t>
  </si>
  <si>
    <t>WANG/DELIANG,An/Tao</t>
  </si>
  <si>
    <t>[斯克兰顿]斯克兰顿福朋喜来登酒店(Four Points by Sheraton Scranton)(68026855)</t>
  </si>
  <si>
    <t>Simkhada/Shila</t>
  </si>
  <si>
    <t>[哈灵顿]喜来登伦敦希思罗天际线酒店(Sheraton Skyline Hotel London Heathrow)(68028834)</t>
  </si>
  <si>
    <t>经典双人房&lt;不退款&gt;&lt;2人入住&gt;</t>
  </si>
  <si>
    <t>REN/YUECHEN</t>
  </si>
  <si>
    <t>[法兰克福]法兰克福莱昂纳多皇家酒店(Leonardo Royal Hotel Frankfurt)(55598861)</t>
  </si>
  <si>
    <t>Park/Hyeonki</t>
  </si>
  <si>
    <t>双人房&lt;不退款&gt;&lt;2人入住&gt;</t>
  </si>
  <si>
    <t>Tijja/Fatima</t>
  </si>
  <si>
    <t>[里士满]威斯汀温哥华机场沃尔中心酒店(The Westin Wall Centre, Vancouver Airport)(55639719)</t>
  </si>
  <si>
    <t>城景豪华转角特大床房&lt;不退款&gt;&lt;2人入住&gt;</t>
  </si>
  <si>
    <t>Schindler/Ingrid Stefi</t>
  </si>
  <si>
    <t>[曼谷]曼谷素坤逸公园万豪行政公寓(Sukhumvit Park, Bangkok - Marriott Executive Apartments)(68026266)</t>
  </si>
  <si>
    <t>天际线一卧室特大床套房&lt;2人入住&gt;&lt;不退款&gt;&lt;早餐&gt;</t>
  </si>
  <si>
    <t>chuesakul/Sukanya</t>
  </si>
  <si>
    <t>[拉斯维加斯]菲茨杰拉德拉斯维加斯酒店(The D Las Vegas)(55346191)</t>
  </si>
  <si>
    <t>豪华两张大床房&lt;不退款&gt;&lt;2人入住&gt;</t>
  </si>
  <si>
    <t>Deloney/Christopher</t>
  </si>
  <si>
    <t>[光州]ACC设计酒店(ACC Design Hotel)(55768723)</t>
  </si>
  <si>
    <t>豪华双人房&lt;2人入住&gt;&lt;不退款&gt;&lt;早餐&gt;</t>
  </si>
  <si>
    <t>Choo/Hyun Ho</t>
  </si>
  <si>
    <t>[西棕榈滩]西棕榈海滩万怡酒店(Courtyard by Marriott West Palm Beach)(68025907)</t>
  </si>
  <si>
    <t>特大床房(带沙发床)&lt;不退款&gt;&lt;2人入住&gt;</t>
  </si>
  <si>
    <t>Stedman/Leighanne</t>
  </si>
  <si>
    <t>[拉斯维加斯]阿利特娱乐场酒店(Aliante Casino &amp; Hotel)(55328874)</t>
  </si>
  <si>
    <t>Dent/Stacy and Dena</t>
  </si>
  <si>
    <t>[苏卡布米]苏加武眉斯帕克斯奥迪安酒店(Sparks Odeon Sukabumi)(69451946)</t>
  </si>
  <si>
    <t>高级房间&lt;不退款&gt;&lt;2人入住&gt;</t>
  </si>
  <si>
    <t>sun/duobao</t>
  </si>
  <si>
    <t>[哈帕克]长岛霍波格快捷假日酒店(Holiday Inn Express Hauppauge-Long Island, an IHG Hotel)(55720087)</t>
  </si>
  <si>
    <t>客房（2张大床）&lt;2人入住&gt;&lt;不退款&gt;&lt;早餐&gt;</t>
  </si>
  <si>
    <t>HOPKINS/TIMOTHY</t>
  </si>
  <si>
    <t>[悉尼]悉尼帕拉马塔瑞吉斯酒店(Rydges Parramatta Sydney)(55290371)</t>
  </si>
  <si>
    <t>高级大床房&lt;不退款&gt;&lt;2人入住&gt;</t>
  </si>
  <si>
    <t>olling/terry</t>
  </si>
  <si>
    <t>[米科诺斯]欧丽雅酒店(Olia Hotel)(55426804)</t>
  </si>
  <si>
    <t>高级园景房&lt;不退款&gt;&lt;2人入住&gt;</t>
  </si>
  <si>
    <t>Porat/Gal</t>
  </si>
  <si>
    <t>[迪拜]迪拜绿色社区万豪酒店(Courtyard by Marriott Dubai, Green Community)(68027937)</t>
  </si>
  <si>
    <t>豪华特大床房&lt;不退款&gt;&lt;2人入住&gt;</t>
  </si>
  <si>
    <t>ZHOU/WENJUAN</t>
  </si>
  <si>
    <t>[东京]MYSTAYS 蒲田酒店(HOTEL MYSTAYS Kamata)(55329345)</t>
  </si>
  <si>
    <t>标准转角双人房1&lt;不退款&gt;&lt;2人入住&gt;</t>
  </si>
  <si>
    <t>SHIBUYA/MASAKI</t>
  </si>
  <si>
    <t>[雷恩]钟楼雷恩中心酒店 - 火车站(Campanile Rennes Centre - Gare)(70792436)</t>
  </si>
  <si>
    <t>新一代双人房&lt;不退款&gt;&lt;2人入住&gt;</t>
  </si>
  <si>
    <t>Tegner/Pierre</t>
  </si>
  <si>
    <t>[巴黎]马德摩泽尔酒店(Hotel Mademoiselle)(70391500)</t>
  </si>
  <si>
    <t>经典双人床房&lt;不退款&gt;&lt;2人入住&gt;</t>
  </si>
  <si>
    <t>Guillemin/Alan</t>
  </si>
  <si>
    <t>[雅典]雅典娜格兰德酒店(Athenaeum Grand Hotel)(55281287)</t>
  </si>
  <si>
    <t>豪华房&lt;不退款&gt;&lt;2人入住&gt;</t>
  </si>
  <si>
    <t>Spanogiannopoulos/Sotirios</t>
  </si>
  <si>
    <t>Morel/Xavier</t>
  </si>
  <si>
    <t>Zhang/Fan</t>
  </si>
  <si>
    <t>[东京]唐草酒店东京站(karaksa hotel TOKYO STATION)(69451859)</t>
  </si>
  <si>
    <t>标准双床房 (with Sofa Bed)&lt;不退款&gt;&lt;2人入住&gt;</t>
  </si>
  <si>
    <t>MURATA/SHUNJU,AIKAWA/MOEKO</t>
  </si>
  <si>
    <t>[奥兰多]奥兰多美年购物中心附近温德姆戴斯酒店(Days Inn by Wyndham Orlando Near Millenia Mall)(70791800)</t>
  </si>
  <si>
    <t>标准大床房(2张大床)&lt;不退款&gt;&lt;2人入住&gt;</t>
  </si>
  <si>
    <t>Golding/Terrill</t>
  </si>
  <si>
    <t>Passion Suite&lt;2人入住&gt;&lt;不退款&gt;&lt;早餐&gt;</t>
  </si>
  <si>
    <t>Choi/Hyewon</t>
  </si>
  <si>
    <t>[首尔]首尔K酒店(The-K Hotel Seoul)(55290253)</t>
  </si>
  <si>
    <t>商务双人房&lt;不退款&gt;&lt;2人入住&gt;</t>
  </si>
  <si>
    <t>heo/hwado</t>
  </si>
  <si>
    <t>[宿务]山巅城堡酒店(Castle Peak Hotel)(55345903)</t>
  </si>
  <si>
    <t>Basingan/Romeo Jr</t>
  </si>
  <si>
    <t>河景两张双人床房&lt;不退款&gt;&lt;2人入住&gt;</t>
  </si>
  <si>
    <t>Peng/Ellen</t>
  </si>
  <si>
    <t>Porto/Flavio,Porto/Jaclyn</t>
  </si>
  <si>
    <t>[圣何塞]哥斯达黎加贝伦牧场万豪酒店(Costa Rica Marriott Hotel Hacienda Belen)(68027959)</t>
  </si>
  <si>
    <t>豪华客房, 1 张特大床&lt;不退款&gt;&lt;2人入住&gt;</t>
  </si>
  <si>
    <t>Ghaffari/Maya,Mashayekh/Imon</t>
  </si>
  <si>
    <t>[路易维尔]路易斯维尔市中心雅乐轩酒店(Aloft Louisville Downtown)(68026051)</t>
  </si>
  <si>
    <t>2张大床房&lt;不退款&gt;&lt;2人入住&gt;</t>
  </si>
  <si>
    <t>Trinidad/Henry,Trinidad/Angela</t>
  </si>
  <si>
    <t>[得梅因]德梅因萨弗里万丽酒店(Renaissance Des Moines Savery Hotel)(68028602)</t>
  </si>
  <si>
    <t>历史标准客房1张特大床&lt;不退款&gt;&lt;2人入住&gt;</t>
  </si>
  <si>
    <t>Jones/Jeremy Paul</t>
  </si>
  <si>
    <t>[新德里]德里国家首都辖区古尔冈艾美酒店(Le Meridien Gurgaon, Delhi NCR)(55414335)</t>
  </si>
  <si>
    <t>豪华特大床房&lt;2人入住&gt;&lt;不退款&gt;&lt;早餐&gt;</t>
  </si>
  <si>
    <t>SHUKLA/Vaibhav,Mehta/Dimple</t>
  </si>
  <si>
    <t>Rimpel/Kerven</t>
  </si>
  <si>
    <t>[阿伯丁]阿伯丁万豪居家酒店(Residence Inn by Marriott Aberdeen)(68027920)</t>
  </si>
  <si>
    <t>大床一室房&lt;2人入住&gt;&lt;不退款&gt;&lt;早餐&gt;</t>
  </si>
  <si>
    <t>Thomson/David</t>
  </si>
  <si>
    <t>[釜山]釜山站阿斯蒂酒店(Asti Hotel Busan Station)(70165273)</t>
  </si>
  <si>
    <t>标准间双人床（城景）&lt;不退款&gt;&lt;2人入住&gt;</t>
  </si>
  <si>
    <t>KIM/SANGWOON,KIM/SANGWOON</t>
  </si>
  <si>
    <t>[绍姆堡]芝加哥绍姆堡万豪费尔菲尔德客栈(Fairfield Inn &amp; Suites by Marriott Chicago Schaumburg)(68028162)</t>
  </si>
  <si>
    <t>行政2张大床房&lt;2人入住&gt;&lt;不退款&gt;&lt;早餐&gt;</t>
  </si>
  <si>
    <t>clinch/Ryan,dwyer/brenna</t>
  </si>
  <si>
    <t>[全州市]全州华美达酒店(Ramada by Wyndham Jeonju)(60480216)</t>
  </si>
  <si>
    <t>高级双人房&lt;不退款&gt;&lt;2人入住&gt;</t>
  </si>
  <si>
    <t>HUANG/YUN SE</t>
  </si>
  <si>
    <t>[西归浦市]港景合作城市酒店(Co-op City Hotel Harborview)(68545232)</t>
  </si>
  <si>
    <t>山景家庭房&lt;不退款&gt;&lt;2人入住&gt;</t>
  </si>
  <si>
    <t>park/miyoung</t>
  </si>
  <si>
    <t>[西归浦市]西归浦JS超值酒店(Value Hotel Seogwipo JS)(68545281)</t>
  </si>
  <si>
    <t>标准双人间&lt;不退款&gt;&lt;2人入住&gt;</t>
  </si>
  <si>
    <t>choi/seoungmun</t>
  </si>
  <si>
    <t>[盖拉德]阿讷马斯普瑞米尔级别酒店 - 日内瓦(Premiere Classe Annemasse - Genève)(70791567)</t>
  </si>
  <si>
    <t>Kugucuk/Tolga</t>
  </si>
  <si>
    <t>[巴尔哈柏]巴尔港瑞吉度假村(The St Regis Bal Harbour Resort)(55680589)</t>
  </si>
  <si>
    <t>豪华特大床房带海景&lt;不退款&gt;&lt;2人入住&gt;</t>
  </si>
  <si>
    <t>BENTOUMI/ADENAN</t>
  </si>
  <si>
    <t>[欧弗兰帕克]堪萨斯城欧弗兰帕克万豪酒店(Marriott Kansas City Overland Park)(68028652)</t>
  </si>
  <si>
    <t>Wilmoth/Michael</t>
  </si>
  <si>
    <t>[洛思加图斯]洛斯加托斯小屋酒店(Los Gatos Lodge)(70393495)</t>
  </si>
  <si>
    <t>2张双人床房&lt;2人入住&gt;&lt;不退款&gt;&lt;早餐&gt;</t>
  </si>
  <si>
    <t>Wetlesen/Pamela I.</t>
  </si>
  <si>
    <t>[釜山]阿班酒店(Arban Hotel)(55599162)</t>
  </si>
  <si>
    <t>豪华双人房&lt;不退款&gt;&lt;2人入住&gt;</t>
  </si>
  <si>
    <t>Park/Kate</t>
  </si>
  <si>
    <t>[阿布扎比]阿布扎比雅乐轩酒店(Aloft Abu Dhabi)(68026753)</t>
  </si>
  <si>
    <t>雅乐轩客房（1张特大床）&lt;不退款&gt;&lt;2人入住&gt;</t>
  </si>
  <si>
    <t>Ali/Junaid</t>
  </si>
  <si>
    <t>标准双人床房&lt;不退款&gt;&lt;2人入住&gt;</t>
  </si>
  <si>
    <t>[巴达霍斯]巴达霍斯万豪AC酒店(AC Hotel Badajoz)(68028007)</t>
  </si>
  <si>
    <t>标准大床房&lt;不退款&gt;&lt;2人入住&gt;</t>
  </si>
  <si>
    <t>Gomez Gonzalez/Maria</t>
  </si>
  <si>
    <t>双人床房&lt;不退款&gt;&lt;2人入住&gt;</t>
  </si>
  <si>
    <t>Jo/Yongho</t>
  </si>
  <si>
    <t>[波苏埃洛-德阿拉尔孔]欧洲之星马德里酒店(Eurostars I-Hotel Madrid)(55733308)</t>
  </si>
  <si>
    <t>Diaz Cabiale/Lorenzo</t>
  </si>
  <si>
    <t>[巴黎]欧洲酒店(Hôtel de l'Europe)(55956325)</t>
  </si>
  <si>
    <t>Kouame/N'Gues Milandes,Kouame/N'Gues Milandes</t>
  </si>
  <si>
    <t>[温尼伯]温尼伯万豪费尔菲尔德套房度假酒店(Fairfield Inn &amp; Suites by Marriott Winnipeg)(68026775)</t>
  </si>
  <si>
    <t>Worms/Edmond</t>
  </si>
  <si>
    <t>[首尔]江南休憩酒店(Stay Hotel Gangnam)(55779582)</t>
  </si>
  <si>
    <t>SAIBUNKRONG/DARANEE</t>
  </si>
  <si>
    <t>[首尔]哈密尔顿酒店(Hamilton Hotel)(55707737)</t>
  </si>
  <si>
    <t>Cheon/Junheon</t>
  </si>
  <si>
    <t>[普莱诺]传奇公园达拉斯普莱诺万怡酒店(Courtyard by Marriott Dallas Plano in Legacy Park)(68028883)</t>
  </si>
  <si>
    <t>客房1张特大床，带沙发床&lt;不退款&gt;&lt;2人入住&gt;</t>
  </si>
  <si>
    <t>Maull/RanDell,Maull/Aimee</t>
  </si>
  <si>
    <t>[河内]河内酒店(Hanoi Hotel)(55560512)</t>
  </si>
  <si>
    <t>甄选豪华房&lt;不退款&gt;&lt;2人入住&gt;</t>
  </si>
  <si>
    <t>Trang/Phan,Trang/Phan</t>
  </si>
  <si>
    <t>[新加坡]新加坡巴耶利峇寰庭商旅酒店 (Staycation Approved)(SG Clean)(Aqueen Hotel Paya Lebar Singapore (Staycation Approved)(SG Clean))(55451843)</t>
  </si>
  <si>
    <t>ER/KOKTHYE</t>
  </si>
  <si>
    <t>[圣克拉拉]圣克拉拉矽谷万豪酒店(Santa Clara Marriott)(55380411)</t>
  </si>
  <si>
    <t>两张大床房&lt;不退款&gt;&lt;2人入住&gt;</t>
  </si>
  <si>
    <t>Wesney/Christopher</t>
  </si>
  <si>
    <t>[首尔]乌里 &amp; 酒店(HOTEL URI&amp;)(55465481)</t>
  </si>
  <si>
    <t>Lee/Yoonjunf</t>
  </si>
  <si>
    <t>Foh/Kah Weng</t>
  </si>
  <si>
    <t>[釜山]釜山商务酒店(Busan Business Hotel)(55653166)</t>
  </si>
  <si>
    <t>Lee/Joon ho</t>
  </si>
  <si>
    <t>[仁川]金色郁金香仁川机场酒店&amp;套房(GOLDEN TULIP Incheon Airport Hotel &amp; Suites)(55707507)</t>
  </si>
  <si>
    <t>Song/Hyun seok</t>
  </si>
  <si>
    <t>Foo/Steven ,Foo/Steven</t>
  </si>
  <si>
    <t>，</t>
  </si>
  <si>
    <t>15573817353此单多收3135元待退回</t>
  </si>
  <si>
    <t>278431 HKD</t>
  </si>
  <si>
    <t>A210628113622481</t>
  </si>
  <si>
    <t>A210628113728925</t>
  </si>
  <si>
    <t>总计：278431HKD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</si>
  <si>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</si>
  <si>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</si>
  <si>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</si>
  <si>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</si>
  <si>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</si>
  <si>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</si>
  <si>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</si>
  <si>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</si>
  <si>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</si>
  <si>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</si>
  <si>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</si>
  <si>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</si>
  <si>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</si>
  <si>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</si>
  <si>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</si>
  <si>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</si>
  <si>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</si>
  <si>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</si>
  <si>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2174089</t>
  </si>
  <si>
    <t>巴耶利峇寰庭商旅酒店</t>
  </si>
  <si>
    <t>Foo Steven,Foo Steven</t>
  </si>
  <si>
    <t>2021-06-27</t>
  </si>
  <si>
    <t>退房日周结</t>
  </si>
  <si>
    <t>740.89</t>
  </si>
  <si>
    <t>889.00</t>
  </si>
  <si>
    <t>0</t>
  </si>
  <si>
    <t>0.00</t>
  </si>
  <si>
    <t>携程汇智国际直连</t>
  </si>
  <si>
    <t>2021-06-26 22:52:24</t>
  </si>
  <si>
    <t>否</t>
  </si>
  <si>
    <t>汇智国际旅游发展有限公司</t>
  </si>
  <si>
    <t>直连</t>
  </si>
  <si>
    <t>2173763</t>
  </si>
  <si>
    <t>金色郁金香仁川机场酒店</t>
  </si>
  <si>
    <t>Song Hyun seok</t>
  </si>
  <si>
    <t>465.04</t>
  </si>
  <si>
    <t>558.00</t>
  </si>
  <si>
    <t>2021-06-26 19:23:12</t>
  </si>
  <si>
    <t>2173451</t>
  </si>
  <si>
    <t>釜山商务酒店</t>
  </si>
  <si>
    <t>Lee Joon ho</t>
  </si>
  <si>
    <t>540.04</t>
  </si>
  <si>
    <t>648.00</t>
  </si>
  <si>
    <t>2021-06-26 16:31:14</t>
  </si>
  <si>
    <t>2173376</t>
  </si>
  <si>
    <t>Foh Kah Weng</t>
  </si>
  <si>
    <t>565.05</t>
  </si>
  <si>
    <t>678.00</t>
  </si>
  <si>
    <t>2021-06-26 15:29:03</t>
  </si>
  <si>
    <t>2173193</t>
  </si>
  <si>
    <t>首尔友利安酒店</t>
  </si>
  <si>
    <t>Lee Yoonjunf</t>
  </si>
  <si>
    <t>590.88</t>
  </si>
  <si>
    <t>709.00</t>
  </si>
  <si>
    <t>2021-06-26 13:35:30</t>
  </si>
  <si>
    <t>2173144</t>
  </si>
  <si>
    <t>圣克拉拉万豪酒店</t>
  </si>
  <si>
    <t>Wesney Christopher</t>
  </si>
  <si>
    <t>659.22</t>
  </si>
  <si>
    <t>791.00</t>
  </si>
  <si>
    <t>2021-06-26 13:12:36</t>
  </si>
  <si>
    <t>2173106</t>
  </si>
  <si>
    <t>ER KOKTHYE</t>
  </si>
  <si>
    <t>545.88</t>
  </si>
  <si>
    <t>655.00</t>
  </si>
  <si>
    <t>2021-06-26 12:49:44</t>
  </si>
  <si>
    <t>2173080</t>
  </si>
  <si>
    <t>河内酒店</t>
  </si>
  <si>
    <t>Trang Phan,Trang Phan</t>
  </si>
  <si>
    <t>600.88</t>
  </si>
  <si>
    <t>721.00</t>
  </si>
  <si>
    <t>2021-06-26 12:27:34</t>
  </si>
  <si>
    <t>2172764</t>
  </si>
  <si>
    <t>传奇公园普莱诺万怡酒店</t>
  </si>
  <si>
    <t>Maull RanDell,Maull Aimee</t>
  </si>
  <si>
    <t>735.06</t>
  </si>
  <si>
    <t>882.00</t>
  </si>
  <si>
    <t>2021-06-26 06:33:07</t>
  </si>
  <si>
    <t>2021-06-25</t>
  </si>
  <si>
    <t>2172405</t>
  </si>
  <si>
    <t>哈密尔顿酒店</t>
  </si>
  <si>
    <t>Cheon Junheon</t>
  </si>
  <si>
    <t>419.22</t>
  </si>
  <si>
    <t>502.00</t>
  </si>
  <si>
    <t>2021-06-25 21:16:36</t>
  </si>
  <si>
    <t>2172260</t>
  </si>
  <si>
    <t>江南休憩酒店</t>
  </si>
  <si>
    <t>SAIBUNKRONG DARANEE</t>
  </si>
  <si>
    <t>508.58</t>
  </si>
  <si>
    <t>609.00</t>
  </si>
  <si>
    <t>2021-06-25 19:47:55</t>
  </si>
  <si>
    <t>2171643</t>
  </si>
  <si>
    <t>温尼伯费尔菲尔德万豪套房酒店</t>
  </si>
  <si>
    <t>Worms Edmond</t>
  </si>
  <si>
    <t>492.71</t>
  </si>
  <si>
    <t>590.00</t>
  </si>
  <si>
    <t>2021-06-25 13:48:18</t>
  </si>
  <si>
    <t>2171242</t>
  </si>
  <si>
    <t>欧洲酒店</t>
  </si>
  <si>
    <t>Kouame N'Gues Milandes,Kouame N'Gues Milandes</t>
  </si>
  <si>
    <t>362.43</t>
  </si>
  <si>
    <t>434.00</t>
  </si>
  <si>
    <t>2021-06-25 08:45:16</t>
  </si>
  <si>
    <t>2171153</t>
  </si>
  <si>
    <t>欧洲之星马德里酒店</t>
  </si>
  <si>
    <t>Diaz Cabiale Lorenzo</t>
  </si>
  <si>
    <t>435.09</t>
  </si>
  <si>
    <t>521.00</t>
  </si>
  <si>
    <t>2021-06-25 05:16:01</t>
  </si>
  <si>
    <t>2171084</t>
  </si>
  <si>
    <t>济州斯塔兹罗伯如酒店</t>
  </si>
  <si>
    <t>Jo Yongho</t>
  </si>
  <si>
    <t>269.00</t>
  </si>
  <si>
    <t>322.00</t>
  </si>
  <si>
    <t>2021-06-25 00:53:58</t>
  </si>
  <si>
    <t>2171052</t>
  </si>
  <si>
    <t>巴达霍斯万豪AC酒店</t>
  </si>
  <si>
    <t>Gomez Gonzalez Maria</t>
  </si>
  <si>
    <t>422.71</t>
  </si>
  <si>
    <t>506.00</t>
  </si>
  <si>
    <t>2021-06-25 00:19:47</t>
  </si>
  <si>
    <t>2021-06-24</t>
  </si>
  <si>
    <t>2170693</t>
  </si>
  <si>
    <t xml:space="preserve">唐草酒店东京站 </t>
  </si>
  <si>
    <t>MURATA SHUNJU,AIKAWA MOEKO</t>
  </si>
  <si>
    <t>319.96</t>
  </si>
  <si>
    <t>383.00</t>
  </si>
  <si>
    <t>2021-06-24 20:39:19</t>
  </si>
  <si>
    <t>2170474</t>
  </si>
  <si>
    <t>阿布扎比雅乐轩酒店</t>
  </si>
  <si>
    <t>Ali Junaid</t>
  </si>
  <si>
    <t>283.20</t>
  </si>
  <si>
    <t>339.00</t>
  </si>
  <si>
    <t>2021-06-24 18:18:02</t>
  </si>
  <si>
    <t>2170105</t>
  </si>
  <si>
    <t>釜山阿尔班酒店</t>
  </si>
  <si>
    <t>Park Kate</t>
  </si>
  <si>
    <t>335.00</t>
  </si>
  <si>
    <t>401.00</t>
  </si>
  <si>
    <t>2021-06-24 14:18:22</t>
  </si>
  <si>
    <t>2170065</t>
  </si>
  <si>
    <t>洛斯加托斯小屋酒店</t>
  </si>
  <si>
    <t>Wetlesen Pamela I.</t>
  </si>
  <si>
    <t>846.26</t>
  </si>
  <si>
    <t>1013.00</t>
  </si>
  <si>
    <t>2021-06-24 13:51:55</t>
  </si>
  <si>
    <t>2169536</t>
  </si>
  <si>
    <t>堪萨斯城奥佛兰公园万豪酒店</t>
  </si>
  <si>
    <t>Wilmoth Michael</t>
  </si>
  <si>
    <t>1647.41</t>
  </si>
  <si>
    <t>1972.00</t>
  </si>
  <si>
    <t>2021-06-24 07:17:33</t>
  </si>
  <si>
    <t>2021-06-23</t>
  </si>
  <si>
    <t>2169239</t>
  </si>
  <si>
    <t>巴尔港瑞吉度假村</t>
  </si>
  <si>
    <t>BENTOUMI ADENAN</t>
  </si>
  <si>
    <t>15845.94</t>
  </si>
  <si>
    <t>18959.01</t>
  </si>
  <si>
    <t>2021-06-23 21:58:52</t>
  </si>
  <si>
    <t>2168991</t>
  </si>
  <si>
    <t>阿讷马斯尊贵级别酒店 - 日内瓦</t>
  </si>
  <si>
    <t>Kugucuk Tolga</t>
  </si>
  <si>
    <t>246.56</t>
  </si>
  <si>
    <t>295.00</t>
  </si>
  <si>
    <t>2021-06-23 19:27:52</t>
  </si>
  <si>
    <t>2168888</t>
  </si>
  <si>
    <t>济州岛西归浦Js价值酒店</t>
  </si>
  <si>
    <t>choi seoungmun</t>
  </si>
  <si>
    <t>290.02</t>
  </si>
  <si>
    <t>347.00</t>
  </si>
  <si>
    <t>2021-06-23 18:25:05</t>
  </si>
  <si>
    <t>2168699</t>
  </si>
  <si>
    <t>港景合作城市酒店</t>
  </si>
  <si>
    <t>park miyoung</t>
  </si>
  <si>
    <t>336.83</t>
  </si>
  <si>
    <t>403.00</t>
  </si>
  <si>
    <t>2021-06-23 16:19:38</t>
  </si>
  <si>
    <t>2168537</t>
  </si>
  <si>
    <t>全州华美达酒店</t>
  </si>
  <si>
    <t>HUANG YUN SE</t>
  </si>
  <si>
    <t>907.68</t>
  </si>
  <si>
    <t>1086.00</t>
  </si>
  <si>
    <t>2021-06-23 14:05:28</t>
  </si>
  <si>
    <t>2168107</t>
  </si>
  <si>
    <t>Fairfield Inn &amp; Suites Chicago Schaumburg</t>
  </si>
  <si>
    <t>clinch Ryan,dwyer brenna</t>
  </si>
  <si>
    <t>763.09</t>
  </si>
  <si>
    <t>913.00</t>
  </si>
  <si>
    <t>2021-06-23 10:02:56</t>
  </si>
  <si>
    <t>2167972</t>
  </si>
  <si>
    <t>釜山艾斯提酒店</t>
  </si>
  <si>
    <t>KIM SANGWOON,KIM SANGWOON</t>
  </si>
  <si>
    <t>460.53</t>
  </si>
  <si>
    <t>551.00</t>
  </si>
  <si>
    <t>2021-06-23 07:32:10</t>
  </si>
  <si>
    <t>2021-06-22</t>
  </si>
  <si>
    <t>2167290</t>
  </si>
  <si>
    <t>阿伯丁万豪居家酒店</t>
  </si>
  <si>
    <t>Thomson David</t>
  </si>
  <si>
    <t>551.60</t>
  </si>
  <si>
    <t>661.00</t>
  </si>
  <si>
    <t>2021-06-22 17:57:54</t>
  </si>
  <si>
    <t>2167075</t>
  </si>
  <si>
    <t>万豪村奥兰多布埃纳维斯塔湖春季山丘套房万豪酒店</t>
  </si>
  <si>
    <t>Rimpel Kerven</t>
  </si>
  <si>
    <t>465.65</t>
  </si>
  <si>
    <t>2021-06-22 16:00:25</t>
  </si>
  <si>
    <t>2166784</t>
  </si>
  <si>
    <t xml:space="preserve">古尔冈铂尔曼中央公园酒店  </t>
  </si>
  <si>
    <t>SHUKLA Vaibhav,Mehta Dimple</t>
  </si>
  <si>
    <t>808.63</t>
  </si>
  <si>
    <t>969.00</t>
  </si>
  <si>
    <t>2021-06-22 13:12:55</t>
  </si>
  <si>
    <t>2166628</t>
  </si>
  <si>
    <t>德梅因萨弗里万丽酒店</t>
  </si>
  <si>
    <t>Jones Jeremy Paul</t>
  </si>
  <si>
    <t>2344.95</t>
  </si>
  <si>
    <t>2810.00</t>
  </si>
  <si>
    <t>2021-06-22 12:10:34</t>
  </si>
  <si>
    <t>2166616</t>
  </si>
  <si>
    <t>路易斯威尔市中心雅乐轩酒店</t>
  </si>
  <si>
    <t>Trinidad Henry,Trinidad Angela</t>
  </si>
  <si>
    <t>2263.16</t>
  </si>
  <si>
    <t>2712.00</t>
  </si>
  <si>
    <t>2021-06-22 12:02:47</t>
  </si>
  <si>
    <t>2166315</t>
  </si>
  <si>
    <t>哥斯达黎加贝伦牧场万豪酒店</t>
  </si>
  <si>
    <t>Ghaffari Maya,Mashayekh Imon</t>
  </si>
  <si>
    <t>923.79</t>
  </si>
  <si>
    <t>1107.00</t>
  </si>
  <si>
    <t>2021-06-22 09:09:33</t>
  </si>
  <si>
    <t>2166305</t>
  </si>
  <si>
    <t>芝加哥喜来登大酒店</t>
  </si>
  <si>
    <t>Porto Flavio,Porto Jaclyn</t>
  </si>
  <si>
    <t>778.59</t>
  </si>
  <si>
    <t>933.00</t>
  </si>
  <si>
    <t>2021-06-22 09:03:34</t>
  </si>
  <si>
    <t>2166189</t>
  </si>
  <si>
    <t>Peng Ellen</t>
  </si>
  <si>
    <t>2483.47</t>
  </si>
  <si>
    <t>2976.00</t>
  </si>
  <si>
    <t>2021-06-22 03:10:51</t>
  </si>
  <si>
    <t>2166129</t>
  </si>
  <si>
    <t>山巅城堡酒店</t>
  </si>
  <si>
    <t>Basingan Romeo Jr</t>
  </si>
  <si>
    <t>160.73</t>
  </si>
  <si>
    <t>193.00</t>
  </si>
  <si>
    <t>2021-06-22 00:14:34</t>
  </si>
  <si>
    <t>2021-06-21</t>
  </si>
  <si>
    <t>2165576</t>
  </si>
  <si>
    <t>K首尔酒店</t>
  </si>
  <si>
    <t>heo hwado</t>
  </si>
  <si>
    <t>454.71</t>
  </si>
  <si>
    <t>546.00</t>
  </si>
  <si>
    <t>2021-06-21 16:13:40</t>
  </si>
  <si>
    <t>2165479</t>
  </si>
  <si>
    <t>ACC设计酒店</t>
  </si>
  <si>
    <t>Choi Hyewon</t>
  </si>
  <si>
    <t>720.37</t>
  </si>
  <si>
    <t>865.00</t>
  </si>
  <si>
    <t>2021-06-21 14:31:08</t>
  </si>
  <si>
    <t>2165426</t>
  </si>
  <si>
    <t xml:space="preserve">奥兰多美年广场戴斯酒店 </t>
  </si>
  <si>
    <t>Golding Terrill</t>
  </si>
  <si>
    <t>290.65</t>
  </si>
  <si>
    <t>349.00</t>
  </si>
  <si>
    <t>2021-06-21 13:39:02</t>
  </si>
  <si>
    <t>2165378</t>
  </si>
  <si>
    <t>356.44</t>
  </si>
  <si>
    <t>428.00</t>
  </si>
  <si>
    <t>2021-06-21 12:51:51</t>
  </si>
  <si>
    <t>2165108</t>
  </si>
  <si>
    <t>莱昂纳多皇家曼海姆酒店</t>
  </si>
  <si>
    <t>Zhang Fan</t>
  </si>
  <si>
    <t>323.96</t>
  </si>
  <si>
    <t>389.00</t>
  </si>
  <si>
    <t>2021-06-21 02:52:00</t>
  </si>
  <si>
    <t>2165105</t>
  </si>
  <si>
    <t>Morel Xavier</t>
  </si>
  <si>
    <t>244.01</t>
  </si>
  <si>
    <t>293.00</t>
  </si>
  <si>
    <t>2021-06-21 02:08:44</t>
  </si>
  <si>
    <t>2165100</t>
  </si>
  <si>
    <t>雅典娜格兰德酒店</t>
  </si>
  <si>
    <t>Spanogiannopoulos Sotirios</t>
  </si>
  <si>
    <t>423.90</t>
  </si>
  <si>
    <t>509.00</t>
  </si>
  <si>
    <t>2021-06-21 01:37:28</t>
  </si>
  <si>
    <t>2021-06-20</t>
  </si>
  <si>
    <t>2164946</t>
  </si>
  <si>
    <t>小姐酒店</t>
  </si>
  <si>
    <t>Guillemin Alan</t>
  </si>
  <si>
    <t>654.58</t>
  </si>
  <si>
    <t>786.00</t>
  </si>
  <si>
    <t>2021-06-20 22:15:28</t>
  </si>
  <si>
    <t>2164849</t>
  </si>
  <si>
    <t>钟楼雷恩中心酒店 - 火车站</t>
  </si>
  <si>
    <t>Tegner Pierre</t>
  </si>
  <si>
    <t>436.39</t>
  </si>
  <si>
    <t>524.00</t>
  </si>
  <si>
    <t>2021-06-20 21:20:21</t>
  </si>
  <si>
    <t>2164774</t>
  </si>
  <si>
    <t>MYSTAYS 蒲田酒店</t>
  </si>
  <si>
    <t>SHIBUYA MASAKI</t>
  </si>
  <si>
    <t>218.19</t>
  </si>
  <si>
    <t>262.00</t>
  </si>
  <si>
    <t>2021-06-20 20:30:26</t>
  </si>
  <si>
    <t>2164553</t>
  </si>
  <si>
    <t>迪拜绿色社区万豪酒店</t>
  </si>
  <si>
    <t>ZHOU WENJUAN</t>
  </si>
  <si>
    <t>352.27</t>
  </si>
  <si>
    <t>423.00</t>
  </si>
  <si>
    <t>2021-06-20 18:19:00</t>
  </si>
  <si>
    <t>2164478</t>
  </si>
  <si>
    <t>欧丽雅酒店</t>
  </si>
  <si>
    <t>Porat Gal</t>
  </si>
  <si>
    <t>593.79</t>
  </si>
  <si>
    <t>713.00</t>
  </si>
  <si>
    <t>2021-06-20 17:29:28</t>
  </si>
  <si>
    <t>2164249</t>
  </si>
  <si>
    <t>悉尼帕拉马塔瑞吉斯酒店</t>
  </si>
  <si>
    <t>olling terry</t>
  </si>
  <si>
    <t>502.18</t>
  </si>
  <si>
    <t>603.00</t>
  </si>
  <si>
    <t>2021-06-20 14:43:16</t>
  </si>
  <si>
    <t>2164136</t>
  </si>
  <si>
    <t>长岛哈帕克智选假日酒店</t>
  </si>
  <si>
    <t>HOPKINS TIMOTHY</t>
  </si>
  <si>
    <t>1022.68</t>
  </si>
  <si>
    <t>1228.00</t>
  </si>
  <si>
    <t>2021-06-20 13:12:22</t>
  </si>
  <si>
    <t>2163957</t>
  </si>
  <si>
    <t>火花奥登苏加武眉酒店</t>
  </si>
  <si>
    <t>sun duobao</t>
  </si>
  <si>
    <t>121.59</t>
  </si>
  <si>
    <t>146.00</t>
  </si>
  <si>
    <t>2021-06-20 11:22:34</t>
  </si>
  <si>
    <t>2163759</t>
  </si>
  <si>
    <t>阿利特赌场酒店</t>
  </si>
  <si>
    <t>Dent Stacy and Dena</t>
  </si>
  <si>
    <t>2021-06-20 08:09:23</t>
  </si>
  <si>
    <t>2163700</t>
  </si>
  <si>
    <t>西棕榈滩万怡酒店</t>
  </si>
  <si>
    <t>Stedman Leighanne</t>
  </si>
  <si>
    <t>2525.06</t>
  </si>
  <si>
    <t>3032.01</t>
  </si>
  <si>
    <t>2021-06-20 02:12:49</t>
  </si>
  <si>
    <t>2021-06-19</t>
  </si>
  <si>
    <t>2163649</t>
  </si>
  <si>
    <t>Choo Hyun Ho</t>
  </si>
  <si>
    <t>592.95</t>
  </si>
  <si>
    <t>712.00</t>
  </si>
  <si>
    <t>2021-06-19 23:45:04</t>
  </si>
  <si>
    <t>2163585</t>
  </si>
  <si>
    <t>拉斯维加斯D酒店</t>
  </si>
  <si>
    <t>Deloney Christopher</t>
  </si>
  <si>
    <t>161.56</t>
  </si>
  <si>
    <t>194.00</t>
  </si>
  <si>
    <t>2021-06-19 22:33:54</t>
  </si>
  <si>
    <t>2162630</t>
  </si>
  <si>
    <t>曼谷苏克哈姆维特公园万豪行政公寓</t>
  </si>
  <si>
    <t>chuesakul Sukanya</t>
  </si>
  <si>
    <t>3842.54</t>
  </si>
  <si>
    <t>4614.00</t>
  </si>
  <si>
    <t>2021-06-19 12:45:02</t>
  </si>
  <si>
    <t>2162233</t>
  </si>
  <si>
    <t>温哥华机场威斯汀墙中心酒店</t>
  </si>
  <si>
    <t>Schindler Ingrid Stefi</t>
  </si>
  <si>
    <t>1923.77</t>
  </si>
  <si>
    <t>2310.00</t>
  </si>
  <si>
    <t>-2310</t>
  </si>
  <si>
    <t>-1923</t>
  </si>
  <si>
    <t>2021-06-19 06:56:21</t>
  </si>
  <si>
    <t>2162221</t>
  </si>
  <si>
    <t>Tijja Fatima</t>
  </si>
  <si>
    <t>749.52</t>
  </si>
  <si>
    <t>900.00</t>
  </si>
  <si>
    <t>2021-06-19 06:07:04</t>
  </si>
  <si>
    <t>2162212</t>
  </si>
  <si>
    <t>法兰克福莱昂纳多皇家酒店</t>
  </si>
  <si>
    <t>Park Hyeonki</t>
  </si>
  <si>
    <t>406.41</t>
  </si>
  <si>
    <t>488.00</t>
  </si>
  <si>
    <t>2021-06-19 05:29:10</t>
  </si>
  <si>
    <t>2162202</t>
  </si>
  <si>
    <t>喜来登伦敦希思罗天际线酒店</t>
  </si>
  <si>
    <t>REN YUECHEN</t>
  </si>
  <si>
    <t>2021-06-19 04:24:02</t>
  </si>
  <si>
    <t>2162145</t>
  </si>
  <si>
    <t>斯克兰顿福朋喜来登酒店</t>
  </si>
  <si>
    <t>Simkhada Shila</t>
  </si>
  <si>
    <t>2608.32</t>
  </si>
  <si>
    <t>3135.00</t>
  </si>
  <si>
    <t>-3135</t>
  </si>
  <si>
    <t>-2608</t>
  </si>
  <si>
    <t>2021-06-19 00:04:31</t>
  </si>
  <si>
    <t>2021-06-18</t>
  </si>
  <si>
    <t>2162040</t>
  </si>
  <si>
    <t>水晶城万豪酒店里根国家机场店</t>
  </si>
  <si>
    <t>WANG DELIANG,An Tao</t>
  </si>
  <si>
    <t>476.74</t>
  </si>
  <si>
    <t>573.00</t>
  </si>
  <si>
    <t>2021-06-18 22:35:25</t>
  </si>
  <si>
    <t>2161742</t>
  </si>
  <si>
    <t>维斯莫尔伊斯坦布尔酒店</t>
  </si>
  <si>
    <t>Ezzeddine Hoda</t>
  </si>
  <si>
    <t>368.58</t>
  </si>
  <si>
    <t>443.00</t>
  </si>
  <si>
    <t>2021-06-18 20:12:52</t>
  </si>
  <si>
    <t>2161643</t>
  </si>
  <si>
    <t>圣母院费尔菲尔德南本德酒店&amp;套房</t>
  </si>
  <si>
    <t>YOSHIMURA KOTA</t>
  </si>
  <si>
    <t>784.58</t>
  </si>
  <si>
    <t>943.00</t>
  </si>
  <si>
    <t>2021-06-18 19:17:30</t>
  </si>
  <si>
    <t>2161435</t>
  </si>
  <si>
    <t>Gonsalves Osban,Gonsalves Osban</t>
  </si>
  <si>
    <t>389.38</t>
  </si>
  <si>
    <t>468.00</t>
  </si>
  <si>
    <t>2021-06-18 16:42:32</t>
  </si>
  <si>
    <t>2161353</t>
  </si>
  <si>
    <t>新大田H大道酒店</t>
  </si>
  <si>
    <t>Kim Young kyung</t>
  </si>
  <si>
    <t>235.46</t>
  </si>
  <si>
    <t>283.00</t>
  </si>
  <si>
    <t>2021-06-18 15:31:16</t>
  </si>
  <si>
    <t>2161165</t>
  </si>
  <si>
    <t>斯图尔特酒店</t>
  </si>
  <si>
    <t>Pauti Amir</t>
  </si>
  <si>
    <t>2623.30</t>
  </si>
  <si>
    <t>3153.00</t>
  </si>
  <si>
    <t>2021-06-18 12:27:28</t>
  </si>
  <si>
    <t>2160942</t>
  </si>
  <si>
    <t>Usserbayev Nurlan</t>
  </si>
  <si>
    <t>1642.37</t>
  </si>
  <si>
    <t>1974.00</t>
  </si>
  <si>
    <t>2021-06-18 04:51:32</t>
  </si>
  <si>
    <t>2160928</t>
  </si>
  <si>
    <t>迈阿密戴德兰雅乐轩酒店</t>
  </si>
  <si>
    <t>Mejia David</t>
  </si>
  <si>
    <t>5267.39</t>
  </si>
  <si>
    <t>6331.00</t>
  </si>
  <si>
    <t>2021-06-18 02:53:31</t>
  </si>
  <si>
    <t>2160911</t>
  </si>
  <si>
    <t>丹佛市中心费尔菲尔德酒店及套房</t>
  </si>
  <si>
    <t>Graham Wes</t>
  </si>
  <si>
    <t>3142.17</t>
  </si>
  <si>
    <t>3805.00</t>
  </si>
  <si>
    <t>2021-06-18 01:36:42</t>
  </si>
  <si>
    <t>2021-06-17</t>
  </si>
  <si>
    <t>2160689</t>
  </si>
  <si>
    <t>Adams Nicole</t>
  </si>
  <si>
    <t>401.34</t>
  </si>
  <si>
    <t>486.00</t>
  </si>
  <si>
    <t>2021-06-17 21:05:51</t>
  </si>
  <si>
    <t>2160650</t>
  </si>
  <si>
    <t>Adams Nicole Ann</t>
  </si>
  <si>
    <t>1204.02</t>
  </si>
  <si>
    <t>1458.00</t>
  </si>
  <si>
    <t>2021-06-17 20:38:03</t>
  </si>
  <si>
    <t>2160372</t>
  </si>
  <si>
    <t>希洪万豪 AC 酒店</t>
  </si>
  <si>
    <t>Cuesta Marta</t>
  </si>
  <si>
    <t>423.64</t>
  </si>
  <si>
    <t>513.00</t>
  </si>
  <si>
    <t>2021-06-17 16:09:07</t>
  </si>
  <si>
    <t>2159870</t>
  </si>
  <si>
    <t>Johnson Nathan,Palmer Elden</t>
  </si>
  <si>
    <t>2235.43</t>
  </si>
  <si>
    <t>2706.99</t>
  </si>
  <si>
    <t>2021-06-17 06:27:07</t>
  </si>
  <si>
    <t>2159849</t>
  </si>
  <si>
    <t>维也纳普拉特公园/博览会万怡酒店</t>
  </si>
  <si>
    <t>Magomadov Abdul-Malik</t>
  </si>
  <si>
    <t>774.60</t>
  </si>
  <si>
    <t>938.00</t>
  </si>
  <si>
    <t>2021-06-17 03:59:57</t>
  </si>
  <si>
    <t>2021-06-16</t>
  </si>
  <si>
    <t>2159615</t>
  </si>
  <si>
    <t>ceballos gabriel,Philhower Andrew</t>
  </si>
  <si>
    <t>2238.14</t>
  </si>
  <si>
    <t>2021-06-16 21:29:02</t>
  </si>
  <si>
    <t>2159570</t>
  </si>
  <si>
    <t>Debeugny Alicia,El khattabi Alexandre</t>
  </si>
  <si>
    <t>985.55</t>
  </si>
  <si>
    <t>1192.00</t>
  </si>
  <si>
    <t>2021-06-16 20:48:38</t>
  </si>
  <si>
    <t>2158748</t>
  </si>
  <si>
    <t>仁川机场 GL 城市酒店</t>
  </si>
  <si>
    <t>BAE ji young,cho a young</t>
  </si>
  <si>
    <t>247.21</t>
  </si>
  <si>
    <t>299.00</t>
  </si>
  <si>
    <t>2021-06-16 09:33:52</t>
  </si>
  <si>
    <t>2158645</t>
  </si>
  <si>
    <t>迪拜克里克万豪行政公寓</t>
  </si>
  <si>
    <t>COKER NOBLE FRANKLIN,COKER ELEANOR JUNG AH</t>
  </si>
  <si>
    <t>3083.96</t>
  </si>
  <si>
    <t>3730.00</t>
  </si>
  <si>
    <t>2021-06-16 05:12:32</t>
  </si>
  <si>
    <t>2158614</t>
  </si>
  <si>
    <t>克里斯盖特韦万豪酒店</t>
  </si>
  <si>
    <t>Mullikin Donald eugene</t>
  </si>
  <si>
    <t>2211.70</t>
  </si>
  <si>
    <t>2675.01</t>
  </si>
  <si>
    <t>-2675</t>
  </si>
  <si>
    <t>-2211</t>
  </si>
  <si>
    <t>2021-06-16 01:56:31</t>
  </si>
  <si>
    <t>2158600</t>
  </si>
  <si>
    <t>新奥尔良万豪酒店</t>
  </si>
  <si>
    <t>Delphonse Rachel,White Headley</t>
  </si>
  <si>
    <t>3176.41</t>
  </si>
  <si>
    <t>3846.00</t>
  </si>
  <si>
    <t>2021-06-16 01:10:01</t>
  </si>
  <si>
    <t>2021-06-15</t>
  </si>
  <si>
    <t>2158561</t>
  </si>
  <si>
    <t>Freyman Rachel</t>
  </si>
  <si>
    <t>2224.16</t>
  </si>
  <si>
    <t>2693.01</t>
  </si>
  <si>
    <t>2021-06-15 23:39:05</t>
  </si>
  <si>
    <t>2158527</t>
  </si>
  <si>
    <t>Springhill Suites Philadelphia Valley Forge/king Of Prussia</t>
  </si>
  <si>
    <t>Batenga Micaangelic</t>
  </si>
  <si>
    <t>2528.91</t>
  </si>
  <si>
    <t>3062.01</t>
  </si>
  <si>
    <t>2021-06-15 23:06:18</t>
  </si>
  <si>
    <t>2158425</t>
  </si>
  <si>
    <t>墨西哥瓜达拉哈拉万豪AC酒店 - 万豪生活方式酒店</t>
  </si>
  <si>
    <t>Sims Samuel</t>
  </si>
  <si>
    <t>930.79</t>
  </si>
  <si>
    <t>1127.00</t>
  </si>
  <si>
    <t>2021-06-15 21:57:00</t>
  </si>
  <si>
    <t>2157486</t>
  </si>
  <si>
    <t>阳光海岸酒店及赌场</t>
  </si>
  <si>
    <t>Reid Corey Alexandria</t>
  </si>
  <si>
    <t>2279.48</t>
  </si>
  <si>
    <t>2760.00</t>
  </si>
  <si>
    <t>2021-06-15 02:19:04</t>
  </si>
  <si>
    <t>2021-06-14</t>
  </si>
  <si>
    <t>2157443</t>
  </si>
  <si>
    <t>西尔泰酒店</t>
  </si>
  <si>
    <t>Perkins Faith</t>
  </si>
  <si>
    <t>6906.99</t>
  </si>
  <si>
    <t>8364.00</t>
  </si>
  <si>
    <t>2021-06-14 23:26:33</t>
  </si>
  <si>
    <t>2157315</t>
  </si>
  <si>
    <t>尼亚加拉瀑布万豪酒店</t>
  </si>
  <si>
    <t>Roberts Kimberly</t>
  </si>
  <si>
    <t>2021-06-14 20:53:23</t>
  </si>
  <si>
    <t>2157011</t>
  </si>
  <si>
    <t>旧金山马奎斯联合广场万豪酒店</t>
  </si>
  <si>
    <t>Lee Jaerim</t>
  </si>
  <si>
    <t>1866.31</t>
  </si>
  <si>
    <t>2260.00</t>
  </si>
  <si>
    <t>2021-06-14 13:57:30</t>
  </si>
  <si>
    <t>2156728</t>
  </si>
  <si>
    <t>欧文万豪酒店</t>
  </si>
  <si>
    <t>Kane Kelly Marie Nolan</t>
  </si>
  <si>
    <t>2625.23</t>
  </si>
  <si>
    <t>3179.01</t>
  </si>
  <si>
    <t>2021-06-14 04:23:55</t>
  </si>
  <si>
    <t>2156724</t>
  </si>
  <si>
    <t>2021-06-14 04:09:27</t>
  </si>
  <si>
    <t>2156715</t>
  </si>
  <si>
    <t>达拉斯喜来登酒店</t>
  </si>
  <si>
    <t>Moyer Nicolette,Angioli Connor</t>
  </si>
  <si>
    <t>1778.77</t>
  </si>
  <si>
    <t>2154.00</t>
  </si>
  <si>
    <t>2021-06-14 03:14:19</t>
  </si>
  <si>
    <t>2021-06-13</t>
  </si>
  <si>
    <t>2155735</t>
  </si>
  <si>
    <t>盖洛德棕榈水疗度假酒店</t>
  </si>
  <si>
    <t>Stone Lillian</t>
  </si>
  <si>
    <t>5314.02</t>
  </si>
  <si>
    <t>6435.00</t>
  </si>
  <si>
    <t>2021-06-13 08:26:36</t>
  </si>
  <si>
    <t>2155620</t>
  </si>
  <si>
    <t>约翰逊城万豪费尔菲尔德酒店</t>
  </si>
  <si>
    <t>Nicholson Gregory m</t>
  </si>
  <si>
    <t>3251.57</t>
  </si>
  <si>
    <t>3937.00</t>
  </si>
  <si>
    <t>2021-06-13 01:05:30</t>
  </si>
  <si>
    <t>2021-06-12</t>
  </si>
  <si>
    <t>2155465</t>
  </si>
  <si>
    <t xml:space="preserve">长滩城福朋喜来登酒店 </t>
  </si>
  <si>
    <t>Massey Samuel</t>
  </si>
  <si>
    <t>2306.74</t>
  </si>
  <si>
    <t>2793.00</t>
  </si>
  <si>
    <t>2021-06-12 21:06:21</t>
  </si>
  <si>
    <t>2155167</t>
  </si>
  <si>
    <t>济州岛M Stay住宿酒店</t>
  </si>
  <si>
    <t>WOO MIWHA</t>
  </si>
  <si>
    <t>213.08</t>
  </si>
  <si>
    <t>258.00</t>
  </si>
  <si>
    <t>2021-06-12 15:22:31</t>
  </si>
  <si>
    <t>2154940</t>
  </si>
  <si>
    <t>新加坡G酒店</t>
  </si>
  <si>
    <t>Yew Yeong Ng,Yew Yeong Ng</t>
  </si>
  <si>
    <t>616.12</t>
  </si>
  <si>
    <t>746.00</t>
  </si>
  <si>
    <t>2021-06-12 12:30:54</t>
  </si>
  <si>
    <t>2154867</t>
  </si>
  <si>
    <t>Reaves Micah</t>
  </si>
  <si>
    <t>1642.72</t>
  </si>
  <si>
    <t>1989.00</t>
  </si>
  <si>
    <t>2021-06-12 11:12:15</t>
  </si>
  <si>
    <t>2154673</t>
  </si>
  <si>
    <t>W伦敦莱切斯特广场酒店</t>
  </si>
  <si>
    <t>Ohana Moshe,Benyashvili Ben</t>
  </si>
  <si>
    <t>6749.25</t>
  </si>
  <si>
    <t>8172.00</t>
  </si>
  <si>
    <t>2021-06-12 06:43:33</t>
  </si>
  <si>
    <t>2021-06-11</t>
  </si>
  <si>
    <t>2153578</t>
  </si>
  <si>
    <t>奥克兰市中心万豪酒店</t>
  </si>
  <si>
    <t>Marotta Thomas</t>
  </si>
  <si>
    <t>2021-06-11 09:52:04</t>
  </si>
  <si>
    <t>2153444</t>
  </si>
  <si>
    <t>Shojaei Sayyedeh Nastaran,Jahanshahi Mahmoud,Sharifnia seyed Mohammad ebrahim</t>
  </si>
  <si>
    <t>2926.51</t>
  </si>
  <si>
    <t>3546.00</t>
  </si>
  <si>
    <t>2021-06-11 06:38:30</t>
  </si>
  <si>
    <t>2021-06-09</t>
  </si>
  <si>
    <t>2151135</t>
  </si>
  <si>
    <t>迈阿密布里克尔雅乐轩酒店</t>
  </si>
  <si>
    <t>Robinson Brittney Deanna</t>
  </si>
  <si>
    <t>6442.66</t>
  </si>
  <si>
    <t>7797.00</t>
  </si>
  <si>
    <t>2021-06-09 15:55:41</t>
  </si>
  <si>
    <t>2150818</t>
  </si>
  <si>
    <t>Holiday Inn Tulsa City Center</t>
  </si>
  <si>
    <t>GOMEZ MARCO ERIK</t>
  </si>
  <si>
    <t>617.25</t>
  </si>
  <si>
    <t>747.00</t>
  </si>
  <si>
    <t>2021-06-09 12:08:44</t>
  </si>
  <si>
    <t>2150479</t>
  </si>
  <si>
    <t>哥本哈根万豪酒店</t>
  </si>
  <si>
    <t>Sas Franciscus,Van de Vliet Amelia</t>
  </si>
  <si>
    <t>6374.90</t>
  </si>
  <si>
    <t>7715.00</t>
  </si>
  <si>
    <t>2021-06-09 04:06:51</t>
  </si>
  <si>
    <t>2021-06-08</t>
  </si>
  <si>
    <t>2149262</t>
  </si>
  <si>
    <t>基桥万豪酒店</t>
  </si>
  <si>
    <t>Shinholt Matthew,Arias Leydi</t>
  </si>
  <si>
    <t>1642.29</t>
  </si>
  <si>
    <t>1988.00</t>
  </si>
  <si>
    <t>2021-06-08 10:31:20</t>
  </si>
  <si>
    <t>2149099</t>
  </si>
  <si>
    <t>McDonald Mary Margaret</t>
  </si>
  <si>
    <t>2208.17</t>
  </si>
  <si>
    <t>2673.00</t>
  </si>
  <si>
    <t>2021-06-08 05:44:06</t>
  </si>
  <si>
    <t>2149087</t>
  </si>
  <si>
    <t>McGuinness Patrice</t>
  </si>
  <si>
    <t>2021-06-08 04:01:18</t>
  </si>
  <si>
    <t>2149067</t>
  </si>
  <si>
    <t>迪拜哈勃图尔大酒店</t>
  </si>
  <si>
    <t>Alrashed Nawaf Ibrahim</t>
  </si>
  <si>
    <t>4524.83</t>
  </si>
  <si>
    <t>5478.00</t>
  </si>
  <si>
    <t>2021-06-08 01:38:58</t>
  </si>
  <si>
    <t>2021-06-07</t>
  </si>
  <si>
    <t>2148027</t>
  </si>
  <si>
    <t>Monterroso Erik</t>
  </si>
  <si>
    <t>933.38</t>
  </si>
  <si>
    <t>1130.00</t>
  </si>
  <si>
    <t>2021-06-07 08:13:32</t>
  </si>
  <si>
    <t>2147947</t>
  </si>
  <si>
    <t>芝加哥华丽一英哩雅乐轩酒店 - 2018 年 10 月开业</t>
  </si>
  <si>
    <t>Aguilar Daniella</t>
  </si>
  <si>
    <t>697.14</t>
  </si>
  <si>
    <t>844.00</t>
  </si>
  <si>
    <t>2021-06-07 01:23:55</t>
  </si>
  <si>
    <t>2021-06-06</t>
  </si>
  <si>
    <t>2146792</t>
  </si>
  <si>
    <t>波特兰市中心万怡酒店</t>
  </si>
  <si>
    <t>Connelley Chris,Morgan Teri</t>
  </si>
  <si>
    <t>2761.32</t>
  </si>
  <si>
    <t>3343.00</t>
  </si>
  <si>
    <t>2021-06-06 00:49:53</t>
  </si>
  <si>
    <t>2021-06-05</t>
  </si>
  <si>
    <t>2146750</t>
  </si>
  <si>
    <t>驿三新罗舒泰酒店</t>
  </si>
  <si>
    <t>Choi Yun,Shin Seulgi</t>
  </si>
  <si>
    <t>650.89</t>
  </si>
  <si>
    <t>788.00</t>
  </si>
  <si>
    <t>2021-06-05 23:49:32</t>
  </si>
  <si>
    <t>2146651</t>
  </si>
  <si>
    <t>法兰克福机场喜来登酒店及会议中心</t>
  </si>
  <si>
    <t>Chen Yuqing,Sun Yunxiao</t>
  </si>
  <si>
    <t>596.37</t>
  </si>
  <si>
    <t>722.00</t>
  </si>
  <si>
    <t>2021-06-05 22:30:38</t>
  </si>
  <si>
    <t>2145496</t>
  </si>
  <si>
    <t>茂宜岛喜来登水疗度假村</t>
  </si>
  <si>
    <t>Chen Guang</t>
  </si>
  <si>
    <t>36666.97</t>
  </si>
  <si>
    <t>44391.00</t>
  </si>
  <si>
    <t>2021-06-05 03:30:23</t>
  </si>
  <si>
    <t>2021-06-04</t>
  </si>
  <si>
    <t>2145193</t>
  </si>
  <si>
    <t>万豪丹佛奥罗拉/帕克万豪费尔菲尔德酒店</t>
  </si>
  <si>
    <t>Vea Kenneth</t>
  </si>
  <si>
    <t>4739.79</t>
  </si>
  <si>
    <t>5732.00</t>
  </si>
  <si>
    <t>2021-06-04 21:13:30</t>
  </si>
  <si>
    <t>2144098</t>
  </si>
  <si>
    <t>芝加哥奥克布鲁克万豪酒店</t>
  </si>
  <si>
    <t>Stanton Scott</t>
  </si>
  <si>
    <t>2032.51</t>
  </si>
  <si>
    <t>2457.99</t>
  </si>
  <si>
    <t>2021-06-04 06:23:48</t>
  </si>
  <si>
    <t>2144053</t>
  </si>
  <si>
    <t>杰克逊侯尔小屋酒店</t>
  </si>
  <si>
    <t>Parma Dana</t>
  </si>
  <si>
    <t>3554.84</t>
  </si>
  <si>
    <t>4299.00</t>
  </si>
  <si>
    <t>2021-06-04 01:48:08</t>
  </si>
  <si>
    <t>2021-06-01</t>
  </si>
  <si>
    <t>2139904</t>
  </si>
  <si>
    <t>巴黎鲁瓦西机场喜来登酒店</t>
  </si>
  <si>
    <t>Kaye Lerner Chana Rochel</t>
  </si>
  <si>
    <t>872.14</t>
  </si>
  <si>
    <t>1061.00</t>
  </si>
  <si>
    <t>0.26</t>
  </si>
  <si>
    <t>-1060</t>
  </si>
  <si>
    <t>-872</t>
  </si>
  <si>
    <t>2021-06-01 01:34:05</t>
  </si>
  <si>
    <t>2021-05-30</t>
  </si>
  <si>
    <t>2137604</t>
  </si>
  <si>
    <t>西洛杉矶 - 西贝弗利山酒店</t>
  </si>
  <si>
    <t>Bernstein Chad</t>
  </si>
  <si>
    <t>5020.78</t>
  </si>
  <si>
    <t>6108.00</t>
  </si>
  <si>
    <t>2021-05-30 01:59:42</t>
  </si>
  <si>
    <t>2021-05-27</t>
  </si>
  <si>
    <t>2133280</t>
  </si>
  <si>
    <t>罗苏诺思万豪海洋酒店及高尔夫度假村</t>
  </si>
  <si>
    <t>Conner Joseph</t>
  </si>
  <si>
    <t>1235.03</t>
  </si>
  <si>
    <t>1497.00</t>
  </si>
  <si>
    <t>2021-05-27 08:23:44</t>
  </si>
  <si>
    <t>2021-05-23</t>
  </si>
  <si>
    <t>2128164</t>
  </si>
  <si>
    <t>华盛顿特区市中心万丽酒店</t>
  </si>
  <si>
    <t>Polsky Roger</t>
  </si>
  <si>
    <t>2577.26</t>
  </si>
  <si>
    <t>3104.01</t>
  </si>
  <si>
    <t>2021-05-23 07:58:20</t>
  </si>
  <si>
    <t>2021-05-22</t>
  </si>
  <si>
    <t>2128046</t>
  </si>
  <si>
    <t>chun sewool</t>
  </si>
  <si>
    <t>491.48</t>
  </si>
  <si>
    <t>592.00</t>
  </si>
  <si>
    <t>2021-05-22 23:30:12</t>
  </si>
  <si>
    <t>2126840</t>
  </si>
  <si>
    <t>Marshall Lukas</t>
  </si>
  <si>
    <t>558.72</t>
  </si>
  <si>
    <t>673.00</t>
  </si>
  <si>
    <t>2021-05-22 04:31:08</t>
  </si>
  <si>
    <t>2021-05-21</t>
  </si>
  <si>
    <t>2125189</t>
  </si>
  <si>
    <t>法兰克福机场希尔顿欢朋酒店</t>
  </si>
  <si>
    <t>GONG XIAOXUE,Wang Xinya</t>
  </si>
  <si>
    <t>875.14</t>
  </si>
  <si>
    <t>1054.00</t>
  </si>
  <si>
    <t>2021-05-21 00:06:59</t>
  </si>
  <si>
    <t>2021-05-20</t>
  </si>
  <si>
    <t>2124060</t>
  </si>
  <si>
    <t>圣胡安米拉马尔万怡酒店</t>
  </si>
  <si>
    <t>garcia agnes</t>
  </si>
  <si>
    <t>3751.30</t>
  </si>
  <si>
    <t>4518.00</t>
  </si>
  <si>
    <t>2021-05-20 11:10:22</t>
  </si>
  <si>
    <t>2021-05-08</t>
  </si>
  <si>
    <t>2105606</t>
  </si>
  <si>
    <t>坎昆万豪度假酒店</t>
  </si>
  <si>
    <t>ZHANG YIQING,Dong Kun</t>
  </si>
  <si>
    <t>2158.83</t>
  </si>
  <si>
    <t>2601.00</t>
  </si>
  <si>
    <t>2021-05-08 21:58:38</t>
  </si>
  <si>
    <t>2021-05-04</t>
  </si>
  <si>
    <t>2099099</t>
  </si>
  <si>
    <t>卡特酒庄及度假村</t>
  </si>
  <si>
    <t>Lane Joshua,Lane Candace</t>
  </si>
  <si>
    <t>5123.13</t>
  </si>
  <si>
    <t>6134.01</t>
  </si>
  <si>
    <t>2021-05-04 14:32:55</t>
  </si>
  <si>
    <t>2020-11-19</t>
  </si>
  <si>
    <t>1912241</t>
  </si>
  <si>
    <t>汉弗莱套房旅馆</t>
  </si>
  <si>
    <t>Labossiere Jesse</t>
  </si>
  <si>
    <t>929.19</t>
  </si>
  <si>
    <t>1096.00</t>
  </si>
  <si>
    <t>109.60</t>
  </si>
  <si>
    <t>-986</t>
  </si>
  <si>
    <t>-836</t>
  </si>
  <si>
    <t>2020-11-19 06:02:45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</si>
</sst>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15094874980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44371</v>
      </c>
      <c r="G2" s="5">
        <v>44374</v>
      </c>
      <c r="H2" s="4">
        <v>1</v>
      </c>
      <c r="I2" s="4">
        <v>3</v>
      </c>
      <c r="J2" s="4">
        <v>3</v>
      </c>
      <c r="K2" s="4" t="s">
        <v>28</v>
      </c>
      <c r="L2" s="4">
        <v>6134</v>
      </c>
      <c r="M2" s="4">
        <v>6134</v>
      </c>
      <c r="N2" s="4" t="s">
        <v>29</v>
      </c>
      <c r="O2" s="4" t="s">
        <v>30</v>
      </c>
      <c r="P2" s="4" t="s">
        <v>31</v>
      </c>
      <c r="Q2" s="4">
        <v>0</v>
      </c>
      <c r="R2" s="6">
        <v>44320</v>
      </c>
      <c r="S2" s="5">
        <v>44375</v>
      </c>
      <c r="T2" s="4" t="s">
        <v>32</v>
      </c>
      <c r="U2" s="4">
        <v>6134</v>
      </c>
      <c r="V2" s="4">
        <v>0</v>
      </c>
      <c r="W2" s="4">
        <v>0</v>
      </c>
      <c r="X2" s="4">
        <v>2099099</v>
      </c>
    </row>
    <row r="3" s="4" customFormat="1" spans="1:24">
      <c r="A3" s="4">
        <v>15133720972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44371</v>
      </c>
      <c r="G3" s="5">
        <v>44374</v>
      </c>
      <c r="H3" s="4">
        <v>1</v>
      </c>
      <c r="I3" s="4">
        <v>3</v>
      </c>
      <c r="J3" s="4">
        <v>3</v>
      </c>
      <c r="K3" s="4" t="s">
        <v>28</v>
      </c>
      <c r="L3" s="4">
        <v>2601</v>
      </c>
      <c r="M3" s="4">
        <v>2601</v>
      </c>
      <c r="N3" s="4" t="s">
        <v>35</v>
      </c>
      <c r="O3" s="4" t="s">
        <v>30</v>
      </c>
      <c r="P3" s="4" t="s">
        <v>31</v>
      </c>
      <c r="Q3" s="4">
        <v>0</v>
      </c>
      <c r="R3" s="6">
        <v>44324</v>
      </c>
      <c r="S3" s="5">
        <v>44375</v>
      </c>
      <c r="T3" s="4" t="s">
        <v>32</v>
      </c>
      <c r="U3" s="4">
        <v>2601</v>
      </c>
      <c r="V3" s="4">
        <v>0</v>
      </c>
      <c r="W3" s="4">
        <v>0</v>
      </c>
      <c r="X3" s="4">
        <v>2105606</v>
      </c>
    </row>
    <row r="4" s="4" customFormat="1" spans="1:24">
      <c r="A4" s="4">
        <v>15246730657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44365</v>
      </c>
      <c r="G4" s="5">
        <v>44368</v>
      </c>
      <c r="H4" s="4">
        <v>1</v>
      </c>
      <c r="I4" s="4">
        <v>3</v>
      </c>
      <c r="J4" s="4">
        <v>3</v>
      </c>
      <c r="K4" s="4" t="s">
        <v>28</v>
      </c>
      <c r="L4" s="4">
        <v>4518</v>
      </c>
      <c r="M4" s="4">
        <v>4518</v>
      </c>
      <c r="N4" s="4" t="s">
        <v>38</v>
      </c>
      <c r="O4" s="4" t="s">
        <v>30</v>
      </c>
      <c r="P4" s="4" t="s">
        <v>31</v>
      </c>
      <c r="Q4" s="4">
        <v>0</v>
      </c>
      <c r="R4" s="6">
        <v>44336</v>
      </c>
      <c r="S4" s="5">
        <v>44375</v>
      </c>
      <c r="T4" s="4" t="s">
        <v>32</v>
      </c>
      <c r="U4" s="4">
        <v>4518</v>
      </c>
      <c r="V4" s="4">
        <v>0</v>
      </c>
      <c r="W4" s="4">
        <v>0</v>
      </c>
      <c r="X4" s="4">
        <v>2124060</v>
      </c>
    </row>
    <row r="5" s="4" customFormat="1" spans="1:24">
      <c r="A5" s="4">
        <v>15248685173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44366</v>
      </c>
      <c r="G5" s="5">
        <v>44368</v>
      </c>
      <c r="H5" s="4">
        <v>1</v>
      </c>
      <c r="I5" s="4">
        <v>2</v>
      </c>
      <c r="J5" s="4">
        <v>2</v>
      </c>
      <c r="K5" s="4" t="s">
        <v>28</v>
      </c>
      <c r="L5" s="4">
        <v>1054</v>
      </c>
      <c r="M5" s="4">
        <v>1054</v>
      </c>
      <c r="N5" s="4" t="s">
        <v>41</v>
      </c>
      <c r="O5" s="4" t="s">
        <v>30</v>
      </c>
      <c r="P5" s="4" t="s">
        <v>31</v>
      </c>
      <c r="Q5" s="4">
        <v>0</v>
      </c>
      <c r="R5" s="6">
        <v>44337</v>
      </c>
      <c r="S5" s="5">
        <v>44375</v>
      </c>
      <c r="T5" s="4" t="s">
        <v>32</v>
      </c>
      <c r="U5" s="4">
        <v>1054</v>
      </c>
      <c r="V5" s="4">
        <v>0</v>
      </c>
      <c r="W5" s="4">
        <v>0</v>
      </c>
      <c r="X5" s="4">
        <v>2125189</v>
      </c>
    </row>
    <row r="6" s="4" customFormat="1" spans="1:24">
      <c r="A6" s="4">
        <v>15250087112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44373</v>
      </c>
      <c r="G6" s="5">
        <v>44374</v>
      </c>
      <c r="H6" s="4">
        <v>1</v>
      </c>
      <c r="I6" s="4">
        <v>1</v>
      </c>
      <c r="J6" s="4">
        <v>1</v>
      </c>
      <c r="K6" s="4" t="s">
        <v>28</v>
      </c>
      <c r="L6" s="4">
        <v>673</v>
      </c>
      <c r="M6" s="4">
        <v>673</v>
      </c>
      <c r="N6" s="4" t="s">
        <v>44</v>
      </c>
      <c r="O6" s="4" t="s">
        <v>30</v>
      </c>
      <c r="P6" s="4" t="s">
        <v>31</v>
      </c>
      <c r="Q6" s="4">
        <v>0</v>
      </c>
      <c r="R6" s="6">
        <v>44338</v>
      </c>
      <c r="S6" s="5">
        <v>44375</v>
      </c>
      <c r="T6" s="4" t="s">
        <v>32</v>
      </c>
      <c r="U6" s="4">
        <v>673</v>
      </c>
      <c r="V6" s="4">
        <v>0</v>
      </c>
      <c r="W6" s="4">
        <v>0</v>
      </c>
      <c r="X6" s="4">
        <v>2126840</v>
      </c>
    </row>
    <row r="7" s="4" customFormat="1" spans="1:24">
      <c r="A7" s="4">
        <v>15251153392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44367</v>
      </c>
      <c r="G7" s="5">
        <v>44369</v>
      </c>
      <c r="H7" s="4">
        <v>1</v>
      </c>
      <c r="I7" s="4">
        <v>2</v>
      </c>
      <c r="J7" s="4">
        <v>2</v>
      </c>
      <c r="K7" s="4" t="s">
        <v>28</v>
      </c>
      <c r="L7" s="4">
        <v>592</v>
      </c>
      <c r="M7" s="4">
        <v>592</v>
      </c>
      <c r="N7" s="4" t="s">
        <v>47</v>
      </c>
      <c r="O7" s="4" t="s">
        <v>30</v>
      </c>
      <c r="P7" s="4" t="s">
        <v>31</v>
      </c>
      <c r="Q7" s="4">
        <v>0</v>
      </c>
      <c r="R7" s="6">
        <v>44338</v>
      </c>
      <c r="S7" s="5">
        <v>44375</v>
      </c>
      <c r="T7" s="4" t="s">
        <v>32</v>
      </c>
      <c r="U7" s="4">
        <v>592</v>
      </c>
      <c r="V7" s="4">
        <v>0</v>
      </c>
      <c r="W7" s="4">
        <v>0</v>
      </c>
      <c r="X7" s="4">
        <v>2128046</v>
      </c>
    </row>
    <row r="8" s="4" customFormat="1" spans="1:24">
      <c r="A8" s="4">
        <v>15251297796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44371</v>
      </c>
      <c r="G8" s="5">
        <v>44374</v>
      </c>
      <c r="H8" s="4">
        <v>1</v>
      </c>
      <c r="I8" s="4">
        <v>3</v>
      </c>
      <c r="J8" s="4">
        <v>3</v>
      </c>
      <c r="K8" s="4" t="s">
        <v>28</v>
      </c>
      <c r="L8" s="4">
        <v>3104</v>
      </c>
      <c r="M8" s="4">
        <v>3104</v>
      </c>
      <c r="N8" s="4" t="s">
        <v>50</v>
      </c>
      <c r="O8" s="4" t="s">
        <v>30</v>
      </c>
      <c r="P8" s="4" t="s">
        <v>31</v>
      </c>
      <c r="Q8" s="4">
        <v>0</v>
      </c>
      <c r="R8" s="6">
        <v>44339</v>
      </c>
      <c r="S8" s="5">
        <v>44375</v>
      </c>
      <c r="T8" s="4" t="s">
        <v>32</v>
      </c>
      <c r="U8" s="4">
        <v>3104</v>
      </c>
      <c r="V8" s="4">
        <v>0</v>
      </c>
      <c r="W8" s="4">
        <v>0</v>
      </c>
      <c r="X8" s="4">
        <v>2128164</v>
      </c>
    </row>
    <row r="9" s="4" customFormat="1" spans="1:23">
      <c r="A9" s="4">
        <v>14872329220</v>
      </c>
      <c r="B9" s="4" t="s">
        <v>24</v>
      </c>
      <c r="C9" s="4" t="s">
        <v>51</v>
      </c>
      <c r="D9" s="4" t="s">
        <v>52</v>
      </c>
      <c r="E9" s="4" t="s">
        <v>53</v>
      </c>
      <c r="F9" s="5">
        <v>44370</v>
      </c>
      <c r="G9" s="5">
        <v>44372</v>
      </c>
      <c r="H9" s="4">
        <v>1</v>
      </c>
      <c r="I9" s="4">
        <v>2</v>
      </c>
      <c r="J9" s="4">
        <v>2</v>
      </c>
      <c r="K9" s="4" t="s">
        <v>28</v>
      </c>
      <c r="L9" s="4">
        <v>-3210</v>
      </c>
      <c r="M9" s="4">
        <v>-3210</v>
      </c>
      <c r="N9" s="4" t="s">
        <v>54</v>
      </c>
      <c r="O9" s="4" t="s">
        <v>30</v>
      </c>
      <c r="P9" s="4" t="s">
        <v>31</v>
      </c>
      <c r="Q9" s="4">
        <v>0</v>
      </c>
      <c r="R9" s="6">
        <v>44296</v>
      </c>
      <c r="S9" s="5">
        <v>44375</v>
      </c>
      <c r="T9" s="4" t="s">
        <v>32</v>
      </c>
      <c r="U9" s="4">
        <v>-3210</v>
      </c>
      <c r="V9" s="4">
        <v>0</v>
      </c>
      <c r="W9" s="4">
        <v>0</v>
      </c>
    </row>
    <row r="10" s="4" customFormat="1" spans="1:24">
      <c r="A10" s="4">
        <v>15320261882</v>
      </c>
      <c r="B10" s="4" t="s">
        <v>24</v>
      </c>
      <c r="C10" s="4" t="s">
        <v>25</v>
      </c>
      <c r="D10" s="4" t="s">
        <v>55</v>
      </c>
      <c r="E10" s="4" t="s">
        <v>56</v>
      </c>
      <c r="F10" s="5">
        <v>44370</v>
      </c>
      <c r="G10" s="5">
        <v>44372</v>
      </c>
      <c r="H10" s="4">
        <v>1</v>
      </c>
      <c r="I10" s="4">
        <v>2</v>
      </c>
      <c r="J10" s="4">
        <v>2</v>
      </c>
      <c r="K10" s="4" t="s">
        <v>28</v>
      </c>
      <c r="L10" s="4">
        <v>1497</v>
      </c>
      <c r="M10" s="4">
        <v>1497</v>
      </c>
      <c r="N10" s="4" t="s">
        <v>57</v>
      </c>
      <c r="O10" s="4" t="s">
        <v>30</v>
      </c>
      <c r="P10" s="4" t="s">
        <v>31</v>
      </c>
      <c r="Q10" s="4">
        <v>0</v>
      </c>
      <c r="R10" s="6">
        <v>44343</v>
      </c>
      <c r="S10" s="5">
        <v>44375</v>
      </c>
      <c r="T10" s="4" t="s">
        <v>32</v>
      </c>
      <c r="U10" s="4">
        <v>1497</v>
      </c>
      <c r="V10" s="4">
        <v>0</v>
      </c>
      <c r="W10" s="4">
        <v>0</v>
      </c>
      <c r="X10" s="4">
        <v>2133280</v>
      </c>
    </row>
    <row r="11" s="4" customFormat="1" spans="1:24">
      <c r="A11" s="4">
        <v>15332144008</v>
      </c>
      <c r="B11" s="4" t="s">
        <v>24</v>
      </c>
      <c r="C11" s="4" t="s">
        <v>25</v>
      </c>
      <c r="D11" s="4" t="s">
        <v>58</v>
      </c>
      <c r="E11" s="4" t="s">
        <v>59</v>
      </c>
      <c r="F11" s="5">
        <v>44368</v>
      </c>
      <c r="G11" s="5">
        <v>44371</v>
      </c>
      <c r="H11" s="4">
        <v>1</v>
      </c>
      <c r="I11" s="4">
        <v>3</v>
      </c>
      <c r="J11" s="4">
        <v>3</v>
      </c>
      <c r="K11" s="4" t="s">
        <v>28</v>
      </c>
      <c r="L11" s="4">
        <v>6108</v>
      </c>
      <c r="M11" s="4">
        <v>6108</v>
      </c>
      <c r="N11" s="4" t="s">
        <v>60</v>
      </c>
      <c r="O11" s="4" t="s">
        <v>30</v>
      </c>
      <c r="P11" s="4" t="s">
        <v>31</v>
      </c>
      <c r="Q11" s="4">
        <v>0</v>
      </c>
      <c r="R11" s="6">
        <v>44346</v>
      </c>
      <c r="S11" s="5">
        <v>44375</v>
      </c>
      <c r="T11" s="4" t="s">
        <v>32</v>
      </c>
      <c r="U11" s="4">
        <v>6108</v>
      </c>
      <c r="V11" s="4">
        <v>0</v>
      </c>
      <c r="W11" s="4">
        <v>0</v>
      </c>
      <c r="X11" s="4">
        <v>2137604</v>
      </c>
    </row>
    <row r="12" s="4" customFormat="1" spans="1:24">
      <c r="A12" s="4">
        <v>15334565786</v>
      </c>
      <c r="B12" s="4" t="s">
        <v>24</v>
      </c>
      <c r="C12" s="4" t="s">
        <v>25</v>
      </c>
      <c r="D12" s="4" t="s">
        <v>61</v>
      </c>
      <c r="E12" s="4" t="s">
        <v>62</v>
      </c>
      <c r="F12" s="5">
        <v>44367</v>
      </c>
      <c r="G12" s="5">
        <v>44368</v>
      </c>
      <c r="H12" s="4">
        <v>1</v>
      </c>
      <c r="I12" s="4">
        <v>1</v>
      </c>
      <c r="J12" s="4">
        <v>1</v>
      </c>
      <c r="K12" s="4" t="s">
        <v>28</v>
      </c>
      <c r="L12" s="4">
        <v>1061</v>
      </c>
      <c r="M12" s="4">
        <v>1061</v>
      </c>
      <c r="N12" s="4" t="s">
        <v>63</v>
      </c>
      <c r="O12" s="4" t="s">
        <v>30</v>
      </c>
      <c r="P12" s="4" t="s">
        <v>31</v>
      </c>
      <c r="Q12" s="4">
        <v>0</v>
      </c>
      <c r="R12" s="6">
        <v>44348</v>
      </c>
      <c r="S12" s="5">
        <v>44375</v>
      </c>
      <c r="T12" s="4" t="s">
        <v>32</v>
      </c>
      <c r="U12" s="4">
        <v>1061</v>
      </c>
      <c r="V12" s="4">
        <v>0</v>
      </c>
      <c r="W12" s="4">
        <v>0</v>
      </c>
      <c r="X12" s="4">
        <v>2139904</v>
      </c>
    </row>
    <row r="13" s="4" customFormat="1" spans="1:24">
      <c r="A13" s="4">
        <v>15337893139</v>
      </c>
      <c r="B13" s="4" t="s">
        <v>24</v>
      </c>
      <c r="C13" s="4" t="s">
        <v>25</v>
      </c>
      <c r="D13" s="4" t="s">
        <v>64</v>
      </c>
      <c r="E13" s="4" t="s">
        <v>65</v>
      </c>
      <c r="F13" s="5">
        <v>44372</v>
      </c>
      <c r="G13" s="5">
        <v>44373</v>
      </c>
      <c r="H13" s="4">
        <v>1</v>
      </c>
      <c r="I13" s="4">
        <v>1</v>
      </c>
      <c r="J13" s="4">
        <v>1</v>
      </c>
      <c r="K13" s="4" t="s">
        <v>28</v>
      </c>
      <c r="L13" s="4">
        <v>4299</v>
      </c>
      <c r="M13" s="4">
        <v>4299</v>
      </c>
      <c r="N13" s="4" t="s">
        <v>66</v>
      </c>
      <c r="O13" s="4" t="s">
        <v>30</v>
      </c>
      <c r="P13" s="4" t="s">
        <v>31</v>
      </c>
      <c r="Q13" s="4">
        <v>0</v>
      </c>
      <c r="R13" s="6">
        <v>44351</v>
      </c>
      <c r="S13" s="5">
        <v>44375</v>
      </c>
      <c r="T13" s="4" t="s">
        <v>32</v>
      </c>
      <c r="U13" s="4">
        <v>4299</v>
      </c>
      <c r="V13" s="4">
        <v>0</v>
      </c>
      <c r="W13" s="4">
        <v>0</v>
      </c>
      <c r="X13" s="4">
        <v>2144053</v>
      </c>
    </row>
    <row r="14" s="4" customFormat="1" spans="1:23">
      <c r="A14" s="4">
        <v>15337927273</v>
      </c>
      <c r="B14" s="4" t="s">
        <v>24</v>
      </c>
      <c r="C14" s="4" t="s">
        <v>25</v>
      </c>
      <c r="D14" s="4" t="s">
        <v>67</v>
      </c>
      <c r="E14" s="4" t="s">
        <v>68</v>
      </c>
      <c r="F14" s="5">
        <v>44369</v>
      </c>
      <c r="G14" s="5">
        <v>44372</v>
      </c>
      <c r="H14" s="4">
        <v>1</v>
      </c>
      <c r="I14" s="4">
        <v>3</v>
      </c>
      <c r="J14" s="4">
        <v>3</v>
      </c>
      <c r="K14" s="4" t="s">
        <v>28</v>
      </c>
      <c r="L14" s="4">
        <v>2458</v>
      </c>
      <c r="M14" s="4">
        <v>2458</v>
      </c>
      <c r="N14" s="4" t="s">
        <v>69</v>
      </c>
      <c r="O14" s="4" t="s">
        <v>30</v>
      </c>
      <c r="P14" s="4" t="s">
        <v>31</v>
      </c>
      <c r="Q14" s="4">
        <v>0</v>
      </c>
      <c r="R14" s="6">
        <v>44351</v>
      </c>
      <c r="S14" s="5">
        <v>44375</v>
      </c>
      <c r="T14" s="4" t="s">
        <v>32</v>
      </c>
      <c r="U14" s="4">
        <v>2458</v>
      </c>
      <c r="V14" s="4">
        <v>0</v>
      </c>
      <c r="W14" s="4">
        <v>0</v>
      </c>
    </row>
    <row r="15" s="4" customFormat="1" spans="1:24">
      <c r="A15" s="4">
        <v>15520236377</v>
      </c>
      <c r="B15" s="4" t="s">
        <v>24</v>
      </c>
      <c r="C15" s="4" t="s">
        <v>25</v>
      </c>
      <c r="D15" s="4" t="s">
        <v>70</v>
      </c>
      <c r="E15" s="4" t="s">
        <v>40</v>
      </c>
      <c r="F15" s="5">
        <v>44363</v>
      </c>
      <c r="G15" s="5">
        <v>44368</v>
      </c>
      <c r="H15" s="4">
        <v>1</v>
      </c>
      <c r="I15" s="4">
        <v>5</v>
      </c>
      <c r="J15" s="4">
        <v>5</v>
      </c>
      <c r="K15" s="4" t="s">
        <v>28</v>
      </c>
      <c r="L15" s="4">
        <v>5732</v>
      </c>
      <c r="M15" s="4">
        <v>5732</v>
      </c>
      <c r="N15" s="4" t="s">
        <v>71</v>
      </c>
      <c r="O15" s="4" t="s">
        <v>30</v>
      </c>
      <c r="P15" s="4" t="s">
        <v>31</v>
      </c>
      <c r="Q15" s="4">
        <v>0</v>
      </c>
      <c r="R15" s="6">
        <v>44351</v>
      </c>
      <c r="S15" s="5">
        <v>44375</v>
      </c>
      <c r="T15" s="4" t="s">
        <v>32</v>
      </c>
      <c r="U15" s="4">
        <v>5732</v>
      </c>
      <c r="V15" s="4">
        <v>0</v>
      </c>
      <c r="W15" s="4">
        <v>0</v>
      </c>
      <c r="X15" s="4">
        <v>2145193</v>
      </c>
    </row>
    <row r="16" s="4" customFormat="1" spans="1:24">
      <c r="A16" s="4">
        <v>15521420189</v>
      </c>
      <c r="B16" s="4" t="s">
        <v>24</v>
      </c>
      <c r="C16" s="4" t="s">
        <v>25</v>
      </c>
      <c r="D16" s="4" t="s">
        <v>72</v>
      </c>
      <c r="E16" s="4" t="s">
        <v>73</v>
      </c>
      <c r="F16" s="5">
        <v>44364</v>
      </c>
      <c r="G16" s="5">
        <v>44370</v>
      </c>
      <c r="H16" s="4">
        <v>1</v>
      </c>
      <c r="I16" s="4">
        <v>6</v>
      </c>
      <c r="J16" s="4">
        <v>6</v>
      </c>
      <c r="K16" s="4" t="s">
        <v>28</v>
      </c>
      <c r="L16" s="4">
        <v>44391</v>
      </c>
      <c r="M16" s="4">
        <v>44391</v>
      </c>
      <c r="N16" s="4" t="s">
        <v>74</v>
      </c>
      <c r="O16" s="4" t="s">
        <v>30</v>
      </c>
      <c r="P16" s="4" t="s">
        <v>31</v>
      </c>
      <c r="Q16" s="4">
        <v>0</v>
      </c>
      <c r="R16" s="6">
        <v>44352</v>
      </c>
      <c r="S16" s="5">
        <v>44375</v>
      </c>
      <c r="T16" s="4" t="s">
        <v>32</v>
      </c>
      <c r="U16" s="4">
        <v>44391</v>
      </c>
      <c r="V16" s="4">
        <v>0</v>
      </c>
      <c r="W16" s="4">
        <v>0</v>
      </c>
      <c r="X16" s="4">
        <v>2145496</v>
      </c>
    </row>
    <row r="17" s="4" customFormat="1" spans="1:23">
      <c r="A17" s="4">
        <v>15530434933</v>
      </c>
      <c r="B17" s="4" t="s">
        <v>24</v>
      </c>
      <c r="C17" s="4" t="s">
        <v>25</v>
      </c>
      <c r="D17" s="4" t="s">
        <v>75</v>
      </c>
      <c r="E17" s="4" t="s">
        <v>46</v>
      </c>
      <c r="F17" s="5">
        <v>44372</v>
      </c>
      <c r="G17" s="5">
        <v>44373</v>
      </c>
      <c r="H17" s="4">
        <v>1</v>
      </c>
      <c r="I17" s="4">
        <v>1</v>
      </c>
      <c r="J17" s="4">
        <v>1</v>
      </c>
      <c r="K17" s="4" t="s">
        <v>28</v>
      </c>
      <c r="L17" s="4">
        <v>722</v>
      </c>
      <c r="M17" s="4">
        <v>722</v>
      </c>
      <c r="N17" s="4" t="s">
        <v>76</v>
      </c>
      <c r="O17" s="4" t="s">
        <v>30</v>
      </c>
      <c r="P17" s="4" t="s">
        <v>31</v>
      </c>
      <c r="Q17" s="4">
        <v>0</v>
      </c>
      <c r="R17" s="6">
        <v>44352</v>
      </c>
      <c r="S17" s="5">
        <v>44375</v>
      </c>
      <c r="T17" s="4" t="s">
        <v>32</v>
      </c>
      <c r="U17" s="4">
        <v>722</v>
      </c>
      <c r="V17" s="4">
        <v>0</v>
      </c>
      <c r="W17" s="4">
        <v>0</v>
      </c>
    </row>
    <row r="18" s="4" customFormat="1" spans="1:23">
      <c r="A18" s="4">
        <v>15530751402</v>
      </c>
      <c r="B18" s="4" t="s">
        <v>24</v>
      </c>
      <c r="C18" s="4" t="s">
        <v>25</v>
      </c>
      <c r="D18" s="4" t="s">
        <v>77</v>
      </c>
      <c r="E18" s="4" t="s">
        <v>78</v>
      </c>
      <c r="F18" s="5">
        <v>44369</v>
      </c>
      <c r="G18" s="5">
        <v>44370</v>
      </c>
      <c r="H18" s="4">
        <v>1</v>
      </c>
      <c r="I18" s="4">
        <v>1</v>
      </c>
      <c r="J18" s="4">
        <v>1</v>
      </c>
      <c r="K18" s="4" t="s">
        <v>28</v>
      </c>
      <c r="L18" s="4">
        <v>788</v>
      </c>
      <c r="M18" s="4">
        <v>788</v>
      </c>
      <c r="N18" s="4" t="s">
        <v>79</v>
      </c>
      <c r="O18" s="4" t="s">
        <v>30</v>
      </c>
      <c r="P18" s="4" t="s">
        <v>31</v>
      </c>
      <c r="Q18" s="4">
        <v>0</v>
      </c>
      <c r="R18" s="6">
        <v>44352</v>
      </c>
      <c r="S18" s="5">
        <v>44375</v>
      </c>
      <c r="T18" s="4" t="s">
        <v>32</v>
      </c>
      <c r="U18" s="4">
        <v>788</v>
      </c>
      <c r="V18" s="4">
        <v>0</v>
      </c>
      <c r="W18" s="4">
        <v>0</v>
      </c>
    </row>
    <row r="19" s="4" customFormat="1" spans="1:24">
      <c r="A19" s="4">
        <v>15530879506</v>
      </c>
      <c r="B19" s="4" t="s">
        <v>24</v>
      </c>
      <c r="C19" s="4" t="s">
        <v>25</v>
      </c>
      <c r="D19" s="4" t="s">
        <v>80</v>
      </c>
      <c r="E19" s="4" t="s">
        <v>68</v>
      </c>
      <c r="F19" s="5">
        <v>44371</v>
      </c>
      <c r="G19" s="5">
        <v>44374</v>
      </c>
      <c r="H19" s="4">
        <v>1</v>
      </c>
      <c r="I19" s="4">
        <v>3</v>
      </c>
      <c r="J19" s="4">
        <v>3</v>
      </c>
      <c r="K19" s="4" t="s">
        <v>28</v>
      </c>
      <c r="L19" s="4">
        <v>3343</v>
      </c>
      <c r="M19" s="4">
        <v>3343</v>
      </c>
      <c r="N19" s="4" t="s">
        <v>81</v>
      </c>
      <c r="O19" s="4" t="s">
        <v>30</v>
      </c>
      <c r="P19" s="4" t="s">
        <v>31</v>
      </c>
      <c r="Q19" s="4">
        <v>0</v>
      </c>
      <c r="R19" s="6">
        <v>44353</v>
      </c>
      <c r="S19" s="5">
        <v>44375</v>
      </c>
      <c r="T19" s="4" t="s">
        <v>32</v>
      </c>
      <c r="U19" s="4">
        <v>3343</v>
      </c>
      <c r="V19" s="4">
        <v>0</v>
      </c>
      <c r="W19" s="4">
        <v>0</v>
      </c>
      <c r="X19" s="4">
        <v>2146792</v>
      </c>
    </row>
    <row r="20" s="4" customFormat="1" spans="1:23">
      <c r="A20" s="4">
        <v>15538040246</v>
      </c>
      <c r="B20" s="4" t="s">
        <v>24</v>
      </c>
      <c r="C20" s="4" t="s">
        <v>25</v>
      </c>
      <c r="D20" s="4" t="s">
        <v>82</v>
      </c>
      <c r="E20" s="4" t="s">
        <v>68</v>
      </c>
      <c r="F20" s="5">
        <v>44371</v>
      </c>
      <c r="G20" s="5">
        <v>44372</v>
      </c>
      <c r="H20" s="4">
        <v>1</v>
      </c>
      <c r="I20" s="4">
        <v>1</v>
      </c>
      <c r="J20" s="4">
        <v>1</v>
      </c>
      <c r="K20" s="4" t="s">
        <v>28</v>
      </c>
      <c r="L20" s="4">
        <v>844</v>
      </c>
      <c r="M20" s="4">
        <v>844</v>
      </c>
      <c r="N20" s="4" t="s">
        <v>83</v>
      </c>
      <c r="O20" s="4" t="s">
        <v>30</v>
      </c>
      <c r="P20" s="4" t="s">
        <v>31</v>
      </c>
      <c r="Q20" s="4">
        <v>0</v>
      </c>
      <c r="R20" s="6">
        <v>44354</v>
      </c>
      <c r="S20" s="5">
        <v>44375</v>
      </c>
      <c r="T20" s="4" t="s">
        <v>32</v>
      </c>
      <c r="U20" s="4">
        <v>844</v>
      </c>
      <c r="V20" s="4">
        <v>0</v>
      </c>
      <c r="W20" s="4">
        <v>0</v>
      </c>
    </row>
    <row r="21" s="4" customFormat="1" spans="1:23">
      <c r="A21" s="4">
        <v>15538302966</v>
      </c>
      <c r="B21" s="4" t="s">
        <v>24</v>
      </c>
      <c r="C21" s="4" t="s">
        <v>25</v>
      </c>
      <c r="D21" s="4" t="s">
        <v>84</v>
      </c>
      <c r="E21" s="4" t="s">
        <v>85</v>
      </c>
      <c r="F21" s="5">
        <v>44373</v>
      </c>
      <c r="G21" s="5">
        <v>44374</v>
      </c>
      <c r="H21" s="4">
        <v>1</v>
      </c>
      <c r="I21" s="4">
        <v>1</v>
      </c>
      <c r="J21" s="4">
        <v>1</v>
      </c>
      <c r="K21" s="4" t="s">
        <v>28</v>
      </c>
      <c r="L21" s="4">
        <v>1130</v>
      </c>
      <c r="M21" s="4">
        <v>1130</v>
      </c>
      <c r="N21" s="4" t="s">
        <v>86</v>
      </c>
      <c r="O21" s="4" t="s">
        <v>30</v>
      </c>
      <c r="P21" s="4" t="s">
        <v>31</v>
      </c>
      <c r="Q21" s="4">
        <v>0</v>
      </c>
      <c r="R21" s="6">
        <v>44354</v>
      </c>
      <c r="S21" s="5">
        <v>44375</v>
      </c>
      <c r="T21" s="4" t="s">
        <v>32</v>
      </c>
      <c r="U21" s="4">
        <v>1130</v>
      </c>
      <c r="V21" s="4">
        <v>0</v>
      </c>
      <c r="W21" s="4">
        <v>0</v>
      </c>
    </row>
    <row r="22" s="4" customFormat="1" spans="1:23">
      <c r="A22" s="4">
        <v>15541396846</v>
      </c>
      <c r="B22" s="4" t="s">
        <v>24</v>
      </c>
      <c r="C22" s="4" t="s">
        <v>25</v>
      </c>
      <c r="D22" s="4" t="s">
        <v>87</v>
      </c>
      <c r="E22" s="4" t="s">
        <v>88</v>
      </c>
      <c r="F22" s="5">
        <v>44367</v>
      </c>
      <c r="G22" s="5">
        <v>44372</v>
      </c>
      <c r="H22" s="4">
        <v>1</v>
      </c>
      <c r="I22" s="4">
        <v>5</v>
      </c>
      <c r="J22" s="4">
        <v>5</v>
      </c>
      <c r="K22" s="4" t="s">
        <v>28</v>
      </c>
      <c r="L22" s="4">
        <v>5478</v>
      </c>
      <c r="M22" s="4">
        <v>5478</v>
      </c>
      <c r="N22" s="4" t="s">
        <v>89</v>
      </c>
      <c r="O22" s="4" t="s">
        <v>30</v>
      </c>
      <c r="P22" s="4" t="s">
        <v>31</v>
      </c>
      <c r="Q22" s="4">
        <v>0</v>
      </c>
      <c r="R22" s="6">
        <v>44355</v>
      </c>
      <c r="S22" s="5">
        <v>44375</v>
      </c>
      <c r="T22" s="4" t="s">
        <v>32</v>
      </c>
      <c r="U22" s="4">
        <v>5478</v>
      </c>
      <c r="V22" s="4">
        <v>0</v>
      </c>
      <c r="W22" s="4">
        <v>0</v>
      </c>
    </row>
    <row r="23" s="4" customFormat="1" spans="1:23">
      <c r="A23" s="4">
        <v>15541455821</v>
      </c>
      <c r="B23" s="4" t="s">
        <v>24</v>
      </c>
      <c r="C23" s="4" t="s">
        <v>25</v>
      </c>
      <c r="D23" s="4" t="s">
        <v>90</v>
      </c>
      <c r="E23" s="4" t="s">
        <v>68</v>
      </c>
      <c r="F23" s="5">
        <v>44369</v>
      </c>
      <c r="G23" s="5">
        <v>44372</v>
      </c>
      <c r="H23" s="4">
        <v>1</v>
      </c>
      <c r="I23" s="4">
        <v>3</v>
      </c>
      <c r="J23" s="4">
        <v>3</v>
      </c>
      <c r="K23" s="4" t="s">
        <v>28</v>
      </c>
      <c r="L23" s="4">
        <v>2673</v>
      </c>
      <c r="M23" s="4">
        <v>2673</v>
      </c>
      <c r="N23" s="4" t="s">
        <v>91</v>
      </c>
      <c r="O23" s="4" t="s">
        <v>30</v>
      </c>
      <c r="P23" s="4" t="s">
        <v>31</v>
      </c>
      <c r="Q23" s="4">
        <v>0</v>
      </c>
      <c r="R23" s="6">
        <v>44355</v>
      </c>
      <c r="S23" s="5">
        <v>44375</v>
      </c>
      <c r="T23" s="4" t="s">
        <v>32</v>
      </c>
      <c r="U23" s="4">
        <v>2673</v>
      </c>
      <c r="V23" s="4">
        <v>0</v>
      </c>
      <c r="W23" s="4">
        <v>0</v>
      </c>
    </row>
    <row r="24" s="4" customFormat="1" spans="1:23">
      <c r="A24" s="4">
        <v>15541469674</v>
      </c>
      <c r="B24" s="4" t="s">
        <v>24</v>
      </c>
      <c r="C24" s="4" t="s">
        <v>25</v>
      </c>
      <c r="D24" s="4" t="s">
        <v>90</v>
      </c>
      <c r="E24" s="4" t="s">
        <v>68</v>
      </c>
      <c r="F24" s="5">
        <v>44369</v>
      </c>
      <c r="G24" s="5">
        <v>44372</v>
      </c>
      <c r="H24" s="4">
        <v>1</v>
      </c>
      <c r="I24" s="4">
        <v>3</v>
      </c>
      <c r="J24" s="4">
        <v>3</v>
      </c>
      <c r="K24" s="4" t="s">
        <v>28</v>
      </c>
      <c r="L24" s="4">
        <v>2673</v>
      </c>
      <c r="M24" s="4">
        <v>2673</v>
      </c>
      <c r="N24" s="4" t="s">
        <v>92</v>
      </c>
      <c r="O24" s="4" t="s">
        <v>30</v>
      </c>
      <c r="P24" s="4" t="s">
        <v>31</v>
      </c>
      <c r="Q24" s="4">
        <v>0</v>
      </c>
      <c r="R24" s="6">
        <v>44355</v>
      </c>
      <c r="S24" s="5">
        <v>44375</v>
      </c>
      <c r="T24" s="4" t="s">
        <v>32</v>
      </c>
      <c r="U24" s="4">
        <v>2673</v>
      </c>
      <c r="V24" s="4">
        <v>0</v>
      </c>
      <c r="W24" s="4">
        <v>0</v>
      </c>
    </row>
    <row r="25" s="4" customFormat="1" spans="1:24">
      <c r="A25" s="4">
        <v>15541739343</v>
      </c>
      <c r="B25" s="4" t="s">
        <v>24</v>
      </c>
      <c r="C25" s="4" t="s">
        <v>25</v>
      </c>
      <c r="D25" s="4" t="s">
        <v>93</v>
      </c>
      <c r="E25" s="4" t="s">
        <v>68</v>
      </c>
      <c r="F25" s="5">
        <v>44367</v>
      </c>
      <c r="G25" s="5">
        <v>44370</v>
      </c>
      <c r="H25" s="4">
        <v>1</v>
      </c>
      <c r="I25" s="4">
        <v>3</v>
      </c>
      <c r="J25" s="4">
        <v>3</v>
      </c>
      <c r="K25" s="4" t="s">
        <v>28</v>
      </c>
      <c r="L25" s="4">
        <v>1988</v>
      </c>
      <c r="M25" s="4">
        <v>1988</v>
      </c>
      <c r="N25" s="4" t="s">
        <v>94</v>
      </c>
      <c r="O25" s="4" t="s">
        <v>30</v>
      </c>
      <c r="P25" s="4" t="s">
        <v>31</v>
      </c>
      <c r="Q25" s="4">
        <v>0</v>
      </c>
      <c r="R25" s="6">
        <v>44355</v>
      </c>
      <c r="S25" s="5">
        <v>44375</v>
      </c>
      <c r="T25" s="4" t="s">
        <v>32</v>
      </c>
      <c r="U25" s="4">
        <v>1988</v>
      </c>
      <c r="V25" s="4">
        <v>0</v>
      </c>
      <c r="W25" s="4">
        <v>0</v>
      </c>
      <c r="X25" s="4">
        <v>2149262</v>
      </c>
    </row>
    <row r="26" s="4" customFormat="1" spans="1:24">
      <c r="A26" s="4">
        <v>15543756804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44363</v>
      </c>
      <c r="G26" s="5">
        <v>44368</v>
      </c>
      <c r="H26" s="4">
        <v>1</v>
      </c>
      <c r="I26" s="4">
        <v>5</v>
      </c>
      <c r="J26" s="4">
        <v>5</v>
      </c>
      <c r="K26" s="4" t="s">
        <v>28</v>
      </c>
      <c r="L26" s="4">
        <v>7715</v>
      </c>
      <c r="M26" s="4">
        <v>7715</v>
      </c>
      <c r="N26" s="4" t="s">
        <v>97</v>
      </c>
      <c r="O26" s="4" t="s">
        <v>30</v>
      </c>
      <c r="P26" s="4" t="s">
        <v>31</v>
      </c>
      <c r="Q26" s="4">
        <v>0</v>
      </c>
      <c r="R26" s="6">
        <v>44356</v>
      </c>
      <c r="S26" s="5">
        <v>44375</v>
      </c>
      <c r="T26" s="4" t="s">
        <v>32</v>
      </c>
      <c r="U26" s="4">
        <v>7715</v>
      </c>
      <c r="V26" s="4">
        <v>0</v>
      </c>
      <c r="W26" s="4">
        <v>0</v>
      </c>
      <c r="X26" s="4">
        <v>2150479</v>
      </c>
    </row>
    <row r="27" s="4" customFormat="1" spans="1:24">
      <c r="A27" s="4">
        <v>15544266683</v>
      </c>
      <c r="B27" s="4" t="s">
        <v>24</v>
      </c>
      <c r="C27" s="4" t="s">
        <v>25</v>
      </c>
      <c r="D27" s="4" t="s">
        <v>98</v>
      </c>
      <c r="E27" s="4" t="s">
        <v>99</v>
      </c>
      <c r="F27" s="5">
        <v>44373</v>
      </c>
      <c r="G27" s="5">
        <v>44374</v>
      </c>
      <c r="H27" s="4">
        <v>1</v>
      </c>
      <c r="I27" s="4">
        <v>1</v>
      </c>
      <c r="J27" s="4">
        <v>1</v>
      </c>
      <c r="K27" s="4" t="s">
        <v>28</v>
      </c>
      <c r="L27" s="4">
        <v>747</v>
      </c>
      <c r="M27" s="4">
        <v>747</v>
      </c>
      <c r="N27" s="4" t="s">
        <v>100</v>
      </c>
      <c r="O27" s="4" t="s">
        <v>30</v>
      </c>
      <c r="P27" s="4" t="s">
        <v>31</v>
      </c>
      <c r="Q27" s="4">
        <v>0</v>
      </c>
      <c r="R27" s="6">
        <v>44356</v>
      </c>
      <c r="S27" s="5">
        <v>44375</v>
      </c>
      <c r="T27" s="4" t="s">
        <v>32</v>
      </c>
      <c r="U27" s="4">
        <v>747</v>
      </c>
      <c r="V27" s="4">
        <v>0</v>
      </c>
      <c r="W27" s="4">
        <v>0</v>
      </c>
      <c r="X27" s="4">
        <v>2150818</v>
      </c>
    </row>
    <row r="28" s="4" customFormat="1" spans="1:24">
      <c r="A28" s="4">
        <v>15544790407</v>
      </c>
      <c r="B28" s="4" t="s">
        <v>24</v>
      </c>
      <c r="C28" s="4" t="s">
        <v>25</v>
      </c>
      <c r="D28" s="4" t="s">
        <v>101</v>
      </c>
      <c r="E28" s="4" t="s">
        <v>102</v>
      </c>
      <c r="F28" s="5">
        <v>44364</v>
      </c>
      <c r="G28" s="5">
        <v>44368</v>
      </c>
      <c r="H28" s="4">
        <v>1</v>
      </c>
      <c r="I28" s="4">
        <v>4</v>
      </c>
      <c r="J28" s="4">
        <v>4</v>
      </c>
      <c r="K28" s="4" t="s">
        <v>28</v>
      </c>
      <c r="L28" s="4">
        <v>7797</v>
      </c>
      <c r="M28" s="4">
        <v>7797</v>
      </c>
      <c r="N28" s="4" t="s">
        <v>103</v>
      </c>
      <c r="O28" s="4" t="s">
        <v>30</v>
      </c>
      <c r="P28" s="4" t="s">
        <v>31</v>
      </c>
      <c r="Q28" s="4">
        <v>0</v>
      </c>
      <c r="R28" s="6">
        <v>44356</v>
      </c>
      <c r="S28" s="5">
        <v>44375</v>
      </c>
      <c r="T28" s="4" t="s">
        <v>32</v>
      </c>
      <c r="U28" s="4">
        <v>7797</v>
      </c>
      <c r="V28" s="4">
        <v>0</v>
      </c>
      <c r="W28" s="4">
        <v>0</v>
      </c>
      <c r="X28" s="4">
        <v>2151135</v>
      </c>
    </row>
    <row r="29" s="4" customFormat="1" spans="1:23">
      <c r="A29" s="4">
        <v>15547078473</v>
      </c>
      <c r="B29" s="4" t="s">
        <v>24</v>
      </c>
      <c r="C29" s="4" t="s">
        <v>25</v>
      </c>
      <c r="D29" s="4" t="s">
        <v>90</v>
      </c>
      <c r="E29" s="4" t="s">
        <v>68</v>
      </c>
      <c r="F29" s="5">
        <v>44371</v>
      </c>
      <c r="G29" s="5">
        <v>44374</v>
      </c>
      <c r="H29" s="4">
        <v>2</v>
      </c>
      <c r="I29" s="4">
        <v>3</v>
      </c>
      <c r="J29" s="4">
        <v>6</v>
      </c>
      <c r="K29" s="4" t="s">
        <v>28</v>
      </c>
      <c r="L29" s="4">
        <v>3546</v>
      </c>
      <c r="M29" s="4">
        <v>3546</v>
      </c>
      <c r="N29" s="4" t="s">
        <v>104</v>
      </c>
      <c r="O29" s="4" t="s">
        <v>30</v>
      </c>
      <c r="P29" s="4" t="s">
        <v>31</v>
      </c>
      <c r="Q29" s="4">
        <v>0</v>
      </c>
      <c r="R29" s="6">
        <v>44358</v>
      </c>
      <c r="S29" s="5">
        <v>44375</v>
      </c>
      <c r="T29" s="4" t="s">
        <v>32</v>
      </c>
      <c r="U29" s="4">
        <v>3546</v>
      </c>
      <c r="V29" s="4">
        <v>0</v>
      </c>
      <c r="W29" s="4">
        <v>0</v>
      </c>
    </row>
    <row r="30" s="4" customFormat="1" spans="1:23">
      <c r="A30" s="4">
        <v>15547174797</v>
      </c>
      <c r="B30" s="4" t="s">
        <v>24</v>
      </c>
      <c r="C30" s="4" t="s">
        <v>25</v>
      </c>
      <c r="D30" s="4" t="s">
        <v>105</v>
      </c>
      <c r="E30" s="4" t="s">
        <v>106</v>
      </c>
      <c r="F30" s="5">
        <v>44369</v>
      </c>
      <c r="G30" s="5">
        <v>44372</v>
      </c>
      <c r="H30" s="4">
        <v>1</v>
      </c>
      <c r="I30" s="4">
        <v>3</v>
      </c>
      <c r="J30" s="4">
        <v>3</v>
      </c>
      <c r="K30" s="4" t="s">
        <v>28</v>
      </c>
      <c r="L30" s="4">
        <v>3033</v>
      </c>
      <c r="M30" s="4">
        <v>3033</v>
      </c>
      <c r="N30" s="4" t="s">
        <v>107</v>
      </c>
      <c r="O30" s="4" t="s">
        <v>30</v>
      </c>
      <c r="P30" s="4" t="s">
        <v>31</v>
      </c>
      <c r="Q30" s="4">
        <v>0</v>
      </c>
      <c r="R30" s="6">
        <v>44358</v>
      </c>
      <c r="S30" s="5">
        <v>44375</v>
      </c>
      <c r="T30" s="4" t="s">
        <v>32</v>
      </c>
      <c r="U30" s="4">
        <v>3033</v>
      </c>
      <c r="V30" s="4">
        <v>0</v>
      </c>
      <c r="W30" s="4">
        <v>0</v>
      </c>
    </row>
    <row r="31" s="4" customFormat="1" spans="1:23">
      <c r="A31" s="4">
        <v>15547174797</v>
      </c>
      <c r="B31" s="4" t="s">
        <v>24</v>
      </c>
      <c r="C31" s="4" t="s">
        <v>51</v>
      </c>
      <c r="D31" s="4" t="s">
        <v>105</v>
      </c>
      <c r="E31" s="4" t="s">
        <v>106</v>
      </c>
      <c r="F31" s="5">
        <v>44369</v>
      </c>
      <c r="G31" s="5">
        <v>44372</v>
      </c>
      <c r="H31" s="4">
        <v>1</v>
      </c>
      <c r="I31" s="4">
        <v>3</v>
      </c>
      <c r="J31" s="4">
        <v>3</v>
      </c>
      <c r="K31" s="4" t="s">
        <v>28</v>
      </c>
      <c r="L31" s="4">
        <v>-3033</v>
      </c>
      <c r="M31" s="4">
        <v>-3033</v>
      </c>
      <c r="N31" s="4" t="s">
        <v>107</v>
      </c>
      <c r="O31" s="4" t="s">
        <v>30</v>
      </c>
      <c r="P31" s="4" t="s">
        <v>31</v>
      </c>
      <c r="Q31" s="4">
        <v>0</v>
      </c>
      <c r="R31" s="6">
        <v>44358</v>
      </c>
      <c r="S31" s="5">
        <v>44375</v>
      </c>
      <c r="T31" s="4" t="s">
        <v>32</v>
      </c>
      <c r="U31" s="4">
        <v>-3033</v>
      </c>
      <c r="V31" s="4">
        <v>0</v>
      </c>
      <c r="W31" s="4">
        <v>0</v>
      </c>
    </row>
    <row r="32" s="4" customFormat="1" spans="1:23">
      <c r="A32" s="4">
        <v>15548361971</v>
      </c>
      <c r="B32" s="4" t="s">
        <v>24</v>
      </c>
      <c r="C32" s="4" t="s">
        <v>25</v>
      </c>
      <c r="D32" s="4" t="s">
        <v>108</v>
      </c>
      <c r="E32" s="4" t="s">
        <v>109</v>
      </c>
      <c r="F32" s="5">
        <v>44369</v>
      </c>
      <c r="G32" s="5">
        <v>44373</v>
      </c>
      <c r="H32" s="4">
        <v>1</v>
      </c>
      <c r="I32" s="4">
        <v>4</v>
      </c>
      <c r="J32" s="4">
        <v>4</v>
      </c>
      <c r="K32" s="4" t="s">
        <v>28</v>
      </c>
      <c r="L32" s="4">
        <v>8172</v>
      </c>
      <c r="M32" s="4">
        <v>8172</v>
      </c>
      <c r="N32" s="4" t="s">
        <v>110</v>
      </c>
      <c r="O32" s="4" t="s">
        <v>30</v>
      </c>
      <c r="P32" s="4" t="s">
        <v>31</v>
      </c>
      <c r="Q32" s="4">
        <v>0</v>
      </c>
      <c r="R32" s="6">
        <v>44359</v>
      </c>
      <c r="S32" s="5">
        <v>44375</v>
      </c>
      <c r="T32" s="4" t="s">
        <v>32</v>
      </c>
      <c r="U32" s="4">
        <v>8172</v>
      </c>
      <c r="V32" s="4">
        <v>0</v>
      </c>
      <c r="W32" s="4">
        <v>0</v>
      </c>
    </row>
    <row r="33" s="4" customFormat="1" spans="1:23">
      <c r="A33" s="4">
        <v>15548545318</v>
      </c>
      <c r="B33" s="4" t="s">
        <v>24</v>
      </c>
      <c r="C33" s="4" t="s">
        <v>25</v>
      </c>
      <c r="D33" s="4" t="s">
        <v>111</v>
      </c>
      <c r="E33" s="4" t="s">
        <v>112</v>
      </c>
      <c r="F33" s="5">
        <v>44372</v>
      </c>
      <c r="G33" s="5">
        <v>44374</v>
      </c>
      <c r="H33" s="4">
        <v>1</v>
      </c>
      <c r="I33" s="4">
        <v>2</v>
      </c>
      <c r="J33" s="4">
        <v>2</v>
      </c>
      <c r="K33" s="4" t="s">
        <v>28</v>
      </c>
      <c r="L33" s="4">
        <v>1989</v>
      </c>
      <c r="M33" s="4">
        <v>1989</v>
      </c>
      <c r="N33" s="4" t="s">
        <v>113</v>
      </c>
      <c r="O33" s="4" t="s">
        <v>30</v>
      </c>
      <c r="P33" s="4" t="s">
        <v>31</v>
      </c>
      <c r="Q33" s="4">
        <v>0</v>
      </c>
      <c r="R33" s="6">
        <v>44359</v>
      </c>
      <c r="S33" s="5">
        <v>44375</v>
      </c>
      <c r="T33" s="4" t="s">
        <v>32</v>
      </c>
      <c r="U33" s="4">
        <v>1989</v>
      </c>
      <c r="V33" s="4">
        <v>0</v>
      </c>
      <c r="W33" s="4">
        <v>0</v>
      </c>
    </row>
    <row r="34" s="4" customFormat="1" spans="1:23">
      <c r="A34" s="4">
        <v>15548643769</v>
      </c>
      <c r="B34" s="4" t="s">
        <v>24</v>
      </c>
      <c r="C34" s="4" t="s">
        <v>25</v>
      </c>
      <c r="D34" s="4" t="s">
        <v>114</v>
      </c>
      <c r="E34" s="4" t="s">
        <v>115</v>
      </c>
      <c r="F34" s="5">
        <v>44373</v>
      </c>
      <c r="G34" s="5">
        <v>44374</v>
      </c>
      <c r="H34" s="4">
        <v>1</v>
      </c>
      <c r="I34" s="4">
        <v>1</v>
      </c>
      <c r="J34" s="4">
        <v>1</v>
      </c>
      <c r="K34" s="4" t="s">
        <v>28</v>
      </c>
      <c r="L34" s="4">
        <v>746</v>
      </c>
      <c r="M34" s="4">
        <v>746</v>
      </c>
      <c r="N34" s="4" t="s">
        <v>116</v>
      </c>
      <c r="O34" s="4" t="s">
        <v>30</v>
      </c>
      <c r="P34" s="4" t="s">
        <v>31</v>
      </c>
      <c r="Q34" s="4">
        <v>0</v>
      </c>
      <c r="R34" s="6">
        <v>44359</v>
      </c>
      <c r="S34" s="5">
        <v>44375</v>
      </c>
      <c r="T34" s="4" t="s">
        <v>32</v>
      </c>
      <c r="U34" s="4">
        <v>746</v>
      </c>
      <c r="V34" s="4">
        <v>0</v>
      </c>
      <c r="W34" s="4">
        <v>0</v>
      </c>
    </row>
    <row r="35" s="4" customFormat="1" spans="1:23">
      <c r="A35" s="4">
        <v>15548861146</v>
      </c>
      <c r="B35" s="4" t="s">
        <v>24</v>
      </c>
      <c r="C35" s="4" t="s">
        <v>25</v>
      </c>
      <c r="D35" s="4" t="s">
        <v>117</v>
      </c>
      <c r="E35" s="4" t="s">
        <v>118</v>
      </c>
      <c r="F35" s="5">
        <v>44371</v>
      </c>
      <c r="G35" s="5">
        <v>44372</v>
      </c>
      <c r="H35" s="4">
        <v>1</v>
      </c>
      <c r="I35" s="4">
        <v>1</v>
      </c>
      <c r="J35" s="4">
        <v>1</v>
      </c>
      <c r="K35" s="4" t="s">
        <v>28</v>
      </c>
      <c r="L35" s="4">
        <v>258</v>
      </c>
      <c r="M35" s="4">
        <v>258</v>
      </c>
      <c r="N35" s="4" t="s">
        <v>119</v>
      </c>
      <c r="O35" s="4" t="s">
        <v>30</v>
      </c>
      <c r="P35" s="4" t="s">
        <v>31</v>
      </c>
      <c r="Q35" s="4">
        <v>0</v>
      </c>
      <c r="R35" s="6">
        <v>44359</v>
      </c>
      <c r="S35" s="5">
        <v>44375</v>
      </c>
      <c r="T35" s="4" t="s">
        <v>32</v>
      </c>
      <c r="U35" s="4">
        <v>258</v>
      </c>
      <c r="V35" s="4">
        <v>0</v>
      </c>
      <c r="W35" s="4">
        <v>0</v>
      </c>
    </row>
    <row r="36" s="4" customFormat="1" spans="1:24">
      <c r="A36" s="4">
        <v>15549288506</v>
      </c>
      <c r="B36" s="4" t="s">
        <v>24</v>
      </c>
      <c r="C36" s="4" t="s">
        <v>25</v>
      </c>
      <c r="D36" s="4" t="s">
        <v>120</v>
      </c>
      <c r="E36" s="4" t="s">
        <v>121</v>
      </c>
      <c r="F36" s="5">
        <v>44365</v>
      </c>
      <c r="G36" s="5">
        <v>44368</v>
      </c>
      <c r="H36" s="4">
        <v>1</v>
      </c>
      <c r="I36" s="4">
        <v>3</v>
      </c>
      <c r="J36" s="4">
        <v>3</v>
      </c>
      <c r="K36" s="4" t="s">
        <v>28</v>
      </c>
      <c r="L36" s="4">
        <v>2793</v>
      </c>
      <c r="M36" s="4">
        <v>2793</v>
      </c>
      <c r="N36" s="4" t="s">
        <v>122</v>
      </c>
      <c r="O36" s="4" t="s">
        <v>30</v>
      </c>
      <c r="P36" s="4" t="s">
        <v>31</v>
      </c>
      <c r="Q36" s="4">
        <v>0</v>
      </c>
      <c r="R36" s="6">
        <v>44359</v>
      </c>
      <c r="S36" s="5">
        <v>44375</v>
      </c>
      <c r="T36" s="4" t="s">
        <v>32</v>
      </c>
      <c r="U36" s="4">
        <v>2793</v>
      </c>
      <c r="V36" s="4">
        <v>0</v>
      </c>
      <c r="W36" s="4">
        <v>0</v>
      </c>
      <c r="X36" s="4">
        <v>2155465</v>
      </c>
    </row>
    <row r="37" s="4" customFormat="1" spans="1:23">
      <c r="A37" s="4">
        <v>15549544120</v>
      </c>
      <c r="B37" s="4" t="s">
        <v>24</v>
      </c>
      <c r="C37" s="4" t="s">
        <v>25</v>
      </c>
      <c r="D37" s="4" t="s">
        <v>123</v>
      </c>
      <c r="E37" s="4" t="s">
        <v>124</v>
      </c>
      <c r="F37" s="5">
        <v>44364</v>
      </c>
      <c r="G37" s="5">
        <v>44368</v>
      </c>
      <c r="H37" s="4">
        <v>1</v>
      </c>
      <c r="I37" s="4">
        <v>4</v>
      </c>
      <c r="J37" s="4">
        <v>4</v>
      </c>
      <c r="K37" s="4" t="s">
        <v>28</v>
      </c>
      <c r="L37" s="4">
        <v>3937</v>
      </c>
      <c r="M37" s="4">
        <v>3937</v>
      </c>
      <c r="N37" s="4" t="s">
        <v>125</v>
      </c>
      <c r="O37" s="4" t="s">
        <v>30</v>
      </c>
      <c r="P37" s="4" t="s">
        <v>31</v>
      </c>
      <c r="Q37" s="4">
        <v>0</v>
      </c>
      <c r="R37" s="6">
        <v>44360</v>
      </c>
      <c r="S37" s="5">
        <v>44375</v>
      </c>
      <c r="T37" s="4" t="s">
        <v>32</v>
      </c>
      <c r="U37" s="4">
        <v>3937</v>
      </c>
      <c r="V37" s="4">
        <v>0</v>
      </c>
      <c r="W37" s="4">
        <v>0</v>
      </c>
    </row>
    <row r="38" s="4" customFormat="1" spans="1:24">
      <c r="A38" s="4">
        <v>15549643088</v>
      </c>
      <c r="B38" s="4" t="s">
        <v>24</v>
      </c>
      <c r="C38" s="4" t="s">
        <v>25</v>
      </c>
      <c r="D38" s="4" t="s">
        <v>126</v>
      </c>
      <c r="E38" s="4" t="s">
        <v>127</v>
      </c>
      <c r="F38" s="5">
        <v>44366</v>
      </c>
      <c r="G38" s="5">
        <v>44369</v>
      </c>
      <c r="H38" s="4">
        <v>1</v>
      </c>
      <c r="I38" s="4">
        <v>3</v>
      </c>
      <c r="J38" s="4">
        <v>3</v>
      </c>
      <c r="K38" s="4" t="s">
        <v>28</v>
      </c>
      <c r="L38" s="4">
        <v>6435</v>
      </c>
      <c r="M38" s="4">
        <v>6435</v>
      </c>
      <c r="N38" s="4" t="s">
        <v>128</v>
      </c>
      <c r="O38" s="4" t="s">
        <v>30</v>
      </c>
      <c r="P38" s="4" t="s">
        <v>31</v>
      </c>
      <c r="Q38" s="4">
        <v>0</v>
      </c>
      <c r="R38" s="6">
        <v>44360</v>
      </c>
      <c r="S38" s="5">
        <v>44375</v>
      </c>
      <c r="T38" s="4" t="s">
        <v>32</v>
      </c>
      <c r="U38" s="4">
        <v>6435</v>
      </c>
      <c r="V38" s="4">
        <v>0</v>
      </c>
      <c r="W38" s="4">
        <v>0</v>
      </c>
      <c r="X38" s="4">
        <v>2155735</v>
      </c>
    </row>
    <row r="39" s="4" customFormat="1" spans="1:24">
      <c r="A39" s="4">
        <v>15550685994</v>
      </c>
      <c r="B39" s="4" t="s">
        <v>24</v>
      </c>
      <c r="C39" s="4" t="s">
        <v>25</v>
      </c>
      <c r="D39" s="4" t="s">
        <v>129</v>
      </c>
      <c r="E39" s="4" t="s">
        <v>68</v>
      </c>
      <c r="F39" s="5">
        <v>44372</v>
      </c>
      <c r="G39" s="5">
        <v>44374</v>
      </c>
      <c r="H39" s="4">
        <v>1</v>
      </c>
      <c r="I39" s="4">
        <v>2</v>
      </c>
      <c r="J39" s="4">
        <v>2</v>
      </c>
      <c r="K39" s="4" t="s">
        <v>28</v>
      </c>
      <c r="L39" s="4">
        <v>2154</v>
      </c>
      <c r="M39" s="4">
        <v>2154</v>
      </c>
      <c r="N39" s="4" t="s">
        <v>130</v>
      </c>
      <c r="O39" s="4" t="s">
        <v>30</v>
      </c>
      <c r="P39" s="4" t="s">
        <v>31</v>
      </c>
      <c r="Q39" s="4">
        <v>0</v>
      </c>
      <c r="R39" s="6">
        <v>44361</v>
      </c>
      <c r="S39" s="5">
        <v>44375</v>
      </c>
      <c r="T39" s="4" t="s">
        <v>32</v>
      </c>
      <c r="U39" s="4">
        <v>2154</v>
      </c>
      <c r="V39" s="4">
        <v>0</v>
      </c>
      <c r="W39" s="4">
        <v>0</v>
      </c>
      <c r="X39" s="4">
        <v>2156715</v>
      </c>
    </row>
    <row r="40" s="4" customFormat="1" spans="1:24">
      <c r="A40" s="4">
        <v>15550694726</v>
      </c>
      <c r="B40" s="4" t="s">
        <v>24</v>
      </c>
      <c r="C40" s="4" t="s">
        <v>25</v>
      </c>
      <c r="D40" s="4" t="s">
        <v>131</v>
      </c>
      <c r="E40" s="4" t="s">
        <v>68</v>
      </c>
      <c r="F40" s="5">
        <v>44368</v>
      </c>
      <c r="G40" s="5">
        <v>44372</v>
      </c>
      <c r="H40" s="4">
        <v>1</v>
      </c>
      <c r="I40" s="4">
        <v>4</v>
      </c>
      <c r="J40" s="4">
        <v>4</v>
      </c>
      <c r="K40" s="4" t="s">
        <v>28</v>
      </c>
      <c r="L40" s="4">
        <v>4239</v>
      </c>
      <c r="M40" s="4">
        <v>4239</v>
      </c>
      <c r="N40" s="4" t="s">
        <v>132</v>
      </c>
      <c r="O40" s="4" t="s">
        <v>30</v>
      </c>
      <c r="P40" s="4" t="s">
        <v>31</v>
      </c>
      <c r="Q40" s="4">
        <v>0</v>
      </c>
      <c r="R40" s="6">
        <v>44361</v>
      </c>
      <c r="S40" s="5">
        <v>44375</v>
      </c>
      <c r="T40" s="4" t="s">
        <v>32</v>
      </c>
      <c r="U40" s="4">
        <v>4239</v>
      </c>
      <c r="V40" s="4">
        <v>0</v>
      </c>
      <c r="W40" s="4">
        <v>0</v>
      </c>
      <c r="X40" s="4">
        <v>2156724</v>
      </c>
    </row>
    <row r="41" s="4" customFormat="1" spans="1:24">
      <c r="A41" s="4">
        <v>15550694726</v>
      </c>
      <c r="B41" s="4" t="s">
        <v>24</v>
      </c>
      <c r="C41" s="4" t="s">
        <v>51</v>
      </c>
      <c r="D41" s="4" t="s">
        <v>131</v>
      </c>
      <c r="E41" s="4" t="s">
        <v>68</v>
      </c>
      <c r="F41" s="5">
        <v>44368</v>
      </c>
      <c r="G41" s="5">
        <v>44372</v>
      </c>
      <c r="H41" s="4">
        <v>1</v>
      </c>
      <c r="I41" s="4">
        <v>4</v>
      </c>
      <c r="J41" s="4">
        <v>4</v>
      </c>
      <c r="K41" s="4" t="s">
        <v>28</v>
      </c>
      <c r="L41" s="4">
        <v>-4239</v>
      </c>
      <c r="M41" s="4">
        <v>-4239</v>
      </c>
      <c r="N41" s="4" t="s">
        <v>132</v>
      </c>
      <c r="O41" s="4" t="s">
        <v>30</v>
      </c>
      <c r="P41" s="4" t="s">
        <v>31</v>
      </c>
      <c r="Q41" s="4">
        <v>0</v>
      </c>
      <c r="R41" s="6">
        <v>44361</v>
      </c>
      <c r="S41" s="5">
        <v>44375</v>
      </c>
      <c r="T41" s="4" t="s">
        <v>32</v>
      </c>
      <c r="U41" s="4">
        <v>-4239</v>
      </c>
      <c r="V41" s="4">
        <v>0</v>
      </c>
      <c r="W41" s="4">
        <v>0</v>
      </c>
      <c r="X41" s="4">
        <v>2156724</v>
      </c>
    </row>
    <row r="42" s="4" customFormat="1" spans="1:23">
      <c r="A42" s="4">
        <v>15550696265</v>
      </c>
      <c r="B42" s="4" t="s">
        <v>24</v>
      </c>
      <c r="C42" s="4" t="s">
        <v>25</v>
      </c>
      <c r="D42" s="4" t="s">
        <v>131</v>
      </c>
      <c r="E42" s="4" t="s">
        <v>68</v>
      </c>
      <c r="F42" s="5">
        <v>44369</v>
      </c>
      <c r="G42" s="5">
        <v>44372</v>
      </c>
      <c r="H42" s="4">
        <v>1</v>
      </c>
      <c r="I42" s="4">
        <v>3</v>
      </c>
      <c r="J42" s="4">
        <v>3</v>
      </c>
      <c r="K42" s="4" t="s">
        <v>28</v>
      </c>
      <c r="L42" s="4">
        <v>3179</v>
      </c>
      <c r="M42" s="4">
        <v>3179</v>
      </c>
      <c r="N42" s="4" t="s">
        <v>132</v>
      </c>
      <c r="O42" s="4" t="s">
        <v>30</v>
      </c>
      <c r="P42" s="4" t="s">
        <v>31</v>
      </c>
      <c r="Q42" s="4">
        <v>0</v>
      </c>
      <c r="R42" s="6">
        <v>44361</v>
      </c>
      <c r="S42" s="5">
        <v>44375</v>
      </c>
      <c r="T42" s="4" t="s">
        <v>32</v>
      </c>
      <c r="U42" s="4">
        <v>3179</v>
      </c>
      <c r="V42" s="4">
        <v>0</v>
      </c>
      <c r="W42" s="4">
        <v>0</v>
      </c>
    </row>
    <row r="43" s="4" customFormat="1" spans="1:23">
      <c r="A43" s="4">
        <v>15550980701</v>
      </c>
      <c r="B43" s="4" t="s">
        <v>24</v>
      </c>
      <c r="C43" s="4" t="s">
        <v>25</v>
      </c>
      <c r="D43" s="4" t="s">
        <v>84</v>
      </c>
      <c r="E43" s="4" t="s">
        <v>85</v>
      </c>
      <c r="F43" s="5">
        <v>44372</v>
      </c>
      <c r="G43" s="5">
        <v>44374</v>
      </c>
      <c r="H43" s="4">
        <v>1</v>
      </c>
      <c r="I43" s="4">
        <v>2</v>
      </c>
      <c r="J43" s="4">
        <v>2</v>
      </c>
      <c r="K43" s="4" t="s">
        <v>28</v>
      </c>
      <c r="L43" s="4">
        <v>2260</v>
      </c>
      <c r="M43" s="4">
        <v>2260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44361</v>
      </c>
      <c r="S43" s="5">
        <v>44375</v>
      </c>
      <c r="T43" s="4" t="s">
        <v>32</v>
      </c>
      <c r="U43" s="4">
        <v>2260</v>
      </c>
      <c r="V43" s="4">
        <v>0</v>
      </c>
      <c r="W43" s="4">
        <v>0</v>
      </c>
    </row>
    <row r="44" s="4" customFormat="1" spans="1:23">
      <c r="A44" s="4">
        <v>15551327313</v>
      </c>
      <c r="B44" s="4" t="s">
        <v>24</v>
      </c>
      <c r="C44" s="4" t="s">
        <v>25</v>
      </c>
      <c r="D44" s="4" t="s">
        <v>134</v>
      </c>
      <c r="E44" s="4" t="s">
        <v>135</v>
      </c>
      <c r="F44" s="5">
        <v>44365</v>
      </c>
      <c r="G44" s="5">
        <v>44368</v>
      </c>
      <c r="H44" s="4">
        <v>1</v>
      </c>
      <c r="I44" s="4">
        <v>3</v>
      </c>
      <c r="J44" s="4">
        <v>3</v>
      </c>
      <c r="K44" s="4" t="s">
        <v>28</v>
      </c>
      <c r="L44" s="4">
        <v>3452</v>
      </c>
      <c r="M44" s="4">
        <v>3452</v>
      </c>
      <c r="N44" s="4" t="s">
        <v>136</v>
      </c>
      <c r="O44" s="4" t="s">
        <v>30</v>
      </c>
      <c r="P44" s="4" t="s">
        <v>31</v>
      </c>
      <c r="Q44" s="4">
        <v>0</v>
      </c>
      <c r="R44" s="6">
        <v>44361</v>
      </c>
      <c r="S44" s="5">
        <v>44375</v>
      </c>
      <c r="T44" s="4" t="s">
        <v>32</v>
      </c>
      <c r="U44" s="4">
        <v>3452</v>
      </c>
      <c r="V44" s="4">
        <v>0</v>
      </c>
      <c r="W44" s="4">
        <v>0</v>
      </c>
    </row>
    <row r="45" s="4" customFormat="1" spans="1:23">
      <c r="A45" s="4">
        <v>15551327313</v>
      </c>
      <c r="B45" s="4" t="s">
        <v>24</v>
      </c>
      <c r="C45" s="4" t="s">
        <v>51</v>
      </c>
      <c r="D45" s="4" t="s">
        <v>134</v>
      </c>
      <c r="E45" s="4" t="s">
        <v>135</v>
      </c>
      <c r="F45" s="5">
        <v>44365</v>
      </c>
      <c r="G45" s="5">
        <v>44368</v>
      </c>
      <c r="H45" s="4">
        <v>1</v>
      </c>
      <c r="I45" s="4">
        <v>3</v>
      </c>
      <c r="J45" s="4">
        <v>3</v>
      </c>
      <c r="K45" s="4" t="s">
        <v>28</v>
      </c>
      <c r="L45" s="4">
        <v>-3452</v>
      </c>
      <c r="M45" s="4">
        <v>-3452</v>
      </c>
      <c r="N45" s="4" t="s">
        <v>136</v>
      </c>
      <c r="O45" s="4" t="s">
        <v>30</v>
      </c>
      <c r="P45" s="4" t="s">
        <v>31</v>
      </c>
      <c r="Q45" s="4">
        <v>0</v>
      </c>
      <c r="R45" s="6">
        <v>44361</v>
      </c>
      <c r="S45" s="5">
        <v>44375</v>
      </c>
      <c r="T45" s="4" t="s">
        <v>32</v>
      </c>
      <c r="U45" s="4">
        <v>-3452</v>
      </c>
      <c r="V45" s="4">
        <v>0</v>
      </c>
      <c r="W45" s="4">
        <v>0</v>
      </c>
    </row>
    <row r="46" s="4" customFormat="1" spans="1:23">
      <c r="A46" s="4">
        <v>15551471348</v>
      </c>
      <c r="B46" s="4" t="s">
        <v>24</v>
      </c>
      <c r="C46" s="4" t="s">
        <v>25</v>
      </c>
      <c r="D46" s="4" t="s">
        <v>137</v>
      </c>
      <c r="E46" s="4" t="s">
        <v>121</v>
      </c>
      <c r="F46" s="5">
        <v>44363</v>
      </c>
      <c r="G46" s="5">
        <v>44369</v>
      </c>
      <c r="H46" s="4">
        <v>1</v>
      </c>
      <c r="I46" s="4">
        <v>6</v>
      </c>
      <c r="J46" s="4">
        <v>6</v>
      </c>
      <c r="K46" s="4" t="s">
        <v>28</v>
      </c>
      <c r="L46" s="4">
        <v>8364</v>
      </c>
      <c r="M46" s="4">
        <v>8364</v>
      </c>
      <c r="N46" s="4" t="s">
        <v>138</v>
      </c>
      <c r="O46" s="4" t="s">
        <v>30</v>
      </c>
      <c r="P46" s="4" t="s">
        <v>31</v>
      </c>
      <c r="Q46" s="4">
        <v>0</v>
      </c>
      <c r="R46" s="6">
        <v>44361</v>
      </c>
      <c r="S46" s="5">
        <v>44375</v>
      </c>
      <c r="T46" s="4" t="s">
        <v>32</v>
      </c>
      <c r="U46" s="4">
        <v>8364</v>
      </c>
      <c r="V46" s="4">
        <v>0</v>
      </c>
      <c r="W46" s="4">
        <v>0</v>
      </c>
    </row>
    <row r="47" s="4" customFormat="1" spans="1:23">
      <c r="A47" s="4">
        <v>15551545647</v>
      </c>
      <c r="B47" s="4" t="s">
        <v>24</v>
      </c>
      <c r="C47" s="4" t="s">
        <v>25</v>
      </c>
      <c r="D47" s="4" t="s">
        <v>139</v>
      </c>
      <c r="E47" s="4" t="s">
        <v>140</v>
      </c>
      <c r="F47" s="5">
        <v>44371</v>
      </c>
      <c r="G47" s="5">
        <v>44374</v>
      </c>
      <c r="H47" s="4">
        <v>1</v>
      </c>
      <c r="I47" s="4">
        <v>3</v>
      </c>
      <c r="J47" s="4">
        <v>3</v>
      </c>
      <c r="K47" s="4" t="s">
        <v>28</v>
      </c>
      <c r="L47" s="4">
        <v>2760</v>
      </c>
      <c r="M47" s="4">
        <v>2760</v>
      </c>
      <c r="N47" s="4" t="s">
        <v>141</v>
      </c>
      <c r="O47" s="4" t="s">
        <v>30</v>
      </c>
      <c r="P47" s="4" t="s">
        <v>31</v>
      </c>
      <c r="Q47" s="4">
        <v>0</v>
      </c>
      <c r="R47" s="6">
        <v>44362</v>
      </c>
      <c r="S47" s="5">
        <v>44375</v>
      </c>
      <c r="T47" s="4" t="s">
        <v>32</v>
      </c>
      <c r="U47" s="4">
        <v>2760</v>
      </c>
      <c r="V47" s="4">
        <v>0</v>
      </c>
      <c r="W47" s="4">
        <v>0</v>
      </c>
    </row>
    <row r="48" s="4" customFormat="1" spans="1:24">
      <c r="A48" s="4">
        <v>15552485562</v>
      </c>
      <c r="B48" s="4" t="s">
        <v>24</v>
      </c>
      <c r="C48" s="4" t="s">
        <v>25</v>
      </c>
      <c r="D48" s="4" t="s">
        <v>142</v>
      </c>
      <c r="E48" s="4" t="s">
        <v>68</v>
      </c>
      <c r="F48" s="5">
        <v>44368</v>
      </c>
      <c r="G48" s="5">
        <v>44370</v>
      </c>
      <c r="H48" s="4">
        <v>1</v>
      </c>
      <c r="I48" s="4">
        <v>2</v>
      </c>
      <c r="J48" s="4">
        <v>2</v>
      </c>
      <c r="K48" s="4" t="s">
        <v>28</v>
      </c>
      <c r="L48" s="4">
        <v>1127</v>
      </c>
      <c r="M48" s="4">
        <v>1127</v>
      </c>
      <c r="N48" s="4" t="s">
        <v>143</v>
      </c>
      <c r="O48" s="4" t="s">
        <v>30</v>
      </c>
      <c r="P48" s="4" t="s">
        <v>31</v>
      </c>
      <c r="Q48" s="4">
        <v>0</v>
      </c>
      <c r="R48" s="6">
        <v>44362</v>
      </c>
      <c r="S48" s="5">
        <v>44375</v>
      </c>
      <c r="T48" s="4" t="s">
        <v>32</v>
      </c>
      <c r="U48" s="4">
        <v>1127</v>
      </c>
      <c r="V48" s="4">
        <v>0</v>
      </c>
      <c r="W48" s="4">
        <v>0</v>
      </c>
      <c r="X48" s="4">
        <v>2158425</v>
      </c>
    </row>
    <row r="49" s="4" customFormat="1" spans="1:24">
      <c r="A49" s="4">
        <v>15552559632</v>
      </c>
      <c r="B49" s="4" t="s">
        <v>24</v>
      </c>
      <c r="C49" s="4" t="s">
        <v>25</v>
      </c>
      <c r="D49" s="4" t="s">
        <v>144</v>
      </c>
      <c r="E49" s="4" t="s">
        <v>145</v>
      </c>
      <c r="F49" s="5">
        <v>44371</v>
      </c>
      <c r="G49" s="5">
        <v>44374</v>
      </c>
      <c r="H49" s="4">
        <v>1</v>
      </c>
      <c r="I49" s="4">
        <v>3</v>
      </c>
      <c r="J49" s="4">
        <v>3</v>
      </c>
      <c r="K49" s="4" t="s">
        <v>28</v>
      </c>
      <c r="L49" s="4">
        <v>3062</v>
      </c>
      <c r="M49" s="4">
        <v>3062</v>
      </c>
      <c r="N49" s="4" t="s">
        <v>146</v>
      </c>
      <c r="O49" s="4" t="s">
        <v>30</v>
      </c>
      <c r="P49" s="4" t="s">
        <v>31</v>
      </c>
      <c r="Q49" s="4">
        <v>0</v>
      </c>
      <c r="R49" s="6">
        <v>44362</v>
      </c>
      <c r="S49" s="5">
        <v>44375</v>
      </c>
      <c r="T49" s="4" t="s">
        <v>32</v>
      </c>
      <c r="U49" s="4">
        <v>3062</v>
      </c>
      <c r="V49" s="4">
        <v>0</v>
      </c>
      <c r="W49" s="4">
        <v>0</v>
      </c>
      <c r="X49" s="4">
        <v>2158527</v>
      </c>
    </row>
    <row r="50" s="4" customFormat="1" spans="1:23">
      <c r="A50" s="4">
        <v>15552591110</v>
      </c>
      <c r="B50" s="4" t="s">
        <v>24</v>
      </c>
      <c r="C50" s="4" t="s">
        <v>25</v>
      </c>
      <c r="D50" s="4" t="s">
        <v>111</v>
      </c>
      <c r="E50" s="4" t="s">
        <v>147</v>
      </c>
      <c r="F50" s="5">
        <v>44371</v>
      </c>
      <c r="G50" s="5">
        <v>44374</v>
      </c>
      <c r="H50" s="4">
        <v>1</v>
      </c>
      <c r="I50" s="4">
        <v>3</v>
      </c>
      <c r="J50" s="4">
        <v>3</v>
      </c>
      <c r="K50" s="4" t="s">
        <v>28</v>
      </c>
      <c r="L50" s="4">
        <v>2693</v>
      </c>
      <c r="M50" s="4">
        <v>2693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44362</v>
      </c>
      <c r="S50" s="5">
        <v>44375</v>
      </c>
      <c r="T50" s="4" t="s">
        <v>32</v>
      </c>
      <c r="U50" s="4">
        <v>2693</v>
      </c>
      <c r="V50" s="4">
        <v>0</v>
      </c>
      <c r="W50" s="4">
        <v>0</v>
      </c>
    </row>
    <row r="51" s="4" customFormat="1" spans="1:23">
      <c r="A51" s="4">
        <v>15552645715</v>
      </c>
      <c r="B51" s="4" t="s">
        <v>24</v>
      </c>
      <c r="C51" s="4" t="s">
        <v>25</v>
      </c>
      <c r="D51" s="4" t="s">
        <v>149</v>
      </c>
      <c r="E51" s="4" t="s">
        <v>150</v>
      </c>
      <c r="F51" s="5">
        <v>44369</v>
      </c>
      <c r="G51" s="5">
        <v>44373</v>
      </c>
      <c r="H51" s="4">
        <v>1</v>
      </c>
      <c r="I51" s="4">
        <v>4</v>
      </c>
      <c r="J51" s="4">
        <v>4</v>
      </c>
      <c r="K51" s="4" t="s">
        <v>28</v>
      </c>
      <c r="L51" s="4">
        <v>3846</v>
      </c>
      <c r="M51" s="4">
        <v>3846</v>
      </c>
      <c r="N51" s="4" t="s">
        <v>151</v>
      </c>
      <c r="O51" s="4" t="s">
        <v>30</v>
      </c>
      <c r="P51" s="4" t="s">
        <v>31</v>
      </c>
      <c r="Q51" s="4">
        <v>0</v>
      </c>
      <c r="R51" s="6">
        <v>44363</v>
      </c>
      <c r="S51" s="5">
        <v>44375</v>
      </c>
      <c r="T51" s="4" t="s">
        <v>32</v>
      </c>
      <c r="U51" s="4">
        <v>3846</v>
      </c>
      <c r="V51" s="4">
        <v>0</v>
      </c>
      <c r="W51" s="4">
        <v>0</v>
      </c>
    </row>
    <row r="52" s="4" customFormat="1" spans="1:24">
      <c r="A52" s="4">
        <v>15552661417</v>
      </c>
      <c r="B52" s="4" t="s">
        <v>24</v>
      </c>
      <c r="C52" s="4" t="s">
        <v>25</v>
      </c>
      <c r="D52" s="4" t="s">
        <v>90</v>
      </c>
      <c r="E52" s="4" t="s">
        <v>68</v>
      </c>
      <c r="F52" s="5">
        <v>44369</v>
      </c>
      <c r="G52" s="5">
        <v>44372</v>
      </c>
      <c r="H52" s="4">
        <v>1</v>
      </c>
      <c r="I52" s="4">
        <v>3</v>
      </c>
      <c r="J52" s="4">
        <v>3</v>
      </c>
      <c r="K52" s="4" t="s">
        <v>28</v>
      </c>
      <c r="L52" s="4">
        <v>2675</v>
      </c>
      <c r="M52" s="4">
        <v>2675</v>
      </c>
      <c r="N52" s="4" t="s">
        <v>152</v>
      </c>
      <c r="O52" s="4" t="s">
        <v>30</v>
      </c>
      <c r="P52" s="4" t="s">
        <v>31</v>
      </c>
      <c r="Q52" s="4">
        <v>0</v>
      </c>
      <c r="R52" s="6">
        <v>44363</v>
      </c>
      <c r="S52" s="5">
        <v>44375</v>
      </c>
      <c r="T52" s="4" t="s">
        <v>32</v>
      </c>
      <c r="U52" s="4">
        <v>2675</v>
      </c>
      <c r="V52" s="4">
        <v>0</v>
      </c>
      <c r="W52" s="4">
        <v>0</v>
      </c>
      <c r="X52" s="4">
        <v>2158614</v>
      </c>
    </row>
    <row r="53" s="4" customFormat="1" spans="1:23">
      <c r="A53" s="4">
        <v>15552689101</v>
      </c>
      <c r="B53" s="4" t="s">
        <v>24</v>
      </c>
      <c r="C53" s="4" t="s">
        <v>25</v>
      </c>
      <c r="D53" s="4" t="s">
        <v>153</v>
      </c>
      <c r="E53" s="4" t="s">
        <v>154</v>
      </c>
      <c r="F53" s="5">
        <v>44363</v>
      </c>
      <c r="G53" s="5">
        <v>44368</v>
      </c>
      <c r="H53" s="4">
        <v>1</v>
      </c>
      <c r="I53" s="4">
        <v>5</v>
      </c>
      <c r="J53" s="4">
        <v>5</v>
      </c>
      <c r="K53" s="4" t="s">
        <v>28</v>
      </c>
      <c r="L53" s="4">
        <v>3730</v>
      </c>
      <c r="M53" s="4">
        <v>3730</v>
      </c>
      <c r="N53" s="4" t="s">
        <v>155</v>
      </c>
      <c r="O53" s="4" t="s">
        <v>30</v>
      </c>
      <c r="P53" s="4" t="s">
        <v>31</v>
      </c>
      <c r="Q53" s="4">
        <v>0</v>
      </c>
      <c r="R53" s="6">
        <v>44363</v>
      </c>
      <c r="S53" s="5">
        <v>44375</v>
      </c>
      <c r="T53" s="4" t="s">
        <v>32</v>
      </c>
      <c r="U53" s="4">
        <v>3730</v>
      </c>
      <c r="V53" s="4">
        <v>0</v>
      </c>
      <c r="W53" s="4">
        <v>0</v>
      </c>
    </row>
    <row r="54" s="4" customFormat="1" spans="1:24">
      <c r="A54" s="4">
        <v>15552777352</v>
      </c>
      <c r="B54" s="4" t="s">
        <v>24</v>
      </c>
      <c r="C54" s="4" t="s">
        <v>25</v>
      </c>
      <c r="D54" s="4" t="s">
        <v>156</v>
      </c>
      <c r="E54" s="4" t="s">
        <v>157</v>
      </c>
      <c r="F54" s="5">
        <v>44373</v>
      </c>
      <c r="G54" s="5">
        <v>44374</v>
      </c>
      <c r="H54" s="4">
        <v>1</v>
      </c>
      <c r="I54" s="4">
        <v>1</v>
      </c>
      <c r="J54" s="4">
        <v>1</v>
      </c>
      <c r="K54" s="4" t="s">
        <v>28</v>
      </c>
      <c r="L54" s="4">
        <v>299</v>
      </c>
      <c r="M54" s="4">
        <v>299</v>
      </c>
      <c r="N54" s="4" t="s">
        <v>158</v>
      </c>
      <c r="O54" s="4" t="s">
        <v>30</v>
      </c>
      <c r="P54" s="4" t="s">
        <v>31</v>
      </c>
      <c r="Q54" s="4">
        <v>0</v>
      </c>
      <c r="R54" s="6">
        <v>44363</v>
      </c>
      <c r="S54" s="5">
        <v>44375</v>
      </c>
      <c r="T54" s="4" t="s">
        <v>32</v>
      </c>
      <c r="U54" s="4">
        <v>299</v>
      </c>
      <c r="V54" s="4">
        <v>0</v>
      </c>
      <c r="W54" s="4">
        <v>0</v>
      </c>
      <c r="X54" s="4">
        <v>2158748</v>
      </c>
    </row>
    <row r="55" s="4" customFormat="1" spans="1:23">
      <c r="A55" s="4">
        <v>15555952735</v>
      </c>
      <c r="B55" s="4" t="s">
        <v>24</v>
      </c>
      <c r="C55" s="4" t="s">
        <v>25</v>
      </c>
      <c r="D55" s="4" t="s">
        <v>159</v>
      </c>
      <c r="E55" s="4" t="s">
        <v>160</v>
      </c>
      <c r="F55" s="5">
        <v>44368</v>
      </c>
      <c r="G55" s="5">
        <v>44372</v>
      </c>
      <c r="H55" s="4">
        <v>1</v>
      </c>
      <c r="I55" s="4">
        <v>4</v>
      </c>
      <c r="J55" s="4">
        <v>4</v>
      </c>
      <c r="K55" s="4" t="s">
        <v>28</v>
      </c>
      <c r="L55" s="4">
        <v>1192</v>
      </c>
      <c r="M55" s="4">
        <v>1192</v>
      </c>
      <c r="N55" s="4" t="s">
        <v>161</v>
      </c>
      <c r="O55" s="4" t="s">
        <v>30</v>
      </c>
      <c r="P55" s="4" t="s">
        <v>31</v>
      </c>
      <c r="Q55" s="4">
        <v>0</v>
      </c>
      <c r="R55" s="6">
        <v>44363</v>
      </c>
      <c r="S55" s="5">
        <v>44375</v>
      </c>
      <c r="T55" s="4" t="s">
        <v>32</v>
      </c>
      <c r="U55" s="4">
        <v>1192</v>
      </c>
      <c r="V55" s="4">
        <v>0</v>
      </c>
      <c r="W55" s="4">
        <v>0</v>
      </c>
    </row>
    <row r="56" s="4" customFormat="1" spans="1:24">
      <c r="A56" s="4">
        <v>15556175551</v>
      </c>
      <c r="B56" s="4" t="s">
        <v>24</v>
      </c>
      <c r="C56" s="4" t="s">
        <v>25</v>
      </c>
      <c r="D56" s="4" t="s">
        <v>111</v>
      </c>
      <c r="E56" s="4" t="s">
        <v>112</v>
      </c>
      <c r="F56" s="5">
        <v>44371</v>
      </c>
      <c r="G56" s="5">
        <v>44374</v>
      </c>
      <c r="H56" s="4">
        <v>1</v>
      </c>
      <c r="I56" s="4">
        <v>3</v>
      </c>
      <c r="J56" s="4">
        <v>3</v>
      </c>
      <c r="K56" s="4" t="s">
        <v>28</v>
      </c>
      <c r="L56" s="4">
        <v>2707</v>
      </c>
      <c r="M56" s="4">
        <v>2707</v>
      </c>
      <c r="N56" s="4" t="s">
        <v>162</v>
      </c>
      <c r="O56" s="4" t="s">
        <v>30</v>
      </c>
      <c r="P56" s="4" t="s">
        <v>31</v>
      </c>
      <c r="Q56" s="4">
        <v>0</v>
      </c>
      <c r="R56" s="6">
        <v>44363</v>
      </c>
      <c r="S56" s="5">
        <v>44375</v>
      </c>
      <c r="T56" s="4" t="s">
        <v>32</v>
      </c>
      <c r="U56" s="4">
        <v>2707</v>
      </c>
      <c r="V56" s="4">
        <v>0</v>
      </c>
      <c r="W56" s="4">
        <v>0</v>
      </c>
      <c r="X56" s="4">
        <v>2159615</v>
      </c>
    </row>
    <row r="57" s="4" customFormat="1" spans="1:23">
      <c r="A57" s="4">
        <v>15557147834</v>
      </c>
      <c r="B57" s="4" t="s">
        <v>24</v>
      </c>
      <c r="C57" s="4" t="s">
        <v>25</v>
      </c>
      <c r="D57" s="4" t="s">
        <v>163</v>
      </c>
      <c r="E57" s="4" t="s">
        <v>164</v>
      </c>
      <c r="F57" s="5">
        <v>44372</v>
      </c>
      <c r="G57" s="5">
        <v>44374</v>
      </c>
      <c r="H57" s="4">
        <v>1</v>
      </c>
      <c r="I57" s="4">
        <v>2</v>
      </c>
      <c r="J57" s="4">
        <v>2</v>
      </c>
      <c r="K57" s="4" t="s">
        <v>28</v>
      </c>
      <c r="L57" s="4">
        <v>938</v>
      </c>
      <c r="M57" s="4">
        <v>938</v>
      </c>
      <c r="N57" s="4" t="s">
        <v>165</v>
      </c>
      <c r="O57" s="4" t="s">
        <v>30</v>
      </c>
      <c r="P57" s="4" t="s">
        <v>31</v>
      </c>
      <c r="Q57" s="4">
        <v>0</v>
      </c>
      <c r="R57" s="6">
        <v>44364</v>
      </c>
      <c r="S57" s="5">
        <v>44375</v>
      </c>
      <c r="T57" s="4" t="s">
        <v>32</v>
      </c>
      <c r="U57" s="4">
        <v>938</v>
      </c>
      <c r="V57" s="4">
        <v>0</v>
      </c>
      <c r="W57" s="4">
        <v>0</v>
      </c>
    </row>
    <row r="58" s="4" customFormat="1" spans="1:24">
      <c r="A58" s="4">
        <v>15557201047</v>
      </c>
      <c r="B58" s="4" t="s">
        <v>24</v>
      </c>
      <c r="C58" s="4" t="s">
        <v>25</v>
      </c>
      <c r="D58" s="4" t="s">
        <v>111</v>
      </c>
      <c r="E58" s="4" t="s">
        <v>147</v>
      </c>
      <c r="F58" s="5">
        <v>44371</v>
      </c>
      <c r="G58" s="5">
        <v>44374</v>
      </c>
      <c r="H58" s="4">
        <v>1</v>
      </c>
      <c r="I58" s="4">
        <v>3</v>
      </c>
      <c r="J58" s="4">
        <v>3</v>
      </c>
      <c r="K58" s="4" t="s">
        <v>28</v>
      </c>
      <c r="L58" s="4">
        <v>2707</v>
      </c>
      <c r="M58" s="4">
        <v>2707</v>
      </c>
      <c r="N58" s="4" t="s">
        <v>166</v>
      </c>
      <c r="O58" s="4" t="s">
        <v>30</v>
      </c>
      <c r="P58" s="4" t="s">
        <v>31</v>
      </c>
      <c r="Q58" s="4">
        <v>0</v>
      </c>
      <c r="R58" s="6">
        <v>44364</v>
      </c>
      <c r="S58" s="5">
        <v>44375</v>
      </c>
      <c r="T58" s="4" t="s">
        <v>32</v>
      </c>
      <c r="U58" s="4">
        <v>2707</v>
      </c>
      <c r="V58" s="4">
        <v>0</v>
      </c>
      <c r="W58" s="4">
        <v>0</v>
      </c>
      <c r="X58" s="4">
        <v>2159870</v>
      </c>
    </row>
    <row r="59" s="4" customFormat="1" spans="1:23">
      <c r="A59" s="4">
        <v>15562412235</v>
      </c>
      <c r="B59" s="4" t="s">
        <v>24</v>
      </c>
      <c r="C59" s="4" t="s">
        <v>25</v>
      </c>
      <c r="D59" s="4" t="s">
        <v>167</v>
      </c>
      <c r="E59" s="4" t="s">
        <v>168</v>
      </c>
      <c r="F59" s="5">
        <v>44367</v>
      </c>
      <c r="G59" s="5">
        <v>44368</v>
      </c>
      <c r="H59" s="4">
        <v>1</v>
      </c>
      <c r="I59" s="4">
        <v>1</v>
      </c>
      <c r="J59" s="4">
        <v>1</v>
      </c>
      <c r="K59" s="4" t="s">
        <v>28</v>
      </c>
      <c r="L59" s="4">
        <v>513</v>
      </c>
      <c r="M59" s="4">
        <v>513</v>
      </c>
      <c r="N59" s="4" t="s">
        <v>169</v>
      </c>
      <c r="O59" s="4" t="s">
        <v>30</v>
      </c>
      <c r="P59" s="4" t="s">
        <v>31</v>
      </c>
      <c r="Q59" s="4">
        <v>0</v>
      </c>
      <c r="R59" s="6">
        <v>44364</v>
      </c>
      <c r="S59" s="5">
        <v>44375</v>
      </c>
      <c r="T59" s="4" t="s">
        <v>32</v>
      </c>
      <c r="U59" s="4">
        <v>513</v>
      </c>
      <c r="V59" s="4">
        <v>0</v>
      </c>
      <c r="W59" s="4">
        <v>0</v>
      </c>
    </row>
    <row r="60" s="4" customFormat="1" spans="1:23">
      <c r="A60" s="4">
        <v>15564092175</v>
      </c>
      <c r="B60" s="4" t="s">
        <v>24</v>
      </c>
      <c r="C60" s="4" t="s">
        <v>25</v>
      </c>
      <c r="D60" s="4" t="s">
        <v>42</v>
      </c>
      <c r="E60" s="4" t="s">
        <v>43</v>
      </c>
      <c r="F60" s="5">
        <v>44368</v>
      </c>
      <c r="G60" s="5">
        <v>44371</v>
      </c>
      <c r="H60" s="4">
        <v>1</v>
      </c>
      <c r="I60" s="4">
        <v>3</v>
      </c>
      <c r="J60" s="4">
        <v>3</v>
      </c>
      <c r="K60" s="4" t="s">
        <v>28</v>
      </c>
      <c r="L60" s="4">
        <v>1458</v>
      </c>
      <c r="M60" s="4">
        <v>1458</v>
      </c>
      <c r="N60" s="4" t="s">
        <v>170</v>
      </c>
      <c r="O60" s="4" t="s">
        <v>30</v>
      </c>
      <c r="P60" s="4" t="s">
        <v>31</v>
      </c>
      <c r="Q60" s="4">
        <v>0</v>
      </c>
      <c r="R60" s="6">
        <v>44364</v>
      </c>
      <c r="S60" s="5">
        <v>44375</v>
      </c>
      <c r="T60" s="4" t="s">
        <v>32</v>
      </c>
      <c r="U60" s="4">
        <v>1458</v>
      </c>
      <c r="V60" s="4">
        <v>0</v>
      </c>
      <c r="W60" s="4">
        <v>0</v>
      </c>
    </row>
    <row r="61" s="4" customFormat="1" spans="1:23">
      <c r="A61" s="4">
        <v>15564248988</v>
      </c>
      <c r="B61" s="4" t="s">
        <v>24</v>
      </c>
      <c r="C61" s="4" t="s">
        <v>25</v>
      </c>
      <c r="D61" s="4" t="s">
        <v>42</v>
      </c>
      <c r="E61" s="4" t="s">
        <v>171</v>
      </c>
      <c r="F61" s="5">
        <v>44371</v>
      </c>
      <c r="G61" s="5">
        <v>44372</v>
      </c>
      <c r="H61" s="4">
        <v>1</v>
      </c>
      <c r="I61" s="4">
        <v>1</v>
      </c>
      <c r="J61" s="4">
        <v>1</v>
      </c>
      <c r="K61" s="4" t="s">
        <v>28</v>
      </c>
      <c r="L61" s="4">
        <v>486</v>
      </c>
      <c r="M61" s="4">
        <v>486</v>
      </c>
      <c r="N61" s="4" t="s">
        <v>172</v>
      </c>
      <c r="O61" s="4" t="s">
        <v>30</v>
      </c>
      <c r="P61" s="4" t="s">
        <v>31</v>
      </c>
      <c r="Q61" s="4">
        <v>0</v>
      </c>
      <c r="R61" s="6">
        <v>44364</v>
      </c>
      <c r="S61" s="5">
        <v>44375</v>
      </c>
      <c r="T61" s="4" t="s">
        <v>32</v>
      </c>
      <c r="U61" s="4">
        <v>486</v>
      </c>
      <c r="V61" s="4">
        <v>0</v>
      </c>
      <c r="W61" s="4">
        <v>0</v>
      </c>
    </row>
    <row r="62" s="4" customFormat="1" spans="1:24">
      <c r="A62" s="4">
        <v>15334565786</v>
      </c>
      <c r="B62" s="4" t="s">
        <v>24</v>
      </c>
      <c r="C62" s="4" t="s">
        <v>51</v>
      </c>
      <c r="D62" s="4" t="s">
        <v>61</v>
      </c>
      <c r="E62" s="4" t="s">
        <v>62</v>
      </c>
      <c r="F62" s="5">
        <v>44367</v>
      </c>
      <c r="G62" s="5">
        <v>44368</v>
      </c>
      <c r="H62" s="4">
        <v>1</v>
      </c>
      <c r="I62" s="4">
        <v>1</v>
      </c>
      <c r="J62" s="4">
        <v>1</v>
      </c>
      <c r="K62" s="4" t="s">
        <v>28</v>
      </c>
      <c r="L62" s="4">
        <v>-1061</v>
      </c>
      <c r="M62" s="4">
        <v>-1061</v>
      </c>
      <c r="N62" s="4" t="s">
        <v>63</v>
      </c>
      <c r="O62" s="4" t="s">
        <v>30</v>
      </c>
      <c r="P62" s="4" t="s">
        <v>31</v>
      </c>
      <c r="Q62" s="4">
        <v>0</v>
      </c>
      <c r="R62" s="6">
        <v>44348</v>
      </c>
      <c r="S62" s="5">
        <v>44375</v>
      </c>
      <c r="T62" s="4" t="s">
        <v>32</v>
      </c>
      <c r="U62" s="4">
        <v>-1061</v>
      </c>
      <c r="V62" s="4">
        <v>0</v>
      </c>
      <c r="W62" s="4">
        <v>0</v>
      </c>
      <c r="X62" s="4">
        <v>2139904</v>
      </c>
    </row>
    <row r="63" s="4" customFormat="1" spans="1:24">
      <c r="A63" s="4">
        <v>15565271348</v>
      </c>
      <c r="B63" s="4" t="s">
        <v>24</v>
      </c>
      <c r="C63" s="4" t="s">
        <v>25</v>
      </c>
      <c r="D63" s="4" t="s">
        <v>173</v>
      </c>
      <c r="E63" s="4" t="s">
        <v>174</v>
      </c>
      <c r="F63" s="5">
        <v>44371</v>
      </c>
      <c r="G63" s="5">
        <v>44374</v>
      </c>
      <c r="H63" s="4">
        <v>1</v>
      </c>
      <c r="I63" s="4">
        <v>3</v>
      </c>
      <c r="J63" s="4">
        <v>3</v>
      </c>
      <c r="K63" s="4" t="s">
        <v>28</v>
      </c>
      <c r="L63" s="4">
        <v>3805</v>
      </c>
      <c r="M63" s="4">
        <v>3805</v>
      </c>
      <c r="N63" s="4" t="s">
        <v>175</v>
      </c>
      <c r="O63" s="4" t="s">
        <v>30</v>
      </c>
      <c r="P63" s="4" t="s">
        <v>31</v>
      </c>
      <c r="Q63" s="4">
        <v>0</v>
      </c>
      <c r="R63" s="6">
        <v>44365</v>
      </c>
      <c r="S63" s="5">
        <v>44375</v>
      </c>
      <c r="T63" s="4" t="s">
        <v>32</v>
      </c>
      <c r="U63" s="4">
        <v>3805</v>
      </c>
      <c r="V63" s="4">
        <v>0</v>
      </c>
      <c r="W63" s="4">
        <v>0</v>
      </c>
      <c r="X63" s="4">
        <v>2160911</v>
      </c>
    </row>
    <row r="64" s="4" customFormat="1" spans="1:23">
      <c r="A64" s="4">
        <v>15565356391</v>
      </c>
      <c r="B64" s="4" t="s">
        <v>24</v>
      </c>
      <c r="C64" s="4" t="s">
        <v>25</v>
      </c>
      <c r="D64" s="4" t="s">
        <v>176</v>
      </c>
      <c r="E64" s="4" t="s">
        <v>177</v>
      </c>
      <c r="F64" s="5">
        <v>44367</v>
      </c>
      <c r="G64" s="5">
        <v>44372</v>
      </c>
      <c r="H64" s="4">
        <v>1</v>
      </c>
      <c r="I64" s="4">
        <v>5</v>
      </c>
      <c r="J64" s="4">
        <v>5</v>
      </c>
      <c r="K64" s="4" t="s">
        <v>28</v>
      </c>
      <c r="L64" s="4">
        <v>6331</v>
      </c>
      <c r="M64" s="4">
        <v>6331</v>
      </c>
      <c r="N64" s="4" t="s">
        <v>178</v>
      </c>
      <c r="O64" s="4" t="s">
        <v>30</v>
      </c>
      <c r="P64" s="4" t="s">
        <v>31</v>
      </c>
      <c r="Q64" s="4">
        <v>0</v>
      </c>
      <c r="R64" s="6">
        <v>44365</v>
      </c>
      <c r="S64" s="5">
        <v>44375</v>
      </c>
      <c r="T64" s="4" t="s">
        <v>32</v>
      </c>
      <c r="U64" s="4">
        <v>6331</v>
      </c>
      <c r="V64" s="4">
        <v>0</v>
      </c>
      <c r="W64" s="4">
        <v>0</v>
      </c>
    </row>
    <row r="65" s="4" customFormat="1" spans="1:23">
      <c r="A65" s="4">
        <v>15565417380</v>
      </c>
      <c r="B65" s="4" t="s">
        <v>24</v>
      </c>
      <c r="C65" s="4" t="s">
        <v>25</v>
      </c>
      <c r="D65" s="4" t="s">
        <v>179</v>
      </c>
      <c r="E65" s="4" t="s">
        <v>180</v>
      </c>
      <c r="F65" s="5">
        <v>44367</v>
      </c>
      <c r="G65" s="5">
        <v>44370</v>
      </c>
      <c r="H65" s="4">
        <v>1</v>
      </c>
      <c r="I65" s="4">
        <v>3</v>
      </c>
      <c r="J65" s="4">
        <v>3</v>
      </c>
      <c r="K65" s="4" t="s">
        <v>28</v>
      </c>
      <c r="L65" s="4">
        <v>1974</v>
      </c>
      <c r="M65" s="4">
        <v>1974</v>
      </c>
      <c r="N65" s="4" t="s">
        <v>181</v>
      </c>
      <c r="O65" s="4" t="s">
        <v>30</v>
      </c>
      <c r="P65" s="4" t="s">
        <v>31</v>
      </c>
      <c r="Q65" s="4">
        <v>0</v>
      </c>
      <c r="R65" s="6">
        <v>44365</v>
      </c>
      <c r="S65" s="5">
        <v>44375</v>
      </c>
      <c r="T65" s="4" t="s">
        <v>32</v>
      </c>
      <c r="U65" s="4">
        <v>1974</v>
      </c>
      <c r="V65" s="4">
        <v>0</v>
      </c>
      <c r="W65" s="4">
        <v>0</v>
      </c>
    </row>
    <row r="66" s="4" customFormat="1" spans="1:24">
      <c r="A66" s="4">
        <v>15566538619</v>
      </c>
      <c r="B66" s="4" t="s">
        <v>24</v>
      </c>
      <c r="C66" s="4" t="s">
        <v>25</v>
      </c>
      <c r="D66" s="4" t="s">
        <v>182</v>
      </c>
      <c r="E66" s="4" t="s">
        <v>183</v>
      </c>
      <c r="F66" s="5">
        <v>44365</v>
      </c>
      <c r="G66" s="5">
        <v>44368</v>
      </c>
      <c r="H66" s="4">
        <v>1</v>
      </c>
      <c r="I66" s="4">
        <v>3</v>
      </c>
      <c r="J66" s="4">
        <v>3</v>
      </c>
      <c r="K66" s="4" t="s">
        <v>28</v>
      </c>
      <c r="L66" s="4">
        <v>3153</v>
      </c>
      <c r="M66" s="4">
        <v>3153</v>
      </c>
      <c r="N66" s="4" t="s">
        <v>184</v>
      </c>
      <c r="O66" s="4" t="s">
        <v>30</v>
      </c>
      <c r="P66" s="4" t="s">
        <v>31</v>
      </c>
      <c r="Q66" s="4">
        <v>0</v>
      </c>
      <c r="R66" s="6">
        <v>44365</v>
      </c>
      <c r="S66" s="5">
        <v>44375</v>
      </c>
      <c r="T66" s="4" t="s">
        <v>32</v>
      </c>
      <c r="U66" s="4">
        <v>3153</v>
      </c>
      <c r="V66" s="4">
        <v>0</v>
      </c>
      <c r="W66" s="4">
        <v>0</v>
      </c>
      <c r="X66" s="4">
        <v>2161165</v>
      </c>
    </row>
    <row r="67" s="4" customFormat="1" spans="1:24">
      <c r="A67" s="4">
        <v>15567062622</v>
      </c>
      <c r="B67" s="4" t="s">
        <v>24</v>
      </c>
      <c r="C67" s="4" t="s">
        <v>25</v>
      </c>
      <c r="D67" s="4" t="s">
        <v>185</v>
      </c>
      <c r="E67" s="4" t="s">
        <v>186</v>
      </c>
      <c r="F67" s="5">
        <v>44368</v>
      </c>
      <c r="G67" s="5">
        <v>44371</v>
      </c>
      <c r="H67" s="4">
        <v>2</v>
      </c>
      <c r="I67" s="4">
        <v>3</v>
      </c>
      <c r="J67" s="4">
        <v>6</v>
      </c>
      <c r="K67" s="4" t="s">
        <v>28</v>
      </c>
      <c r="L67" s="4">
        <v>7446</v>
      </c>
      <c r="M67" s="4">
        <v>7446</v>
      </c>
      <c r="N67" s="4" t="s">
        <v>187</v>
      </c>
      <c r="O67" s="4" t="s">
        <v>30</v>
      </c>
      <c r="P67" s="4" t="s">
        <v>31</v>
      </c>
      <c r="Q67" s="4">
        <v>0</v>
      </c>
      <c r="R67" s="6">
        <v>44365</v>
      </c>
      <c r="S67" s="5">
        <v>44375</v>
      </c>
      <c r="T67" s="4" t="s">
        <v>32</v>
      </c>
      <c r="U67" s="4">
        <v>7446</v>
      </c>
      <c r="V67" s="4">
        <v>0</v>
      </c>
      <c r="W67" s="4">
        <v>0</v>
      </c>
      <c r="X67" s="4">
        <v>2161268</v>
      </c>
    </row>
    <row r="68" s="4" customFormat="1" spans="1:24">
      <c r="A68" s="4">
        <v>15567465591</v>
      </c>
      <c r="B68" s="4" t="s">
        <v>24</v>
      </c>
      <c r="C68" s="4" t="s">
        <v>25</v>
      </c>
      <c r="D68" s="4" t="s">
        <v>188</v>
      </c>
      <c r="E68" s="4" t="s">
        <v>189</v>
      </c>
      <c r="F68" s="5">
        <v>44369</v>
      </c>
      <c r="G68" s="5">
        <v>44370</v>
      </c>
      <c r="H68" s="4">
        <v>1</v>
      </c>
      <c r="I68" s="4">
        <v>1</v>
      </c>
      <c r="J68" s="4">
        <v>1</v>
      </c>
      <c r="K68" s="4" t="s">
        <v>28</v>
      </c>
      <c r="L68" s="4">
        <v>283</v>
      </c>
      <c r="M68" s="4">
        <v>283</v>
      </c>
      <c r="N68" s="4" t="s">
        <v>190</v>
      </c>
      <c r="O68" s="4" t="s">
        <v>30</v>
      </c>
      <c r="P68" s="4" t="s">
        <v>31</v>
      </c>
      <c r="Q68" s="4">
        <v>0</v>
      </c>
      <c r="R68" s="6">
        <v>44365</v>
      </c>
      <c r="S68" s="5">
        <v>44375</v>
      </c>
      <c r="T68" s="4" t="s">
        <v>32</v>
      </c>
      <c r="U68" s="4">
        <v>283</v>
      </c>
      <c r="V68" s="4">
        <v>0</v>
      </c>
      <c r="W68" s="4">
        <v>0</v>
      </c>
      <c r="X68" s="4">
        <v>2161353</v>
      </c>
    </row>
    <row r="69" s="4" customFormat="1" spans="1:23">
      <c r="A69" s="4">
        <v>15571046342</v>
      </c>
      <c r="B69" s="4" t="s">
        <v>24</v>
      </c>
      <c r="C69" s="4" t="s">
        <v>25</v>
      </c>
      <c r="D69" s="4" t="s">
        <v>191</v>
      </c>
      <c r="E69" s="4" t="s">
        <v>192</v>
      </c>
      <c r="F69" s="5">
        <v>44367</v>
      </c>
      <c r="G69" s="5">
        <v>44368</v>
      </c>
      <c r="H69" s="4">
        <v>1</v>
      </c>
      <c r="I69" s="4">
        <v>1</v>
      </c>
      <c r="J69" s="4">
        <v>1</v>
      </c>
      <c r="K69" s="4" t="s">
        <v>28</v>
      </c>
      <c r="L69" s="4">
        <v>468</v>
      </c>
      <c r="M69" s="4">
        <v>468</v>
      </c>
      <c r="N69" s="4" t="s">
        <v>193</v>
      </c>
      <c r="O69" s="4" t="s">
        <v>30</v>
      </c>
      <c r="P69" s="4" t="s">
        <v>31</v>
      </c>
      <c r="Q69" s="4">
        <v>0</v>
      </c>
      <c r="R69" s="6">
        <v>44365</v>
      </c>
      <c r="S69" s="5">
        <v>44375</v>
      </c>
      <c r="T69" s="4" t="s">
        <v>32</v>
      </c>
      <c r="U69" s="4">
        <v>468</v>
      </c>
      <c r="V69" s="4">
        <v>0</v>
      </c>
      <c r="W69" s="4">
        <v>0</v>
      </c>
    </row>
    <row r="70" s="4" customFormat="1" spans="1:24">
      <c r="A70" s="4">
        <v>15572351657</v>
      </c>
      <c r="B70" s="4" t="s">
        <v>24</v>
      </c>
      <c r="C70" s="4" t="s">
        <v>25</v>
      </c>
      <c r="D70" s="4" t="s">
        <v>194</v>
      </c>
      <c r="E70" s="4" t="s">
        <v>195</v>
      </c>
      <c r="F70" s="5">
        <v>44367</v>
      </c>
      <c r="G70" s="5">
        <v>44368</v>
      </c>
      <c r="H70" s="4">
        <v>1</v>
      </c>
      <c r="I70" s="4">
        <v>1</v>
      </c>
      <c r="J70" s="4">
        <v>1</v>
      </c>
      <c r="K70" s="4" t="s">
        <v>28</v>
      </c>
      <c r="L70" s="4">
        <v>943</v>
      </c>
      <c r="M70" s="4">
        <v>943</v>
      </c>
      <c r="N70" s="4" t="s">
        <v>196</v>
      </c>
      <c r="O70" s="4" t="s">
        <v>30</v>
      </c>
      <c r="P70" s="4" t="s">
        <v>31</v>
      </c>
      <c r="Q70" s="4">
        <v>0</v>
      </c>
      <c r="R70" s="6">
        <v>44365</v>
      </c>
      <c r="S70" s="5">
        <v>44375</v>
      </c>
      <c r="T70" s="4" t="s">
        <v>32</v>
      </c>
      <c r="U70" s="4">
        <v>943</v>
      </c>
      <c r="V70" s="4">
        <v>0</v>
      </c>
      <c r="W70" s="4">
        <v>0</v>
      </c>
      <c r="X70" s="4">
        <v>2161643</v>
      </c>
    </row>
    <row r="71" s="4" customFormat="1" spans="1:24">
      <c r="A71" s="4">
        <v>15572686975</v>
      </c>
      <c r="B71" s="4" t="s">
        <v>24</v>
      </c>
      <c r="C71" s="4" t="s">
        <v>25</v>
      </c>
      <c r="D71" s="4" t="s">
        <v>197</v>
      </c>
      <c r="E71" s="4" t="s">
        <v>46</v>
      </c>
      <c r="F71" s="5">
        <v>44368</v>
      </c>
      <c r="G71" s="5">
        <v>44369</v>
      </c>
      <c r="H71" s="4">
        <v>1</v>
      </c>
      <c r="I71" s="4">
        <v>1</v>
      </c>
      <c r="J71" s="4">
        <v>1</v>
      </c>
      <c r="K71" s="4" t="s">
        <v>28</v>
      </c>
      <c r="L71" s="4">
        <v>443</v>
      </c>
      <c r="M71" s="4">
        <v>443</v>
      </c>
      <c r="N71" s="4" t="s">
        <v>198</v>
      </c>
      <c r="O71" s="4" t="s">
        <v>30</v>
      </c>
      <c r="P71" s="4" t="s">
        <v>31</v>
      </c>
      <c r="Q71" s="4">
        <v>0</v>
      </c>
      <c r="R71" s="6">
        <v>44365</v>
      </c>
      <c r="S71" s="5">
        <v>44375</v>
      </c>
      <c r="T71" s="4" t="s">
        <v>32</v>
      </c>
      <c r="U71" s="4">
        <v>443</v>
      </c>
      <c r="V71" s="4">
        <v>0</v>
      </c>
      <c r="W71" s="4">
        <v>0</v>
      </c>
      <c r="X71" s="4">
        <v>2161742</v>
      </c>
    </row>
    <row r="72" s="4" customFormat="1" spans="1:23">
      <c r="A72" s="4">
        <v>15573477860</v>
      </c>
      <c r="B72" s="4" t="s">
        <v>24</v>
      </c>
      <c r="C72" s="4" t="s">
        <v>25</v>
      </c>
      <c r="D72" s="4" t="s">
        <v>199</v>
      </c>
      <c r="E72" s="4" t="s">
        <v>68</v>
      </c>
      <c r="F72" s="5">
        <v>44367</v>
      </c>
      <c r="G72" s="5">
        <v>44368</v>
      </c>
      <c r="H72" s="4">
        <v>1</v>
      </c>
      <c r="I72" s="4">
        <v>1</v>
      </c>
      <c r="J72" s="4">
        <v>1</v>
      </c>
      <c r="K72" s="4" t="s">
        <v>28</v>
      </c>
      <c r="L72" s="4">
        <v>573</v>
      </c>
      <c r="M72" s="4">
        <v>573</v>
      </c>
      <c r="N72" s="4" t="s">
        <v>200</v>
      </c>
      <c r="O72" s="4" t="s">
        <v>30</v>
      </c>
      <c r="P72" s="4" t="s">
        <v>31</v>
      </c>
      <c r="Q72" s="4">
        <v>0</v>
      </c>
      <c r="R72" s="6">
        <v>44365</v>
      </c>
      <c r="S72" s="5">
        <v>44375</v>
      </c>
      <c r="T72" s="4" t="s">
        <v>32</v>
      </c>
      <c r="U72" s="4">
        <v>573</v>
      </c>
      <c r="V72" s="4">
        <v>0</v>
      </c>
      <c r="W72" s="4">
        <v>0</v>
      </c>
    </row>
    <row r="73" s="4" customFormat="1" spans="1:24">
      <c r="A73" s="4">
        <v>15573817353</v>
      </c>
      <c r="B73" s="4" t="s">
        <v>24</v>
      </c>
      <c r="C73" s="4" t="s">
        <v>25</v>
      </c>
      <c r="D73" s="4" t="s">
        <v>201</v>
      </c>
      <c r="E73" s="4" t="s">
        <v>68</v>
      </c>
      <c r="F73" s="5">
        <v>44367</v>
      </c>
      <c r="G73" s="5">
        <v>44372</v>
      </c>
      <c r="H73" s="4">
        <v>1</v>
      </c>
      <c r="I73" s="4">
        <v>5</v>
      </c>
      <c r="J73" s="4">
        <v>5</v>
      </c>
      <c r="K73" s="4" t="s">
        <v>28</v>
      </c>
      <c r="L73" s="4">
        <v>3135</v>
      </c>
      <c r="M73" s="4">
        <v>3135</v>
      </c>
      <c r="N73" s="4" t="s">
        <v>202</v>
      </c>
      <c r="O73" s="4" t="s">
        <v>30</v>
      </c>
      <c r="P73" s="4" t="s">
        <v>31</v>
      </c>
      <c r="Q73" s="4">
        <v>0</v>
      </c>
      <c r="R73" s="6">
        <v>44366</v>
      </c>
      <c r="S73" s="5">
        <v>44375</v>
      </c>
      <c r="T73" s="4" t="s">
        <v>32</v>
      </c>
      <c r="U73" s="4">
        <v>3135</v>
      </c>
      <c r="V73" s="4">
        <v>0</v>
      </c>
      <c r="W73" s="4">
        <v>0</v>
      </c>
      <c r="X73" s="4">
        <v>2162145</v>
      </c>
    </row>
    <row r="74" s="4" customFormat="1" spans="1:24">
      <c r="A74" s="4">
        <v>15567062622</v>
      </c>
      <c r="B74" s="4" t="s">
        <v>24</v>
      </c>
      <c r="C74" s="4" t="s">
        <v>51</v>
      </c>
      <c r="D74" s="4" t="s">
        <v>185</v>
      </c>
      <c r="E74" s="4" t="s">
        <v>186</v>
      </c>
      <c r="F74" s="5">
        <v>44368</v>
      </c>
      <c r="G74" s="5">
        <v>44371</v>
      </c>
      <c r="H74" s="4">
        <v>2</v>
      </c>
      <c r="I74" s="4">
        <v>3</v>
      </c>
      <c r="J74" s="4">
        <v>6</v>
      </c>
      <c r="K74" s="4" t="s">
        <v>28</v>
      </c>
      <c r="L74" s="4">
        <v>-7446</v>
      </c>
      <c r="M74" s="4">
        <v>-7446</v>
      </c>
      <c r="N74" s="4" t="s">
        <v>187</v>
      </c>
      <c r="O74" s="4" t="s">
        <v>30</v>
      </c>
      <c r="P74" s="4" t="s">
        <v>31</v>
      </c>
      <c r="Q74" s="4">
        <v>0</v>
      </c>
      <c r="R74" s="6">
        <v>44365</v>
      </c>
      <c r="S74" s="5">
        <v>44375</v>
      </c>
      <c r="T74" s="4" t="s">
        <v>32</v>
      </c>
      <c r="U74" s="4">
        <v>-7446</v>
      </c>
      <c r="V74" s="4">
        <v>0</v>
      </c>
      <c r="W74" s="4">
        <v>0</v>
      </c>
      <c r="X74" s="4">
        <v>2161268</v>
      </c>
    </row>
    <row r="75" s="4" customFormat="1" spans="1:23">
      <c r="A75" s="4">
        <v>15574289037</v>
      </c>
      <c r="B75" s="4" t="s">
        <v>24</v>
      </c>
      <c r="C75" s="4" t="s">
        <v>25</v>
      </c>
      <c r="D75" s="4" t="s">
        <v>203</v>
      </c>
      <c r="E75" s="4" t="s">
        <v>204</v>
      </c>
      <c r="F75" s="5">
        <v>44368</v>
      </c>
      <c r="G75" s="5">
        <v>44369</v>
      </c>
      <c r="H75" s="4">
        <v>1</v>
      </c>
      <c r="I75" s="4">
        <v>1</v>
      </c>
      <c r="J75" s="4">
        <v>1</v>
      </c>
      <c r="K75" s="4" t="s">
        <v>28</v>
      </c>
      <c r="L75" s="4">
        <v>786</v>
      </c>
      <c r="M75" s="4">
        <v>786</v>
      </c>
      <c r="N75" s="4" t="s">
        <v>205</v>
      </c>
      <c r="O75" s="4" t="s">
        <v>30</v>
      </c>
      <c r="P75" s="4" t="s">
        <v>31</v>
      </c>
      <c r="Q75" s="4">
        <v>0</v>
      </c>
      <c r="R75" s="6">
        <v>44366</v>
      </c>
      <c r="S75" s="5">
        <v>44375</v>
      </c>
      <c r="T75" s="4" t="s">
        <v>32</v>
      </c>
      <c r="U75" s="4">
        <v>786</v>
      </c>
      <c r="V75" s="4">
        <v>0</v>
      </c>
      <c r="W75" s="4">
        <v>0</v>
      </c>
    </row>
    <row r="76" s="4" customFormat="1" spans="1:24">
      <c r="A76" s="4">
        <v>15574314679</v>
      </c>
      <c r="B76" s="4" t="s">
        <v>24</v>
      </c>
      <c r="C76" s="4" t="s">
        <v>25</v>
      </c>
      <c r="D76" s="4" t="s">
        <v>206</v>
      </c>
      <c r="E76" s="4" t="s">
        <v>180</v>
      </c>
      <c r="F76" s="5">
        <v>44367</v>
      </c>
      <c r="G76" s="5">
        <v>44368</v>
      </c>
      <c r="H76" s="4">
        <v>1</v>
      </c>
      <c r="I76" s="4">
        <v>1</v>
      </c>
      <c r="J76" s="4">
        <v>1</v>
      </c>
      <c r="K76" s="4" t="s">
        <v>28</v>
      </c>
      <c r="L76" s="4">
        <v>488</v>
      </c>
      <c r="M76" s="4">
        <v>488</v>
      </c>
      <c r="N76" s="4" t="s">
        <v>207</v>
      </c>
      <c r="O76" s="4" t="s">
        <v>30</v>
      </c>
      <c r="P76" s="4" t="s">
        <v>31</v>
      </c>
      <c r="Q76" s="4">
        <v>0</v>
      </c>
      <c r="R76" s="6">
        <v>44366</v>
      </c>
      <c r="S76" s="5">
        <v>44375</v>
      </c>
      <c r="T76" s="4" t="s">
        <v>32</v>
      </c>
      <c r="U76" s="4">
        <v>488</v>
      </c>
      <c r="V76" s="4">
        <v>0</v>
      </c>
      <c r="W76" s="4">
        <v>0</v>
      </c>
      <c r="X76" s="4">
        <v>2162212</v>
      </c>
    </row>
    <row r="77" s="4" customFormat="1" spans="1:23">
      <c r="A77" s="4">
        <v>15574332018</v>
      </c>
      <c r="B77" s="4" t="s">
        <v>24</v>
      </c>
      <c r="C77" s="4" t="s">
        <v>25</v>
      </c>
      <c r="D77" s="4" t="s">
        <v>159</v>
      </c>
      <c r="E77" s="4" t="s">
        <v>208</v>
      </c>
      <c r="F77" s="5">
        <v>44368</v>
      </c>
      <c r="G77" s="5">
        <v>44371</v>
      </c>
      <c r="H77" s="4">
        <v>1</v>
      </c>
      <c r="I77" s="4">
        <v>3</v>
      </c>
      <c r="J77" s="4">
        <v>3</v>
      </c>
      <c r="K77" s="4" t="s">
        <v>28</v>
      </c>
      <c r="L77" s="4">
        <v>900</v>
      </c>
      <c r="M77" s="4">
        <v>900</v>
      </c>
      <c r="N77" s="4" t="s">
        <v>209</v>
      </c>
      <c r="O77" s="4" t="s">
        <v>30</v>
      </c>
      <c r="P77" s="4" t="s">
        <v>31</v>
      </c>
      <c r="Q77" s="4">
        <v>0</v>
      </c>
      <c r="R77" s="6">
        <v>44366</v>
      </c>
      <c r="S77" s="5">
        <v>44375</v>
      </c>
      <c r="T77" s="4" t="s">
        <v>32</v>
      </c>
      <c r="U77" s="4">
        <v>900</v>
      </c>
      <c r="V77" s="4">
        <v>0</v>
      </c>
      <c r="W77" s="4">
        <v>0</v>
      </c>
    </row>
    <row r="78" s="4" customFormat="1" spans="1:23">
      <c r="A78" s="4">
        <v>15574364158</v>
      </c>
      <c r="B78" s="4" t="s">
        <v>24</v>
      </c>
      <c r="C78" s="4" t="s">
        <v>25</v>
      </c>
      <c r="D78" s="4" t="s">
        <v>210</v>
      </c>
      <c r="E78" s="4" t="s">
        <v>211</v>
      </c>
      <c r="F78" s="5">
        <v>44369</v>
      </c>
      <c r="G78" s="5">
        <v>44372</v>
      </c>
      <c r="H78" s="4">
        <v>1</v>
      </c>
      <c r="I78" s="4">
        <v>3</v>
      </c>
      <c r="J78" s="4">
        <v>3</v>
      </c>
      <c r="K78" s="4" t="s">
        <v>28</v>
      </c>
      <c r="L78" s="4">
        <v>2310</v>
      </c>
      <c r="M78" s="4">
        <v>2310</v>
      </c>
      <c r="N78" s="4" t="s">
        <v>212</v>
      </c>
      <c r="O78" s="4" t="s">
        <v>30</v>
      </c>
      <c r="P78" s="4" t="s">
        <v>31</v>
      </c>
      <c r="Q78" s="4">
        <v>0</v>
      </c>
      <c r="R78" s="6">
        <v>44366</v>
      </c>
      <c r="S78" s="5">
        <v>44375</v>
      </c>
      <c r="T78" s="4" t="s">
        <v>32</v>
      </c>
      <c r="U78" s="4">
        <v>2310</v>
      </c>
      <c r="V78" s="4">
        <v>0</v>
      </c>
      <c r="W78" s="4">
        <v>0</v>
      </c>
    </row>
    <row r="79" s="4" customFormat="1" spans="1:24">
      <c r="A79" s="4">
        <v>15552661417</v>
      </c>
      <c r="B79" s="4" t="s">
        <v>24</v>
      </c>
      <c r="C79" s="4" t="s">
        <v>51</v>
      </c>
      <c r="D79" s="4" t="s">
        <v>90</v>
      </c>
      <c r="E79" s="4" t="s">
        <v>68</v>
      </c>
      <c r="F79" s="5">
        <v>44369</v>
      </c>
      <c r="G79" s="5">
        <v>44372</v>
      </c>
      <c r="H79" s="4">
        <v>1</v>
      </c>
      <c r="I79" s="4">
        <v>3</v>
      </c>
      <c r="J79" s="4">
        <v>3</v>
      </c>
      <c r="K79" s="4" t="s">
        <v>28</v>
      </c>
      <c r="L79" s="4">
        <v>-2675</v>
      </c>
      <c r="M79" s="4">
        <v>-2675</v>
      </c>
      <c r="N79" s="4" t="s">
        <v>152</v>
      </c>
      <c r="O79" s="4" t="s">
        <v>30</v>
      </c>
      <c r="P79" s="4" t="s">
        <v>31</v>
      </c>
      <c r="Q79" s="4">
        <v>0</v>
      </c>
      <c r="R79" s="6">
        <v>44363</v>
      </c>
      <c r="S79" s="5">
        <v>44375</v>
      </c>
      <c r="T79" s="4" t="s">
        <v>32</v>
      </c>
      <c r="U79" s="4">
        <v>-2675</v>
      </c>
      <c r="V79" s="4">
        <v>0</v>
      </c>
      <c r="W79" s="4">
        <v>0</v>
      </c>
      <c r="X79" s="4">
        <v>2158614</v>
      </c>
    </row>
    <row r="80" s="4" customFormat="1" spans="1:23">
      <c r="A80" s="4">
        <v>15574364158</v>
      </c>
      <c r="B80" s="4" t="s">
        <v>24</v>
      </c>
      <c r="C80" s="4" t="s">
        <v>51</v>
      </c>
      <c r="D80" s="4" t="s">
        <v>210</v>
      </c>
      <c r="E80" s="4" t="s">
        <v>211</v>
      </c>
      <c r="F80" s="5">
        <v>44369</v>
      </c>
      <c r="G80" s="5">
        <v>44372</v>
      </c>
      <c r="H80" s="4">
        <v>1</v>
      </c>
      <c r="I80" s="4">
        <v>3</v>
      </c>
      <c r="J80" s="4">
        <v>3</v>
      </c>
      <c r="K80" s="4" t="s">
        <v>28</v>
      </c>
      <c r="L80" s="4">
        <v>-2310</v>
      </c>
      <c r="M80" s="4">
        <v>-2310</v>
      </c>
      <c r="N80" s="4" t="s">
        <v>212</v>
      </c>
      <c r="O80" s="4" t="s">
        <v>30</v>
      </c>
      <c r="P80" s="4" t="s">
        <v>31</v>
      </c>
      <c r="Q80" s="4">
        <v>0</v>
      </c>
      <c r="R80" s="6">
        <v>44366</v>
      </c>
      <c r="S80" s="5">
        <v>44375</v>
      </c>
      <c r="T80" s="4" t="s">
        <v>32</v>
      </c>
      <c r="U80" s="4">
        <v>-2310</v>
      </c>
      <c r="V80" s="4">
        <v>0</v>
      </c>
      <c r="W80" s="4">
        <v>0</v>
      </c>
    </row>
    <row r="81" s="4" customFormat="1" spans="1:24">
      <c r="A81" s="4">
        <v>15575519633</v>
      </c>
      <c r="B81" s="4" t="s">
        <v>24</v>
      </c>
      <c r="C81" s="4" t="s">
        <v>25</v>
      </c>
      <c r="D81" s="4" t="s">
        <v>213</v>
      </c>
      <c r="E81" s="4" t="s">
        <v>214</v>
      </c>
      <c r="F81" s="5">
        <v>44367</v>
      </c>
      <c r="G81" s="5">
        <v>44373</v>
      </c>
      <c r="H81" s="4">
        <v>1</v>
      </c>
      <c r="I81" s="4">
        <v>6</v>
      </c>
      <c r="J81" s="4">
        <v>6</v>
      </c>
      <c r="K81" s="4" t="s">
        <v>28</v>
      </c>
      <c r="L81" s="4">
        <v>4614</v>
      </c>
      <c r="M81" s="4">
        <v>4614</v>
      </c>
      <c r="N81" s="4" t="s">
        <v>215</v>
      </c>
      <c r="O81" s="4" t="s">
        <v>30</v>
      </c>
      <c r="P81" s="4" t="s">
        <v>31</v>
      </c>
      <c r="Q81" s="4">
        <v>0</v>
      </c>
      <c r="R81" s="6">
        <v>44366</v>
      </c>
      <c r="S81" s="5">
        <v>44375</v>
      </c>
      <c r="T81" s="4" t="s">
        <v>32</v>
      </c>
      <c r="U81" s="4">
        <v>4614</v>
      </c>
      <c r="V81" s="4">
        <v>0</v>
      </c>
      <c r="W81" s="4">
        <v>0</v>
      </c>
      <c r="X81" s="4">
        <v>2162630</v>
      </c>
    </row>
    <row r="82" s="4" customFormat="1" spans="1:23">
      <c r="A82" s="4">
        <v>15580714558</v>
      </c>
      <c r="B82" s="4" t="s">
        <v>24</v>
      </c>
      <c r="C82" s="4" t="s">
        <v>25</v>
      </c>
      <c r="D82" s="4" t="s">
        <v>216</v>
      </c>
      <c r="E82" s="4" t="s">
        <v>217</v>
      </c>
      <c r="F82" s="5">
        <v>44370</v>
      </c>
      <c r="G82" s="5">
        <v>44371</v>
      </c>
      <c r="H82" s="4">
        <v>1</v>
      </c>
      <c r="I82" s="4">
        <v>1</v>
      </c>
      <c r="J82" s="4">
        <v>1</v>
      </c>
      <c r="K82" s="4" t="s">
        <v>28</v>
      </c>
      <c r="L82" s="4">
        <v>194</v>
      </c>
      <c r="M82" s="4">
        <v>194</v>
      </c>
      <c r="N82" s="4" t="s">
        <v>218</v>
      </c>
      <c r="O82" s="4" t="s">
        <v>30</v>
      </c>
      <c r="P82" s="4" t="s">
        <v>31</v>
      </c>
      <c r="Q82" s="4">
        <v>0</v>
      </c>
      <c r="R82" s="6">
        <v>44366</v>
      </c>
      <c r="S82" s="5">
        <v>44375</v>
      </c>
      <c r="T82" s="4" t="s">
        <v>32</v>
      </c>
      <c r="U82" s="4">
        <v>194</v>
      </c>
      <c r="V82" s="4">
        <v>0</v>
      </c>
      <c r="W82" s="4">
        <v>0</v>
      </c>
    </row>
    <row r="83" s="4" customFormat="1" spans="1:24">
      <c r="A83" s="4">
        <v>15581021990</v>
      </c>
      <c r="B83" s="4" t="s">
        <v>24</v>
      </c>
      <c r="C83" s="4" t="s">
        <v>25</v>
      </c>
      <c r="D83" s="4" t="s">
        <v>219</v>
      </c>
      <c r="E83" s="4" t="s">
        <v>220</v>
      </c>
      <c r="F83" s="5">
        <v>44367</v>
      </c>
      <c r="G83" s="5">
        <v>44368</v>
      </c>
      <c r="H83" s="4">
        <v>1</v>
      </c>
      <c r="I83" s="4">
        <v>1</v>
      </c>
      <c r="J83" s="4">
        <v>1</v>
      </c>
      <c r="K83" s="4" t="s">
        <v>28</v>
      </c>
      <c r="L83" s="4">
        <v>712</v>
      </c>
      <c r="M83" s="4">
        <v>712</v>
      </c>
      <c r="N83" s="4" t="s">
        <v>221</v>
      </c>
      <c r="O83" s="4" t="s">
        <v>30</v>
      </c>
      <c r="P83" s="4" t="s">
        <v>31</v>
      </c>
      <c r="Q83" s="4">
        <v>0</v>
      </c>
      <c r="R83" s="6">
        <v>44366</v>
      </c>
      <c r="S83" s="5">
        <v>44375</v>
      </c>
      <c r="T83" s="4" t="s">
        <v>32</v>
      </c>
      <c r="U83" s="4">
        <v>712</v>
      </c>
      <c r="V83" s="4">
        <v>0</v>
      </c>
      <c r="W83" s="4">
        <v>0</v>
      </c>
      <c r="X83" s="4">
        <v>2163649</v>
      </c>
    </row>
    <row r="84" s="4" customFormat="1" spans="1:24">
      <c r="A84" s="4">
        <v>15581349081</v>
      </c>
      <c r="B84" s="4" t="s">
        <v>24</v>
      </c>
      <c r="C84" s="4" t="s">
        <v>25</v>
      </c>
      <c r="D84" s="4" t="s">
        <v>222</v>
      </c>
      <c r="E84" s="4" t="s">
        <v>223</v>
      </c>
      <c r="F84" s="5">
        <v>44369</v>
      </c>
      <c r="G84" s="5">
        <v>44372</v>
      </c>
      <c r="H84" s="4">
        <v>1</v>
      </c>
      <c r="I84" s="4">
        <v>3</v>
      </c>
      <c r="J84" s="4">
        <v>3</v>
      </c>
      <c r="K84" s="4" t="s">
        <v>28</v>
      </c>
      <c r="L84" s="4">
        <v>3032</v>
      </c>
      <c r="M84" s="4">
        <v>3032</v>
      </c>
      <c r="N84" s="4" t="s">
        <v>224</v>
      </c>
      <c r="O84" s="4" t="s">
        <v>30</v>
      </c>
      <c r="P84" s="4" t="s">
        <v>31</v>
      </c>
      <c r="Q84" s="4">
        <v>0</v>
      </c>
      <c r="R84" s="6">
        <v>44367</v>
      </c>
      <c r="S84" s="5">
        <v>44375</v>
      </c>
      <c r="T84" s="4" t="s">
        <v>32</v>
      </c>
      <c r="U84" s="4">
        <v>3032</v>
      </c>
      <c r="V84" s="4">
        <v>0</v>
      </c>
      <c r="W84" s="4">
        <v>0</v>
      </c>
      <c r="X84" s="4">
        <v>2163700</v>
      </c>
    </row>
    <row r="85" s="4" customFormat="1" spans="1:23">
      <c r="A85" s="4">
        <v>15581609096</v>
      </c>
      <c r="B85" s="4" t="s">
        <v>24</v>
      </c>
      <c r="C85" s="4" t="s">
        <v>25</v>
      </c>
      <c r="D85" s="4" t="s">
        <v>225</v>
      </c>
      <c r="E85" s="4" t="s">
        <v>68</v>
      </c>
      <c r="F85" s="5">
        <v>44372</v>
      </c>
      <c r="G85" s="5">
        <v>44374</v>
      </c>
      <c r="H85" s="4">
        <v>1</v>
      </c>
      <c r="I85" s="4">
        <v>2</v>
      </c>
      <c r="J85" s="4">
        <v>2</v>
      </c>
      <c r="K85" s="4" t="s">
        <v>28</v>
      </c>
      <c r="L85" s="4">
        <v>4526</v>
      </c>
      <c r="M85" s="4">
        <v>4526</v>
      </c>
      <c r="N85" s="4" t="s">
        <v>226</v>
      </c>
      <c r="O85" s="4" t="s">
        <v>30</v>
      </c>
      <c r="P85" s="4" t="s">
        <v>31</v>
      </c>
      <c r="Q85" s="4">
        <v>0</v>
      </c>
      <c r="R85" s="6">
        <v>44367</v>
      </c>
      <c r="S85" s="5">
        <v>44375</v>
      </c>
      <c r="T85" s="4" t="s">
        <v>32</v>
      </c>
      <c r="U85" s="4">
        <v>4526</v>
      </c>
      <c r="V85" s="4">
        <v>0</v>
      </c>
      <c r="W85" s="4">
        <v>0</v>
      </c>
    </row>
    <row r="86" s="4" customFormat="1" spans="1:23">
      <c r="A86" s="4">
        <v>15582147343</v>
      </c>
      <c r="B86" s="4" t="s">
        <v>24</v>
      </c>
      <c r="C86" s="4" t="s">
        <v>25</v>
      </c>
      <c r="D86" s="4" t="s">
        <v>227</v>
      </c>
      <c r="E86" s="4" t="s">
        <v>228</v>
      </c>
      <c r="F86" s="5">
        <v>44367</v>
      </c>
      <c r="G86" s="5">
        <v>44368</v>
      </c>
      <c r="H86" s="4">
        <v>1</v>
      </c>
      <c r="I86" s="4">
        <v>1</v>
      </c>
      <c r="J86" s="4">
        <v>1</v>
      </c>
      <c r="K86" s="4" t="s">
        <v>28</v>
      </c>
      <c r="L86" s="4">
        <v>146</v>
      </c>
      <c r="M86" s="4">
        <v>146</v>
      </c>
      <c r="N86" s="4" t="s">
        <v>229</v>
      </c>
      <c r="O86" s="4" t="s">
        <v>30</v>
      </c>
      <c r="P86" s="4" t="s">
        <v>31</v>
      </c>
      <c r="Q86" s="4">
        <v>0</v>
      </c>
      <c r="R86" s="6">
        <v>44367</v>
      </c>
      <c r="S86" s="5">
        <v>44375</v>
      </c>
      <c r="T86" s="4" t="s">
        <v>32</v>
      </c>
      <c r="U86" s="4">
        <v>146</v>
      </c>
      <c r="V86" s="4">
        <v>0</v>
      </c>
      <c r="W86" s="4">
        <v>0</v>
      </c>
    </row>
    <row r="87" s="4" customFormat="1" spans="1:23">
      <c r="A87" s="4">
        <v>15582618940</v>
      </c>
      <c r="B87" s="4" t="s">
        <v>24</v>
      </c>
      <c r="C87" s="4" t="s">
        <v>25</v>
      </c>
      <c r="D87" s="4" t="s">
        <v>230</v>
      </c>
      <c r="E87" s="4" t="s">
        <v>231</v>
      </c>
      <c r="F87" s="5">
        <v>44367</v>
      </c>
      <c r="G87" s="5">
        <v>44368</v>
      </c>
      <c r="H87" s="4">
        <v>1</v>
      </c>
      <c r="I87" s="4">
        <v>1</v>
      </c>
      <c r="J87" s="4">
        <v>1</v>
      </c>
      <c r="K87" s="4" t="s">
        <v>28</v>
      </c>
      <c r="L87" s="4">
        <v>1228</v>
      </c>
      <c r="M87" s="4">
        <v>1228</v>
      </c>
      <c r="N87" s="4" t="s">
        <v>232</v>
      </c>
      <c r="O87" s="4" t="s">
        <v>30</v>
      </c>
      <c r="P87" s="4" t="s">
        <v>31</v>
      </c>
      <c r="Q87" s="4">
        <v>0</v>
      </c>
      <c r="R87" s="6">
        <v>44367</v>
      </c>
      <c r="S87" s="5">
        <v>44375</v>
      </c>
      <c r="T87" s="4" t="s">
        <v>32</v>
      </c>
      <c r="U87" s="4">
        <v>1228</v>
      </c>
      <c r="V87" s="4">
        <v>0</v>
      </c>
      <c r="W87" s="4">
        <v>0</v>
      </c>
    </row>
    <row r="88" s="4" customFormat="1" spans="1:23">
      <c r="A88" s="4">
        <v>15583007735</v>
      </c>
      <c r="B88" s="4" t="s">
        <v>24</v>
      </c>
      <c r="C88" s="4" t="s">
        <v>25</v>
      </c>
      <c r="D88" s="4" t="s">
        <v>233</v>
      </c>
      <c r="E88" s="4" t="s">
        <v>234</v>
      </c>
      <c r="F88" s="5">
        <v>44367</v>
      </c>
      <c r="G88" s="5">
        <v>44368</v>
      </c>
      <c r="H88" s="4">
        <v>1</v>
      </c>
      <c r="I88" s="4">
        <v>1</v>
      </c>
      <c r="J88" s="4">
        <v>1</v>
      </c>
      <c r="K88" s="4" t="s">
        <v>28</v>
      </c>
      <c r="L88" s="4">
        <v>603</v>
      </c>
      <c r="M88" s="4">
        <v>603</v>
      </c>
      <c r="N88" s="4" t="s">
        <v>235</v>
      </c>
      <c r="O88" s="4" t="s">
        <v>30</v>
      </c>
      <c r="P88" s="4" t="s">
        <v>31</v>
      </c>
      <c r="Q88" s="4">
        <v>0</v>
      </c>
      <c r="R88" s="6">
        <v>44367</v>
      </c>
      <c r="S88" s="5">
        <v>44375</v>
      </c>
      <c r="T88" s="4" t="s">
        <v>32</v>
      </c>
      <c r="U88" s="4">
        <v>603</v>
      </c>
      <c r="V88" s="4">
        <v>0</v>
      </c>
      <c r="W88" s="4">
        <v>0</v>
      </c>
    </row>
    <row r="89" s="4" customFormat="1" spans="1:24">
      <c r="A89" s="4">
        <v>15586478193</v>
      </c>
      <c r="B89" s="4" t="s">
        <v>24</v>
      </c>
      <c r="C89" s="4" t="s">
        <v>25</v>
      </c>
      <c r="D89" s="4" t="s">
        <v>236</v>
      </c>
      <c r="E89" s="4" t="s">
        <v>237</v>
      </c>
      <c r="F89" s="5">
        <v>44368</v>
      </c>
      <c r="G89" s="5">
        <v>44369</v>
      </c>
      <c r="H89" s="4">
        <v>1</v>
      </c>
      <c r="I89" s="4">
        <v>1</v>
      </c>
      <c r="J89" s="4">
        <v>1</v>
      </c>
      <c r="K89" s="4" t="s">
        <v>28</v>
      </c>
      <c r="L89" s="4">
        <v>713</v>
      </c>
      <c r="M89" s="4">
        <v>713</v>
      </c>
      <c r="N89" s="4" t="s">
        <v>238</v>
      </c>
      <c r="O89" s="4" t="s">
        <v>30</v>
      </c>
      <c r="P89" s="4" t="s">
        <v>31</v>
      </c>
      <c r="Q89" s="4">
        <v>0</v>
      </c>
      <c r="R89" s="6">
        <v>44367</v>
      </c>
      <c r="S89" s="5">
        <v>44375</v>
      </c>
      <c r="T89" s="4" t="s">
        <v>32</v>
      </c>
      <c r="U89" s="4">
        <v>713</v>
      </c>
      <c r="V89" s="4">
        <v>0</v>
      </c>
      <c r="W89" s="4">
        <v>0</v>
      </c>
      <c r="X89" s="4">
        <v>2164478</v>
      </c>
    </row>
    <row r="90" s="4" customFormat="1" spans="1:24">
      <c r="A90" s="4">
        <v>15586775390</v>
      </c>
      <c r="B90" s="4" t="s">
        <v>24</v>
      </c>
      <c r="C90" s="4" t="s">
        <v>25</v>
      </c>
      <c r="D90" s="4" t="s">
        <v>239</v>
      </c>
      <c r="E90" s="4" t="s">
        <v>240</v>
      </c>
      <c r="F90" s="5">
        <v>44367</v>
      </c>
      <c r="G90" s="5">
        <v>44368</v>
      </c>
      <c r="H90" s="4">
        <v>1</v>
      </c>
      <c r="I90" s="4">
        <v>1</v>
      </c>
      <c r="J90" s="4">
        <v>1</v>
      </c>
      <c r="K90" s="4" t="s">
        <v>28</v>
      </c>
      <c r="L90" s="4">
        <v>423</v>
      </c>
      <c r="M90" s="4">
        <v>423</v>
      </c>
      <c r="N90" s="4" t="s">
        <v>241</v>
      </c>
      <c r="O90" s="4" t="s">
        <v>30</v>
      </c>
      <c r="P90" s="4" t="s">
        <v>31</v>
      </c>
      <c r="Q90" s="4">
        <v>0</v>
      </c>
      <c r="R90" s="6">
        <v>44367</v>
      </c>
      <c r="S90" s="5">
        <v>44375</v>
      </c>
      <c r="T90" s="4" t="s">
        <v>32</v>
      </c>
      <c r="U90" s="4">
        <v>423</v>
      </c>
      <c r="V90" s="4">
        <v>0</v>
      </c>
      <c r="W90" s="4">
        <v>0</v>
      </c>
      <c r="X90" s="4">
        <v>2164553</v>
      </c>
    </row>
    <row r="91" s="4" customFormat="1" spans="1:24">
      <c r="A91" s="4">
        <v>15587305833</v>
      </c>
      <c r="B91" s="4" t="s">
        <v>24</v>
      </c>
      <c r="C91" s="4" t="s">
        <v>25</v>
      </c>
      <c r="D91" s="4" t="s">
        <v>242</v>
      </c>
      <c r="E91" s="4" t="s">
        <v>243</v>
      </c>
      <c r="F91" s="5">
        <v>44367</v>
      </c>
      <c r="G91" s="5">
        <v>44368</v>
      </c>
      <c r="H91" s="4">
        <v>1</v>
      </c>
      <c r="I91" s="4">
        <v>1</v>
      </c>
      <c r="J91" s="4">
        <v>1</v>
      </c>
      <c r="K91" s="4" t="s">
        <v>28</v>
      </c>
      <c r="L91" s="4">
        <v>262</v>
      </c>
      <c r="M91" s="4">
        <v>262</v>
      </c>
      <c r="N91" s="4" t="s">
        <v>244</v>
      </c>
      <c r="O91" s="4" t="s">
        <v>30</v>
      </c>
      <c r="P91" s="4" t="s">
        <v>31</v>
      </c>
      <c r="Q91" s="4">
        <v>0</v>
      </c>
      <c r="R91" s="6">
        <v>44367</v>
      </c>
      <c r="S91" s="5">
        <v>44375</v>
      </c>
      <c r="T91" s="4" t="s">
        <v>32</v>
      </c>
      <c r="U91" s="4">
        <v>262</v>
      </c>
      <c r="V91" s="4">
        <v>0</v>
      </c>
      <c r="W91" s="4">
        <v>0</v>
      </c>
      <c r="X91" s="4">
        <v>2164774</v>
      </c>
    </row>
    <row r="92" s="4" customFormat="1" spans="1:24">
      <c r="A92" s="4">
        <v>15587509537</v>
      </c>
      <c r="B92" s="4" t="s">
        <v>24</v>
      </c>
      <c r="C92" s="4" t="s">
        <v>25</v>
      </c>
      <c r="D92" s="4" t="s">
        <v>245</v>
      </c>
      <c r="E92" s="4" t="s">
        <v>246</v>
      </c>
      <c r="F92" s="5">
        <v>44367</v>
      </c>
      <c r="G92" s="5">
        <v>44368</v>
      </c>
      <c r="H92" s="4">
        <v>1</v>
      </c>
      <c r="I92" s="4">
        <v>1</v>
      </c>
      <c r="J92" s="4">
        <v>1</v>
      </c>
      <c r="K92" s="4" t="s">
        <v>28</v>
      </c>
      <c r="L92" s="4">
        <v>524</v>
      </c>
      <c r="M92" s="4">
        <v>524</v>
      </c>
      <c r="N92" s="4" t="s">
        <v>247</v>
      </c>
      <c r="O92" s="4" t="s">
        <v>30</v>
      </c>
      <c r="P92" s="4" t="s">
        <v>31</v>
      </c>
      <c r="Q92" s="4">
        <v>0</v>
      </c>
      <c r="R92" s="6">
        <v>44367</v>
      </c>
      <c r="S92" s="5">
        <v>44375</v>
      </c>
      <c r="T92" s="4" t="s">
        <v>32</v>
      </c>
      <c r="U92" s="4">
        <v>524</v>
      </c>
      <c r="V92" s="4">
        <v>0</v>
      </c>
      <c r="W92" s="4">
        <v>0</v>
      </c>
      <c r="X92" s="4">
        <v>2164849</v>
      </c>
    </row>
    <row r="93" s="4" customFormat="1" spans="1:24">
      <c r="A93" s="4">
        <v>15587748327</v>
      </c>
      <c r="B93" s="4" t="s">
        <v>24</v>
      </c>
      <c r="C93" s="4" t="s">
        <v>25</v>
      </c>
      <c r="D93" s="4" t="s">
        <v>248</v>
      </c>
      <c r="E93" s="4" t="s">
        <v>249</v>
      </c>
      <c r="F93" s="5">
        <v>44367</v>
      </c>
      <c r="G93" s="5">
        <v>44368</v>
      </c>
      <c r="H93" s="4">
        <v>1</v>
      </c>
      <c r="I93" s="4">
        <v>1</v>
      </c>
      <c r="J93" s="4">
        <v>1</v>
      </c>
      <c r="K93" s="4" t="s">
        <v>28</v>
      </c>
      <c r="L93" s="4">
        <v>786</v>
      </c>
      <c r="M93" s="4">
        <v>786</v>
      </c>
      <c r="N93" s="4" t="s">
        <v>250</v>
      </c>
      <c r="O93" s="4" t="s">
        <v>30</v>
      </c>
      <c r="P93" s="4" t="s">
        <v>31</v>
      </c>
      <c r="Q93" s="4">
        <v>0</v>
      </c>
      <c r="R93" s="6">
        <v>44367</v>
      </c>
      <c r="S93" s="5">
        <v>44375</v>
      </c>
      <c r="T93" s="4" t="s">
        <v>32</v>
      </c>
      <c r="U93" s="4">
        <v>786</v>
      </c>
      <c r="V93" s="4">
        <v>0</v>
      </c>
      <c r="W93" s="4">
        <v>0</v>
      </c>
      <c r="X93" s="4">
        <v>2164946</v>
      </c>
    </row>
    <row r="94" s="4" customFormat="1" spans="1:23">
      <c r="A94" s="4">
        <v>15588325879</v>
      </c>
      <c r="B94" s="4" t="s">
        <v>24</v>
      </c>
      <c r="C94" s="4" t="s">
        <v>25</v>
      </c>
      <c r="D94" s="4" t="s">
        <v>251</v>
      </c>
      <c r="E94" s="4" t="s">
        <v>252</v>
      </c>
      <c r="F94" s="5">
        <v>44368</v>
      </c>
      <c r="G94" s="5">
        <v>44369</v>
      </c>
      <c r="H94" s="4">
        <v>1</v>
      </c>
      <c r="I94" s="4">
        <v>1</v>
      </c>
      <c r="J94" s="4">
        <v>1</v>
      </c>
      <c r="K94" s="4" t="s">
        <v>28</v>
      </c>
      <c r="L94" s="4">
        <v>509</v>
      </c>
      <c r="M94" s="4">
        <v>509</v>
      </c>
      <c r="N94" s="4" t="s">
        <v>253</v>
      </c>
      <c r="O94" s="4" t="s">
        <v>30</v>
      </c>
      <c r="P94" s="4" t="s">
        <v>31</v>
      </c>
      <c r="Q94" s="4">
        <v>0</v>
      </c>
      <c r="R94" s="6">
        <v>44368</v>
      </c>
      <c r="S94" s="5">
        <v>44375</v>
      </c>
      <c r="T94" s="4" t="s">
        <v>32</v>
      </c>
      <c r="U94" s="4">
        <v>509</v>
      </c>
      <c r="V94" s="4">
        <v>0</v>
      </c>
      <c r="W94" s="4">
        <v>0</v>
      </c>
    </row>
    <row r="95" s="4" customFormat="1" spans="1:23">
      <c r="A95" s="4">
        <v>15588357497</v>
      </c>
      <c r="B95" s="4" t="s">
        <v>24</v>
      </c>
      <c r="C95" s="4" t="s">
        <v>25</v>
      </c>
      <c r="D95" s="4" t="s">
        <v>159</v>
      </c>
      <c r="E95" s="4" t="s">
        <v>208</v>
      </c>
      <c r="F95" s="5">
        <v>44371</v>
      </c>
      <c r="G95" s="5">
        <v>44372</v>
      </c>
      <c r="H95" s="4">
        <v>1</v>
      </c>
      <c r="I95" s="4">
        <v>1</v>
      </c>
      <c r="J95" s="4">
        <v>1</v>
      </c>
      <c r="K95" s="4" t="s">
        <v>28</v>
      </c>
      <c r="L95" s="4">
        <v>293</v>
      </c>
      <c r="M95" s="4">
        <v>293</v>
      </c>
      <c r="N95" s="4" t="s">
        <v>254</v>
      </c>
      <c r="O95" s="4" t="s">
        <v>30</v>
      </c>
      <c r="P95" s="4" t="s">
        <v>31</v>
      </c>
      <c r="Q95" s="4">
        <v>0</v>
      </c>
      <c r="R95" s="6">
        <v>44368</v>
      </c>
      <c r="S95" s="5">
        <v>44375</v>
      </c>
      <c r="T95" s="4" t="s">
        <v>32</v>
      </c>
      <c r="U95" s="4">
        <v>293</v>
      </c>
      <c r="V95" s="4">
        <v>0</v>
      </c>
      <c r="W95" s="4">
        <v>0</v>
      </c>
    </row>
    <row r="96" s="4" customFormat="1" spans="1:23">
      <c r="A96" s="4">
        <v>15588400730</v>
      </c>
      <c r="B96" s="4" t="s">
        <v>24</v>
      </c>
      <c r="C96" s="4" t="s">
        <v>25</v>
      </c>
      <c r="D96" s="4" t="s">
        <v>179</v>
      </c>
      <c r="E96" s="4" t="s">
        <v>180</v>
      </c>
      <c r="F96" s="5">
        <v>44372</v>
      </c>
      <c r="G96" s="5">
        <v>44373</v>
      </c>
      <c r="H96" s="4">
        <v>1</v>
      </c>
      <c r="I96" s="4">
        <v>1</v>
      </c>
      <c r="J96" s="4">
        <v>1</v>
      </c>
      <c r="K96" s="4" t="s">
        <v>28</v>
      </c>
      <c r="L96" s="4">
        <v>389</v>
      </c>
      <c r="M96" s="4">
        <v>389</v>
      </c>
      <c r="N96" s="4" t="s">
        <v>255</v>
      </c>
      <c r="O96" s="4" t="s">
        <v>30</v>
      </c>
      <c r="P96" s="4" t="s">
        <v>31</v>
      </c>
      <c r="Q96" s="4">
        <v>0</v>
      </c>
      <c r="R96" s="6">
        <v>44368</v>
      </c>
      <c r="S96" s="5">
        <v>44375</v>
      </c>
      <c r="T96" s="4" t="s">
        <v>32</v>
      </c>
      <c r="U96" s="4">
        <v>389</v>
      </c>
      <c r="V96" s="4">
        <v>0</v>
      </c>
      <c r="W96" s="4">
        <v>0</v>
      </c>
    </row>
    <row r="97" s="4" customFormat="1" spans="1:23">
      <c r="A97" s="4">
        <v>15589704890</v>
      </c>
      <c r="B97" s="4" t="s">
        <v>24</v>
      </c>
      <c r="C97" s="4" t="s">
        <v>25</v>
      </c>
      <c r="D97" s="4" t="s">
        <v>256</v>
      </c>
      <c r="E97" s="4" t="s">
        <v>257</v>
      </c>
      <c r="F97" s="5">
        <v>44368</v>
      </c>
      <c r="G97" s="5">
        <v>44369</v>
      </c>
      <c r="H97" s="4">
        <v>1</v>
      </c>
      <c r="I97" s="4">
        <v>1</v>
      </c>
      <c r="J97" s="4">
        <v>1</v>
      </c>
      <c r="K97" s="4" t="s">
        <v>28</v>
      </c>
      <c r="L97" s="4">
        <v>428</v>
      </c>
      <c r="M97" s="4">
        <v>428</v>
      </c>
      <c r="N97" s="4" t="s">
        <v>258</v>
      </c>
      <c r="O97" s="4" t="s">
        <v>30</v>
      </c>
      <c r="P97" s="4" t="s">
        <v>31</v>
      </c>
      <c r="Q97" s="4">
        <v>0</v>
      </c>
      <c r="R97" s="6">
        <v>44368</v>
      </c>
      <c r="S97" s="5">
        <v>44375</v>
      </c>
      <c r="T97" s="4" t="s">
        <v>32</v>
      </c>
      <c r="U97" s="4">
        <v>428</v>
      </c>
      <c r="V97" s="4">
        <v>0</v>
      </c>
      <c r="W97" s="4">
        <v>0</v>
      </c>
    </row>
    <row r="98" s="4" customFormat="1" spans="1:24">
      <c r="A98" s="4">
        <v>15589939008</v>
      </c>
      <c r="B98" s="4" t="s">
        <v>24</v>
      </c>
      <c r="C98" s="4" t="s">
        <v>25</v>
      </c>
      <c r="D98" s="4" t="s">
        <v>259</v>
      </c>
      <c r="E98" s="4" t="s">
        <v>260</v>
      </c>
      <c r="F98" s="5">
        <v>44368</v>
      </c>
      <c r="G98" s="5">
        <v>44369</v>
      </c>
      <c r="H98" s="4">
        <v>1</v>
      </c>
      <c r="I98" s="4">
        <v>1</v>
      </c>
      <c r="J98" s="4">
        <v>1</v>
      </c>
      <c r="K98" s="4" t="s">
        <v>28</v>
      </c>
      <c r="L98" s="4">
        <v>349</v>
      </c>
      <c r="M98" s="4">
        <v>349</v>
      </c>
      <c r="N98" s="4" t="s">
        <v>261</v>
      </c>
      <c r="O98" s="4" t="s">
        <v>30</v>
      </c>
      <c r="P98" s="4" t="s">
        <v>31</v>
      </c>
      <c r="Q98" s="4">
        <v>0</v>
      </c>
      <c r="R98" s="6">
        <v>44368</v>
      </c>
      <c r="S98" s="5">
        <v>44375</v>
      </c>
      <c r="T98" s="4" t="s">
        <v>32</v>
      </c>
      <c r="U98" s="4">
        <v>349</v>
      </c>
      <c r="V98" s="4">
        <v>0</v>
      </c>
      <c r="W98" s="4">
        <v>0</v>
      </c>
      <c r="X98" s="4">
        <v>2165426</v>
      </c>
    </row>
    <row r="99" s="4" customFormat="1" spans="1:23">
      <c r="A99" s="4">
        <v>15590161254</v>
      </c>
      <c r="B99" s="4" t="s">
        <v>24</v>
      </c>
      <c r="C99" s="4" t="s">
        <v>25</v>
      </c>
      <c r="D99" s="4" t="s">
        <v>219</v>
      </c>
      <c r="E99" s="4" t="s">
        <v>262</v>
      </c>
      <c r="F99" s="5">
        <v>44368</v>
      </c>
      <c r="G99" s="5">
        <v>44369</v>
      </c>
      <c r="H99" s="4">
        <v>1</v>
      </c>
      <c r="I99" s="4">
        <v>1</v>
      </c>
      <c r="J99" s="4">
        <v>1</v>
      </c>
      <c r="K99" s="4" t="s">
        <v>28</v>
      </c>
      <c r="L99" s="4">
        <v>865</v>
      </c>
      <c r="M99" s="4">
        <v>865</v>
      </c>
      <c r="N99" s="4" t="s">
        <v>263</v>
      </c>
      <c r="O99" s="4" t="s">
        <v>30</v>
      </c>
      <c r="P99" s="4" t="s">
        <v>31</v>
      </c>
      <c r="Q99" s="4">
        <v>0</v>
      </c>
      <c r="R99" s="6">
        <v>44368</v>
      </c>
      <c r="S99" s="5">
        <v>44375</v>
      </c>
      <c r="T99" s="4" t="s">
        <v>32</v>
      </c>
      <c r="U99" s="4">
        <v>865</v>
      </c>
      <c r="V99" s="4">
        <v>0</v>
      </c>
      <c r="W99" s="4">
        <v>0</v>
      </c>
    </row>
    <row r="100" s="4" customFormat="1" spans="1:23">
      <c r="A100" s="4">
        <v>15590513734</v>
      </c>
      <c r="B100" s="4" t="s">
        <v>24</v>
      </c>
      <c r="C100" s="4" t="s">
        <v>25</v>
      </c>
      <c r="D100" s="4" t="s">
        <v>264</v>
      </c>
      <c r="E100" s="4" t="s">
        <v>265</v>
      </c>
      <c r="F100" s="5">
        <v>44368</v>
      </c>
      <c r="G100" s="5">
        <v>44369</v>
      </c>
      <c r="H100" s="4">
        <v>1</v>
      </c>
      <c r="I100" s="4">
        <v>1</v>
      </c>
      <c r="J100" s="4">
        <v>1</v>
      </c>
      <c r="K100" s="4" t="s">
        <v>28</v>
      </c>
      <c r="L100" s="4">
        <v>546</v>
      </c>
      <c r="M100" s="4">
        <v>546</v>
      </c>
      <c r="N100" s="4" t="s">
        <v>266</v>
      </c>
      <c r="O100" s="4" t="s">
        <v>30</v>
      </c>
      <c r="P100" s="4" t="s">
        <v>31</v>
      </c>
      <c r="Q100" s="4">
        <v>0</v>
      </c>
      <c r="R100" s="6">
        <v>44368</v>
      </c>
      <c r="S100" s="5">
        <v>44375</v>
      </c>
      <c r="T100" s="4" t="s">
        <v>32</v>
      </c>
      <c r="U100" s="4">
        <v>546</v>
      </c>
      <c r="V100" s="4">
        <v>0</v>
      </c>
      <c r="W100" s="4">
        <v>0</v>
      </c>
    </row>
    <row r="101" s="4" customFormat="1" spans="1:23">
      <c r="A101" s="4">
        <v>15595666744</v>
      </c>
      <c r="B101" s="4" t="s">
        <v>24</v>
      </c>
      <c r="C101" s="4" t="s">
        <v>25</v>
      </c>
      <c r="D101" s="4" t="s">
        <v>267</v>
      </c>
      <c r="E101" s="4" t="s">
        <v>252</v>
      </c>
      <c r="F101" s="5">
        <v>44369</v>
      </c>
      <c r="G101" s="5">
        <v>44370</v>
      </c>
      <c r="H101" s="4">
        <v>1</v>
      </c>
      <c r="I101" s="4">
        <v>1</v>
      </c>
      <c r="J101" s="4">
        <v>1</v>
      </c>
      <c r="K101" s="4" t="s">
        <v>28</v>
      </c>
      <c r="L101" s="4">
        <v>193</v>
      </c>
      <c r="M101" s="4">
        <v>193</v>
      </c>
      <c r="N101" s="4" t="s">
        <v>268</v>
      </c>
      <c r="O101" s="4" t="s">
        <v>30</v>
      </c>
      <c r="P101" s="4" t="s">
        <v>31</v>
      </c>
      <c r="Q101" s="4">
        <v>0</v>
      </c>
      <c r="R101" s="6">
        <v>44369</v>
      </c>
      <c r="S101" s="5">
        <v>44375</v>
      </c>
      <c r="T101" s="4" t="s">
        <v>32</v>
      </c>
      <c r="U101" s="4">
        <v>193</v>
      </c>
      <c r="V101" s="4">
        <v>0</v>
      </c>
      <c r="W101" s="4">
        <v>0</v>
      </c>
    </row>
    <row r="102" s="4" customFormat="1" spans="1:23">
      <c r="A102" s="4">
        <v>15595909052</v>
      </c>
      <c r="B102" s="4" t="s">
        <v>24</v>
      </c>
      <c r="C102" s="4" t="s">
        <v>25</v>
      </c>
      <c r="D102" s="4" t="s">
        <v>111</v>
      </c>
      <c r="E102" s="4" t="s">
        <v>269</v>
      </c>
      <c r="F102" s="5">
        <v>44371</v>
      </c>
      <c r="G102" s="5">
        <v>44374</v>
      </c>
      <c r="H102" s="4">
        <v>1</v>
      </c>
      <c r="I102" s="4">
        <v>3</v>
      </c>
      <c r="J102" s="4">
        <v>3</v>
      </c>
      <c r="K102" s="4" t="s">
        <v>28</v>
      </c>
      <c r="L102" s="4">
        <v>2976</v>
      </c>
      <c r="M102" s="4">
        <v>2976</v>
      </c>
      <c r="N102" s="4" t="s">
        <v>270</v>
      </c>
      <c r="O102" s="4" t="s">
        <v>30</v>
      </c>
      <c r="P102" s="4" t="s">
        <v>31</v>
      </c>
      <c r="Q102" s="4">
        <v>0</v>
      </c>
      <c r="R102" s="6">
        <v>44369</v>
      </c>
      <c r="S102" s="5">
        <v>44375</v>
      </c>
      <c r="T102" s="4" t="s">
        <v>32</v>
      </c>
      <c r="U102" s="4">
        <v>2976</v>
      </c>
      <c r="V102" s="4">
        <v>0</v>
      </c>
      <c r="W102" s="4">
        <v>0</v>
      </c>
    </row>
    <row r="103" s="4" customFormat="1" spans="1:23">
      <c r="A103" s="4">
        <v>15596251516</v>
      </c>
      <c r="B103" s="4" t="s">
        <v>24</v>
      </c>
      <c r="C103" s="4" t="s">
        <v>25</v>
      </c>
      <c r="D103" s="4" t="s">
        <v>111</v>
      </c>
      <c r="E103" s="4" t="s">
        <v>112</v>
      </c>
      <c r="F103" s="5">
        <v>44373</v>
      </c>
      <c r="G103" s="5">
        <v>44374</v>
      </c>
      <c r="H103" s="4">
        <v>1</v>
      </c>
      <c r="I103" s="4">
        <v>1</v>
      </c>
      <c r="J103" s="4">
        <v>1</v>
      </c>
      <c r="K103" s="4" t="s">
        <v>28</v>
      </c>
      <c r="L103" s="4">
        <v>933</v>
      </c>
      <c r="M103" s="4">
        <v>933</v>
      </c>
      <c r="N103" s="4" t="s">
        <v>271</v>
      </c>
      <c r="O103" s="4" t="s">
        <v>30</v>
      </c>
      <c r="P103" s="4" t="s">
        <v>31</v>
      </c>
      <c r="Q103" s="4">
        <v>0</v>
      </c>
      <c r="R103" s="6">
        <v>44369</v>
      </c>
      <c r="S103" s="5">
        <v>44375</v>
      </c>
      <c r="T103" s="4" t="s">
        <v>32</v>
      </c>
      <c r="U103" s="4">
        <v>933</v>
      </c>
      <c r="V103" s="4">
        <v>0</v>
      </c>
      <c r="W103" s="4">
        <v>0</v>
      </c>
    </row>
    <row r="104" s="4" customFormat="1" spans="1:24">
      <c r="A104" s="4">
        <v>15596267831</v>
      </c>
      <c r="B104" s="4" t="s">
        <v>24</v>
      </c>
      <c r="C104" s="4" t="s">
        <v>25</v>
      </c>
      <c r="D104" s="4" t="s">
        <v>272</v>
      </c>
      <c r="E104" s="4" t="s">
        <v>273</v>
      </c>
      <c r="F104" s="5">
        <v>44373</v>
      </c>
      <c r="G104" s="5">
        <v>44374</v>
      </c>
      <c r="H104" s="4">
        <v>1</v>
      </c>
      <c r="I104" s="4">
        <v>1</v>
      </c>
      <c r="J104" s="4">
        <v>1</v>
      </c>
      <c r="K104" s="4" t="s">
        <v>28</v>
      </c>
      <c r="L104" s="4">
        <v>1107</v>
      </c>
      <c r="M104" s="4">
        <v>1107</v>
      </c>
      <c r="N104" s="4" t="s">
        <v>274</v>
      </c>
      <c r="O104" s="4" t="s">
        <v>30</v>
      </c>
      <c r="P104" s="4" t="s">
        <v>31</v>
      </c>
      <c r="Q104" s="4">
        <v>0</v>
      </c>
      <c r="R104" s="6">
        <v>44369</v>
      </c>
      <c r="S104" s="5">
        <v>44375</v>
      </c>
      <c r="T104" s="4" t="s">
        <v>32</v>
      </c>
      <c r="U104" s="4">
        <v>1107</v>
      </c>
      <c r="V104" s="4">
        <v>0</v>
      </c>
      <c r="W104" s="4">
        <v>0</v>
      </c>
      <c r="X104" s="4">
        <v>2166315</v>
      </c>
    </row>
    <row r="105" s="4" customFormat="1" spans="1:23">
      <c r="A105" s="4">
        <v>15597013154</v>
      </c>
      <c r="B105" s="4" t="s">
        <v>24</v>
      </c>
      <c r="C105" s="4" t="s">
        <v>25</v>
      </c>
      <c r="D105" s="4" t="s">
        <v>275</v>
      </c>
      <c r="E105" s="4" t="s">
        <v>276</v>
      </c>
      <c r="F105" s="5">
        <v>44369</v>
      </c>
      <c r="G105" s="5">
        <v>44372</v>
      </c>
      <c r="H105" s="4">
        <v>1</v>
      </c>
      <c r="I105" s="4">
        <v>3</v>
      </c>
      <c r="J105" s="4">
        <v>3</v>
      </c>
      <c r="K105" s="4" t="s">
        <v>28</v>
      </c>
      <c r="L105" s="4">
        <v>2712</v>
      </c>
      <c r="M105" s="4">
        <v>2712</v>
      </c>
      <c r="N105" s="4" t="s">
        <v>277</v>
      </c>
      <c r="O105" s="4" t="s">
        <v>30</v>
      </c>
      <c r="P105" s="4" t="s">
        <v>31</v>
      </c>
      <c r="Q105" s="4">
        <v>0</v>
      </c>
      <c r="R105" s="6">
        <v>44369</v>
      </c>
      <c r="S105" s="5">
        <v>44375</v>
      </c>
      <c r="T105" s="4" t="s">
        <v>32</v>
      </c>
      <c r="U105" s="4">
        <v>2712</v>
      </c>
      <c r="V105" s="4">
        <v>0</v>
      </c>
      <c r="W105" s="4">
        <v>0</v>
      </c>
    </row>
    <row r="106" s="4" customFormat="1" spans="1:23">
      <c r="A106" s="4">
        <v>15597026512</v>
      </c>
      <c r="B106" s="4" t="s">
        <v>24</v>
      </c>
      <c r="C106" s="4" t="s">
        <v>25</v>
      </c>
      <c r="D106" s="4" t="s">
        <v>278</v>
      </c>
      <c r="E106" s="4" t="s">
        <v>279</v>
      </c>
      <c r="F106" s="5">
        <v>44372</v>
      </c>
      <c r="G106" s="5">
        <v>44374</v>
      </c>
      <c r="H106" s="4">
        <v>1</v>
      </c>
      <c r="I106" s="4">
        <v>2</v>
      </c>
      <c r="J106" s="4">
        <v>2</v>
      </c>
      <c r="K106" s="4" t="s">
        <v>28</v>
      </c>
      <c r="L106" s="4">
        <v>2810</v>
      </c>
      <c r="M106" s="4">
        <v>2810</v>
      </c>
      <c r="N106" s="4" t="s">
        <v>280</v>
      </c>
      <c r="O106" s="4" t="s">
        <v>30</v>
      </c>
      <c r="P106" s="4" t="s">
        <v>31</v>
      </c>
      <c r="Q106" s="4">
        <v>0</v>
      </c>
      <c r="R106" s="6">
        <v>44369</v>
      </c>
      <c r="S106" s="5">
        <v>44375</v>
      </c>
      <c r="T106" s="4" t="s">
        <v>32</v>
      </c>
      <c r="U106" s="4">
        <v>2810</v>
      </c>
      <c r="V106" s="4">
        <v>0</v>
      </c>
      <c r="W106" s="4">
        <v>0</v>
      </c>
    </row>
    <row r="107" s="4" customFormat="1" spans="1:23">
      <c r="A107" s="4">
        <v>15597397396</v>
      </c>
      <c r="B107" s="4" t="s">
        <v>24</v>
      </c>
      <c r="C107" s="4" t="s">
        <v>25</v>
      </c>
      <c r="D107" s="4" t="s">
        <v>281</v>
      </c>
      <c r="E107" s="4" t="s">
        <v>282</v>
      </c>
      <c r="F107" s="5">
        <v>44369</v>
      </c>
      <c r="G107" s="5">
        <v>44373</v>
      </c>
      <c r="H107" s="4">
        <v>1</v>
      </c>
      <c r="I107" s="4">
        <v>4</v>
      </c>
      <c r="J107" s="4">
        <v>4</v>
      </c>
      <c r="K107" s="4" t="s">
        <v>28</v>
      </c>
      <c r="L107" s="4">
        <v>969</v>
      </c>
      <c r="M107" s="4">
        <v>969</v>
      </c>
      <c r="N107" s="4" t="s">
        <v>283</v>
      </c>
      <c r="O107" s="4" t="s">
        <v>30</v>
      </c>
      <c r="P107" s="4" t="s">
        <v>31</v>
      </c>
      <c r="Q107" s="4">
        <v>0</v>
      </c>
      <c r="R107" s="6">
        <v>44369</v>
      </c>
      <c r="S107" s="5">
        <v>44375</v>
      </c>
      <c r="T107" s="4" t="s">
        <v>32</v>
      </c>
      <c r="U107" s="4">
        <v>969</v>
      </c>
      <c r="V107" s="4">
        <v>0</v>
      </c>
      <c r="W107" s="4">
        <v>0</v>
      </c>
    </row>
    <row r="108" s="4" customFormat="1" spans="1:24">
      <c r="A108" s="4">
        <v>15598042827</v>
      </c>
      <c r="B108" s="4" t="s">
        <v>24</v>
      </c>
      <c r="C108" s="4" t="s">
        <v>25</v>
      </c>
      <c r="D108" s="4" t="s">
        <v>42</v>
      </c>
      <c r="E108" s="4" t="s">
        <v>43</v>
      </c>
      <c r="F108" s="5">
        <v>44369</v>
      </c>
      <c r="G108" s="5">
        <v>44370</v>
      </c>
      <c r="H108" s="4">
        <v>1</v>
      </c>
      <c r="I108" s="4">
        <v>1</v>
      </c>
      <c r="J108" s="4">
        <v>1</v>
      </c>
      <c r="K108" s="4" t="s">
        <v>28</v>
      </c>
      <c r="L108" s="4">
        <v>558</v>
      </c>
      <c r="M108" s="4">
        <v>558</v>
      </c>
      <c r="N108" s="4" t="s">
        <v>284</v>
      </c>
      <c r="O108" s="4" t="s">
        <v>30</v>
      </c>
      <c r="P108" s="4" t="s">
        <v>31</v>
      </c>
      <c r="Q108" s="4">
        <v>0</v>
      </c>
      <c r="R108" s="6">
        <v>44369</v>
      </c>
      <c r="S108" s="5">
        <v>44375</v>
      </c>
      <c r="T108" s="4" t="s">
        <v>32</v>
      </c>
      <c r="U108" s="4">
        <v>558</v>
      </c>
      <c r="V108" s="4">
        <v>0</v>
      </c>
      <c r="W108" s="4">
        <v>0</v>
      </c>
      <c r="X108" s="4">
        <v>2167075</v>
      </c>
    </row>
    <row r="109" s="4" customFormat="1" spans="1:24">
      <c r="A109" s="4">
        <v>15598511122</v>
      </c>
      <c r="B109" s="4" t="s">
        <v>24</v>
      </c>
      <c r="C109" s="4" t="s">
        <v>25</v>
      </c>
      <c r="D109" s="4" t="s">
        <v>285</v>
      </c>
      <c r="E109" s="4" t="s">
        <v>286</v>
      </c>
      <c r="F109" s="5">
        <v>44369</v>
      </c>
      <c r="G109" s="5">
        <v>44370</v>
      </c>
      <c r="H109" s="4">
        <v>1</v>
      </c>
      <c r="I109" s="4">
        <v>1</v>
      </c>
      <c r="J109" s="4">
        <v>1</v>
      </c>
      <c r="K109" s="4" t="s">
        <v>28</v>
      </c>
      <c r="L109" s="4">
        <v>661</v>
      </c>
      <c r="M109" s="4">
        <v>661</v>
      </c>
      <c r="N109" s="4" t="s">
        <v>287</v>
      </c>
      <c r="O109" s="4" t="s">
        <v>30</v>
      </c>
      <c r="P109" s="4" t="s">
        <v>31</v>
      </c>
      <c r="Q109" s="4">
        <v>0</v>
      </c>
      <c r="R109" s="6">
        <v>44369</v>
      </c>
      <c r="S109" s="5">
        <v>44375</v>
      </c>
      <c r="T109" s="4" t="s">
        <v>32</v>
      </c>
      <c r="U109" s="4">
        <v>661</v>
      </c>
      <c r="V109" s="4">
        <v>0</v>
      </c>
      <c r="W109" s="4">
        <v>0</v>
      </c>
      <c r="X109" s="4">
        <v>2167290</v>
      </c>
    </row>
    <row r="110" s="4" customFormat="1" spans="1:23">
      <c r="A110" s="4">
        <v>15603663145</v>
      </c>
      <c r="B110" s="4" t="s">
        <v>24</v>
      </c>
      <c r="C110" s="4" t="s">
        <v>25</v>
      </c>
      <c r="D110" s="4" t="s">
        <v>288</v>
      </c>
      <c r="E110" s="4" t="s">
        <v>289</v>
      </c>
      <c r="F110" s="5">
        <v>44370</v>
      </c>
      <c r="G110" s="5">
        <v>44371</v>
      </c>
      <c r="H110" s="4">
        <v>1</v>
      </c>
      <c r="I110" s="4">
        <v>1</v>
      </c>
      <c r="J110" s="4">
        <v>1</v>
      </c>
      <c r="K110" s="4" t="s">
        <v>28</v>
      </c>
      <c r="L110" s="4">
        <v>550</v>
      </c>
      <c r="M110" s="4">
        <v>550</v>
      </c>
      <c r="N110" s="4" t="s">
        <v>290</v>
      </c>
      <c r="O110" s="4" t="s">
        <v>30</v>
      </c>
      <c r="P110" s="4" t="s">
        <v>31</v>
      </c>
      <c r="Q110" s="4">
        <v>0</v>
      </c>
      <c r="R110" s="6">
        <v>44370</v>
      </c>
      <c r="S110" s="5">
        <v>44375</v>
      </c>
      <c r="T110" s="4" t="s">
        <v>32</v>
      </c>
      <c r="U110" s="4">
        <v>550</v>
      </c>
      <c r="V110" s="4">
        <v>0</v>
      </c>
      <c r="W110" s="4">
        <v>0</v>
      </c>
    </row>
    <row r="111" s="4" customFormat="1" spans="1:24">
      <c r="A111" s="4">
        <v>15604066254</v>
      </c>
      <c r="B111" s="4" t="s">
        <v>24</v>
      </c>
      <c r="C111" s="4" t="s">
        <v>25</v>
      </c>
      <c r="D111" s="4" t="s">
        <v>291</v>
      </c>
      <c r="E111" s="4" t="s">
        <v>292</v>
      </c>
      <c r="F111" s="5">
        <v>44373</v>
      </c>
      <c r="G111" s="5">
        <v>44374</v>
      </c>
      <c r="H111" s="4">
        <v>1</v>
      </c>
      <c r="I111" s="4">
        <v>1</v>
      </c>
      <c r="J111" s="4">
        <v>1</v>
      </c>
      <c r="K111" s="4" t="s">
        <v>28</v>
      </c>
      <c r="L111" s="4">
        <v>913</v>
      </c>
      <c r="M111" s="4">
        <v>913</v>
      </c>
      <c r="N111" s="4" t="s">
        <v>293</v>
      </c>
      <c r="O111" s="4" t="s">
        <v>30</v>
      </c>
      <c r="P111" s="4" t="s">
        <v>31</v>
      </c>
      <c r="Q111" s="4">
        <v>0</v>
      </c>
      <c r="R111" s="6">
        <v>44370</v>
      </c>
      <c r="S111" s="5">
        <v>44375</v>
      </c>
      <c r="T111" s="4" t="s">
        <v>32</v>
      </c>
      <c r="U111" s="4">
        <v>913</v>
      </c>
      <c r="V111" s="4">
        <v>0</v>
      </c>
      <c r="W111" s="4">
        <v>0</v>
      </c>
      <c r="X111" s="4">
        <v>2168107</v>
      </c>
    </row>
    <row r="112" s="4" customFormat="1" spans="1:24">
      <c r="A112" s="4">
        <v>15605308895</v>
      </c>
      <c r="B112" s="4" t="s">
        <v>24</v>
      </c>
      <c r="C112" s="4" t="s">
        <v>25</v>
      </c>
      <c r="D112" s="4" t="s">
        <v>294</v>
      </c>
      <c r="E112" s="4" t="s">
        <v>295</v>
      </c>
      <c r="F112" s="5">
        <v>44373</v>
      </c>
      <c r="G112" s="5">
        <v>44374</v>
      </c>
      <c r="H112" s="4">
        <v>1</v>
      </c>
      <c r="I112" s="4">
        <v>1</v>
      </c>
      <c r="J112" s="4">
        <v>1</v>
      </c>
      <c r="K112" s="4" t="s">
        <v>28</v>
      </c>
      <c r="L112" s="4">
        <v>1086</v>
      </c>
      <c r="M112" s="4">
        <v>1086</v>
      </c>
      <c r="N112" s="4" t="s">
        <v>296</v>
      </c>
      <c r="O112" s="4" t="s">
        <v>30</v>
      </c>
      <c r="P112" s="4" t="s">
        <v>31</v>
      </c>
      <c r="Q112" s="4">
        <v>0</v>
      </c>
      <c r="R112" s="6">
        <v>44370</v>
      </c>
      <c r="S112" s="5">
        <v>44375</v>
      </c>
      <c r="T112" s="4" t="s">
        <v>32</v>
      </c>
      <c r="U112" s="4">
        <v>1086</v>
      </c>
      <c r="V112" s="4">
        <v>0</v>
      </c>
      <c r="W112" s="4">
        <v>0</v>
      </c>
      <c r="X112" s="4">
        <v>2168537</v>
      </c>
    </row>
    <row r="113" s="4" customFormat="1" spans="1:24">
      <c r="A113" s="4">
        <v>15605814050</v>
      </c>
      <c r="B113" s="4" t="s">
        <v>24</v>
      </c>
      <c r="C113" s="4" t="s">
        <v>25</v>
      </c>
      <c r="D113" s="4" t="s">
        <v>297</v>
      </c>
      <c r="E113" s="4" t="s">
        <v>298</v>
      </c>
      <c r="F113" s="5">
        <v>44370</v>
      </c>
      <c r="G113" s="5">
        <v>44371</v>
      </c>
      <c r="H113" s="4">
        <v>1</v>
      </c>
      <c r="I113" s="4">
        <v>1</v>
      </c>
      <c r="J113" s="4">
        <v>1</v>
      </c>
      <c r="K113" s="4" t="s">
        <v>28</v>
      </c>
      <c r="L113" s="4">
        <v>403</v>
      </c>
      <c r="M113" s="4">
        <v>403</v>
      </c>
      <c r="N113" s="4" t="s">
        <v>299</v>
      </c>
      <c r="O113" s="4" t="s">
        <v>30</v>
      </c>
      <c r="P113" s="4" t="s">
        <v>31</v>
      </c>
      <c r="Q113" s="4">
        <v>0</v>
      </c>
      <c r="R113" s="6">
        <v>44370</v>
      </c>
      <c r="S113" s="5">
        <v>44375</v>
      </c>
      <c r="T113" s="4" t="s">
        <v>32</v>
      </c>
      <c r="U113" s="4">
        <v>403</v>
      </c>
      <c r="V113" s="4">
        <v>0</v>
      </c>
      <c r="W113" s="4">
        <v>0</v>
      </c>
      <c r="X113" s="4">
        <v>2168699</v>
      </c>
    </row>
    <row r="114" s="4" customFormat="1" spans="1:24">
      <c r="A114" s="4">
        <v>15606314845</v>
      </c>
      <c r="B114" s="4" t="s">
        <v>24</v>
      </c>
      <c r="C114" s="4" t="s">
        <v>25</v>
      </c>
      <c r="D114" s="4" t="s">
        <v>300</v>
      </c>
      <c r="E114" s="4" t="s">
        <v>301</v>
      </c>
      <c r="F114" s="5">
        <v>44370</v>
      </c>
      <c r="G114" s="5">
        <v>44371</v>
      </c>
      <c r="H114" s="4">
        <v>1</v>
      </c>
      <c r="I114" s="4">
        <v>1</v>
      </c>
      <c r="J114" s="4">
        <v>1</v>
      </c>
      <c r="K114" s="4" t="s">
        <v>28</v>
      </c>
      <c r="L114" s="4">
        <v>347</v>
      </c>
      <c r="M114" s="4">
        <v>347</v>
      </c>
      <c r="N114" s="4" t="s">
        <v>302</v>
      </c>
      <c r="O114" s="4" t="s">
        <v>30</v>
      </c>
      <c r="P114" s="4" t="s">
        <v>31</v>
      </c>
      <c r="Q114" s="4">
        <v>0</v>
      </c>
      <c r="R114" s="6">
        <v>44370</v>
      </c>
      <c r="S114" s="5">
        <v>44375</v>
      </c>
      <c r="T114" s="4" t="s">
        <v>32</v>
      </c>
      <c r="U114" s="4">
        <v>347</v>
      </c>
      <c r="V114" s="4">
        <v>0</v>
      </c>
      <c r="W114" s="4">
        <v>0</v>
      </c>
      <c r="X114" s="4">
        <v>2168888</v>
      </c>
    </row>
    <row r="115" s="4" customFormat="1" spans="1:24">
      <c r="A115" s="4">
        <v>15609330451</v>
      </c>
      <c r="B115" s="4" t="s">
        <v>24</v>
      </c>
      <c r="C115" s="4" t="s">
        <v>25</v>
      </c>
      <c r="D115" s="4" t="s">
        <v>303</v>
      </c>
      <c r="E115" s="4" t="s">
        <v>208</v>
      </c>
      <c r="F115" s="5">
        <v>44371</v>
      </c>
      <c r="G115" s="5">
        <v>44372</v>
      </c>
      <c r="H115" s="4">
        <v>1</v>
      </c>
      <c r="I115" s="4">
        <v>1</v>
      </c>
      <c r="J115" s="4">
        <v>1</v>
      </c>
      <c r="K115" s="4" t="s">
        <v>28</v>
      </c>
      <c r="L115" s="4">
        <v>295</v>
      </c>
      <c r="M115" s="4">
        <v>295</v>
      </c>
      <c r="N115" s="4" t="s">
        <v>304</v>
      </c>
      <c r="O115" s="4" t="s">
        <v>30</v>
      </c>
      <c r="P115" s="4" t="s">
        <v>31</v>
      </c>
      <c r="Q115" s="4">
        <v>0</v>
      </c>
      <c r="R115" s="6">
        <v>44370</v>
      </c>
      <c r="S115" s="5">
        <v>44375</v>
      </c>
      <c r="T115" s="4" t="s">
        <v>32</v>
      </c>
      <c r="U115" s="4">
        <v>295</v>
      </c>
      <c r="V115" s="4">
        <v>0</v>
      </c>
      <c r="W115" s="4">
        <v>0</v>
      </c>
      <c r="X115" s="4">
        <v>2168991</v>
      </c>
    </row>
    <row r="116" s="4" customFormat="1" spans="1:23">
      <c r="A116" s="4">
        <v>15610308200</v>
      </c>
      <c r="B116" s="4" t="s">
        <v>24</v>
      </c>
      <c r="C116" s="4" t="s">
        <v>25</v>
      </c>
      <c r="D116" s="4" t="s">
        <v>305</v>
      </c>
      <c r="E116" s="4" t="s">
        <v>306</v>
      </c>
      <c r="F116" s="5">
        <v>44370</v>
      </c>
      <c r="G116" s="5">
        <v>44373</v>
      </c>
      <c r="H116" s="4">
        <v>1</v>
      </c>
      <c r="I116" s="4">
        <v>3</v>
      </c>
      <c r="J116" s="4">
        <v>3</v>
      </c>
      <c r="K116" s="4" t="s">
        <v>28</v>
      </c>
      <c r="L116" s="4">
        <v>18959</v>
      </c>
      <c r="M116" s="4">
        <v>18959</v>
      </c>
      <c r="N116" s="4" t="s">
        <v>307</v>
      </c>
      <c r="O116" s="4" t="s">
        <v>30</v>
      </c>
      <c r="P116" s="4" t="s">
        <v>31</v>
      </c>
      <c r="Q116" s="4">
        <v>0</v>
      </c>
      <c r="R116" s="6">
        <v>44370</v>
      </c>
      <c r="S116" s="5">
        <v>44375</v>
      </c>
      <c r="T116" s="4" t="s">
        <v>32</v>
      </c>
      <c r="U116" s="4">
        <v>18959</v>
      </c>
      <c r="V116" s="4">
        <v>0</v>
      </c>
      <c r="W116" s="4">
        <v>0</v>
      </c>
    </row>
    <row r="117" s="4" customFormat="1" spans="1:24">
      <c r="A117" s="4">
        <v>15611271221</v>
      </c>
      <c r="B117" s="4" t="s">
        <v>24</v>
      </c>
      <c r="C117" s="4" t="s">
        <v>25</v>
      </c>
      <c r="D117" s="4" t="s">
        <v>308</v>
      </c>
      <c r="E117" s="4" t="s">
        <v>68</v>
      </c>
      <c r="F117" s="5">
        <v>44372</v>
      </c>
      <c r="G117" s="5">
        <v>44374</v>
      </c>
      <c r="H117" s="4">
        <v>1</v>
      </c>
      <c r="I117" s="4">
        <v>2</v>
      </c>
      <c r="J117" s="4">
        <v>2</v>
      </c>
      <c r="K117" s="4" t="s">
        <v>28</v>
      </c>
      <c r="L117" s="4">
        <v>1972</v>
      </c>
      <c r="M117" s="4">
        <v>1972</v>
      </c>
      <c r="N117" s="4" t="s">
        <v>309</v>
      </c>
      <c r="O117" s="4" t="s">
        <v>30</v>
      </c>
      <c r="P117" s="4" t="s">
        <v>31</v>
      </c>
      <c r="Q117" s="4">
        <v>0</v>
      </c>
      <c r="R117" s="6">
        <v>44371</v>
      </c>
      <c r="S117" s="5">
        <v>44375</v>
      </c>
      <c r="T117" s="4" t="s">
        <v>32</v>
      </c>
      <c r="U117" s="4">
        <v>1972</v>
      </c>
      <c r="V117" s="4">
        <v>0</v>
      </c>
      <c r="W117" s="4">
        <v>0</v>
      </c>
      <c r="X117" s="4">
        <v>2169536</v>
      </c>
    </row>
    <row r="118" s="4" customFormat="1" spans="1:23">
      <c r="A118" s="4">
        <v>15612829071</v>
      </c>
      <c r="B118" s="4" t="s">
        <v>24</v>
      </c>
      <c r="C118" s="4" t="s">
        <v>25</v>
      </c>
      <c r="D118" s="4" t="s">
        <v>310</v>
      </c>
      <c r="E118" s="4" t="s">
        <v>311</v>
      </c>
      <c r="F118" s="5">
        <v>44372</v>
      </c>
      <c r="G118" s="5">
        <v>44373</v>
      </c>
      <c r="H118" s="4">
        <v>1</v>
      </c>
      <c r="I118" s="4">
        <v>1</v>
      </c>
      <c r="J118" s="4">
        <v>1</v>
      </c>
      <c r="K118" s="4" t="s">
        <v>28</v>
      </c>
      <c r="L118" s="4">
        <v>1013</v>
      </c>
      <c r="M118" s="4">
        <v>1013</v>
      </c>
      <c r="N118" s="4" t="s">
        <v>312</v>
      </c>
      <c r="O118" s="4" t="s">
        <v>30</v>
      </c>
      <c r="P118" s="4" t="s">
        <v>31</v>
      </c>
      <c r="Q118" s="4">
        <v>0</v>
      </c>
      <c r="R118" s="6">
        <v>44371</v>
      </c>
      <c r="S118" s="5">
        <v>44375</v>
      </c>
      <c r="T118" s="4" t="s">
        <v>32</v>
      </c>
      <c r="U118" s="4">
        <v>1013</v>
      </c>
      <c r="V118" s="4">
        <v>0</v>
      </c>
      <c r="W118" s="4">
        <v>0</v>
      </c>
    </row>
    <row r="119" s="4" customFormat="1" spans="1:24">
      <c r="A119" s="4">
        <v>15612969029</v>
      </c>
      <c r="B119" s="4" t="s">
        <v>24</v>
      </c>
      <c r="C119" s="4" t="s">
        <v>25</v>
      </c>
      <c r="D119" s="4" t="s">
        <v>313</v>
      </c>
      <c r="E119" s="4" t="s">
        <v>314</v>
      </c>
      <c r="F119" s="5">
        <v>44371</v>
      </c>
      <c r="G119" s="5">
        <v>44372</v>
      </c>
      <c r="H119" s="4">
        <v>1</v>
      </c>
      <c r="I119" s="4">
        <v>1</v>
      </c>
      <c r="J119" s="4">
        <v>1</v>
      </c>
      <c r="K119" s="4" t="s">
        <v>28</v>
      </c>
      <c r="L119" s="4">
        <v>401</v>
      </c>
      <c r="M119" s="4">
        <v>401</v>
      </c>
      <c r="N119" s="4" t="s">
        <v>315</v>
      </c>
      <c r="O119" s="4" t="s">
        <v>30</v>
      </c>
      <c r="P119" s="4" t="s">
        <v>31</v>
      </c>
      <c r="Q119" s="4">
        <v>0</v>
      </c>
      <c r="R119" s="6">
        <v>44371</v>
      </c>
      <c r="S119" s="5">
        <v>44375</v>
      </c>
      <c r="T119" s="4" t="s">
        <v>32</v>
      </c>
      <c r="U119" s="4">
        <v>401</v>
      </c>
      <c r="V119" s="4">
        <v>0</v>
      </c>
      <c r="W119" s="4">
        <v>0</v>
      </c>
      <c r="X119" s="4">
        <v>2170105</v>
      </c>
    </row>
    <row r="120" s="4" customFormat="1" spans="1:23">
      <c r="A120" s="4">
        <v>15613975704</v>
      </c>
      <c r="B120" s="4" t="s">
        <v>24</v>
      </c>
      <c r="C120" s="4" t="s">
        <v>25</v>
      </c>
      <c r="D120" s="4" t="s">
        <v>316</v>
      </c>
      <c r="E120" s="4" t="s">
        <v>317</v>
      </c>
      <c r="F120" s="5">
        <v>44371</v>
      </c>
      <c r="G120" s="5">
        <v>44372</v>
      </c>
      <c r="H120" s="4">
        <v>1</v>
      </c>
      <c r="I120" s="4">
        <v>1</v>
      </c>
      <c r="J120" s="4">
        <v>1</v>
      </c>
      <c r="K120" s="4" t="s">
        <v>28</v>
      </c>
      <c r="L120" s="4">
        <v>339</v>
      </c>
      <c r="M120" s="4">
        <v>339</v>
      </c>
      <c r="N120" s="4" t="s">
        <v>318</v>
      </c>
      <c r="O120" s="4" t="s">
        <v>30</v>
      </c>
      <c r="P120" s="4" t="s">
        <v>31</v>
      </c>
      <c r="Q120" s="4">
        <v>0</v>
      </c>
      <c r="R120" s="6">
        <v>44371</v>
      </c>
      <c r="S120" s="5">
        <v>44375</v>
      </c>
      <c r="T120" s="4" t="s">
        <v>32</v>
      </c>
      <c r="U120" s="4">
        <v>339</v>
      </c>
      <c r="V120" s="4">
        <v>0</v>
      </c>
      <c r="W120" s="4">
        <v>0</v>
      </c>
    </row>
    <row r="121" s="4" customFormat="1" spans="1:24">
      <c r="A121" s="4">
        <v>15617307658</v>
      </c>
      <c r="B121" s="4" t="s">
        <v>24</v>
      </c>
      <c r="C121" s="4" t="s">
        <v>25</v>
      </c>
      <c r="D121" s="4" t="s">
        <v>256</v>
      </c>
      <c r="E121" s="4" t="s">
        <v>319</v>
      </c>
      <c r="F121" s="5">
        <v>44371</v>
      </c>
      <c r="G121" s="5">
        <v>44372</v>
      </c>
      <c r="H121" s="4">
        <v>1</v>
      </c>
      <c r="I121" s="4">
        <v>1</v>
      </c>
      <c r="J121" s="4">
        <v>1</v>
      </c>
      <c r="K121" s="4" t="s">
        <v>28</v>
      </c>
      <c r="L121" s="4">
        <v>383</v>
      </c>
      <c r="M121" s="4">
        <v>383</v>
      </c>
      <c r="N121" s="4" t="s">
        <v>258</v>
      </c>
      <c r="O121" s="4" t="s">
        <v>30</v>
      </c>
      <c r="P121" s="4" t="s">
        <v>31</v>
      </c>
      <c r="Q121" s="4">
        <v>0</v>
      </c>
      <c r="R121" s="6">
        <v>44371</v>
      </c>
      <c r="S121" s="5">
        <v>44375</v>
      </c>
      <c r="T121" s="4" t="s">
        <v>32</v>
      </c>
      <c r="U121" s="4">
        <v>383</v>
      </c>
      <c r="V121" s="4">
        <v>0</v>
      </c>
      <c r="W121" s="4">
        <v>0</v>
      </c>
      <c r="X121" s="4">
        <v>2170693</v>
      </c>
    </row>
    <row r="122" s="4" customFormat="1" spans="1:24">
      <c r="A122" s="4">
        <v>15618461869</v>
      </c>
      <c r="B122" s="4" t="s">
        <v>24</v>
      </c>
      <c r="C122" s="4" t="s">
        <v>25</v>
      </c>
      <c r="D122" s="4" t="s">
        <v>320</v>
      </c>
      <c r="E122" s="4" t="s">
        <v>321</v>
      </c>
      <c r="F122" s="5">
        <v>44373</v>
      </c>
      <c r="G122" s="5">
        <v>44374</v>
      </c>
      <c r="H122" s="4">
        <v>1</v>
      </c>
      <c r="I122" s="4">
        <v>1</v>
      </c>
      <c r="J122" s="4">
        <v>1</v>
      </c>
      <c r="K122" s="4" t="s">
        <v>28</v>
      </c>
      <c r="L122" s="4">
        <v>506</v>
      </c>
      <c r="M122" s="4">
        <v>506</v>
      </c>
      <c r="N122" s="4" t="s">
        <v>322</v>
      </c>
      <c r="O122" s="4" t="s">
        <v>30</v>
      </c>
      <c r="P122" s="4" t="s">
        <v>31</v>
      </c>
      <c r="Q122" s="4">
        <v>0</v>
      </c>
      <c r="R122" s="6">
        <v>44372</v>
      </c>
      <c r="S122" s="5">
        <v>44375</v>
      </c>
      <c r="T122" s="4" t="s">
        <v>32</v>
      </c>
      <c r="U122" s="4">
        <v>506</v>
      </c>
      <c r="V122" s="4">
        <v>0</v>
      </c>
      <c r="W122" s="4">
        <v>0</v>
      </c>
      <c r="X122" s="4">
        <v>2171052</v>
      </c>
    </row>
    <row r="123" s="4" customFormat="1" spans="1:24">
      <c r="A123" s="4">
        <v>15618556233</v>
      </c>
      <c r="B123" s="4" t="s">
        <v>24</v>
      </c>
      <c r="C123" s="4" t="s">
        <v>25</v>
      </c>
      <c r="D123" s="4" t="s">
        <v>45</v>
      </c>
      <c r="E123" s="4" t="s">
        <v>323</v>
      </c>
      <c r="F123" s="5">
        <v>44373</v>
      </c>
      <c r="G123" s="5">
        <v>44374</v>
      </c>
      <c r="H123" s="4">
        <v>1</v>
      </c>
      <c r="I123" s="4">
        <v>1</v>
      </c>
      <c r="J123" s="4">
        <v>1</v>
      </c>
      <c r="K123" s="4" t="s">
        <v>28</v>
      </c>
      <c r="L123" s="4">
        <v>322</v>
      </c>
      <c r="M123" s="4">
        <v>322</v>
      </c>
      <c r="N123" s="4" t="s">
        <v>324</v>
      </c>
      <c r="O123" s="4" t="s">
        <v>30</v>
      </c>
      <c r="P123" s="4" t="s">
        <v>31</v>
      </c>
      <c r="Q123" s="4">
        <v>0</v>
      </c>
      <c r="R123" s="6">
        <v>44372</v>
      </c>
      <c r="S123" s="5">
        <v>44375</v>
      </c>
      <c r="T123" s="4" t="s">
        <v>32</v>
      </c>
      <c r="U123" s="4">
        <v>322</v>
      </c>
      <c r="V123" s="4">
        <v>0</v>
      </c>
      <c r="W123" s="4">
        <v>0</v>
      </c>
      <c r="X123" s="4">
        <v>2171084</v>
      </c>
    </row>
    <row r="124" s="4" customFormat="1" spans="1:23">
      <c r="A124" s="4">
        <v>15618776499</v>
      </c>
      <c r="B124" s="4" t="s">
        <v>24</v>
      </c>
      <c r="C124" s="4" t="s">
        <v>25</v>
      </c>
      <c r="D124" s="4" t="s">
        <v>325</v>
      </c>
      <c r="E124" s="4" t="s">
        <v>323</v>
      </c>
      <c r="F124" s="5">
        <v>44373</v>
      </c>
      <c r="G124" s="5">
        <v>44374</v>
      </c>
      <c r="H124" s="4">
        <v>1</v>
      </c>
      <c r="I124" s="4">
        <v>1</v>
      </c>
      <c r="J124" s="4">
        <v>1</v>
      </c>
      <c r="K124" s="4" t="s">
        <v>28</v>
      </c>
      <c r="L124" s="4">
        <v>521</v>
      </c>
      <c r="M124" s="4">
        <v>521</v>
      </c>
      <c r="N124" s="4" t="s">
        <v>326</v>
      </c>
      <c r="O124" s="4" t="s">
        <v>30</v>
      </c>
      <c r="P124" s="4" t="s">
        <v>31</v>
      </c>
      <c r="Q124" s="4">
        <v>0</v>
      </c>
      <c r="R124" s="6">
        <v>44372</v>
      </c>
      <c r="S124" s="5">
        <v>44375</v>
      </c>
      <c r="T124" s="4" t="s">
        <v>32</v>
      </c>
      <c r="U124" s="4">
        <v>521</v>
      </c>
      <c r="V124" s="4">
        <v>0</v>
      </c>
      <c r="W124" s="4">
        <v>0</v>
      </c>
    </row>
    <row r="125" s="4" customFormat="1" spans="1:23">
      <c r="A125" s="4">
        <v>15619013372</v>
      </c>
      <c r="B125" s="4" t="s">
        <v>24</v>
      </c>
      <c r="C125" s="4" t="s">
        <v>25</v>
      </c>
      <c r="D125" s="4" t="s">
        <v>327</v>
      </c>
      <c r="E125" s="4" t="s">
        <v>323</v>
      </c>
      <c r="F125" s="5">
        <v>44372</v>
      </c>
      <c r="G125" s="5">
        <v>44373</v>
      </c>
      <c r="H125" s="4">
        <v>1</v>
      </c>
      <c r="I125" s="4">
        <v>1</v>
      </c>
      <c r="J125" s="4">
        <v>1</v>
      </c>
      <c r="K125" s="4" t="s">
        <v>28</v>
      </c>
      <c r="L125" s="4">
        <v>434</v>
      </c>
      <c r="M125" s="4">
        <v>434</v>
      </c>
      <c r="N125" s="4" t="s">
        <v>328</v>
      </c>
      <c r="O125" s="4" t="s">
        <v>30</v>
      </c>
      <c r="P125" s="4" t="s">
        <v>31</v>
      </c>
      <c r="Q125" s="4">
        <v>0</v>
      </c>
      <c r="R125" s="6">
        <v>44372</v>
      </c>
      <c r="S125" s="5">
        <v>44375</v>
      </c>
      <c r="T125" s="4" t="s">
        <v>32</v>
      </c>
      <c r="U125" s="4">
        <v>434</v>
      </c>
      <c r="V125" s="4">
        <v>0</v>
      </c>
      <c r="W125" s="4">
        <v>0</v>
      </c>
    </row>
    <row r="126" s="4" customFormat="1" spans="1:23">
      <c r="A126" s="4">
        <v>15581609096</v>
      </c>
      <c r="B126" s="4" t="s">
        <v>24</v>
      </c>
      <c r="C126" s="4" t="s">
        <v>51</v>
      </c>
      <c r="D126" s="4" t="s">
        <v>225</v>
      </c>
      <c r="E126" s="4" t="s">
        <v>68</v>
      </c>
      <c r="F126" s="5">
        <v>44372</v>
      </c>
      <c r="G126" s="5">
        <v>44374</v>
      </c>
      <c r="H126" s="4">
        <v>1</v>
      </c>
      <c r="I126" s="4">
        <v>2</v>
      </c>
      <c r="J126" s="4">
        <v>2</v>
      </c>
      <c r="K126" s="4" t="s">
        <v>28</v>
      </c>
      <c r="L126" s="4">
        <v>-4526</v>
      </c>
      <c r="M126" s="4">
        <v>-4526</v>
      </c>
      <c r="N126" s="4" t="s">
        <v>226</v>
      </c>
      <c r="O126" s="4" t="s">
        <v>30</v>
      </c>
      <c r="P126" s="4" t="s">
        <v>31</v>
      </c>
      <c r="Q126" s="4">
        <v>0</v>
      </c>
      <c r="R126" s="6">
        <v>44367</v>
      </c>
      <c r="S126" s="5">
        <v>44375</v>
      </c>
      <c r="T126" s="4" t="s">
        <v>32</v>
      </c>
      <c r="U126" s="4">
        <v>-4526</v>
      </c>
      <c r="V126" s="4">
        <v>0</v>
      </c>
      <c r="W126" s="4">
        <v>0</v>
      </c>
    </row>
    <row r="127" s="4" customFormat="1" spans="1:23">
      <c r="A127" s="4">
        <v>15620354167</v>
      </c>
      <c r="B127" s="4" t="s">
        <v>24</v>
      </c>
      <c r="C127" s="4" t="s">
        <v>25</v>
      </c>
      <c r="D127" s="4" t="s">
        <v>329</v>
      </c>
      <c r="E127" s="4" t="s">
        <v>174</v>
      </c>
      <c r="F127" s="5">
        <v>44372</v>
      </c>
      <c r="G127" s="5">
        <v>44373</v>
      </c>
      <c r="H127" s="4">
        <v>1</v>
      </c>
      <c r="I127" s="4">
        <v>1</v>
      </c>
      <c r="J127" s="4">
        <v>1</v>
      </c>
      <c r="K127" s="4" t="s">
        <v>28</v>
      </c>
      <c r="L127" s="4">
        <v>590</v>
      </c>
      <c r="M127" s="4">
        <v>590</v>
      </c>
      <c r="N127" s="4" t="s">
        <v>330</v>
      </c>
      <c r="O127" s="4" t="s">
        <v>30</v>
      </c>
      <c r="P127" s="4" t="s">
        <v>31</v>
      </c>
      <c r="Q127" s="4">
        <v>0</v>
      </c>
      <c r="R127" s="6">
        <v>44372</v>
      </c>
      <c r="S127" s="5">
        <v>44375</v>
      </c>
      <c r="T127" s="4" t="s">
        <v>32</v>
      </c>
      <c r="U127" s="4">
        <v>590</v>
      </c>
      <c r="V127" s="4">
        <v>0</v>
      </c>
      <c r="W127" s="4">
        <v>0</v>
      </c>
    </row>
    <row r="128" s="4" customFormat="1" spans="1:23">
      <c r="A128" s="4">
        <v>15620354167</v>
      </c>
      <c r="B128" s="4" t="s">
        <v>24</v>
      </c>
      <c r="C128" s="4" t="s">
        <v>51</v>
      </c>
      <c r="D128" s="4" t="s">
        <v>329</v>
      </c>
      <c r="E128" s="4" t="s">
        <v>174</v>
      </c>
      <c r="F128" s="5">
        <v>44372</v>
      </c>
      <c r="G128" s="5">
        <v>44373</v>
      </c>
      <c r="H128" s="4">
        <v>1</v>
      </c>
      <c r="I128" s="4">
        <v>1</v>
      </c>
      <c r="J128" s="4">
        <v>1</v>
      </c>
      <c r="K128" s="4" t="s">
        <v>28</v>
      </c>
      <c r="L128" s="4">
        <v>-590</v>
      </c>
      <c r="M128" s="4">
        <v>-590</v>
      </c>
      <c r="N128" s="4" t="s">
        <v>330</v>
      </c>
      <c r="O128" s="4" t="s">
        <v>30</v>
      </c>
      <c r="P128" s="4" t="s">
        <v>31</v>
      </c>
      <c r="Q128" s="4">
        <v>0</v>
      </c>
      <c r="R128" s="6">
        <v>44372</v>
      </c>
      <c r="S128" s="5">
        <v>44375</v>
      </c>
      <c r="T128" s="4" t="s">
        <v>32</v>
      </c>
      <c r="U128" s="4">
        <v>-590</v>
      </c>
      <c r="V128" s="4">
        <v>0</v>
      </c>
      <c r="W128" s="4">
        <v>0</v>
      </c>
    </row>
    <row r="129" s="4" customFormat="1" spans="1:24">
      <c r="A129" s="4">
        <v>15622208227</v>
      </c>
      <c r="B129" s="4" t="s">
        <v>24</v>
      </c>
      <c r="C129" s="4" t="s">
        <v>25</v>
      </c>
      <c r="D129" s="4" t="s">
        <v>331</v>
      </c>
      <c r="E129" s="4" t="s">
        <v>321</v>
      </c>
      <c r="F129" s="5">
        <v>44373</v>
      </c>
      <c r="G129" s="5">
        <v>44374</v>
      </c>
      <c r="H129" s="4">
        <v>1</v>
      </c>
      <c r="I129" s="4">
        <v>1</v>
      </c>
      <c r="J129" s="4">
        <v>1</v>
      </c>
      <c r="K129" s="4" t="s">
        <v>28</v>
      </c>
      <c r="L129" s="4">
        <v>609</v>
      </c>
      <c r="M129" s="4">
        <v>609</v>
      </c>
      <c r="N129" s="4" t="s">
        <v>332</v>
      </c>
      <c r="O129" s="4" t="s">
        <v>30</v>
      </c>
      <c r="P129" s="4" t="s">
        <v>31</v>
      </c>
      <c r="Q129" s="4">
        <v>0</v>
      </c>
      <c r="R129" s="6">
        <v>44372</v>
      </c>
      <c r="S129" s="5">
        <v>44375</v>
      </c>
      <c r="T129" s="4" t="s">
        <v>32</v>
      </c>
      <c r="U129" s="4">
        <v>609</v>
      </c>
      <c r="V129" s="4">
        <v>0</v>
      </c>
      <c r="W129" s="4">
        <v>0</v>
      </c>
      <c r="X129" s="4">
        <v>2172260</v>
      </c>
    </row>
    <row r="130" s="4" customFormat="1" spans="1:23">
      <c r="A130" s="4">
        <v>15626061390</v>
      </c>
      <c r="B130" s="4" t="s">
        <v>24</v>
      </c>
      <c r="C130" s="4" t="s">
        <v>25</v>
      </c>
      <c r="D130" s="4" t="s">
        <v>333</v>
      </c>
      <c r="E130" s="4" t="s">
        <v>46</v>
      </c>
      <c r="F130" s="5">
        <v>44372</v>
      </c>
      <c r="G130" s="5">
        <v>44373</v>
      </c>
      <c r="H130" s="4">
        <v>1</v>
      </c>
      <c r="I130" s="4">
        <v>1</v>
      </c>
      <c r="J130" s="4">
        <v>1</v>
      </c>
      <c r="K130" s="4" t="s">
        <v>28</v>
      </c>
      <c r="L130" s="4">
        <v>502</v>
      </c>
      <c r="M130" s="4">
        <v>502</v>
      </c>
      <c r="N130" s="4" t="s">
        <v>334</v>
      </c>
      <c r="O130" s="4" t="s">
        <v>30</v>
      </c>
      <c r="P130" s="4" t="s">
        <v>31</v>
      </c>
      <c r="Q130" s="4">
        <v>0</v>
      </c>
      <c r="R130" s="6">
        <v>44372</v>
      </c>
      <c r="S130" s="5">
        <v>44375</v>
      </c>
      <c r="T130" s="4" t="s">
        <v>32</v>
      </c>
      <c r="U130" s="4">
        <v>502</v>
      </c>
      <c r="V130" s="4">
        <v>0</v>
      </c>
      <c r="W130" s="4">
        <v>0</v>
      </c>
    </row>
    <row r="131" s="4" customFormat="1" spans="1:23">
      <c r="A131" s="4">
        <v>15627425278</v>
      </c>
      <c r="B131" s="4" t="s">
        <v>24</v>
      </c>
      <c r="C131" s="4" t="s">
        <v>25</v>
      </c>
      <c r="D131" s="4" t="s">
        <v>335</v>
      </c>
      <c r="E131" s="4" t="s">
        <v>336</v>
      </c>
      <c r="F131" s="5">
        <v>44373</v>
      </c>
      <c r="G131" s="5">
        <v>44374</v>
      </c>
      <c r="H131" s="4">
        <v>1</v>
      </c>
      <c r="I131" s="4">
        <v>1</v>
      </c>
      <c r="J131" s="4">
        <v>1</v>
      </c>
      <c r="K131" s="4" t="s">
        <v>28</v>
      </c>
      <c r="L131" s="4">
        <v>882</v>
      </c>
      <c r="M131" s="4">
        <v>882</v>
      </c>
      <c r="N131" s="4" t="s">
        <v>337</v>
      </c>
      <c r="O131" s="4" t="s">
        <v>30</v>
      </c>
      <c r="P131" s="4" t="s">
        <v>31</v>
      </c>
      <c r="Q131" s="4">
        <v>0</v>
      </c>
      <c r="R131" s="6">
        <v>44373</v>
      </c>
      <c r="S131" s="5">
        <v>44375</v>
      </c>
      <c r="T131" s="4" t="s">
        <v>32</v>
      </c>
      <c r="U131" s="4">
        <v>882</v>
      </c>
      <c r="V131" s="4">
        <v>0</v>
      </c>
      <c r="W131" s="4">
        <v>0</v>
      </c>
    </row>
    <row r="132" s="4" customFormat="1" spans="1:24">
      <c r="A132" s="4">
        <v>15628548811</v>
      </c>
      <c r="B132" s="4" t="s">
        <v>24</v>
      </c>
      <c r="C132" s="4" t="s">
        <v>25</v>
      </c>
      <c r="D132" s="4" t="s">
        <v>338</v>
      </c>
      <c r="E132" s="4" t="s">
        <v>339</v>
      </c>
      <c r="F132" s="5">
        <v>44373</v>
      </c>
      <c r="G132" s="5">
        <v>44374</v>
      </c>
      <c r="H132" s="4">
        <v>1</v>
      </c>
      <c r="I132" s="4">
        <v>1</v>
      </c>
      <c r="J132" s="4">
        <v>1</v>
      </c>
      <c r="K132" s="4" t="s">
        <v>28</v>
      </c>
      <c r="L132" s="4">
        <v>721</v>
      </c>
      <c r="M132" s="4">
        <v>721</v>
      </c>
      <c r="N132" s="4" t="s">
        <v>340</v>
      </c>
      <c r="O132" s="4" t="s">
        <v>30</v>
      </c>
      <c r="P132" s="4" t="s">
        <v>31</v>
      </c>
      <c r="Q132" s="4">
        <v>0</v>
      </c>
      <c r="R132" s="6">
        <v>44373</v>
      </c>
      <c r="S132" s="5">
        <v>44375</v>
      </c>
      <c r="T132" s="4" t="s">
        <v>32</v>
      </c>
      <c r="U132" s="4">
        <v>721</v>
      </c>
      <c r="V132" s="4">
        <v>0</v>
      </c>
      <c r="W132" s="4">
        <v>0</v>
      </c>
      <c r="X132" s="4">
        <v>2173080</v>
      </c>
    </row>
    <row r="133" s="4" customFormat="1" spans="1:23">
      <c r="A133" s="4">
        <v>15628663815</v>
      </c>
      <c r="B133" s="4" t="s">
        <v>24</v>
      </c>
      <c r="C133" s="4" t="s">
        <v>25</v>
      </c>
      <c r="D133" s="4" t="s">
        <v>341</v>
      </c>
      <c r="E133" s="4" t="s">
        <v>192</v>
      </c>
      <c r="F133" s="5">
        <v>44373</v>
      </c>
      <c r="G133" s="5">
        <v>44374</v>
      </c>
      <c r="H133" s="4">
        <v>1</v>
      </c>
      <c r="I133" s="4">
        <v>1</v>
      </c>
      <c r="J133" s="4">
        <v>1</v>
      </c>
      <c r="K133" s="4" t="s">
        <v>28</v>
      </c>
      <c r="L133" s="4">
        <v>655</v>
      </c>
      <c r="M133" s="4">
        <v>655</v>
      </c>
      <c r="N133" s="4" t="s">
        <v>342</v>
      </c>
      <c r="O133" s="4" t="s">
        <v>30</v>
      </c>
      <c r="P133" s="4" t="s">
        <v>31</v>
      </c>
      <c r="Q133" s="4">
        <v>0</v>
      </c>
      <c r="R133" s="6">
        <v>44373</v>
      </c>
      <c r="S133" s="5">
        <v>44375</v>
      </c>
      <c r="T133" s="4" t="s">
        <v>32</v>
      </c>
      <c r="U133" s="4">
        <v>655</v>
      </c>
      <c r="V133" s="4">
        <v>0</v>
      </c>
      <c r="W133" s="4">
        <v>0</v>
      </c>
    </row>
    <row r="134" s="4" customFormat="1" spans="1:23">
      <c r="A134" s="4">
        <v>15628779220</v>
      </c>
      <c r="B134" s="4" t="s">
        <v>24</v>
      </c>
      <c r="C134" s="4" t="s">
        <v>25</v>
      </c>
      <c r="D134" s="4" t="s">
        <v>343</v>
      </c>
      <c r="E134" s="4" t="s">
        <v>344</v>
      </c>
      <c r="F134" s="5">
        <v>44373</v>
      </c>
      <c r="G134" s="5">
        <v>44374</v>
      </c>
      <c r="H134" s="4">
        <v>1</v>
      </c>
      <c r="I134" s="4">
        <v>1</v>
      </c>
      <c r="J134" s="4">
        <v>1</v>
      </c>
      <c r="K134" s="4" t="s">
        <v>28</v>
      </c>
      <c r="L134" s="4">
        <v>791</v>
      </c>
      <c r="M134" s="4">
        <v>791</v>
      </c>
      <c r="N134" s="4" t="s">
        <v>345</v>
      </c>
      <c r="O134" s="4" t="s">
        <v>30</v>
      </c>
      <c r="P134" s="4" t="s">
        <v>31</v>
      </c>
      <c r="Q134" s="4">
        <v>0</v>
      </c>
      <c r="R134" s="6">
        <v>44373</v>
      </c>
      <c r="S134" s="5">
        <v>44375</v>
      </c>
      <c r="T134" s="4" t="s">
        <v>32</v>
      </c>
      <c r="U134" s="4">
        <v>791</v>
      </c>
      <c r="V134" s="4">
        <v>0</v>
      </c>
      <c r="W134" s="4">
        <v>0</v>
      </c>
    </row>
    <row r="135" s="4" customFormat="1" spans="1:23">
      <c r="A135" s="4">
        <v>15628879353</v>
      </c>
      <c r="B135" s="4" t="s">
        <v>24</v>
      </c>
      <c r="C135" s="4" t="s">
        <v>25</v>
      </c>
      <c r="D135" s="4" t="s">
        <v>346</v>
      </c>
      <c r="E135" s="4" t="s">
        <v>234</v>
      </c>
      <c r="F135" s="5">
        <v>44373</v>
      </c>
      <c r="G135" s="5">
        <v>44374</v>
      </c>
      <c r="H135" s="4">
        <v>1</v>
      </c>
      <c r="I135" s="4">
        <v>1</v>
      </c>
      <c r="J135" s="4">
        <v>1</v>
      </c>
      <c r="K135" s="4" t="s">
        <v>28</v>
      </c>
      <c r="L135" s="4">
        <v>709</v>
      </c>
      <c r="M135" s="4">
        <v>709</v>
      </c>
      <c r="N135" s="4" t="s">
        <v>347</v>
      </c>
      <c r="O135" s="4" t="s">
        <v>30</v>
      </c>
      <c r="P135" s="4" t="s">
        <v>31</v>
      </c>
      <c r="Q135" s="4">
        <v>0</v>
      </c>
      <c r="R135" s="6">
        <v>44373</v>
      </c>
      <c r="S135" s="5">
        <v>44375</v>
      </c>
      <c r="T135" s="4" t="s">
        <v>32</v>
      </c>
      <c r="U135" s="4">
        <v>709</v>
      </c>
      <c r="V135" s="4">
        <v>0</v>
      </c>
      <c r="W135" s="4">
        <v>0</v>
      </c>
    </row>
    <row r="136" s="4" customFormat="1" spans="1:24">
      <c r="A136" s="4">
        <v>15629455652</v>
      </c>
      <c r="B136" s="4" t="s">
        <v>24</v>
      </c>
      <c r="C136" s="4" t="s">
        <v>25</v>
      </c>
      <c r="D136" s="4" t="s">
        <v>341</v>
      </c>
      <c r="E136" s="4" t="s">
        <v>192</v>
      </c>
      <c r="F136" s="5">
        <v>44373</v>
      </c>
      <c r="G136" s="5">
        <v>44374</v>
      </c>
      <c r="H136" s="4">
        <v>1</v>
      </c>
      <c r="I136" s="4">
        <v>1</v>
      </c>
      <c r="J136" s="4">
        <v>1</v>
      </c>
      <c r="K136" s="4" t="s">
        <v>28</v>
      </c>
      <c r="L136" s="4">
        <v>678</v>
      </c>
      <c r="M136" s="4">
        <v>678</v>
      </c>
      <c r="N136" s="4" t="s">
        <v>348</v>
      </c>
      <c r="O136" s="4" t="s">
        <v>30</v>
      </c>
      <c r="P136" s="4" t="s">
        <v>31</v>
      </c>
      <c r="Q136" s="4">
        <v>0</v>
      </c>
      <c r="R136" s="6">
        <v>44373</v>
      </c>
      <c r="S136" s="5">
        <v>44375</v>
      </c>
      <c r="T136" s="4" t="s">
        <v>32</v>
      </c>
      <c r="U136" s="4">
        <v>678</v>
      </c>
      <c r="V136" s="4">
        <v>0</v>
      </c>
      <c r="W136" s="4">
        <v>0</v>
      </c>
      <c r="X136" s="4">
        <v>2173376</v>
      </c>
    </row>
    <row r="137" s="4" customFormat="1" spans="1:24">
      <c r="A137" s="4">
        <v>15629687133</v>
      </c>
      <c r="B137" s="4" t="s">
        <v>24</v>
      </c>
      <c r="C137" s="4" t="s">
        <v>25</v>
      </c>
      <c r="D137" s="4" t="s">
        <v>349</v>
      </c>
      <c r="E137" s="4" t="s">
        <v>319</v>
      </c>
      <c r="F137" s="5">
        <v>44373</v>
      </c>
      <c r="G137" s="5">
        <v>44374</v>
      </c>
      <c r="H137" s="4">
        <v>1</v>
      </c>
      <c r="I137" s="4">
        <v>1</v>
      </c>
      <c r="J137" s="4">
        <v>1</v>
      </c>
      <c r="K137" s="4" t="s">
        <v>28</v>
      </c>
      <c r="L137" s="4">
        <v>648</v>
      </c>
      <c r="M137" s="4">
        <v>648</v>
      </c>
      <c r="N137" s="4" t="s">
        <v>350</v>
      </c>
      <c r="O137" s="4" t="s">
        <v>30</v>
      </c>
      <c r="P137" s="4" t="s">
        <v>31</v>
      </c>
      <c r="Q137" s="4">
        <v>0</v>
      </c>
      <c r="R137" s="6">
        <v>44373</v>
      </c>
      <c r="S137" s="5">
        <v>44375</v>
      </c>
      <c r="T137" s="4" t="s">
        <v>32</v>
      </c>
      <c r="U137" s="4">
        <v>648</v>
      </c>
      <c r="V137" s="4">
        <v>0</v>
      </c>
      <c r="W137" s="4">
        <v>0</v>
      </c>
      <c r="X137" s="4">
        <v>2173451</v>
      </c>
    </row>
    <row r="138" s="4" customFormat="1" spans="1:24">
      <c r="A138" s="4">
        <v>15632175560</v>
      </c>
      <c r="B138" s="4" t="s">
        <v>24</v>
      </c>
      <c r="C138" s="4" t="s">
        <v>25</v>
      </c>
      <c r="D138" s="4" t="s">
        <v>351</v>
      </c>
      <c r="E138" s="4" t="s">
        <v>46</v>
      </c>
      <c r="F138" s="5">
        <v>44373</v>
      </c>
      <c r="G138" s="5">
        <v>44374</v>
      </c>
      <c r="H138" s="4">
        <v>1</v>
      </c>
      <c r="I138" s="4">
        <v>1</v>
      </c>
      <c r="J138" s="4">
        <v>1</v>
      </c>
      <c r="K138" s="4" t="s">
        <v>28</v>
      </c>
      <c r="L138" s="4">
        <v>558</v>
      </c>
      <c r="M138" s="4">
        <v>558</v>
      </c>
      <c r="N138" s="4" t="s">
        <v>352</v>
      </c>
      <c r="O138" s="4" t="s">
        <v>30</v>
      </c>
      <c r="P138" s="4" t="s">
        <v>31</v>
      </c>
      <c r="Q138" s="4">
        <v>0</v>
      </c>
      <c r="R138" s="6">
        <v>44373</v>
      </c>
      <c r="S138" s="5">
        <v>44375</v>
      </c>
      <c r="T138" s="4" t="s">
        <v>32</v>
      </c>
      <c r="U138" s="4">
        <v>558</v>
      </c>
      <c r="V138" s="4">
        <v>0</v>
      </c>
      <c r="W138" s="4">
        <v>0</v>
      </c>
      <c r="X138" s="4">
        <v>2173763</v>
      </c>
    </row>
    <row r="139" s="4" customFormat="1" spans="1:24">
      <c r="A139" s="4">
        <v>15633593155</v>
      </c>
      <c r="B139" s="4" t="s">
        <v>24</v>
      </c>
      <c r="C139" s="4" t="s">
        <v>25</v>
      </c>
      <c r="D139" s="4" t="s">
        <v>341</v>
      </c>
      <c r="E139" s="4" t="s">
        <v>252</v>
      </c>
      <c r="F139" s="5">
        <v>44373</v>
      </c>
      <c r="G139" s="5">
        <v>44374</v>
      </c>
      <c r="H139" s="4">
        <v>1</v>
      </c>
      <c r="I139" s="4">
        <v>1</v>
      </c>
      <c r="J139" s="4">
        <v>1</v>
      </c>
      <c r="K139" s="4" t="s">
        <v>28</v>
      </c>
      <c r="L139" s="4">
        <v>889</v>
      </c>
      <c r="M139" s="4">
        <v>889</v>
      </c>
      <c r="N139" s="4" t="s">
        <v>353</v>
      </c>
      <c r="O139" s="4" t="s">
        <v>30</v>
      </c>
      <c r="P139" s="4" t="s">
        <v>31</v>
      </c>
      <c r="Q139" s="4">
        <v>0</v>
      </c>
      <c r="R139" s="6">
        <v>44373</v>
      </c>
      <c r="S139" s="5">
        <v>44375</v>
      </c>
      <c r="T139" s="4" t="s">
        <v>32</v>
      </c>
      <c r="U139" s="4">
        <v>889</v>
      </c>
      <c r="V139" s="4">
        <v>0</v>
      </c>
      <c r="W139" s="4">
        <v>0</v>
      </c>
      <c r="X139" s="4">
        <v>2174089</v>
      </c>
    </row>
    <row r="140" s="4" customFormat="1" spans="1:23">
      <c r="A140" s="4">
        <v>15627425278</v>
      </c>
      <c r="B140" s="4" t="s">
        <v>24</v>
      </c>
      <c r="C140" s="4" t="s">
        <v>51</v>
      </c>
      <c r="D140" s="4" t="s">
        <v>335</v>
      </c>
      <c r="E140" s="4" t="s">
        <v>336</v>
      </c>
      <c r="F140" s="5">
        <v>44373</v>
      </c>
      <c r="G140" s="5">
        <v>44374</v>
      </c>
      <c r="H140" s="4">
        <v>1</v>
      </c>
      <c r="I140" s="4">
        <v>1</v>
      </c>
      <c r="J140" s="4">
        <v>1</v>
      </c>
      <c r="K140" s="4" t="s">
        <v>28</v>
      </c>
      <c r="L140" s="4">
        <v>-882</v>
      </c>
      <c r="M140" s="4">
        <v>-882</v>
      </c>
      <c r="N140" s="4" t="s">
        <v>337</v>
      </c>
      <c r="O140" s="4" t="s">
        <v>30</v>
      </c>
      <c r="P140" s="4" t="s">
        <v>31</v>
      </c>
      <c r="Q140" s="4">
        <v>0</v>
      </c>
      <c r="R140" s="6">
        <v>44373</v>
      </c>
      <c r="S140" s="5">
        <v>44375</v>
      </c>
      <c r="T140" s="4" t="s">
        <v>32</v>
      </c>
      <c r="U140" s="4">
        <v>-882</v>
      </c>
      <c r="V140" s="4">
        <v>0</v>
      </c>
      <c r="W140" s="4">
        <v>0</v>
      </c>
    </row>
    <row r="141" s="4" customFormat="1" spans="1:23">
      <c r="A141" s="4">
        <v>14872329220</v>
      </c>
      <c r="B141" s="4" t="s">
        <v>24</v>
      </c>
      <c r="C141" s="4" t="s">
        <v>25</v>
      </c>
      <c r="D141" s="4" t="s">
        <v>52</v>
      </c>
      <c r="E141" s="4" t="s">
        <v>53</v>
      </c>
      <c r="F141" s="5">
        <v>44370</v>
      </c>
      <c r="G141" s="5">
        <v>44372</v>
      </c>
      <c r="H141" s="4">
        <v>1</v>
      </c>
      <c r="I141" s="4">
        <v>2</v>
      </c>
      <c r="J141" s="4">
        <v>2</v>
      </c>
      <c r="K141" s="4" t="s">
        <v>28</v>
      </c>
      <c r="L141" s="4">
        <v>3210</v>
      </c>
      <c r="M141" s="4">
        <v>3210</v>
      </c>
      <c r="N141" s="4" t="s">
        <v>54</v>
      </c>
      <c r="O141" s="4" t="s">
        <v>30</v>
      </c>
      <c r="P141" s="4" t="s">
        <v>31</v>
      </c>
      <c r="Q141" s="4">
        <v>0</v>
      </c>
      <c r="R141" s="6">
        <v>44296</v>
      </c>
      <c r="S141" s="5">
        <v>44375</v>
      </c>
      <c r="T141" s="4" t="s">
        <v>32</v>
      </c>
      <c r="U141" s="4">
        <v>3210</v>
      </c>
      <c r="V141" s="4">
        <v>0</v>
      </c>
      <c r="W14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D145" sqref="D145"/>
    </sheetView>
  </sheetViews>
  <sheetFormatPr defaultColWidth="9" defaultRowHeight="13.5"/>
  <cols>
    <col min="1" max="1" width="13.75" style="4" customWidth="1"/>
    <col min="2" max="3" width="10.375" style="4"/>
    <col min="4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354</v>
      </c>
    </row>
    <row r="2" s="4" customFormat="1" spans="1:9">
      <c r="A2" s="4">
        <v>15094874980</v>
      </c>
      <c r="B2" s="5">
        <v>44371</v>
      </c>
      <c r="C2" s="5">
        <v>44374</v>
      </c>
      <c r="D2" s="4">
        <v>6134</v>
      </c>
      <c r="E2" s="4" t="str">
        <f>VLOOKUP(A2,HOP!A:L,12,0)</f>
        <v>6134.01</v>
      </c>
      <c r="F2" s="4" t="str">
        <f>VLOOKUP(A2,HOP!A:C,3,0)</f>
        <v>2099099</v>
      </c>
      <c r="G2" s="4">
        <f>D2-E2</f>
        <v>-0.0100000000002183</v>
      </c>
      <c r="H2" s="4" t="str">
        <f>$H$1&amp;F2</f>
        <v>，2099099</v>
      </c>
      <c r="I2" s="4" t="str">
        <f>VLOOKUP(A2,HOP!A:T,20,0)</f>
        <v>直连</v>
      </c>
    </row>
    <row r="3" s="4" customFormat="1" hidden="1" spans="1:9">
      <c r="A3" s="4">
        <v>15133720972</v>
      </c>
      <c r="B3" s="5">
        <v>44371</v>
      </c>
      <c r="C3" s="5">
        <v>44374</v>
      </c>
      <c r="D3" s="4">
        <v>2601</v>
      </c>
      <c r="E3" s="4" t="str">
        <f>VLOOKUP(A3,HOP!A:L,12,0)</f>
        <v>2601.00</v>
      </c>
      <c r="F3" s="4" t="str">
        <f>VLOOKUP(A3,HOP!A:C,3,0)</f>
        <v>2105606</v>
      </c>
      <c r="G3" s="4">
        <f t="shared" ref="G3:G34" si="0">D3-E3</f>
        <v>0</v>
      </c>
      <c r="H3" s="4" t="str">
        <f t="shared" ref="H3:H34" si="1">$H$1&amp;F3</f>
        <v>，2105606</v>
      </c>
      <c r="I3" s="4" t="str">
        <f>VLOOKUP(A3,HOP!A:T,20,0)</f>
        <v>直连</v>
      </c>
    </row>
    <row r="4" s="4" customFormat="1" hidden="1" spans="1:9">
      <c r="A4" s="4">
        <v>15246730657</v>
      </c>
      <c r="B4" s="5">
        <v>44365</v>
      </c>
      <c r="C4" s="5">
        <v>44368</v>
      </c>
      <c r="D4" s="4">
        <v>4518</v>
      </c>
      <c r="E4" s="4" t="str">
        <f>VLOOKUP(A4,HOP!A:L,12,0)</f>
        <v>4518.00</v>
      </c>
      <c r="F4" s="4" t="str">
        <f>VLOOKUP(A4,HOP!A:C,3,0)</f>
        <v>2124060</v>
      </c>
      <c r="G4" s="4">
        <f t="shared" si="0"/>
        <v>0</v>
      </c>
      <c r="H4" s="4" t="str">
        <f t="shared" si="1"/>
        <v>，2124060</v>
      </c>
      <c r="I4" s="4" t="str">
        <f>VLOOKUP(A4,HOP!A:T,20,0)</f>
        <v>直连</v>
      </c>
    </row>
    <row r="5" s="4" customFormat="1" hidden="1" spans="1:9">
      <c r="A5" s="4">
        <v>15248685173</v>
      </c>
      <c r="B5" s="5">
        <v>44366</v>
      </c>
      <c r="C5" s="5">
        <v>44368</v>
      </c>
      <c r="D5" s="4">
        <v>1054</v>
      </c>
      <c r="E5" s="4" t="str">
        <f>VLOOKUP(A5,HOP!A:L,12,0)</f>
        <v>1054.00</v>
      </c>
      <c r="F5" s="4" t="str">
        <f>VLOOKUP(A5,HOP!A:C,3,0)</f>
        <v>2125189</v>
      </c>
      <c r="G5" s="4">
        <f t="shared" si="0"/>
        <v>0</v>
      </c>
      <c r="H5" s="4" t="str">
        <f t="shared" si="1"/>
        <v>，2125189</v>
      </c>
      <c r="I5" s="4" t="str">
        <f>VLOOKUP(A5,HOP!A:T,20,0)</f>
        <v>直连</v>
      </c>
    </row>
    <row r="6" s="4" customFormat="1" hidden="1" spans="1:9">
      <c r="A6" s="4">
        <v>15250087112</v>
      </c>
      <c r="B6" s="5">
        <v>44373</v>
      </c>
      <c r="C6" s="5">
        <v>44374</v>
      </c>
      <c r="D6" s="4">
        <v>673</v>
      </c>
      <c r="E6" s="4" t="str">
        <f>VLOOKUP(A6,HOP!A:L,12,0)</f>
        <v>673.00</v>
      </c>
      <c r="F6" s="4" t="str">
        <f>VLOOKUP(A6,HOP!A:C,3,0)</f>
        <v>2126840</v>
      </c>
      <c r="G6" s="4">
        <f t="shared" si="0"/>
        <v>0</v>
      </c>
      <c r="H6" s="4" t="str">
        <f t="shared" si="1"/>
        <v>，2126840</v>
      </c>
      <c r="I6" s="4" t="str">
        <f>VLOOKUP(A6,HOP!A:T,20,0)</f>
        <v>直连</v>
      </c>
    </row>
    <row r="7" s="4" customFormat="1" hidden="1" spans="1:9">
      <c r="A7" s="4">
        <v>15251153392</v>
      </c>
      <c r="B7" s="5">
        <v>44367</v>
      </c>
      <c r="C7" s="5">
        <v>44369</v>
      </c>
      <c r="D7" s="4">
        <v>592</v>
      </c>
      <c r="E7" s="4" t="str">
        <f>VLOOKUP(A7,HOP!A:L,12,0)</f>
        <v>592.00</v>
      </c>
      <c r="F7" s="4" t="str">
        <f>VLOOKUP(A7,HOP!A:C,3,0)</f>
        <v>2128046</v>
      </c>
      <c r="G7" s="4">
        <f t="shared" si="0"/>
        <v>0</v>
      </c>
      <c r="H7" s="4" t="str">
        <f t="shared" si="1"/>
        <v>，2128046</v>
      </c>
      <c r="I7" s="4" t="str">
        <f>VLOOKUP(A7,HOP!A:T,20,0)</f>
        <v>直连</v>
      </c>
    </row>
    <row r="8" s="4" customFormat="1" spans="1:9">
      <c r="A8" s="4">
        <v>15251297796</v>
      </c>
      <c r="B8" s="5">
        <v>44371</v>
      </c>
      <c r="C8" s="5">
        <v>44374</v>
      </c>
      <c r="D8" s="4">
        <v>3104</v>
      </c>
      <c r="E8" s="4" t="str">
        <f>VLOOKUP(A8,HOP!A:L,12,0)</f>
        <v>3104.01</v>
      </c>
      <c r="F8" s="4" t="str">
        <f>VLOOKUP(A8,HOP!A:C,3,0)</f>
        <v>2128164</v>
      </c>
      <c r="G8" s="4">
        <f t="shared" si="0"/>
        <v>-0.0100000000002183</v>
      </c>
      <c r="H8" s="4" t="str">
        <f t="shared" si="1"/>
        <v>，2128164</v>
      </c>
      <c r="I8" s="4" t="str">
        <f>VLOOKUP(A8,HOP!A:T,20,0)</f>
        <v>直连</v>
      </c>
    </row>
    <row r="9" s="4" customFormat="1" hidden="1" spans="1:9">
      <c r="A9" s="4">
        <v>14872329220</v>
      </c>
      <c r="B9" s="5">
        <v>44370</v>
      </c>
      <c r="C9" s="5">
        <v>44372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hidden="1" spans="1:9">
      <c r="A10" s="4">
        <v>15320261882</v>
      </c>
      <c r="B10" s="5">
        <v>44370</v>
      </c>
      <c r="C10" s="5">
        <v>44372</v>
      </c>
      <c r="D10" s="4">
        <v>1497</v>
      </c>
      <c r="E10" s="4" t="str">
        <f>VLOOKUP(A10,HOP!A:L,12,0)</f>
        <v>1497.00</v>
      </c>
      <c r="F10" s="4" t="str">
        <f>VLOOKUP(A10,HOP!A:C,3,0)</f>
        <v>2133280</v>
      </c>
      <c r="G10" s="4">
        <f t="shared" si="0"/>
        <v>0</v>
      </c>
      <c r="H10" s="4" t="str">
        <f t="shared" si="1"/>
        <v>，2133280</v>
      </c>
      <c r="I10" s="4" t="str">
        <f>VLOOKUP(A10,HOP!A:T,20,0)</f>
        <v>直连</v>
      </c>
    </row>
    <row r="11" s="4" customFormat="1" hidden="1" spans="1:9">
      <c r="A11" s="4">
        <v>15332144008</v>
      </c>
      <c r="B11" s="5">
        <v>44368</v>
      </c>
      <c r="C11" s="5">
        <v>44371</v>
      </c>
      <c r="D11" s="4">
        <v>6108</v>
      </c>
      <c r="E11" s="4" t="str">
        <f>VLOOKUP(A11,HOP!A:L,12,0)</f>
        <v>6108.00</v>
      </c>
      <c r="F11" s="4" t="str">
        <f>VLOOKUP(A11,HOP!A:C,3,0)</f>
        <v>2137604</v>
      </c>
      <c r="G11" s="4">
        <f t="shared" si="0"/>
        <v>0</v>
      </c>
      <c r="H11" s="4" t="str">
        <f t="shared" si="1"/>
        <v>，2137604</v>
      </c>
      <c r="I11" s="4" t="str">
        <f>VLOOKUP(A11,HOP!A:T,20,0)</f>
        <v>直连</v>
      </c>
    </row>
    <row r="12" s="4" customFormat="1" hidden="1" spans="1:9">
      <c r="A12" s="4">
        <v>15334565786</v>
      </c>
      <c r="B12" s="5">
        <v>44367</v>
      </c>
      <c r="C12" s="5">
        <v>44368</v>
      </c>
      <c r="D12" s="4">
        <v>0</v>
      </c>
      <c r="E12" s="4" t="str">
        <f>VLOOKUP(A12,HOP!A:L,12,0)</f>
        <v>0.26</v>
      </c>
      <c r="F12" s="4" t="str">
        <f>VLOOKUP(A12,HOP!A:C,3,0)</f>
        <v>2139904</v>
      </c>
      <c r="G12" s="4">
        <f t="shared" si="0"/>
        <v>-0.26</v>
      </c>
      <c r="H12" s="4" t="str">
        <f t="shared" si="1"/>
        <v>，2139904</v>
      </c>
      <c r="I12" s="4" t="str">
        <f>VLOOKUP(A12,HOP!A:T,20,0)</f>
        <v>直连</v>
      </c>
    </row>
    <row r="13" s="4" customFormat="1" hidden="1" spans="1:9">
      <c r="A13" s="4">
        <v>15337893139</v>
      </c>
      <c r="B13" s="5">
        <v>44372</v>
      </c>
      <c r="C13" s="5">
        <v>44373</v>
      </c>
      <c r="D13" s="4">
        <v>4299</v>
      </c>
      <c r="E13" s="4" t="str">
        <f>VLOOKUP(A13,HOP!A:L,12,0)</f>
        <v>4299.00</v>
      </c>
      <c r="F13" s="4" t="str">
        <f>VLOOKUP(A13,HOP!A:C,3,0)</f>
        <v>2144053</v>
      </c>
      <c r="G13" s="4">
        <f t="shared" si="0"/>
        <v>0</v>
      </c>
      <c r="H13" s="4" t="str">
        <f t="shared" si="1"/>
        <v>，2144053</v>
      </c>
      <c r="I13" s="4" t="str">
        <f>VLOOKUP(A13,HOP!A:T,20,0)</f>
        <v>直连</v>
      </c>
    </row>
    <row r="14" s="4" customFormat="1" spans="1:9">
      <c r="A14" s="4">
        <v>15337927273</v>
      </c>
      <c r="B14" s="5">
        <v>44369</v>
      </c>
      <c r="C14" s="5">
        <v>44372</v>
      </c>
      <c r="D14" s="4">
        <v>2458</v>
      </c>
      <c r="E14" s="4" t="str">
        <f>VLOOKUP(A14,HOP!A:L,12,0)</f>
        <v>2457.99</v>
      </c>
      <c r="F14" s="4" t="str">
        <f>VLOOKUP(A14,HOP!A:C,3,0)</f>
        <v>2144098</v>
      </c>
      <c r="G14" s="4">
        <f t="shared" si="0"/>
        <v>0.0100000000002183</v>
      </c>
      <c r="H14" s="4" t="str">
        <f t="shared" si="1"/>
        <v>，2144098</v>
      </c>
      <c r="I14" s="4" t="str">
        <f>VLOOKUP(A14,HOP!A:T,20,0)</f>
        <v>直连</v>
      </c>
    </row>
    <row r="15" s="4" customFormat="1" hidden="1" spans="1:9">
      <c r="A15" s="4">
        <v>15520236377</v>
      </c>
      <c r="B15" s="5">
        <v>44363</v>
      </c>
      <c r="C15" s="5">
        <v>44368</v>
      </c>
      <c r="D15" s="4">
        <v>5732</v>
      </c>
      <c r="E15" s="4" t="str">
        <f>VLOOKUP(A15,HOP!A:L,12,0)</f>
        <v>5732.00</v>
      </c>
      <c r="F15" s="4" t="str">
        <f>VLOOKUP(A15,HOP!A:C,3,0)</f>
        <v>2145193</v>
      </c>
      <c r="G15" s="4">
        <f t="shared" si="0"/>
        <v>0</v>
      </c>
      <c r="H15" s="4" t="str">
        <f t="shared" si="1"/>
        <v>，2145193</v>
      </c>
      <c r="I15" s="4" t="str">
        <f>VLOOKUP(A15,HOP!A:T,20,0)</f>
        <v>直连</v>
      </c>
    </row>
    <row r="16" s="4" customFormat="1" hidden="1" spans="1:9">
      <c r="A16" s="4">
        <v>15521420189</v>
      </c>
      <c r="B16" s="5">
        <v>44364</v>
      </c>
      <c r="C16" s="5">
        <v>44370</v>
      </c>
      <c r="D16" s="4">
        <v>44391</v>
      </c>
      <c r="E16" s="4" t="str">
        <f>VLOOKUP(A16,HOP!A:L,12,0)</f>
        <v>44391.00</v>
      </c>
      <c r="F16" s="4" t="str">
        <f>VLOOKUP(A16,HOP!A:C,3,0)</f>
        <v>2145496</v>
      </c>
      <c r="G16" s="4">
        <f t="shared" si="0"/>
        <v>0</v>
      </c>
      <c r="H16" s="4" t="str">
        <f t="shared" si="1"/>
        <v>，2145496</v>
      </c>
      <c r="I16" s="4" t="str">
        <f>VLOOKUP(A16,HOP!A:T,20,0)</f>
        <v>直连</v>
      </c>
    </row>
    <row r="17" s="4" customFormat="1" hidden="1" spans="1:9">
      <c r="A17" s="4">
        <v>15530434933</v>
      </c>
      <c r="B17" s="5">
        <v>44372</v>
      </c>
      <c r="C17" s="5">
        <v>44373</v>
      </c>
      <c r="D17" s="4">
        <v>722</v>
      </c>
      <c r="E17" s="4" t="str">
        <f>VLOOKUP(A17,HOP!A:L,12,0)</f>
        <v>722.00</v>
      </c>
      <c r="F17" s="4" t="str">
        <f>VLOOKUP(A17,HOP!A:C,3,0)</f>
        <v>2146651</v>
      </c>
      <c r="G17" s="4">
        <f t="shared" si="0"/>
        <v>0</v>
      </c>
      <c r="H17" s="4" t="str">
        <f t="shared" si="1"/>
        <v>，2146651</v>
      </c>
      <c r="I17" s="4" t="str">
        <f>VLOOKUP(A17,HOP!A:T,20,0)</f>
        <v>直连</v>
      </c>
    </row>
    <row r="18" s="4" customFormat="1" hidden="1" spans="1:9">
      <c r="A18" s="4">
        <v>15530751402</v>
      </c>
      <c r="B18" s="5">
        <v>44369</v>
      </c>
      <c r="C18" s="5">
        <v>44370</v>
      </c>
      <c r="D18" s="4">
        <v>788</v>
      </c>
      <c r="E18" s="4" t="str">
        <f>VLOOKUP(A18,HOP!A:L,12,0)</f>
        <v>788.00</v>
      </c>
      <c r="F18" s="4" t="str">
        <f>VLOOKUP(A18,HOP!A:C,3,0)</f>
        <v>2146750</v>
      </c>
      <c r="G18" s="4">
        <f t="shared" si="0"/>
        <v>0</v>
      </c>
      <c r="H18" s="4" t="str">
        <f t="shared" si="1"/>
        <v>，2146750</v>
      </c>
      <c r="I18" s="4" t="str">
        <f>VLOOKUP(A18,HOP!A:T,20,0)</f>
        <v>直连</v>
      </c>
    </row>
    <row r="19" s="4" customFormat="1" hidden="1" spans="1:9">
      <c r="A19" s="4">
        <v>15530879506</v>
      </c>
      <c r="B19" s="5">
        <v>44371</v>
      </c>
      <c r="C19" s="5">
        <v>44374</v>
      </c>
      <c r="D19" s="4">
        <v>3343</v>
      </c>
      <c r="E19" s="4" t="str">
        <f>VLOOKUP(A19,HOP!A:L,12,0)</f>
        <v>3343.00</v>
      </c>
      <c r="F19" s="4" t="str">
        <f>VLOOKUP(A19,HOP!A:C,3,0)</f>
        <v>2146792</v>
      </c>
      <c r="G19" s="4">
        <f t="shared" si="0"/>
        <v>0</v>
      </c>
      <c r="H19" s="4" t="str">
        <f t="shared" si="1"/>
        <v>，2146792</v>
      </c>
      <c r="I19" s="4" t="str">
        <f>VLOOKUP(A19,HOP!A:T,20,0)</f>
        <v>直连</v>
      </c>
    </row>
    <row r="20" s="4" customFormat="1" hidden="1" spans="1:9">
      <c r="A20" s="4">
        <v>15538040246</v>
      </c>
      <c r="B20" s="5">
        <v>44371</v>
      </c>
      <c r="C20" s="5">
        <v>44372</v>
      </c>
      <c r="D20" s="4">
        <v>844</v>
      </c>
      <c r="E20" s="4" t="str">
        <f>VLOOKUP(A20,HOP!A:L,12,0)</f>
        <v>844.00</v>
      </c>
      <c r="F20" s="4" t="str">
        <f>VLOOKUP(A20,HOP!A:C,3,0)</f>
        <v>2147947</v>
      </c>
      <c r="G20" s="4">
        <f t="shared" si="0"/>
        <v>0</v>
      </c>
      <c r="H20" s="4" t="str">
        <f t="shared" si="1"/>
        <v>，2147947</v>
      </c>
      <c r="I20" s="4" t="str">
        <f>VLOOKUP(A20,HOP!A:T,20,0)</f>
        <v>直连</v>
      </c>
    </row>
    <row r="21" s="4" customFormat="1" hidden="1" spans="1:9">
      <c r="A21" s="4">
        <v>15538302966</v>
      </c>
      <c r="B21" s="5">
        <v>44373</v>
      </c>
      <c r="C21" s="5">
        <v>44374</v>
      </c>
      <c r="D21" s="4">
        <v>1130</v>
      </c>
      <c r="E21" s="4" t="str">
        <f>VLOOKUP(A21,HOP!A:L,12,0)</f>
        <v>1130.00</v>
      </c>
      <c r="F21" s="4" t="str">
        <f>VLOOKUP(A21,HOP!A:C,3,0)</f>
        <v>2148027</v>
      </c>
      <c r="G21" s="4">
        <f t="shared" si="0"/>
        <v>0</v>
      </c>
      <c r="H21" s="4" t="str">
        <f t="shared" si="1"/>
        <v>，2148027</v>
      </c>
      <c r="I21" s="4" t="str">
        <f>VLOOKUP(A21,HOP!A:T,20,0)</f>
        <v>直连</v>
      </c>
    </row>
    <row r="22" s="4" customFormat="1" hidden="1" spans="1:9">
      <c r="A22" s="4">
        <v>15541396846</v>
      </c>
      <c r="B22" s="5">
        <v>44367</v>
      </c>
      <c r="C22" s="5">
        <v>44372</v>
      </c>
      <c r="D22" s="4">
        <v>5478</v>
      </c>
      <c r="E22" s="4" t="str">
        <f>VLOOKUP(A22,HOP!A:L,12,0)</f>
        <v>5478.00</v>
      </c>
      <c r="F22" s="4" t="str">
        <f>VLOOKUP(A22,HOP!A:C,3,0)</f>
        <v>2149067</v>
      </c>
      <c r="G22" s="4">
        <f t="shared" si="0"/>
        <v>0</v>
      </c>
      <c r="H22" s="4" t="str">
        <f t="shared" si="1"/>
        <v>，2149067</v>
      </c>
      <c r="I22" s="4" t="str">
        <f>VLOOKUP(A22,HOP!A:T,20,0)</f>
        <v>直连</v>
      </c>
    </row>
    <row r="23" s="4" customFormat="1" hidden="1" spans="1:9">
      <c r="A23" s="4">
        <v>15541455821</v>
      </c>
      <c r="B23" s="5">
        <v>44369</v>
      </c>
      <c r="C23" s="5">
        <v>44372</v>
      </c>
      <c r="D23" s="4">
        <v>2673</v>
      </c>
      <c r="E23" s="4" t="str">
        <f>VLOOKUP(A23,HOP!A:L,12,0)</f>
        <v>2673.00</v>
      </c>
      <c r="F23" s="4" t="str">
        <f>VLOOKUP(A23,HOP!A:C,3,0)</f>
        <v>2149087</v>
      </c>
      <c r="G23" s="4">
        <f t="shared" si="0"/>
        <v>0</v>
      </c>
      <c r="H23" s="4" t="str">
        <f t="shared" si="1"/>
        <v>，2149087</v>
      </c>
      <c r="I23" s="4" t="str">
        <f>VLOOKUP(A23,HOP!A:T,20,0)</f>
        <v>直连</v>
      </c>
    </row>
    <row r="24" s="4" customFormat="1" hidden="1" spans="1:9">
      <c r="A24" s="4">
        <v>15541469674</v>
      </c>
      <c r="B24" s="5">
        <v>44369</v>
      </c>
      <c r="C24" s="5">
        <v>44372</v>
      </c>
      <c r="D24" s="4">
        <v>2673</v>
      </c>
      <c r="E24" s="4" t="str">
        <f>VLOOKUP(A24,HOP!A:L,12,0)</f>
        <v>2673.00</v>
      </c>
      <c r="F24" s="4" t="str">
        <f>VLOOKUP(A24,HOP!A:C,3,0)</f>
        <v>2149099</v>
      </c>
      <c r="G24" s="4">
        <f t="shared" si="0"/>
        <v>0</v>
      </c>
      <c r="H24" s="4" t="str">
        <f t="shared" si="1"/>
        <v>，2149099</v>
      </c>
      <c r="I24" s="4" t="str">
        <f>VLOOKUP(A24,HOP!A:T,20,0)</f>
        <v>直连</v>
      </c>
    </row>
    <row r="25" s="4" customFormat="1" hidden="1" spans="1:9">
      <c r="A25" s="4">
        <v>15541739343</v>
      </c>
      <c r="B25" s="5">
        <v>44367</v>
      </c>
      <c r="C25" s="5">
        <v>44370</v>
      </c>
      <c r="D25" s="4">
        <v>1988</v>
      </c>
      <c r="E25" s="4" t="str">
        <f>VLOOKUP(A25,HOP!A:L,12,0)</f>
        <v>1988.00</v>
      </c>
      <c r="F25" s="4" t="str">
        <f>VLOOKUP(A25,HOP!A:C,3,0)</f>
        <v>2149262</v>
      </c>
      <c r="G25" s="4">
        <f t="shared" si="0"/>
        <v>0</v>
      </c>
      <c r="H25" s="4" t="str">
        <f t="shared" si="1"/>
        <v>，2149262</v>
      </c>
      <c r="I25" s="4" t="str">
        <f>VLOOKUP(A25,HOP!A:T,20,0)</f>
        <v>直连</v>
      </c>
    </row>
    <row r="26" s="4" customFormat="1" hidden="1" spans="1:9">
      <c r="A26" s="4">
        <v>15543756804</v>
      </c>
      <c r="B26" s="5">
        <v>44363</v>
      </c>
      <c r="C26" s="5">
        <v>44368</v>
      </c>
      <c r="D26" s="4">
        <v>7715</v>
      </c>
      <c r="E26" s="4" t="str">
        <f>VLOOKUP(A26,HOP!A:L,12,0)</f>
        <v>7715.00</v>
      </c>
      <c r="F26" s="4" t="str">
        <f>VLOOKUP(A26,HOP!A:C,3,0)</f>
        <v>2150479</v>
      </c>
      <c r="G26" s="4">
        <f t="shared" si="0"/>
        <v>0</v>
      </c>
      <c r="H26" s="4" t="str">
        <f t="shared" si="1"/>
        <v>，2150479</v>
      </c>
      <c r="I26" s="4" t="str">
        <f>VLOOKUP(A26,HOP!A:T,20,0)</f>
        <v>直连</v>
      </c>
    </row>
    <row r="27" s="4" customFormat="1" hidden="1" spans="1:9">
      <c r="A27" s="4">
        <v>15544266683</v>
      </c>
      <c r="B27" s="5">
        <v>44373</v>
      </c>
      <c r="C27" s="5">
        <v>44374</v>
      </c>
      <c r="D27" s="4">
        <v>747</v>
      </c>
      <c r="E27" s="4" t="str">
        <f>VLOOKUP(A27,HOP!A:L,12,0)</f>
        <v>747.00</v>
      </c>
      <c r="F27" s="4" t="str">
        <f>VLOOKUP(A27,HOP!A:C,3,0)</f>
        <v>2150818</v>
      </c>
      <c r="G27" s="4">
        <f t="shared" si="0"/>
        <v>0</v>
      </c>
      <c r="H27" s="4" t="str">
        <f t="shared" si="1"/>
        <v>，2150818</v>
      </c>
      <c r="I27" s="4" t="str">
        <f>VLOOKUP(A27,HOP!A:T,20,0)</f>
        <v>直连</v>
      </c>
    </row>
    <row r="28" s="4" customFormat="1" hidden="1" spans="1:9">
      <c r="A28" s="4">
        <v>15544790407</v>
      </c>
      <c r="B28" s="5">
        <v>44364</v>
      </c>
      <c r="C28" s="5">
        <v>44368</v>
      </c>
      <c r="D28" s="4">
        <v>7797</v>
      </c>
      <c r="E28" s="4" t="str">
        <f>VLOOKUP(A28,HOP!A:L,12,0)</f>
        <v>7797.00</v>
      </c>
      <c r="F28" s="4" t="str">
        <f>VLOOKUP(A28,HOP!A:C,3,0)</f>
        <v>2151135</v>
      </c>
      <c r="G28" s="4">
        <f t="shared" si="0"/>
        <v>0</v>
      </c>
      <c r="H28" s="4" t="str">
        <f t="shared" si="1"/>
        <v>，2151135</v>
      </c>
      <c r="I28" s="4" t="str">
        <f>VLOOKUP(A28,HOP!A:T,20,0)</f>
        <v>直连</v>
      </c>
    </row>
    <row r="29" s="4" customFormat="1" hidden="1" spans="1:9">
      <c r="A29" s="4">
        <v>15547078473</v>
      </c>
      <c r="B29" s="5">
        <v>44371</v>
      </c>
      <c r="C29" s="5">
        <v>44374</v>
      </c>
      <c r="D29" s="4">
        <v>3546</v>
      </c>
      <c r="E29" s="4" t="str">
        <f>VLOOKUP(A29,HOP!A:L,12,0)</f>
        <v>3546.00</v>
      </c>
      <c r="F29" s="4" t="str">
        <f>VLOOKUP(A29,HOP!A:C,3,0)</f>
        <v>2153444</v>
      </c>
      <c r="G29" s="4">
        <f t="shared" si="0"/>
        <v>0</v>
      </c>
      <c r="H29" s="4" t="str">
        <f t="shared" si="1"/>
        <v>，2153444</v>
      </c>
      <c r="I29" s="4" t="str">
        <f>VLOOKUP(A29,HOP!A:T,20,0)</f>
        <v>直连</v>
      </c>
    </row>
    <row r="30" s="4" customFormat="1" hidden="1" spans="1:9">
      <c r="A30" s="4">
        <v>15547174797</v>
      </c>
      <c r="B30" s="5">
        <v>44369</v>
      </c>
      <c r="C30" s="5">
        <v>44372</v>
      </c>
      <c r="D30" s="4">
        <v>0</v>
      </c>
      <c r="E30" s="4" t="str">
        <f>VLOOKUP(A30,HOP!A:L,12,0)</f>
        <v>0.00</v>
      </c>
      <c r="F30" s="4" t="str">
        <f>VLOOKUP(A30,HOP!A:C,3,0)</f>
        <v>2153578</v>
      </c>
      <c r="G30" s="4">
        <f t="shared" si="0"/>
        <v>0</v>
      </c>
      <c r="H30" s="4" t="str">
        <f t="shared" si="1"/>
        <v>，2153578</v>
      </c>
      <c r="I30" s="4" t="str">
        <f>VLOOKUP(A30,HOP!A:T,20,0)</f>
        <v>直连</v>
      </c>
    </row>
    <row r="31" s="4" customFormat="1" hidden="1" spans="1:9">
      <c r="A31" s="4">
        <v>15548361971</v>
      </c>
      <c r="B31" s="5">
        <v>44369</v>
      </c>
      <c r="C31" s="5">
        <v>44373</v>
      </c>
      <c r="D31" s="4">
        <v>8172</v>
      </c>
      <c r="E31" s="4" t="str">
        <f>VLOOKUP(A31,HOP!A:L,12,0)</f>
        <v>8172.00</v>
      </c>
      <c r="F31" s="4" t="str">
        <f>VLOOKUP(A31,HOP!A:C,3,0)</f>
        <v>2154673</v>
      </c>
      <c r="G31" s="4">
        <f>D31-E31</f>
        <v>0</v>
      </c>
      <c r="H31" s="4" t="str">
        <f>$H$1&amp;F31</f>
        <v>，2154673</v>
      </c>
      <c r="I31" s="4" t="str">
        <f>VLOOKUP(A31,HOP!A:T,20,0)</f>
        <v>直连</v>
      </c>
    </row>
    <row r="32" s="4" customFormat="1" hidden="1" spans="1:9">
      <c r="A32" s="4">
        <v>15548545318</v>
      </c>
      <c r="B32" s="5">
        <v>44372</v>
      </c>
      <c r="C32" s="5">
        <v>44374</v>
      </c>
      <c r="D32" s="4">
        <v>1989</v>
      </c>
      <c r="E32" s="4" t="str">
        <f>VLOOKUP(A32,HOP!A:L,12,0)</f>
        <v>1989.00</v>
      </c>
      <c r="F32" s="4" t="str">
        <f>VLOOKUP(A32,HOP!A:C,3,0)</f>
        <v>2154867</v>
      </c>
      <c r="G32" s="4">
        <f>D32-E32</f>
        <v>0</v>
      </c>
      <c r="H32" s="4" t="str">
        <f>$H$1&amp;F32</f>
        <v>，2154867</v>
      </c>
      <c r="I32" s="4" t="str">
        <f>VLOOKUP(A32,HOP!A:T,20,0)</f>
        <v>直连</v>
      </c>
    </row>
    <row r="33" s="4" customFormat="1" hidden="1" spans="1:9">
      <c r="A33" s="4">
        <v>15548643769</v>
      </c>
      <c r="B33" s="5">
        <v>44373</v>
      </c>
      <c r="C33" s="5">
        <v>44374</v>
      </c>
      <c r="D33" s="4">
        <v>746</v>
      </c>
      <c r="E33" s="4" t="str">
        <f>VLOOKUP(A33,HOP!A:L,12,0)</f>
        <v>746.00</v>
      </c>
      <c r="F33" s="4" t="str">
        <f>VLOOKUP(A33,HOP!A:C,3,0)</f>
        <v>2154940</v>
      </c>
      <c r="G33" s="4">
        <f>D33-E33</f>
        <v>0</v>
      </c>
      <c r="H33" s="4" t="str">
        <f>$H$1&amp;F33</f>
        <v>，2154940</v>
      </c>
      <c r="I33" s="4" t="str">
        <f>VLOOKUP(A33,HOP!A:T,20,0)</f>
        <v>直连</v>
      </c>
    </row>
    <row r="34" s="4" customFormat="1" hidden="1" spans="1:9">
      <c r="A34" s="4">
        <v>15548861146</v>
      </c>
      <c r="B34" s="5">
        <v>44371</v>
      </c>
      <c r="C34" s="5">
        <v>44372</v>
      </c>
      <c r="D34" s="4">
        <v>258</v>
      </c>
      <c r="E34" s="4" t="str">
        <f>VLOOKUP(A34,HOP!A:L,12,0)</f>
        <v>258.00</v>
      </c>
      <c r="F34" s="4" t="str">
        <f>VLOOKUP(A34,HOP!A:C,3,0)</f>
        <v>2155167</v>
      </c>
      <c r="G34" s="4">
        <f>D34-E34</f>
        <v>0</v>
      </c>
      <c r="H34" s="4" t="str">
        <f>$H$1&amp;F34</f>
        <v>，2155167</v>
      </c>
      <c r="I34" s="4" t="str">
        <f>VLOOKUP(A34,HOP!A:T,20,0)</f>
        <v>直连</v>
      </c>
    </row>
    <row r="35" s="4" customFormat="1" hidden="1" spans="1:9">
      <c r="A35" s="4">
        <v>15549288506</v>
      </c>
      <c r="B35" s="5">
        <v>44365</v>
      </c>
      <c r="C35" s="5">
        <v>44368</v>
      </c>
      <c r="D35" s="4">
        <v>2793</v>
      </c>
      <c r="E35" s="4" t="str">
        <f>VLOOKUP(A35,HOP!A:L,12,0)</f>
        <v>2793.00</v>
      </c>
      <c r="F35" s="4" t="str">
        <f>VLOOKUP(A35,HOP!A:C,3,0)</f>
        <v>2155465</v>
      </c>
      <c r="G35" s="4">
        <f>D35-E35</f>
        <v>0</v>
      </c>
      <c r="H35" s="4" t="str">
        <f>$H$1&amp;F35</f>
        <v>，2155465</v>
      </c>
      <c r="I35" s="4" t="str">
        <f>VLOOKUP(A35,HOP!A:T,20,0)</f>
        <v>直连</v>
      </c>
    </row>
    <row r="36" s="4" customFormat="1" hidden="1" spans="1:9">
      <c r="A36" s="4">
        <v>15549544120</v>
      </c>
      <c r="B36" s="5">
        <v>44364</v>
      </c>
      <c r="C36" s="5">
        <v>44368</v>
      </c>
      <c r="D36" s="4">
        <v>3937</v>
      </c>
      <c r="E36" s="4" t="str">
        <f>VLOOKUP(A36,HOP!A:L,12,0)</f>
        <v>3937.00</v>
      </c>
      <c r="F36" s="4" t="str">
        <f>VLOOKUP(A36,HOP!A:C,3,0)</f>
        <v>2155620</v>
      </c>
      <c r="G36" s="4">
        <f>D36-E36</f>
        <v>0</v>
      </c>
      <c r="H36" s="4" t="str">
        <f>$H$1&amp;F36</f>
        <v>，2155620</v>
      </c>
      <c r="I36" s="4" t="str">
        <f>VLOOKUP(A36,HOP!A:T,20,0)</f>
        <v>直连</v>
      </c>
    </row>
    <row r="37" s="4" customFormat="1" hidden="1" spans="1:9">
      <c r="A37" s="4">
        <v>15549643088</v>
      </c>
      <c r="B37" s="5">
        <v>44366</v>
      </c>
      <c r="C37" s="5">
        <v>44369</v>
      </c>
      <c r="D37" s="4">
        <v>6435</v>
      </c>
      <c r="E37" s="4" t="str">
        <f>VLOOKUP(A37,HOP!A:L,12,0)</f>
        <v>6435.00</v>
      </c>
      <c r="F37" s="4" t="str">
        <f>VLOOKUP(A37,HOP!A:C,3,0)</f>
        <v>2155735</v>
      </c>
      <c r="G37" s="4">
        <f>D37-E37</f>
        <v>0</v>
      </c>
      <c r="H37" s="4" t="str">
        <f>$H$1&amp;F37</f>
        <v>，2155735</v>
      </c>
      <c r="I37" s="4" t="str">
        <f>VLOOKUP(A37,HOP!A:T,20,0)</f>
        <v>直连</v>
      </c>
    </row>
    <row r="38" s="4" customFormat="1" hidden="1" spans="1:9">
      <c r="A38" s="4">
        <v>15550685994</v>
      </c>
      <c r="B38" s="5">
        <v>44372</v>
      </c>
      <c r="C38" s="5">
        <v>44374</v>
      </c>
      <c r="D38" s="4">
        <v>2154</v>
      </c>
      <c r="E38" s="4" t="str">
        <f>VLOOKUP(A38,HOP!A:L,12,0)</f>
        <v>2154.00</v>
      </c>
      <c r="F38" s="4" t="str">
        <f>VLOOKUP(A38,HOP!A:C,3,0)</f>
        <v>2156715</v>
      </c>
      <c r="G38" s="4">
        <f>D38-E38</f>
        <v>0</v>
      </c>
      <c r="H38" s="4" t="str">
        <f>$H$1&amp;F38</f>
        <v>，2156715</v>
      </c>
      <c r="I38" s="4" t="str">
        <f>VLOOKUP(A38,HOP!A:T,20,0)</f>
        <v>直连</v>
      </c>
    </row>
    <row r="39" s="4" customFormat="1" hidden="1" spans="1:9">
      <c r="A39" s="4">
        <v>15550694726</v>
      </c>
      <c r="B39" s="5">
        <v>44368</v>
      </c>
      <c r="C39" s="5">
        <v>44372</v>
      </c>
      <c r="D39" s="4">
        <v>0</v>
      </c>
      <c r="E39" s="4" t="str">
        <f>VLOOKUP(A39,HOP!A:L,12,0)</f>
        <v>0.00</v>
      </c>
      <c r="F39" s="4" t="str">
        <f>VLOOKUP(A39,HOP!A:C,3,0)</f>
        <v>2156724</v>
      </c>
      <c r="G39" s="4">
        <f>D39-E39</f>
        <v>0</v>
      </c>
      <c r="H39" s="4" t="str">
        <f>$H$1&amp;F39</f>
        <v>，2156724</v>
      </c>
      <c r="I39" s="4" t="str">
        <f>VLOOKUP(A39,HOP!A:T,20,0)</f>
        <v>直连</v>
      </c>
    </row>
    <row r="40" s="4" customFormat="1" spans="1:9">
      <c r="A40" s="4">
        <v>15550696265</v>
      </c>
      <c r="B40" s="5">
        <v>44369</v>
      </c>
      <c r="C40" s="5">
        <v>44372</v>
      </c>
      <c r="D40" s="4">
        <v>3179</v>
      </c>
      <c r="E40" s="4" t="str">
        <f>VLOOKUP(A40,HOP!A:L,12,0)</f>
        <v>3179.01</v>
      </c>
      <c r="F40" s="4" t="str">
        <f>VLOOKUP(A40,HOP!A:C,3,0)</f>
        <v>2156728</v>
      </c>
      <c r="G40" s="4">
        <f>D40-E40</f>
        <v>-0.0100000000002183</v>
      </c>
      <c r="H40" s="4" t="str">
        <f>$H$1&amp;F40</f>
        <v>，2156728</v>
      </c>
      <c r="I40" s="4" t="str">
        <f>VLOOKUP(A40,HOP!A:T,20,0)</f>
        <v>直连</v>
      </c>
    </row>
    <row r="41" s="4" customFormat="1" hidden="1" spans="1:9">
      <c r="A41" s="4">
        <v>15550980701</v>
      </c>
      <c r="B41" s="5">
        <v>44372</v>
      </c>
      <c r="C41" s="5">
        <v>44374</v>
      </c>
      <c r="D41" s="4">
        <v>2260</v>
      </c>
      <c r="E41" s="4" t="str">
        <f>VLOOKUP(A41,HOP!A:L,12,0)</f>
        <v>2260.00</v>
      </c>
      <c r="F41" s="4" t="str">
        <f>VLOOKUP(A41,HOP!A:C,3,0)</f>
        <v>2157011</v>
      </c>
      <c r="G41" s="4">
        <f>D41-E41</f>
        <v>0</v>
      </c>
      <c r="H41" s="4" t="str">
        <f>$H$1&amp;F41</f>
        <v>，2157011</v>
      </c>
      <c r="I41" s="4" t="str">
        <f>VLOOKUP(A41,HOP!A:T,20,0)</f>
        <v>直连</v>
      </c>
    </row>
    <row r="42" s="4" customFormat="1" hidden="1" spans="1:9">
      <c r="A42" s="4">
        <v>15551327313</v>
      </c>
      <c r="B42" s="5">
        <v>44365</v>
      </c>
      <c r="C42" s="5">
        <v>44368</v>
      </c>
      <c r="D42" s="4">
        <v>0</v>
      </c>
      <c r="E42" s="4" t="str">
        <f>VLOOKUP(A42,HOP!A:L,12,0)</f>
        <v>0.00</v>
      </c>
      <c r="F42" s="4" t="str">
        <f>VLOOKUP(A42,HOP!A:C,3,0)</f>
        <v>2157315</v>
      </c>
      <c r="G42" s="4">
        <f>D42-E42</f>
        <v>0</v>
      </c>
      <c r="H42" s="4" t="str">
        <f>$H$1&amp;F42</f>
        <v>，2157315</v>
      </c>
      <c r="I42" s="4" t="str">
        <f>VLOOKUP(A42,HOP!A:T,20,0)</f>
        <v>直连</v>
      </c>
    </row>
    <row r="43" s="4" customFormat="1" hidden="1" spans="1:9">
      <c r="A43" s="4">
        <v>15551471348</v>
      </c>
      <c r="B43" s="5">
        <v>44363</v>
      </c>
      <c r="C43" s="5">
        <v>44369</v>
      </c>
      <c r="D43" s="4">
        <v>8364</v>
      </c>
      <c r="E43" s="4" t="str">
        <f>VLOOKUP(A43,HOP!A:L,12,0)</f>
        <v>8364.00</v>
      </c>
      <c r="F43" s="4" t="str">
        <f>VLOOKUP(A43,HOP!A:C,3,0)</f>
        <v>2157443</v>
      </c>
      <c r="G43" s="4">
        <f t="shared" ref="G43:G63" si="2">D43-E43</f>
        <v>0</v>
      </c>
      <c r="H43" s="4" t="str">
        <f t="shared" ref="H43:H63" si="3">$H$1&amp;F43</f>
        <v>，2157443</v>
      </c>
      <c r="I43" s="4" t="str">
        <f>VLOOKUP(A43,HOP!A:T,20,0)</f>
        <v>直连</v>
      </c>
    </row>
    <row r="44" s="4" customFormat="1" hidden="1" spans="1:9">
      <c r="A44" s="4">
        <v>15551545647</v>
      </c>
      <c r="B44" s="5">
        <v>44371</v>
      </c>
      <c r="C44" s="5">
        <v>44374</v>
      </c>
      <c r="D44" s="4">
        <v>2760</v>
      </c>
      <c r="E44" s="4" t="str">
        <f>VLOOKUP(A44,HOP!A:L,12,0)</f>
        <v>2760.00</v>
      </c>
      <c r="F44" s="4" t="str">
        <f>VLOOKUP(A44,HOP!A:C,3,0)</f>
        <v>2157486</v>
      </c>
      <c r="G44" s="4">
        <f t="shared" si="2"/>
        <v>0</v>
      </c>
      <c r="H44" s="4" t="str">
        <f t="shared" si="3"/>
        <v>，2157486</v>
      </c>
      <c r="I44" s="4" t="str">
        <f>VLOOKUP(A44,HOP!A:T,20,0)</f>
        <v>直连</v>
      </c>
    </row>
    <row r="45" s="4" customFormat="1" hidden="1" spans="1:9">
      <c r="A45" s="4">
        <v>15552485562</v>
      </c>
      <c r="B45" s="5">
        <v>44368</v>
      </c>
      <c r="C45" s="5">
        <v>44370</v>
      </c>
      <c r="D45" s="4">
        <v>1127</v>
      </c>
      <c r="E45" s="4" t="str">
        <f>VLOOKUP(A45,HOP!A:L,12,0)</f>
        <v>1127.00</v>
      </c>
      <c r="F45" s="4" t="str">
        <f>VLOOKUP(A45,HOP!A:C,3,0)</f>
        <v>2158425</v>
      </c>
      <c r="G45" s="4">
        <f t="shared" si="2"/>
        <v>0</v>
      </c>
      <c r="H45" s="4" t="str">
        <f t="shared" si="3"/>
        <v>，2158425</v>
      </c>
      <c r="I45" s="4" t="str">
        <f>VLOOKUP(A45,HOP!A:T,20,0)</f>
        <v>直连</v>
      </c>
    </row>
    <row r="46" s="4" customFormat="1" spans="1:9">
      <c r="A46" s="4">
        <v>15552559632</v>
      </c>
      <c r="B46" s="5">
        <v>44371</v>
      </c>
      <c r="C46" s="5">
        <v>44374</v>
      </c>
      <c r="D46" s="4">
        <v>3062</v>
      </c>
      <c r="E46" s="4" t="str">
        <f>VLOOKUP(A46,HOP!A:L,12,0)</f>
        <v>3062.01</v>
      </c>
      <c r="F46" s="4" t="str">
        <f>VLOOKUP(A46,HOP!A:C,3,0)</f>
        <v>2158527</v>
      </c>
      <c r="G46" s="4">
        <f t="shared" si="2"/>
        <v>-0.0100000000002183</v>
      </c>
      <c r="H46" s="4" t="str">
        <f t="shared" si="3"/>
        <v>，2158527</v>
      </c>
      <c r="I46" s="4" t="str">
        <f>VLOOKUP(A46,HOP!A:T,20,0)</f>
        <v>直连</v>
      </c>
    </row>
    <row r="47" s="4" customFormat="1" spans="1:9">
      <c r="A47" s="4">
        <v>15552591110</v>
      </c>
      <c r="B47" s="5">
        <v>44371</v>
      </c>
      <c r="C47" s="5">
        <v>44374</v>
      </c>
      <c r="D47" s="4">
        <v>2693</v>
      </c>
      <c r="E47" s="4" t="str">
        <f>VLOOKUP(A47,HOP!A:L,12,0)</f>
        <v>2693.01</v>
      </c>
      <c r="F47" s="4" t="str">
        <f>VLOOKUP(A47,HOP!A:C,3,0)</f>
        <v>2158561</v>
      </c>
      <c r="G47" s="4">
        <f t="shared" si="2"/>
        <v>-0.0100000000002183</v>
      </c>
      <c r="H47" s="4" t="str">
        <f t="shared" si="3"/>
        <v>，2158561</v>
      </c>
      <c r="I47" s="4" t="str">
        <f>VLOOKUP(A47,HOP!A:T,20,0)</f>
        <v>直连</v>
      </c>
    </row>
    <row r="48" s="4" customFormat="1" hidden="1" spans="1:9">
      <c r="A48" s="4">
        <v>15552645715</v>
      </c>
      <c r="B48" s="5">
        <v>44369</v>
      </c>
      <c r="C48" s="5">
        <v>44373</v>
      </c>
      <c r="D48" s="4">
        <v>3846</v>
      </c>
      <c r="E48" s="4" t="str">
        <f>VLOOKUP(A48,HOP!A:L,12,0)</f>
        <v>3846.00</v>
      </c>
      <c r="F48" s="4" t="str">
        <f>VLOOKUP(A48,HOP!A:C,3,0)</f>
        <v>2158600</v>
      </c>
      <c r="G48" s="4">
        <f t="shared" si="2"/>
        <v>0</v>
      </c>
      <c r="H48" s="4" t="str">
        <f t="shared" si="3"/>
        <v>，2158600</v>
      </c>
      <c r="I48" s="4" t="str">
        <f>VLOOKUP(A48,HOP!A:T,20,0)</f>
        <v>直连</v>
      </c>
    </row>
    <row r="49" s="4" customFormat="1" hidden="1" spans="1:9">
      <c r="A49" s="4">
        <v>15552661417</v>
      </c>
      <c r="B49" s="5">
        <v>44369</v>
      </c>
      <c r="C49" s="5">
        <v>44372</v>
      </c>
      <c r="D49" s="4">
        <v>0</v>
      </c>
      <c r="E49" s="4" t="str">
        <f>VLOOKUP(A49,HOP!A:L,12,0)</f>
        <v>0.00</v>
      </c>
      <c r="F49" s="4" t="str">
        <f>VLOOKUP(A49,HOP!A:C,3,0)</f>
        <v>2158614</v>
      </c>
      <c r="G49" s="4">
        <f t="shared" si="2"/>
        <v>0</v>
      </c>
      <c r="H49" s="4" t="str">
        <f t="shared" si="3"/>
        <v>，2158614</v>
      </c>
      <c r="I49" s="4" t="str">
        <f>VLOOKUP(A49,HOP!A:T,20,0)</f>
        <v>直连</v>
      </c>
    </row>
    <row r="50" s="4" customFormat="1" hidden="1" spans="1:9">
      <c r="A50" s="4">
        <v>15552689101</v>
      </c>
      <c r="B50" s="5">
        <v>44363</v>
      </c>
      <c r="C50" s="5">
        <v>44368</v>
      </c>
      <c r="D50" s="4">
        <v>3730</v>
      </c>
      <c r="E50" s="4" t="str">
        <f>VLOOKUP(A50,HOP!A:L,12,0)</f>
        <v>3730.00</v>
      </c>
      <c r="F50" s="4" t="str">
        <f>VLOOKUP(A50,HOP!A:C,3,0)</f>
        <v>2158645</v>
      </c>
      <c r="G50" s="4">
        <f t="shared" si="2"/>
        <v>0</v>
      </c>
      <c r="H50" s="4" t="str">
        <f t="shared" si="3"/>
        <v>，2158645</v>
      </c>
      <c r="I50" s="4" t="str">
        <f>VLOOKUP(A50,HOP!A:T,20,0)</f>
        <v>直连</v>
      </c>
    </row>
    <row r="51" s="4" customFormat="1" hidden="1" spans="1:9">
      <c r="A51" s="4">
        <v>15552777352</v>
      </c>
      <c r="B51" s="5">
        <v>44373</v>
      </c>
      <c r="C51" s="5">
        <v>44374</v>
      </c>
      <c r="D51" s="4">
        <v>299</v>
      </c>
      <c r="E51" s="4" t="str">
        <f>VLOOKUP(A51,HOP!A:L,12,0)</f>
        <v>299.00</v>
      </c>
      <c r="F51" s="4" t="str">
        <f>VLOOKUP(A51,HOP!A:C,3,0)</f>
        <v>2158748</v>
      </c>
      <c r="G51" s="4">
        <f t="shared" si="2"/>
        <v>0</v>
      </c>
      <c r="H51" s="4" t="str">
        <f t="shared" si="3"/>
        <v>，2158748</v>
      </c>
      <c r="I51" s="4" t="str">
        <f>VLOOKUP(A51,HOP!A:T,20,0)</f>
        <v>直连</v>
      </c>
    </row>
    <row r="52" s="4" customFormat="1" hidden="1" spans="1:9">
      <c r="A52" s="4">
        <v>15555952735</v>
      </c>
      <c r="B52" s="5">
        <v>44368</v>
      </c>
      <c r="C52" s="5">
        <v>44372</v>
      </c>
      <c r="D52" s="4">
        <v>1192</v>
      </c>
      <c r="E52" s="4" t="str">
        <f>VLOOKUP(A52,HOP!A:L,12,0)</f>
        <v>1192.00</v>
      </c>
      <c r="F52" s="4" t="str">
        <f>VLOOKUP(A52,HOP!A:C,3,0)</f>
        <v>2159570</v>
      </c>
      <c r="G52" s="4">
        <f t="shared" si="2"/>
        <v>0</v>
      </c>
      <c r="H52" s="4" t="str">
        <f t="shared" si="3"/>
        <v>，2159570</v>
      </c>
      <c r="I52" s="4" t="str">
        <f>VLOOKUP(A52,HOP!A:T,20,0)</f>
        <v>直连</v>
      </c>
    </row>
    <row r="53" s="4" customFormat="1" spans="1:9">
      <c r="A53" s="4">
        <v>15556175551</v>
      </c>
      <c r="B53" s="5">
        <v>44371</v>
      </c>
      <c r="C53" s="5">
        <v>44374</v>
      </c>
      <c r="D53" s="4">
        <v>2707</v>
      </c>
      <c r="E53" s="4" t="str">
        <f>VLOOKUP(A53,HOP!A:L,12,0)</f>
        <v>2706.99</v>
      </c>
      <c r="F53" s="4" t="str">
        <f>VLOOKUP(A53,HOP!A:C,3,0)</f>
        <v>2159615</v>
      </c>
      <c r="G53" s="4">
        <f t="shared" si="2"/>
        <v>0.0100000000002183</v>
      </c>
      <c r="H53" s="4" t="str">
        <f t="shared" si="3"/>
        <v>，2159615</v>
      </c>
      <c r="I53" s="4" t="str">
        <f>VLOOKUP(A53,HOP!A:T,20,0)</f>
        <v>直连</v>
      </c>
    </row>
    <row r="54" s="4" customFormat="1" hidden="1" spans="1:9">
      <c r="A54" s="4">
        <v>15557147834</v>
      </c>
      <c r="B54" s="5">
        <v>44372</v>
      </c>
      <c r="C54" s="5">
        <v>44374</v>
      </c>
      <c r="D54" s="4">
        <v>938</v>
      </c>
      <c r="E54" s="4" t="str">
        <f>VLOOKUP(A54,HOP!A:L,12,0)</f>
        <v>938.00</v>
      </c>
      <c r="F54" s="4" t="str">
        <f>VLOOKUP(A54,HOP!A:C,3,0)</f>
        <v>2159849</v>
      </c>
      <c r="G54" s="4">
        <f t="shared" si="2"/>
        <v>0</v>
      </c>
      <c r="H54" s="4" t="str">
        <f t="shared" si="3"/>
        <v>，2159849</v>
      </c>
      <c r="I54" s="4" t="str">
        <f>VLOOKUP(A54,HOP!A:T,20,0)</f>
        <v>直连</v>
      </c>
    </row>
    <row r="55" s="4" customFormat="1" spans="1:9">
      <c r="A55" s="4">
        <v>15557201047</v>
      </c>
      <c r="B55" s="5">
        <v>44371</v>
      </c>
      <c r="C55" s="5">
        <v>44374</v>
      </c>
      <c r="D55" s="4">
        <v>2707</v>
      </c>
      <c r="E55" s="4" t="str">
        <f>VLOOKUP(A55,HOP!A:L,12,0)</f>
        <v>2706.99</v>
      </c>
      <c r="F55" s="4" t="str">
        <f>VLOOKUP(A55,HOP!A:C,3,0)</f>
        <v>2159870</v>
      </c>
      <c r="G55" s="4">
        <f t="shared" si="2"/>
        <v>0.0100000000002183</v>
      </c>
      <c r="H55" s="4" t="str">
        <f t="shared" si="3"/>
        <v>，2159870</v>
      </c>
      <c r="I55" s="4" t="str">
        <f>VLOOKUP(A55,HOP!A:T,20,0)</f>
        <v>直连</v>
      </c>
    </row>
    <row r="56" s="4" customFormat="1" hidden="1" spans="1:9">
      <c r="A56" s="4">
        <v>15562412235</v>
      </c>
      <c r="B56" s="5">
        <v>44367</v>
      </c>
      <c r="C56" s="5">
        <v>44368</v>
      </c>
      <c r="D56" s="4">
        <v>513</v>
      </c>
      <c r="E56" s="4" t="str">
        <f>VLOOKUP(A56,HOP!A:L,12,0)</f>
        <v>513.00</v>
      </c>
      <c r="F56" s="4" t="str">
        <f>VLOOKUP(A56,HOP!A:C,3,0)</f>
        <v>2160372</v>
      </c>
      <c r="G56" s="4">
        <f t="shared" si="2"/>
        <v>0</v>
      </c>
      <c r="H56" s="4" t="str">
        <f t="shared" si="3"/>
        <v>，2160372</v>
      </c>
      <c r="I56" s="4" t="str">
        <f>VLOOKUP(A56,HOP!A:T,20,0)</f>
        <v>直连</v>
      </c>
    </row>
    <row r="57" s="4" customFormat="1" hidden="1" spans="1:9">
      <c r="A57" s="4">
        <v>15564092175</v>
      </c>
      <c r="B57" s="5">
        <v>44368</v>
      </c>
      <c r="C57" s="5">
        <v>44371</v>
      </c>
      <c r="D57" s="4">
        <v>1458</v>
      </c>
      <c r="E57" s="4" t="str">
        <f>VLOOKUP(A57,HOP!A:L,12,0)</f>
        <v>1458.00</v>
      </c>
      <c r="F57" s="4" t="str">
        <f>VLOOKUP(A57,HOP!A:C,3,0)</f>
        <v>2160650</v>
      </c>
      <c r="G57" s="4">
        <f t="shared" si="2"/>
        <v>0</v>
      </c>
      <c r="H57" s="4" t="str">
        <f t="shared" si="3"/>
        <v>，2160650</v>
      </c>
      <c r="I57" s="4" t="str">
        <f>VLOOKUP(A57,HOP!A:T,20,0)</f>
        <v>直连</v>
      </c>
    </row>
    <row r="58" s="4" customFormat="1" hidden="1" spans="1:9">
      <c r="A58" s="4">
        <v>15564248988</v>
      </c>
      <c r="B58" s="5">
        <v>44371</v>
      </c>
      <c r="C58" s="5">
        <v>44372</v>
      </c>
      <c r="D58" s="4">
        <v>486</v>
      </c>
      <c r="E58" s="4" t="str">
        <f>VLOOKUP(A58,HOP!A:L,12,0)</f>
        <v>486.00</v>
      </c>
      <c r="F58" s="4" t="str">
        <f>VLOOKUP(A58,HOP!A:C,3,0)</f>
        <v>2160689</v>
      </c>
      <c r="G58" s="4">
        <f t="shared" si="2"/>
        <v>0</v>
      </c>
      <c r="H58" s="4" t="str">
        <f t="shared" si="3"/>
        <v>，2160689</v>
      </c>
      <c r="I58" s="4" t="str">
        <f>VLOOKUP(A58,HOP!A:T,20,0)</f>
        <v>直连</v>
      </c>
    </row>
    <row r="59" s="4" customFormat="1" hidden="1" spans="1:9">
      <c r="A59" s="4">
        <v>15565271348</v>
      </c>
      <c r="B59" s="5">
        <v>44371</v>
      </c>
      <c r="C59" s="5">
        <v>44374</v>
      </c>
      <c r="D59" s="4">
        <v>3805</v>
      </c>
      <c r="E59" s="4" t="str">
        <f>VLOOKUP(A59,HOP!A:L,12,0)</f>
        <v>3805.00</v>
      </c>
      <c r="F59" s="4" t="str">
        <f>VLOOKUP(A59,HOP!A:C,3,0)</f>
        <v>2160911</v>
      </c>
      <c r="G59" s="4">
        <f>D59-E59</f>
        <v>0</v>
      </c>
      <c r="H59" s="4" t="str">
        <f>$H$1&amp;F59</f>
        <v>，2160911</v>
      </c>
      <c r="I59" s="4" t="str">
        <f>VLOOKUP(A59,HOP!A:T,20,0)</f>
        <v>直连</v>
      </c>
    </row>
    <row r="60" s="4" customFormat="1" hidden="1" spans="1:9">
      <c r="A60" s="4">
        <v>15565356391</v>
      </c>
      <c r="B60" s="5">
        <v>44367</v>
      </c>
      <c r="C60" s="5">
        <v>44372</v>
      </c>
      <c r="D60" s="4">
        <v>6331</v>
      </c>
      <c r="E60" s="4" t="str">
        <f>VLOOKUP(A60,HOP!A:L,12,0)</f>
        <v>6331.00</v>
      </c>
      <c r="F60" s="4" t="str">
        <f>VLOOKUP(A60,HOP!A:C,3,0)</f>
        <v>2160928</v>
      </c>
      <c r="G60" s="4">
        <f>D60-E60</f>
        <v>0</v>
      </c>
      <c r="H60" s="4" t="str">
        <f>$H$1&amp;F60</f>
        <v>，2160928</v>
      </c>
      <c r="I60" s="4" t="str">
        <f>VLOOKUP(A60,HOP!A:T,20,0)</f>
        <v>直连</v>
      </c>
    </row>
    <row r="61" s="4" customFormat="1" hidden="1" spans="1:9">
      <c r="A61" s="4">
        <v>15565417380</v>
      </c>
      <c r="B61" s="5">
        <v>44367</v>
      </c>
      <c r="C61" s="5">
        <v>44370</v>
      </c>
      <c r="D61" s="4">
        <v>1974</v>
      </c>
      <c r="E61" s="4" t="str">
        <f>VLOOKUP(A61,HOP!A:L,12,0)</f>
        <v>1974.00</v>
      </c>
      <c r="F61" s="4" t="str">
        <f>VLOOKUP(A61,HOP!A:C,3,0)</f>
        <v>2160942</v>
      </c>
      <c r="G61" s="4">
        <f>D61-E61</f>
        <v>0</v>
      </c>
      <c r="H61" s="4" t="str">
        <f>$H$1&amp;F61</f>
        <v>，2160942</v>
      </c>
      <c r="I61" s="4" t="str">
        <f>VLOOKUP(A61,HOP!A:T,20,0)</f>
        <v>直连</v>
      </c>
    </row>
    <row r="62" s="4" customFormat="1" hidden="1" spans="1:9">
      <c r="A62" s="4">
        <v>15566538619</v>
      </c>
      <c r="B62" s="5">
        <v>44365</v>
      </c>
      <c r="C62" s="5">
        <v>44368</v>
      </c>
      <c r="D62" s="4">
        <v>3153</v>
      </c>
      <c r="E62" s="4" t="str">
        <f>VLOOKUP(A62,HOP!A:L,12,0)</f>
        <v>3153.00</v>
      </c>
      <c r="F62" s="4" t="str">
        <f>VLOOKUP(A62,HOP!A:C,3,0)</f>
        <v>2161165</v>
      </c>
      <c r="G62" s="4">
        <f>D62-E62</f>
        <v>0</v>
      </c>
      <c r="H62" s="4" t="str">
        <f>$H$1&amp;F62</f>
        <v>，2161165</v>
      </c>
      <c r="I62" s="4" t="str">
        <f>VLOOKUP(A62,HOP!A:T,20,0)</f>
        <v>直连</v>
      </c>
    </row>
    <row r="63" s="4" customFormat="1" hidden="1" spans="1:9">
      <c r="A63" s="4">
        <v>15567062622</v>
      </c>
      <c r="B63" s="5">
        <v>44368</v>
      </c>
      <c r="C63" s="5">
        <v>44371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>D63-E63</f>
        <v>#N/A</v>
      </c>
      <c r="H63" s="4" t="e">
        <f>$H$1&amp;F63</f>
        <v>#N/A</v>
      </c>
      <c r="I63" s="4" t="e">
        <f>VLOOKUP(A63,HOP!A:T,20,0)</f>
        <v>#N/A</v>
      </c>
    </row>
    <row r="64" s="4" customFormat="1" hidden="1" spans="1:9">
      <c r="A64" s="4">
        <v>15567465591</v>
      </c>
      <c r="B64" s="5">
        <v>44369</v>
      </c>
      <c r="C64" s="5">
        <v>44370</v>
      </c>
      <c r="D64" s="4">
        <v>283</v>
      </c>
      <c r="E64" s="4" t="str">
        <f>VLOOKUP(A64,HOP!A:L,12,0)</f>
        <v>283.00</v>
      </c>
      <c r="F64" s="4" t="str">
        <f>VLOOKUP(A64,HOP!A:C,3,0)</f>
        <v>2161353</v>
      </c>
      <c r="G64" s="4">
        <f>D64-E64</f>
        <v>0</v>
      </c>
      <c r="H64" s="4" t="str">
        <f>$H$1&amp;F64</f>
        <v>，2161353</v>
      </c>
      <c r="I64" s="4" t="str">
        <f>VLOOKUP(A64,HOP!A:T,20,0)</f>
        <v>直连</v>
      </c>
    </row>
    <row r="65" s="4" customFormat="1" hidden="1" spans="1:9">
      <c r="A65" s="4">
        <v>15571046342</v>
      </c>
      <c r="B65" s="5">
        <v>44367</v>
      </c>
      <c r="C65" s="5">
        <v>44368</v>
      </c>
      <c r="D65" s="4">
        <v>468</v>
      </c>
      <c r="E65" s="4" t="str">
        <f>VLOOKUP(A65,HOP!A:L,12,0)</f>
        <v>468.00</v>
      </c>
      <c r="F65" s="4" t="str">
        <f>VLOOKUP(A65,HOP!A:C,3,0)</f>
        <v>2161435</v>
      </c>
      <c r="G65" s="4">
        <f>D65-E65</f>
        <v>0</v>
      </c>
      <c r="H65" s="4" t="str">
        <f>$H$1&amp;F65</f>
        <v>，2161435</v>
      </c>
      <c r="I65" s="4" t="str">
        <f>VLOOKUP(A65,HOP!A:T,20,0)</f>
        <v>直连</v>
      </c>
    </row>
    <row r="66" s="4" customFormat="1" hidden="1" spans="1:9">
      <c r="A66" s="4">
        <v>15572351657</v>
      </c>
      <c r="B66" s="5">
        <v>44367</v>
      </c>
      <c r="C66" s="5">
        <v>44368</v>
      </c>
      <c r="D66" s="4">
        <v>943</v>
      </c>
      <c r="E66" s="4" t="str">
        <f>VLOOKUP(A66,HOP!A:L,12,0)</f>
        <v>943.00</v>
      </c>
      <c r="F66" s="4" t="str">
        <f>VLOOKUP(A66,HOP!A:C,3,0)</f>
        <v>2161643</v>
      </c>
      <c r="G66" s="4">
        <f>D66-E66</f>
        <v>0</v>
      </c>
      <c r="H66" s="4" t="str">
        <f>$H$1&amp;F66</f>
        <v>，2161643</v>
      </c>
      <c r="I66" s="4" t="str">
        <f>VLOOKUP(A66,HOP!A:T,20,0)</f>
        <v>直连</v>
      </c>
    </row>
    <row r="67" s="4" customFormat="1" hidden="1" spans="1:9">
      <c r="A67" s="4">
        <v>15572686975</v>
      </c>
      <c r="B67" s="5">
        <v>44368</v>
      </c>
      <c r="C67" s="5">
        <v>44369</v>
      </c>
      <c r="D67" s="4">
        <v>443</v>
      </c>
      <c r="E67" s="4" t="str">
        <f>VLOOKUP(A67,HOP!A:L,12,0)</f>
        <v>443.00</v>
      </c>
      <c r="F67" s="4" t="str">
        <f>VLOOKUP(A67,HOP!A:C,3,0)</f>
        <v>2161742</v>
      </c>
      <c r="G67" s="4">
        <f>D67-E67</f>
        <v>0</v>
      </c>
      <c r="H67" s="4" t="str">
        <f>$H$1&amp;F67</f>
        <v>，2161742</v>
      </c>
      <c r="I67" s="4" t="str">
        <f>VLOOKUP(A67,HOP!A:T,20,0)</f>
        <v>直连</v>
      </c>
    </row>
    <row r="68" s="4" customFormat="1" hidden="1" spans="1:9">
      <c r="A68" s="4">
        <v>15573477860</v>
      </c>
      <c r="B68" s="5">
        <v>44367</v>
      </c>
      <c r="C68" s="5">
        <v>44368</v>
      </c>
      <c r="D68" s="4">
        <v>573</v>
      </c>
      <c r="E68" s="4" t="str">
        <f>VLOOKUP(A68,HOP!A:L,12,0)</f>
        <v>573.00</v>
      </c>
      <c r="F68" s="4" t="str">
        <f>VLOOKUP(A68,HOP!A:C,3,0)</f>
        <v>2162040</v>
      </c>
      <c r="G68" s="4">
        <f>D68-E68</f>
        <v>0</v>
      </c>
      <c r="H68" s="4" t="str">
        <f>$H$1&amp;F68</f>
        <v>，2162040</v>
      </c>
      <c r="I68" s="4" t="str">
        <f>VLOOKUP(A68,HOP!A:T,20,0)</f>
        <v>直连</v>
      </c>
    </row>
    <row r="69" s="4" customFormat="1" spans="1:10">
      <c r="A69" s="4">
        <v>15573817353</v>
      </c>
      <c r="B69" s="5">
        <v>44367</v>
      </c>
      <c r="C69" s="5">
        <v>44372</v>
      </c>
      <c r="D69" s="4">
        <v>3135</v>
      </c>
      <c r="E69" s="4" t="str">
        <f>VLOOKUP(A69,HOP!A:L,12,0)</f>
        <v>0.00</v>
      </c>
      <c r="F69" s="4" t="str">
        <f>VLOOKUP(A69,HOP!A:C,3,0)</f>
        <v>2162145</v>
      </c>
      <c r="G69" s="4">
        <f>D69-E69</f>
        <v>3135</v>
      </c>
      <c r="H69" s="4" t="str">
        <f>$H$1&amp;F69</f>
        <v>，2162145</v>
      </c>
      <c r="I69" s="4" t="str">
        <f>VLOOKUP(A69,HOP!A:T,20,0)</f>
        <v>直连</v>
      </c>
      <c r="J69" s="4" t="s">
        <v>355</v>
      </c>
    </row>
    <row r="70" s="4" customFormat="1" hidden="1" spans="1:9">
      <c r="A70" s="4">
        <v>15574289037</v>
      </c>
      <c r="B70" s="5">
        <v>44368</v>
      </c>
      <c r="C70" s="5">
        <v>44369</v>
      </c>
      <c r="D70" s="4">
        <v>786</v>
      </c>
      <c r="E70" s="4" t="str">
        <f>VLOOKUP(A70,HOP!A:L,12,0)</f>
        <v>786.00</v>
      </c>
      <c r="F70" s="4" t="str">
        <f>VLOOKUP(A70,HOP!A:C,3,0)</f>
        <v>2162202</v>
      </c>
      <c r="G70" s="4">
        <f>D70-E70</f>
        <v>0</v>
      </c>
      <c r="H70" s="4" t="str">
        <f>$H$1&amp;F70</f>
        <v>，2162202</v>
      </c>
      <c r="I70" s="4" t="str">
        <f>VLOOKUP(A70,HOP!A:T,20,0)</f>
        <v>直连</v>
      </c>
    </row>
    <row r="71" s="4" customFormat="1" hidden="1" spans="1:9">
      <c r="A71" s="4">
        <v>15574314679</v>
      </c>
      <c r="B71" s="5">
        <v>44367</v>
      </c>
      <c r="C71" s="5">
        <v>44368</v>
      </c>
      <c r="D71" s="4">
        <v>488</v>
      </c>
      <c r="E71" s="4" t="str">
        <f>VLOOKUP(A71,HOP!A:L,12,0)</f>
        <v>488.00</v>
      </c>
      <c r="F71" s="4" t="str">
        <f>VLOOKUP(A71,HOP!A:C,3,0)</f>
        <v>2162212</v>
      </c>
      <c r="G71" s="4">
        <f>D71-E71</f>
        <v>0</v>
      </c>
      <c r="H71" s="4" t="str">
        <f>$H$1&amp;F71</f>
        <v>，2162212</v>
      </c>
      <c r="I71" s="4" t="str">
        <f>VLOOKUP(A71,HOP!A:T,20,0)</f>
        <v>直连</v>
      </c>
    </row>
    <row r="72" s="4" customFormat="1" hidden="1" spans="1:9">
      <c r="A72" s="4">
        <v>15574332018</v>
      </c>
      <c r="B72" s="5">
        <v>44368</v>
      </c>
      <c r="C72" s="5">
        <v>44371</v>
      </c>
      <c r="D72" s="4">
        <v>900</v>
      </c>
      <c r="E72" s="4" t="str">
        <f>VLOOKUP(A72,HOP!A:L,12,0)</f>
        <v>900.00</v>
      </c>
      <c r="F72" s="4" t="str">
        <f>VLOOKUP(A72,HOP!A:C,3,0)</f>
        <v>2162221</v>
      </c>
      <c r="G72" s="4">
        <f>D72-E72</f>
        <v>0</v>
      </c>
      <c r="H72" s="4" t="str">
        <f>$H$1&amp;F72</f>
        <v>，2162221</v>
      </c>
      <c r="I72" s="4" t="str">
        <f>VLOOKUP(A72,HOP!A:T,20,0)</f>
        <v>直连</v>
      </c>
    </row>
    <row r="73" s="4" customFormat="1" hidden="1" spans="1:9">
      <c r="A73" s="4">
        <v>15574364158</v>
      </c>
      <c r="B73" s="5">
        <v>44369</v>
      </c>
      <c r="C73" s="5">
        <v>44372</v>
      </c>
      <c r="D73" s="4">
        <v>0</v>
      </c>
      <c r="E73" s="4" t="str">
        <f>VLOOKUP(A73,HOP!A:L,12,0)</f>
        <v>0.00</v>
      </c>
      <c r="F73" s="4" t="str">
        <f>VLOOKUP(A73,HOP!A:C,3,0)</f>
        <v>2162233</v>
      </c>
      <c r="G73" s="4">
        <f>D73-E73</f>
        <v>0</v>
      </c>
      <c r="H73" s="4" t="str">
        <f>$H$1&amp;F73</f>
        <v>，2162233</v>
      </c>
      <c r="I73" s="4" t="str">
        <f>VLOOKUP(A73,HOP!A:T,20,0)</f>
        <v>直连</v>
      </c>
    </row>
    <row r="74" s="4" customFormat="1" hidden="1" spans="1:9">
      <c r="A74" s="4">
        <v>15575519633</v>
      </c>
      <c r="B74" s="5">
        <v>44367</v>
      </c>
      <c r="C74" s="5">
        <v>44373</v>
      </c>
      <c r="D74" s="4">
        <v>4614</v>
      </c>
      <c r="E74" s="4" t="str">
        <f>VLOOKUP(A74,HOP!A:L,12,0)</f>
        <v>4614.00</v>
      </c>
      <c r="F74" s="4" t="str">
        <f>VLOOKUP(A74,HOP!A:C,3,0)</f>
        <v>2162630</v>
      </c>
      <c r="G74" s="4">
        <f t="shared" ref="G74:G91" si="4">D74-E74</f>
        <v>0</v>
      </c>
      <c r="H74" s="4" t="str">
        <f t="shared" ref="H74:H91" si="5">$H$1&amp;F74</f>
        <v>，2162630</v>
      </c>
      <c r="I74" s="4" t="str">
        <f>VLOOKUP(A74,HOP!A:T,20,0)</f>
        <v>直连</v>
      </c>
    </row>
    <row r="75" s="4" customFormat="1" hidden="1" spans="1:9">
      <c r="A75" s="4">
        <v>15580714558</v>
      </c>
      <c r="B75" s="5">
        <v>44370</v>
      </c>
      <c r="C75" s="5">
        <v>44371</v>
      </c>
      <c r="D75" s="4">
        <v>194</v>
      </c>
      <c r="E75" s="4" t="str">
        <f>VLOOKUP(A75,HOP!A:L,12,0)</f>
        <v>194.00</v>
      </c>
      <c r="F75" s="4" t="str">
        <f>VLOOKUP(A75,HOP!A:C,3,0)</f>
        <v>2163585</v>
      </c>
      <c r="G75" s="4">
        <f t="shared" si="4"/>
        <v>0</v>
      </c>
      <c r="H75" s="4" t="str">
        <f t="shared" si="5"/>
        <v>，2163585</v>
      </c>
      <c r="I75" s="4" t="str">
        <f>VLOOKUP(A75,HOP!A:T,20,0)</f>
        <v>直连</v>
      </c>
    </row>
    <row r="76" s="4" customFormat="1" hidden="1" spans="1:9">
      <c r="A76" s="4">
        <v>15581021990</v>
      </c>
      <c r="B76" s="5">
        <v>44367</v>
      </c>
      <c r="C76" s="5">
        <v>44368</v>
      </c>
      <c r="D76" s="4">
        <v>712</v>
      </c>
      <c r="E76" s="4" t="str">
        <f>VLOOKUP(A76,HOP!A:L,12,0)</f>
        <v>712.00</v>
      </c>
      <c r="F76" s="4" t="str">
        <f>VLOOKUP(A76,HOP!A:C,3,0)</f>
        <v>2163649</v>
      </c>
      <c r="G76" s="4">
        <f t="shared" si="4"/>
        <v>0</v>
      </c>
      <c r="H76" s="4" t="str">
        <f t="shared" si="5"/>
        <v>，2163649</v>
      </c>
      <c r="I76" s="4" t="str">
        <f>VLOOKUP(A76,HOP!A:T,20,0)</f>
        <v>直连</v>
      </c>
    </row>
    <row r="77" s="4" customFormat="1" spans="1:9">
      <c r="A77" s="4">
        <v>15581349081</v>
      </c>
      <c r="B77" s="5">
        <v>44369</v>
      </c>
      <c r="C77" s="5">
        <v>44372</v>
      </c>
      <c r="D77" s="4">
        <v>3032</v>
      </c>
      <c r="E77" s="4" t="str">
        <f>VLOOKUP(A77,HOP!A:L,12,0)</f>
        <v>3032.01</v>
      </c>
      <c r="F77" s="4" t="str">
        <f>VLOOKUP(A77,HOP!A:C,3,0)</f>
        <v>2163700</v>
      </c>
      <c r="G77" s="4">
        <f t="shared" si="4"/>
        <v>-0.0100000000002183</v>
      </c>
      <c r="H77" s="4" t="str">
        <f t="shared" si="5"/>
        <v>，2163700</v>
      </c>
      <c r="I77" s="4" t="str">
        <f>VLOOKUP(A77,HOP!A:T,20,0)</f>
        <v>直连</v>
      </c>
    </row>
    <row r="78" s="4" customFormat="1" hidden="1" spans="1:9">
      <c r="A78" s="4">
        <v>15581609096</v>
      </c>
      <c r="B78" s="5">
        <v>44372</v>
      </c>
      <c r="C78" s="5">
        <v>44374</v>
      </c>
      <c r="D78" s="4">
        <v>0</v>
      </c>
      <c r="E78" s="4" t="str">
        <f>VLOOKUP(A78,HOP!A:L,12,0)</f>
        <v>0.00</v>
      </c>
      <c r="F78" s="4" t="str">
        <f>VLOOKUP(A78,HOP!A:C,3,0)</f>
        <v>2163759</v>
      </c>
      <c r="G78" s="4">
        <f t="shared" si="4"/>
        <v>0</v>
      </c>
      <c r="H78" s="4" t="str">
        <f t="shared" si="5"/>
        <v>，2163759</v>
      </c>
      <c r="I78" s="4" t="str">
        <f>VLOOKUP(A78,HOP!A:T,20,0)</f>
        <v>直连</v>
      </c>
    </row>
    <row r="79" s="4" customFormat="1" hidden="1" spans="1:9">
      <c r="A79" s="4">
        <v>15582147343</v>
      </c>
      <c r="B79" s="5">
        <v>44367</v>
      </c>
      <c r="C79" s="5">
        <v>44368</v>
      </c>
      <c r="D79" s="4">
        <v>146</v>
      </c>
      <c r="E79" s="4" t="str">
        <f>VLOOKUP(A79,HOP!A:L,12,0)</f>
        <v>146.00</v>
      </c>
      <c r="F79" s="4" t="str">
        <f>VLOOKUP(A79,HOP!A:C,3,0)</f>
        <v>2163957</v>
      </c>
      <c r="G79" s="4">
        <f t="shared" si="4"/>
        <v>0</v>
      </c>
      <c r="H79" s="4" t="str">
        <f t="shared" si="5"/>
        <v>，2163957</v>
      </c>
      <c r="I79" s="4" t="str">
        <f>VLOOKUP(A79,HOP!A:T,20,0)</f>
        <v>直连</v>
      </c>
    </row>
    <row r="80" s="4" customFormat="1" hidden="1" spans="1:9">
      <c r="A80" s="4">
        <v>15582618940</v>
      </c>
      <c r="B80" s="5">
        <v>44367</v>
      </c>
      <c r="C80" s="5">
        <v>44368</v>
      </c>
      <c r="D80" s="4">
        <v>1228</v>
      </c>
      <c r="E80" s="4" t="str">
        <f>VLOOKUP(A80,HOP!A:L,12,0)</f>
        <v>1228.00</v>
      </c>
      <c r="F80" s="4" t="str">
        <f>VLOOKUP(A80,HOP!A:C,3,0)</f>
        <v>2164136</v>
      </c>
      <c r="G80" s="4">
        <f t="shared" si="4"/>
        <v>0</v>
      </c>
      <c r="H80" s="4" t="str">
        <f t="shared" si="5"/>
        <v>，2164136</v>
      </c>
      <c r="I80" s="4" t="str">
        <f>VLOOKUP(A80,HOP!A:T,20,0)</f>
        <v>直连</v>
      </c>
    </row>
    <row r="81" s="4" customFormat="1" hidden="1" spans="1:9">
      <c r="A81" s="4">
        <v>15583007735</v>
      </c>
      <c r="B81" s="5">
        <v>44367</v>
      </c>
      <c r="C81" s="5">
        <v>44368</v>
      </c>
      <c r="D81" s="4">
        <v>603</v>
      </c>
      <c r="E81" s="4" t="str">
        <f>VLOOKUP(A81,HOP!A:L,12,0)</f>
        <v>603.00</v>
      </c>
      <c r="F81" s="4" t="str">
        <f>VLOOKUP(A81,HOP!A:C,3,0)</f>
        <v>2164249</v>
      </c>
      <c r="G81" s="4">
        <f t="shared" si="4"/>
        <v>0</v>
      </c>
      <c r="H81" s="4" t="str">
        <f t="shared" si="5"/>
        <v>，2164249</v>
      </c>
      <c r="I81" s="4" t="str">
        <f>VLOOKUP(A81,HOP!A:T,20,0)</f>
        <v>直连</v>
      </c>
    </row>
    <row r="82" s="4" customFormat="1" hidden="1" spans="1:9">
      <c r="A82" s="4">
        <v>15586478193</v>
      </c>
      <c r="B82" s="5">
        <v>44368</v>
      </c>
      <c r="C82" s="5">
        <v>44369</v>
      </c>
      <c r="D82" s="4">
        <v>713</v>
      </c>
      <c r="E82" s="4" t="str">
        <f>VLOOKUP(A82,HOP!A:L,12,0)</f>
        <v>713.00</v>
      </c>
      <c r="F82" s="4" t="str">
        <f>VLOOKUP(A82,HOP!A:C,3,0)</f>
        <v>2164478</v>
      </c>
      <c r="G82" s="4">
        <f t="shared" si="4"/>
        <v>0</v>
      </c>
      <c r="H82" s="4" t="str">
        <f t="shared" si="5"/>
        <v>，2164478</v>
      </c>
      <c r="I82" s="4" t="str">
        <f>VLOOKUP(A82,HOP!A:T,20,0)</f>
        <v>直连</v>
      </c>
    </row>
    <row r="83" s="4" customFormat="1" hidden="1" spans="1:9">
      <c r="A83" s="4">
        <v>15586775390</v>
      </c>
      <c r="B83" s="5">
        <v>44367</v>
      </c>
      <c r="C83" s="5">
        <v>44368</v>
      </c>
      <c r="D83" s="4">
        <v>423</v>
      </c>
      <c r="E83" s="4" t="str">
        <f>VLOOKUP(A83,HOP!A:L,12,0)</f>
        <v>423.00</v>
      </c>
      <c r="F83" s="4" t="str">
        <f>VLOOKUP(A83,HOP!A:C,3,0)</f>
        <v>2164553</v>
      </c>
      <c r="G83" s="4">
        <f t="shared" si="4"/>
        <v>0</v>
      </c>
      <c r="H83" s="4" t="str">
        <f t="shared" si="5"/>
        <v>，2164553</v>
      </c>
      <c r="I83" s="4" t="str">
        <f>VLOOKUP(A83,HOP!A:T,20,0)</f>
        <v>直连</v>
      </c>
    </row>
    <row r="84" s="4" customFormat="1" hidden="1" spans="1:9">
      <c r="A84" s="4">
        <v>15587305833</v>
      </c>
      <c r="B84" s="5">
        <v>44367</v>
      </c>
      <c r="C84" s="5">
        <v>44368</v>
      </c>
      <c r="D84" s="4">
        <v>262</v>
      </c>
      <c r="E84" s="4" t="str">
        <f>VLOOKUP(A84,HOP!A:L,12,0)</f>
        <v>262.00</v>
      </c>
      <c r="F84" s="4" t="str">
        <f>VLOOKUP(A84,HOP!A:C,3,0)</f>
        <v>2164774</v>
      </c>
      <c r="G84" s="4">
        <f t="shared" si="4"/>
        <v>0</v>
      </c>
      <c r="H84" s="4" t="str">
        <f t="shared" si="5"/>
        <v>，2164774</v>
      </c>
      <c r="I84" s="4" t="str">
        <f>VLOOKUP(A84,HOP!A:T,20,0)</f>
        <v>直连</v>
      </c>
    </row>
    <row r="85" s="4" customFormat="1" hidden="1" spans="1:9">
      <c r="A85" s="4">
        <v>15587509537</v>
      </c>
      <c r="B85" s="5">
        <v>44367</v>
      </c>
      <c r="C85" s="5">
        <v>44368</v>
      </c>
      <c r="D85" s="4">
        <v>524</v>
      </c>
      <c r="E85" s="4" t="str">
        <f>VLOOKUP(A85,HOP!A:L,12,0)</f>
        <v>524.00</v>
      </c>
      <c r="F85" s="4" t="str">
        <f>VLOOKUP(A85,HOP!A:C,3,0)</f>
        <v>2164849</v>
      </c>
      <c r="G85" s="4">
        <f t="shared" si="4"/>
        <v>0</v>
      </c>
      <c r="H85" s="4" t="str">
        <f t="shared" si="5"/>
        <v>，2164849</v>
      </c>
      <c r="I85" s="4" t="str">
        <f>VLOOKUP(A85,HOP!A:T,20,0)</f>
        <v>直连</v>
      </c>
    </row>
    <row r="86" s="4" customFormat="1" hidden="1" spans="1:9">
      <c r="A86" s="4">
        <v>15587748327</v>
      </c>
      <c r="B86" s="5">
        <v>44367</v>
      </c>
      <c r="C86" s="5">
        <v>44368</v>
      </c>
      <c r="D86" s="4">
        <v>786</v>
      </c>
      <c r="E86" s="4" t="str">
        <f>VLOOKUP(A86,HOP!A:L,12,0)</f>
        <v>786.00</v>
      </c>
      <c r="F86" s="4" t="str">
        <f>VLOOKUP(A86,HOP!A:C,3,0)</f>
        <v>2164946</v>
      </c>
      <c r="G86" s="4">
        <f t="shared" si="4"/>
        <v>0</v>
      </c>
      <c r="H86" s="4" t="str">
        <f t="shared" si="5"/>
        <v>，2164946</v>
      </c>
      <c r="I86" s="4" t="str">
        <f>VLOOKUP(A86,HOP!A:T,20,0)</f>
        <v>直连</v>
      </c>
    </row>
    <row r="87" s="4" customFormat="1" hidden="1" spans="1:9">
      <c r="A87" s="4">
        <v>15588325879</v>
      </c>
      <c r="B87" s="5">
        <v>44368</v>
      </c>
      <c r="C87" s="5">
        <v>44369</v>
      </c>
      <c r="D87" s="4">
        <v>509</v>
      </c>
      <c r="E87" s="4" t="str">
        <f>VLOOKUP(A87,HOP!A:L,12,0)</f>
        <v>509.00</v>
      </c>
      <c r="F87" s="4" t="str">
        <f>VLOOKUP(A87,HOP!A:C,3,0)</f>
        <v>2165100</v>
      </c>
      <c r="G87" s="4">
        <f t="shared" si="4"/>
        <v>0</v>
      </c>
      <c r="H87" s="4" t="str">
        <f t="shared" si="5"/>
        <v>，2165100</v>
      </c>
      <c r="I87" s="4" t="str">
        <f>VLOOKUP(A87,HOP!A:T,20,0)</f>
        <v>直连</v>
      </c>
    </row>
    <row r="88" s="4" customFormat="1" hidden="1" spans="1:9">
      <c r="A88" s="4">
        <v>15588357497</v>
      </c>
      <c r="B88" s="5">
        <v>44371</v>
      </c>
      <c r="C88" s="5">
        <v>44372</v>
      </c>
      <c r="D88" s="4">
        <v>293</v>
      </c>
      <c r="E88" s="4" t="str">
        <f>VLOOKUP(A88,HOP!A:L,12,0)</f>
        <v>293.00</v>
      </c>
      <c r="F88" s="4" t="str">
        <f>VLOOKUP(A88,HOP!A:C,3,0)</f>
        <v>2165105</v>
      </c>
      <c r="G88" s="4">
        <f t="shared" si="4"/>
        <v>0</v>
      </c>
      <c r="H88" s="4" t="str">
        <f t="shared" si="5"/>
        <v>，2165105</v>
      </c>
      <c r="I88" s="4" t="str">
        <f>VLOOKUP(A88,HOP!A:T,20,0)</f>
        <v>直连</v>
      </c>
    </row>
    <row r="89" s="4" customFormat="1" hidden="1" spans="1:9">
      <c r="A89" s="4">
        <v>15588400730</v>
      </c>
      <c r="B89" s="5">
        <v>44372</v>
      </c>
      <c r="C89" s="5">
        <v>44373</v>
      </c>
      <c r="D89" s="4">
        <v>389</v>
      </c>
      <c r="E89" s="4" t="str">
        <f>VLOOKUP(A89,HOP!A:L,12,0)</f>
        <v>389.00</v>
      </c>
      <c r="F89" s="4" t="str">
        <f>VLOOKUP(A89,HOP!A:C,3,0)</f>
        <v>2165108</v>
      </c>
      <c r="G89" s="4">
        <f t="shared" si="4"/>
        <v>0</v>
      </c>
      <c r="H89" s="4" t="str">
        <f t="shared" si="5"/>
        <v>，2165108</v>
      </c>
      <c r="I89" s="4" t="str">
        <f>VLOOKUP(A89,HOP!A:T,20,0)</f>
        <v>直连</v>
      </c>
    </row>
    <row r="90" s="4" customFormat="1" hidden="1" spans="1:9">
      <c r="A90" s="4">
        <v>15589704890</v>
      </c>
      <c r="B90" s="5">
        <v>44368</v>
      </c>
      <c r="C90" s="5">
        <v>44369</v>
      </c>
      <c r="D90" s="4">
        <v>428</v>
      </c>
      <c r="E90" s="4" t="str">
        <f>VLOOKUP(A90,HOP!A:L,12,0)</f>
        <v>428.00</v>
      </c>
      <c r="F90" s="4" t="str">
        <f>VLOOKUP(A90,HOP!A:C,3,0)</f>
        <v>2165378</v>
      </c>
      <c r="G90" s="4">
        <f t="shared" si="4"/>
        <v>0</v>
      </c>
      <c r="H90" s="4" t="str">
        <f t="shared" si="5"/>
        <v>，2165378</v>
      </c>
      <c r="I90" s="4" t="str">
        <f>VLOOKUP(A90,HOP!A:T,20,0)</f>
        <v>直连</v>
      </c>
    </row>
    <row r="91" s="4" customFormat="1" hidden="1" spans="1:9">
      <c r="A91" s="4">
        <v>15589939008</v>
      </c>
      <c r="B91" s="5">
        <v>44368</v>
      </c>
      <c r="C91" s="5">
        <v>44369</v>
      </c>
      <c r="D91" s="4">
        <v>349</v>
      </c>
      <c r="E91" s="4" t="str">
        <f>VLOOKUP(A91,HOP!A:L,12,0)</f>
        <v>349.00</v>
      </c>
      <c r="F91" s="4" t="str">
        <f>VLOOKUP(A91,HOP!A:C,3,0)</f>
        <v>2165426</v>
      </c>
      <c r="G91" s="4">
        <f t="shared" si="4"/>
        <v>0</v>
      </c>
      <c r="H91" s="4" t="str">
        <f t="shared" si="5"/>
        <v>，2165426</v>
      </c>
      <c r="I91" s="4" t="str">
        <f>VLOOKUP(A91,HOP!A:T,20,0)</f>
        <v>直连</v>
      </c>
    </row>
    <row r="92" s="4" customFormat="1" hidden="1" spans="1:9">
      <c r="A92" s="4">
        <v>15590161254</v>
      </c>
      <c r="B92" s="5">
        <v>44368</v>
      </c>
      <c r="C92" s="5">
        <v>44369</v>
      </c>
      <c r="D92" s="4">
        <v>865</v>
      </c>
      <c r="E92" s="4" t="str">
        <f>VLOOKUP(A92,HOP!A:L,12,0)</f>
        <v>865.00</v>
      </c>
      <c r="F92" s="4" t="str">
        <f>VLOOKUP(A92,HOP!A:C,3,0)</f>
        <v>2165479</v>
      </c>
      <c r="G92" s="4">
        <f t="shared" ref="G92:G123" si="6">D92-E92</f>
        <v>0</v>
      </c>
      <c r="H92" s="4" t="str">
        <f t="shared" ref="H92:H123" si="7">$H$1&amp;F92</f>
        <v>，2165479</v>
      </c>
      <c r="I92" s="4" t="str">
        <f>VLOOKUP(A92,HOP!A:T,20,0)</f>
        <v>直连</v>
      </c>
    </row>
    <row r="93" s="4" customFormat="1" hidden="1" spans="1:9">
      <c r="A93" s="4">
        <v>15590513734</v>
      </c>
      <c r="B93" s="5">
        <v>44368</v>
      </c>
      <c r="C93" s="5">
        <v>44369</v>
      </c>
      <c r="D93" s="4">
        <v>546</v>
      </c>
      <c r="E93" s="4" t="str">
        <f>VLOOKUP(A93,HOP!A:L,12,0)</f>
        <v>546.00</v>
      </c>
      <c r="F93" s="4" t="str">
        <f>VLOOKUP(A93,HOP!A:C,3,0)</f>
        <v>2165576</v>
      </c>
      <c r="G93" s="4">
        <f t="shared" si="6"/>
        <v>0</v>
      </c>
      <c r="H93" s="4" t="str">
        <f t="shared" si="7"/>
        <v>，2165576</v>
      </c>
      <c r="I93" s="4" t="str">
        <f>VLOOKUP(A93,HOP!A:T,20,0)</f>
        <v>直连</v>
      </c>
    </row>
    <row r="94" s="4" customFormat="1" hidden="1" spans="1:9">
      <c r="A94" s="4">
        <v>15595666744</v>
      </c>
      <c r="B94" s="5">
        <v>44369</v>
      </c>
      <c r="C94" s="5">
        <v>44370</v>
      </c>
      <c r="D94" s="4">
        <v>193</v>
      </c>
      <c r="E94" s="4" t="str">
        <f>VLOOKUP(A94,HOP!A:L,12,0)</f>
        <v>193.00</v>
      </c>
      <c r="F94" s="4" t="str">
        <f>VLOOKUP(A94,HOP!A:C,3,0)</f>
        <v>2166129</v>
      </c>
      <c r="G94" s="4">
        <f t="shared" si="6"/>
        <v>0</v>
      </c>
      <c r="H94" s="4" t="str">
        <f t="shared" si="7"/>
        <v>，2166129</v>
      </c>
      <c r="I94" s="4" t="str">
        <f>VLOOKUP(A94,HOP!A:T,20,0)</f>
        <v>直连</v>
      </c>
    </row>
    <row r="95" s="4" customFormat="1" hidden="1" spans="1:9">
      <c r="A95" s="4">
        <v>15595909052</v>
      </c>
      <c r="B95" s="5">
        <v>44371</v>
      </c>
      <c r="C95" s="5">
        <v>44374</v>
      </c>
      <c r="D95" s="4">
        <v>2976</v>
      </c>
      <c r="E95" s="4" t="str">
        <f>VLOOKUP(A95,HOP!A:L,12,0)</f>
        <v>2976.00</v>
      </c>
      <c r="F95" s="4" t="str">
        <f>VLOOKUP(A95,HOP!A:C,3,0)</f>
        <v>2166189</v>
      </c>
      <c r="G95" s="4">
        <f t="shared" si="6"/>
        <v>0</v>
      </c>
      <c r="H95" s="4" t="str">
        <f t="shared" si="7"/>
        <v>，2166189</v>
      </c>
      <c r="I95" s="4" t="str">
        <f>VLOOKUP(A95,HOP!A:T,20,0)</f>
        <v>直连</v>
      </c>
    </row>
    <row r="96" s="4" customFormat="1" hidden="1" spans="1:9">
      <c r="A96" s="4">
        <v>15596251516</v>
      </c>
      <c r="B96" s="5">
        <v>44373</v>
      </c>
      <c r="C96" s="5">
        <v>44374</v>
      </c>
      <c r="D96" s="4">
        <v>933</v>
      </c>
      <c r="E96" s="4" t="str">
        <f>VLOOKUP(A96,HOP!A:L,12,0)</f>
        <v>933.00</v>
      </c>
      <c r="F96" s="4" t="str">
        <f>VLOOKUP(A96,HOP!A:C,3,0)</f>
        <v>2166305</v>
      </c>
      <c r="G96" s="4">
        <f t="shared" si="6"/>
        <v>0</v>
      </c>
      <c r="H96" s="4" t="str">
        <f t="shared" si="7"/>
        <v>，2166305</v>
      </c>
      <c r="I96" s="4" t="str">
        <f>VLOOKUP(A96,HOP!A:T,20,0)</f>
        <v>直连</v>
      </c>
    </row>
    <row r="97" s="4" customFormat="1" hidden="1" spans="1:9">
      <c r="A97" s="4">
        <v>15596267831</v>
      </c>
      <c r="B97" s="5">
        <v>44373</v>
      </c>
      <c r="C97" s="5">
        <v>44374</v>
      </c>
      <c r="D97" s="4">
        <v>1107</v>
      </c>
      <c r="E97" s="4" t="str">
        <f>VLOOKUP(A97,HOP!A:L,12,0)</f>
        <v>1107.00</v>
      </c>
      <c r="F97" s="4" t="str">
        <f>VLOOKUP(A97,HOP!A:C,3,0)</f>
        <v>2166315</v>
      </c>
      <c r="G97" s="4">
        <f t="shared" si="6"/>
        <v>0</v>
      </c>
      <c r="H97" s="4" t="str">
        <f t="shared" si="7"/>
        <v>，2166315</v>
      </c>
      <c r="I97" s="4" t="str">
        <f>VLOOKUP(A97,HOP!A:T,20,0)</f>
        <v>直连</v>
      </c>
    </row>
    <row r="98" s="4" customFormat="1" hidden="1" spans="1:9">
      <c r="A98" s="4">
        <v>15597013154</v>
      </c>
      <c r="B98" s="5">
        <v>44369</v>
      </c>
      <c r="C98" s="5">
        <v>44372</v>
      </c>
      <c r="D98" s="4">
        <v>2712</v>
      </c>
      <c r="E98" s="4" t="str">
        <f>VLOOKUP(A98,HOP!A:L,12,0)</f>
        <v>2712.00</v>
      </c>
      <c r="F98" s="4" t="str">
        <f>VLOOKUP(A98,HOP!A:C,3,0)</f>
        <v>2166616</v>
      </c>
      <c r="G98" s="4">
        <f t="shared" si="6"/>
        <v>0</v>
      </c>
      <c r="H98" s="4" t="str">
        <f t="shared" si="7"/>
        <v>，2166616</v>
      </c>
      <c r="I98" s="4" t="str">
        <f>VLOOKUP(A98,HOP!A:T,20,0)</f>
        <v>直连</v>
      </c>
    </row>
    <row r="99" s="4" customFormat="1" hidden="1" spans="1:9">
      <c r="A99" s="4">
        <v>15597026512</v>
      </c>
      <c r="B99" s="5">
        <v>44372</v>
      </c>
      <c r="C99" s="5">
        <v>44374</v>
      </c>
      <c r="D99" s="4">
        <v>2810</v>
      </c>
      <c r="E99" s="4" t="str">
        <f>VLOOKUP(A99,HOP!A:L,12,0)</f>
        <v>2810.00</v>
      </c>
      <c r="F99" s="4" t="str">
        <f>VLOOKUP(A99,HOP!A:C,3,0)</f>
        <v>2166628</v>
      </c>
      <c r="G99" s="4">
        <f t="shared" si="6"/>
        <v>0</v>
      </c>
      <c r="H99" s="4" t="str">
        <f t="shared" si="7"/>
        <v>，2166628</v>
      </c>
      <c r="I99" s="4" t="str">
        <f>VLOOKUP(A99,HOP!A:T,20,0)</f>
        <v>直连</v>
      </c>
    </row>
    <row r="100" s="4" customFormat="1" hidden="1" spans="1:9">
      <c r="A100" s="4">
        <v>15597397396</v>
      </c>
      <c r="B100" s="5">
        <v>44369</v>
      </c>
      <c r="C100" s="5">
        <v>44373</v>
      </c>
      <c r="D100" s="4">
        <v>969</v>
      </c>
      <c r="E100" s="4" t="str">
        <f>VLOOKUP(A100,HOP!A:L,12,0)</f>
        <v>969.00</v>
      </c>
      <c r="F100" s="4" t="str">
        <f>VLOOKUP(A100,HOP!A:C,3,0)</f>
        <v>2166784</v>
      </c>
      <c r="G100" s="4">
        <f t="shared" si="6"/>
        <v>0</v>
      </c>
      <c r="H100" s="4" t="str">
        <f t="shared" si="7"/>
        <v>，2166784</v>
      </c>
      <c r="I100" s="4" t="str">
        <f>VLOOKUP(A100,HOP!A:T,20,0)</f>
        <v>直连</v>
      </c>
    </row>
    <row r="101" s="4" customFormat="1" hidden="1" spans="1:9">
      <c r="A101" s="4">
        <v>15598042827</v>
      </c>
      <c r="B101" s="5">
        <v>44369</v>
      </c>
      <c r="C101" s="5">
        <v>44370</v>
      </c>
      <c r="D101" s="4">
        <v>558</v>
      </c>
      <c r="E101" s="4" t="str">
        <f>VLOOKUP(A101,HOP!A:L,12,0)</f>
        <v>558.00</v>
      </c>
      <c r="F101" s="4" t="str">
        <f>VLOOKUP(A101,HOP!A:C,3,0)</f>
        <v>2167075</v>
      </c>
      <c r="G101" s="4">
        <f t="shared" si="6"/>
        <v>0</v>
      </c>
      <c r="H101" s="4" t="str">
        <f t="shared" si="7"/>
        <v>，2167075</v>
      </c>
      <c r="I101" s="4" t="str">
        <f>VLOOKUP(A101,HOP!A:T,20,0)</f>
        <v>直连</v>
      </c>
    </row>
    <row r="102" s="4" customFormat="1" hidden="1" spans="1:9">
      <c r="A102" s="4">
        <v>15598511122</v>
      </c>
      <c r="B102" s="5">
        <v>44369</v>
      </c>
      <c r="C102" s="5">
        <v>44370</v>
      </c>
      <c r="D102" s="4">
        <v>661</v>
      </c>
      <c r="E102" s="4" t="str">
        <f>VLOOKUP(A102,HOP!A:L,12,0)</f>
        <v>661.00</v>
      </c>
      <c r="F102" s="4" t="str">
        <f>VLOOKUP(A102,HOP!A:C,3,0)</f>
        <v>2167290</v>
      </c>
      <c r="G102" s="4">
        <f t="shared" si="6"/>
        <v>0</v>
      </c>
      <c r="H102" s="4" t="str">
        <f t="shared" si="7"/>
        <v>，2167290</v>
      </c>
      <c r="I102" s="4" t="str">
        <f>VLOOKUP(A102,HOP!A:T,20,0)</f>
        <v>直连</v>
      </c>
    </row>
    <row r="103" s="4" customFormat="1" spans="1:9">
      <c r="A103" s="4">
        <v>15603663145</v>
      </c>
      <c r="B103" s="5">
        <v>44370</v>
      </c>
      <c r="C103" s="5">
        <v>44371</v>
      </c>
      <c r="D103" s="4">
        <v>550</v>
      </c>
      <c r="E103" s="4" t="str">
        <f>VLOOKUP(A103,HOP!A:L,12,0)</f>
        <v>551.00</v>
      </c>
      <c r="F103" s="4" t="str">
        <f>VLOOKUP(A103,HOP!A:C,3,0)</f>
        <v>2167972</v>
      </c>
      <c r="G103" s="4">
        <f t="shared" si="6"/>
        <v>-1</v>
      </c>
      <c r="H103" s="4" t="str">
        <f t="shared" si="7"/>
        <v>，2167972</v>
      </c>
      <c r="I103" s="4" t="str">
        <f>VLOOKUP(A103,HOP!A:T,20,0)</f>
        <v>直连</v>
      </c>
    </row>
    <row r="104" s="4" customFormat="1" hidden="1" spans="1:9">
      <c r="A104" s="4">
        <v>15604066254</v>
      </c>
      <c r="B104" s="5">
        <v>44373</v>
      </c>
      <c r="C104" s="5">
        <v>44374</v>
      </c>
      <c r="D104" s="4">
        <v>913</v>
      </c>
      <c r="E104" s="4" t="str">
        <f>VLOOKUP(A104,HOP!A:L,12,0)</f>
        <v>913.00</v>
      </c>
      <c r="F104" s="4" t="str">
        <f>VLOOKUP(A104,HOP!A:C,3,0)</f>
        <v>2168107</v>
      </c>
      <c r="G104" s="4">
        <f t="shared" si="6"/>
        <v>0</v>
      </c>
      <c r="H104" s="4" t="str">
        <f t="shared" si="7"/>
        <v>，2168107</v>
      </c>
      <c r="I104" s="4" t="str">
        <f>VLOOKUP(A104,HOP!A:T,20,0)</f>
        <v>直连</v>
      </c>
    </row>
    <row r="105" s="4" customFormat="1" hidden="1" spans="1:9">
      <c r="A105" s="4">
        <v>15605308895</v>
      </c>
      <c r="B105" s="5">
        <v>44373</v>
      </c>
      <c r="C105" s="5">
        <v>44374</v>
      </c>
      <c r="D105" s="4">
        <v>1086</v>
      </c>
      <c r="E105" s="4" t="str">
        <f>VLOOKUP(A105,HOP!A:L,12,0)</f>
        <v>1086.00</v>
      </c>
      <c r="F105" s="4" t="str">
        <f>VLOOKUP(A105,HOP!A:C,3,0)</f>
        <v>2168537</v>
      </c>
      <c r="G105" s="4">
        <f t="shared" si="6"/>
        <v>0</v>
      </c>
      <c r="H105" s="4" t="str">
        <f t="shared" si="7"/>
        <v>，2168537</v>
      </c>
      <c r="I105" s="4" t="str">
        <f>VLOOKUP(A105,HOP!A:T,20,0)</f>
        <v>直连</v>
      </c>
    </row>
    <row r="106" s="4" customFormat="1" hidden="1" spans="1:9">
      <c r="A106" s="4">
        <v>15605814050</v>
      </c>
      <c r="B106" s="5">
        <v>44370</v>
      </c>
      <c r="C106" s="5">
        <v>44371</v>
      </c>
      <c r="D106" s="4">
        <v>403</v>
      </c>
      <c r="E106" s="4" t="str">
        <f>VLOOKUP(A106,HOP!A:L,12,0)</f>
        <v>403.00</v>
      </c>
      <c r="F106" s="4" t="str">
        <f>VLOOKUP(A106,HOP!A:C,3,0)</f>
        <v>2168699</v>
      </c>
      <c r="G106" s="4">
        <f t="shared" si="6"/>
        <v>0</v>
      </c>
      <c r="H106" s="4" t="str">
        <f t="shared" si="7"/>
        <v>，2168699</v>
      </c>
      <c r="I106" s="4" t="str">
        <f>VLOOKUP(A106,HOP!A:T,20,0)</f>
        <v>直连</v>
      </c>
    </row>
    <row r="107" s="4" customFormat="1" hidden="1" spans="1:9">
      <c r="A107" s="4">
        <v>15606314845</v>
      </c>
      <c r="B107" s="5">
        <v>44370</v>
      </c>
      <c r="C107" s="5">
        <v>44371</v>
      </c>
      <c r="D107" s="4">
        <v>347</v>
      </c>
      <c r="E107" s="4" t="str">
        <f>VLOOKUP(A107,HOP!A:L,12,0)</f>
        <v>347.00</v>
      </c>
      <c r="F107" s="4" t="str">
        <f>VLOOKUP(A107,HOP!A:C,3,0)</f>
        <v>2168888</v>
      </c>
      <c r="G107" s="4">
        <f t="shared" si="6"/>
        <v>0</v>
      </c>
      <c r="H107" s="4" t="str">
        <f t="shared" si="7"/>
        <v>，2168888</v>
      </c>
      <c r="I107" s="4" t="str">
        <f>VLOOKUP(A107,HOP!A:T,20,0)</f>
        <v>直连</v>
      </c>
    </row>
    <row r="108" s="4" customFormat="1" hidden="1" spans="1:9">
      <c r="A108" s="4">
        <v>15609330451</v>
      </c>
      <c r="B108" s="5">
        <v>44371</v>
      </c>
      <c r="C108" s="5">
        <v>44372</v>
      </c>
      <c r="D108" s="4">
        <v>295</v>
      </c>
      <c r="E108" s="4" t="str">
        <f>VLOOKUP(A108,HOP!A:L,12,0)</f>
        <v>295.00</v>
      </c>
      <c r="F108" s="4" t="str">
        <f>VLOOKUP(A108,HOP!A:C,3,0)</f>
        <v>2168991</v>
      </c>
      <c r="G108" s="4">
        <f t="shared" si="6"/>
        <v>0</v>
      </c>
      <c r="H108" s="4" t="str">
        <f t="shared" si="7"/>
        <v>，2168991</v>
      </c>
      <c r="I108" s="4" t="str">
        <f>VLOOKUP(A108,HOP!A:T,20,0)</f>
        <v>直连</v>
      </c>
    </row>
    <row r="109" s="4" customFormat="1" spans="1:9">
      <c r="A109" s="4">
        <v>15610308200</v>
      </c>
      <c r="B109" s="5">
        <v>44370</v>
      </c>
      <c r="C109" s="5">
        <v>44373</v>
      </c>
      <c r="D109" s="4">
        <v>18959</v>
      </c>
      <c r="E109" s="4" t="str">
        <f>VLOOKUP(A109,HOP!A:L,12,0)</f>
        <v>18959.01</v>
      </c>
      <c r="F109" s="4" t="str">
        <f>VLOOKUP(A109,HOP!A:C,3,0)</f>
        <v>2169239</v>
      </c>
      <c r="G109" s="4">
        <f t="shared" si="6"/>
        <v>-0.00999999999839929</v>
      </c>
      <c r="H109" s="4" t="str">
        <f t="shared" si="7"/>
        <v>，2169239</v>
      </c>
      <c r="I109" s="4" t="str">
        <f>VLOOKUP(A109,HOP!A:T,20,0)</f>
        <v>直连</v>
      </c>
    </row>
    <row r="110" s="4" customFormat="1" hidden="1" spans="1:9">
      <c r="A110" s="4">
        <v>15611271221</v>
      </c>
      <c r="B110" s="5">
        <v>44372</v>
      </c>
      <c r="C110" s="5">
        <v>44374</v>
      </c>
      <c r="D110" s="4">
        <v>1972</v>
      </c>
      <c r="E110" s="4" t="str">
        <f>VLOOKUP(A110,HOP!A:L,12,0)</f>
        <v>1972.00</v>
      </c>
      <c r="F110" s="4" t="str">
        <f>VLOOKUP(A110,HOP!A:C,3,0)</f>
        <v>2169536</v>
      </c>
      <c r="G110" s="4">
        <f t="shared" si="6"/>
        <v>0</v>
      </c>
      <c r="H110" s="4" t="str">
        <f t="shared" si="7"/>
        <v>，2169536</v>
      </c>
      <c r="I110" s="4" t="str">
        <f>VLOOKUP(A110,HOP!A:T,20,0)</f>
        <v>直连</v>
      </c>
    </row>
    <row r="111" s="4" customFormat="1" hidden="1" spans="1:9">
      <c r="A111" s="4">
        <v>15612829071</v>
      </c>
      <c r="B111" s="5">
        <v>44372</v>
      </c>
      <c r="C111" s="5">
        <v>44373</v>
      </c>
      <c r="D111" s="4">
        <v>1013</v>
      </c>
      <c r="E111" s="4" t="str">
        <f>VLOOKUP(A111,HOP!A:L,12,0)</f>
        <v>1013.00</v>
      </c>
      <c r="F111" s="4" t="str">
        <f>VLOOKUP(A111,HOP!A:C,3,0)</f>
        <v>2170065</v>
      </c>
      <c r="G111" s="4">
        <f t="shared" si="6"/>
        <v>0</v>
      </c>
      <c r="H111" s="4" t="str">
        <f t="shared" si="7"/>
        <v>，2170065</v>
      </c>
      <c r="I111" s="4" t="str">
        <f>VLOOKUP(A111,HOP!A:T,20,0)</f>
        <v>直连</v>
      </c>
    </row>
    <row r="112" s="4" customFormat="1" hidden="1" spans="1:9">
      <c r="A112" s="4">
        <v>15612969029</v>
      </c>
      <c r="B112" s="5">
        <v>44371</v>
      </c>
      <c r="C112" s="5">
        <v>44372</v>
      </c>
      <c r="D112" s="4">
        <v>401</v>
      </c>
      <c r="E112" s="4" t="str">
        <f>VLOOKUP(A112,HOP!A:L,12,0)</f>
        <v>401.00</v>
      </c>
      <c r="F112" s="4" t="str">
        <f>VLOOKUP(A112,HOP!A:C,3,0)</f>
        <v>2170105</v>
      </c>
      <c r="G112" s="4">
        <f t="shared" si="6"/>
        <v>0</v>
      </c>
      <c r="H112" s="4" t="str">
        <f t="shared" si="7"/>
        <v>，2170105</v>
      </c>
      <c r="I112" s="4" t="str">
        <f>VLOOKUP(A112,HOP!A:T,20,0)</f>
        <v>直连</v>
      </c>
    </row>
    <row r="113" s="4" customFormat="1" hidden="1" spans="1:9">
      <c r="A113" s="4">
        <v>15613975704</v>
      </c>
      <c r="B113" s="5">
        <v>44371</v>
      </c>
      <c r="C113" s="5">
        <v>44372</v>
      </c>
      <c r="D113" s="4">
        <v>339</v>
      </c>
      <c r="E113" s="4" t="str">
        <f>VLOOKUP(A113,HOP!A:L,12,0)</f>
        <v>339.00</v>
      </c>
      <c r="F113" s="4" t="str">
        <f>VLOOKUP(A113,HOP!A:C,3,0)</f>
        <v>2170474</v>
      </c>
      <c r="G113" s="4">
        <f t="shared" si="6"/>
        <v>0</v>
      </c>
      <c r="H113" s="4" t="str">
        <f t="shared" si="7"/>
        <v>，2170474</v>
      </c>
      <c r="I113" s="4" t="str">
        <f>VLOOKUP(A113,HOP!A:T,20,0)</f>
        <v>直连</v>
      </c>
    </row>
    <row r="114" s="4" customFormat="1" hidden="1" spans="1:9">
      <c r="A114" s="4">
        <v>15617307658</v>
      </c>
      <c r="B114" s="5">
        <v>44371</v>
      </c>
      <c r="C114" s="5">
        <v>44372</v>
      </c>
      <c r="D114" s="4">
        <v>383</v>
      </c>
      <c r="E114" s="4" t="str">
        <f>VLOOKUP(A114,HOP!A:L,12,0)</f>
        <v>383.00</v>
      </c>
      <c r="F114" s="4" t="str">
        <f>VLOOKUP(A114,HOP!A:C,3,0)</f>
        <v>2170693</v>
      </c>
      <c r="G114" s="4">
        <f t="shared" si="6"/>
        <v>0</v>
      </c>
      <c r="H114" s="4" t="str">
        <f t="shared" si="7"/>
        <v>，2170693</v>
      </c>
      <c r="I114" s="4" t="str">
        <f>VLOOKUP(A114,HOP!A:T,20,0)</f>
        <v>直连</v>
      </c>
    </row>
    <row r="115" s="4" customFormat="1" hidden="1" spans="1:9">
      <c r="A115" s="4">
        <v>15618461869</v>
      </c>
      <c r="B115" s="5">
        <v>44373</v>
      </c>
      <c r="C115" s="5">
        <v>44374</v>
      </c>
      <c r="D115" s="4">
        <v>506</v>
      </c>
      <c r="E115" s="4" t="str">
        <f>VLOOKUP(A115,HOP!A:L,12,0)</f>
        <v>506.00</v>
      </c>
      <c r="F115" s="4" t="str">
        <f>VLOOKUP(A115,HOP!A:C,3,0)</f>
        <v>2171052</v>
      </c>
      <c r="G115" s="4">
        <f t="shared" si="6"/>
        <v>0</v>
      </c>
      <c r="H115" s="4" t="str">
        <f t="shared" si="7"/>
        <v>，2171052</v>
      </c>
      <c r="I115" s="4" t="str">
        <f>VLOOKUP(A115,HOP!A:T,20,0)</f>
        <v>直连</v>
      </c>
    </row>
    <row r="116" s="4" customFormat="1" hidden="1" spans="1:9">
      <c r="A116" s="4">
        <v>15618556233</v>
      </c>
      <c r="B116" s="5">
        <v>44373</v>
      </c>
      <c r="C116" s="5">
        <v>44374</v>
      </c>
      <c r="D116" s="4">
        <v>322</v>
      </c>
      <c r="E116" s="4" t="str">
        <f>VLOOKUP(A116,HOP!A:L,12,0)</f>
        <v>322.00</v>
      </c>
      <c r="F116" s="4" t="str">
        <f>VLOOKUP(A116,HOP!A:C,3,0)</f>
        <v>2171084</v>
      </c>
      <c r="G116" s="4">
        <f t="shared" si="6"/>
        <v>0</v>
      </c>
      <c r="H116" s="4" t="str">
        <f t="shared" si="7"/>
        <v>，2171084</v>
      </c>
      <c r="I116" s="4" t="str">
        <f>VLOOKUP(A116,HOP!A:T,20,0)</f>
        <v>直连</v>
      </c>
    </row>
    <row r="117" s="4" customFormat="1" hidden="1" spans="1:9">
      <c r="A117" s="4">
        <v>15618776499</v>
      </c>
      <c r="B117" s="5">
        <v>44373</v>
      </c>
      <c r="C117" s="5">
        <v>44374</v>
      </c>
      <c r="D117" s="4">
        <v>521</v>
      </c>
      <c r="E117" s="4" t="str">
        <f>VLOOKUP(A117,HOP!A:L,12,0)</f>
        <v>521.00</v>
      </c>
      <c r="F117" s="4" t="str">
        <f>VLOOKUP(A117,HOP!A:C,3,0)</f>
        <v>2171153</v>
      </c>
      <c r="G117" s="4">
        <f t="shared" si="6"/>
        <v>0</v>
      </c>
      <c r="H117" s="4" t="str">
        <f t="shared" si="7"/>
        <v>，2171153</v>
      </c>
      <c r="I117" s="4" t="str">
        <f>VLOOKUP(A117,HOP!A:T,20,0)</f>
        <v>直连</v>
      </c>
    </row>
    <row r="118" s="4" customFormat="1" hidden="1" spans="1:9">
      <c r="A118" s="4">
        <v>15619013372</v>
      </c>
      <c r="B118" s="5">
        <v>44372</v>
      </c>
      <c r="C118" s="5">
        <v>44373</v>
      </c>
      <c r="D118" s="4">
        <v>434</v>
      </c>
      <c r="E118" s="4" t="str">
        <f>VLOOKUP(A118,HOP!A:L,12,0)</f>
        <v>434.00</v>
      </c>
      <c r="F118" s="4" t="str">
        <f>VLOOKUP(A118,HOP!A:C,3,0)</f>
        <v>2171242</v>
      </c>
      <c r="G118" s="4">
        <f t="shared" si="6"/>
        <v>0</v>
      </c>
      <c r="H118" s="4" t="str">
        <f t="shared" si="7"/>
        <v>，2171242</v>
      </c>
      <c r="I118" s="4" t="str">
        <f>VLOOKUP(A118,HOP!A:T,20,0)</f>
        <v>直连</v>
      </c>
    </row>
    <row r="119" s="4" customFormat="1" hidden="1" spans="1:9">
      <c r="A119" s="4">
        <v>15620354167</v>
      </c>
      <c r="B119" s="5">
        <v>44372</v>
      </c>
      <c r="C119" s="5">
        <v>44373</v>
      </c>
      <c r="D119" s="4">
        <v>0</v>
      </c>
      <c r="E119" s="4" t="str">
        <f>VLOOKUP(A119,HOP!A:L,12,0)</f>
        <v>590.00</v>
      </c>
      <c r="F119" s="4" t="str">
        <f>VLOOKUP(A119,HOP!A:C,3,0)</f>
        <v>2171643</v>
      </c>
      <c r="G119" s="4">
        <f>D119-E119</f>
        <v>-590</v>
      </c>
      <c r="H119" s="4" t="str">
        <f>$H$1&amp;F119</f>
        <v>，2171643</v>
      </c>
      <c r="I119" s="4" t="str">
        <f>VLOOKUP(A119,HOP!A:T,20,0)</f>
        <v>直连</v>
      </c>
    </row>
    <row r="120" s="4" customFormat="1" hidden="1" spans="1:9">
      <c r="A120" s="4">
        <v>15622208227</v>
      </c>
      <c r="B120" s="5">
        <v>44373</v>
      </c>
      <c r="C120" s="5">
        <v>44374</v>
      </c>
      <c r="D120" s="4">
        <v>609</v>
      </c>
      <c r="E120" s="4" t="str">
        <f>VLOOKUP(A120,HOP!A:L,12,0)</f>
        <v>609.00</v>
      </c>
      <c r="F120" s="4" t="str">
        <f>VLOOKUP(A120,HOP!A:C,3,0)</f>
        <v>2172260</v>
      </c>
      <c r="G120" s="4">
        <f>D120-E120</f>
        <v>0</v>
      </c>
      <c r="H120" s="4" t="str">
        <f>$H$1&amp;F120</f>
        <v>，2172260</v>
      </c>
      <c r="I120" s="4" t="str">
        <f>VLOOKUP(A120,HOP!A:T,20,0)</f>
        <v>直连</v>
      </c>
    </row>
    <row r="121" s="4" customFormat="1" hidden="1" spans="1:9">
      <c r="A121" s="4">
        <v>15626061390</v>
      </c>
      <c r="B121" s="5">
        <v>44372</v>
      </c>
      <c r="C121" s="5">
        <v>44373</v>
      </c>
      <c r="D121" s="4">
        <v>502</v>
      </c>
      <c r="E121" s="4" t="str">
        <f>VLOOKUP(A121,HOP!A:L,12,0)</f>
        <v>502.00</v>
      </c>
      <c r="F121" s="4" t="str">
        <f>VLOOKUP(A121,HOP!A:C,3,0)</f>
        <v>2172405</v>
      </c>
      <c r="G121" s="4">
        <f>D121-E121</f>
        <v>0</v>
      </c>
      <c r="H121" s="4" t="str">
        <f>$H$1&amp;F121</f>
        <v>，2172405</v>
      </c>
      <c r="I121" s="4" t="str">
        <f>VLOOKUP(A121,HOP!A:T,20,0)</f>
        <v>直连</v>
      </c>
    </row>
    <row r="122" s="4" customFormat="1" hidden="1" spans="1:9">
      <c r="A122" s="4">
        <v>15627425278</v>
      </c>
      <c r="B122" s="5">
        <v>44373</v>
      </c>
      <c r="C122" s="5">
        <v>44374</v>
      </c>
      <c r="D122" s="4">
        <v>0</v>
      </c>
      <c r="E122" s="4" t="str">
        <f>VLOOKUP(A122,HOP!A:L,12,0)</f>
        <v>882.00</v>
      </c>
      <c r="F122" s="4" t="str">
        <f>VLOOKUP(A122,HOP!A:C,3,0)</f>
        <v>2172764</v>
      </c>
      <c r="G122" s="4">
        <f>D122-E122</f>
        <v>-882</v>
      </c>
      <c r="H122" s="4" t="str">
        <f>$H$1&amp;F122</f>
        <v>，2172764</v>
      </c>
      <c r="I122" s="4" t="str">
        <f>VLOOKUP(A122,HOP!A:T,20,0)</f>
        <v>直连</v>
      </c>
    </row>
    <row r="123" s="4" customFormat="1" hidden="1" spans="1:9">
      <c r="A123" s="4">
        <v>15628548811</v>
      </c>
      <c r="B123" s="5">
        <v>44373</v>
      </c>
      <c r="C123" s="5">
        <v>44374</v>
      </c>
      <c r="D123" s="4">
        <v>721</v>
      </c>
      <c r="E123" s="4" t="str">
        <f>VLOOKUP(A123,HOP!A:L,12,0)</f>
        <v>721.00</v>
      </c>
      <c r="F123" s="4" t="str">
        <f>VLOOKUP(A123,HOP!A:C,3,0)</f>
        <v>2173080</v>
      </c>
      <c r="G123" s="4">
        <f>D123-E123</f>
        <v>0</v>
      </c>
      <c r="H123" s="4" t="str">
        <f>$H$1&amp;F123</f>
        <v>，2173080</v>
      </c>
      <c r="I123" s="4" t="str">
        <f>VLOOKUP(A123,HOP!A:T,20,0)</f>
        <v>直连</v>
      </c>
    </row>
    <row r="124" s="4" customFormat="1" hidden="1" spans="1:9">
      <c r="A124" s="4">
        <v>15628663815</v>
      </c>
      <c r="B124" s="5">
        <v>44373</v>
      </c>
      <c r="C124" s="5">
        <v>44374</v>
      </c>
      <c r="D124" s="4">
        <v>655</v>
      </c>
      <c r="E124" s="4" t="str">
        <f>VLOOKUP(A124,HOP!A:L,12,0)</f>
        <v>655.00</v>
      </c>
      <c r="F124" s="4" t="str">
        <f>VLOOKUP(A124,HOP!A:C,3,0)</f>
        <v>2173106</v>
      </c>
      <c r="G124" s="4">
        <f>D124-E124</f>
        <v>0</v>
      </c>
      <c r="H124" s="4" t="str">
        <f>$H$1&amp;F124</f>
        <v>，2173106</v>
      </c>
      <c r="I124" s="4" t="str">
        <f>VLOOKUP(A124,HOP!A:T,20,0)</f>
        <v>直连</v>
      </c>
    </row>
    <row r="125" s="4" customFormat="1" hidden="1" spans="1:9">
      <c r="A125" s="4">
        <v>15628779220</v>
      </c>
      <c r="B125" s="5">
        <v>44373</v>
      </c>
      <c r="C125" s="5">
        <v>44374</v>
      </c>
      <c r="D125" s="4">
        <v>791</v>
      </c>
      <c r="E125" s="4" t="str">
        <f>VLOOKUP(A125,HOP!A:L,12,0)</f>
        <v>791.00</v>
      </c>
      <c r="F125" s="4" t="str">
        <f>VLOOKUP(A125,HOP!A:C,3,0)</f>
        <v>2173144</v>
      </c>
      <c r="G125" s="4">
        <f>D125-E125</f>
        <v>0</v>
      </c>
      <c r="H125" s="4" t="str">
        <f>$H$1&amp;F125</f>
        <v>，2173144</v>
      </c>
      <c r="I125" s="4" t="str">
        <f>VLOOKUP(A125,HOP!A:T,20,0)</f>
        <v>直连</v>
      </c>
    </row>
    <row r="126" s="4" customFormat="1" hidden="1" spans="1:9">
      <c r="A126" s="4">
        <v>15628879353</v>
      </c>
      <c r="B126" s="5">
        <v>44373</v>
      </c>
      <c r="C126" s="5">
        <v>44374</v>
      </c>
      <c r="D126" s="4">
        <v>709</v>
      </c>
      <c r="E126" s="4" t="str">
        <f>VLOOKUP(A126,HOP!A:L,12,0)</f>
        <v>709.00</v>
      </c>
      <c r="F126" s="4" t="str">
        <f>VLOOKUP(A126,HOP!A:C,3,0)</f>
        <v>2173193</v>
      </c>
      <c r="G126" s="4">
        <f>D126-E126</f>
        <v>0</v>
      </c>
      <c r="H126" s="4" t="str">
        <f>$H$1&amp;F126</f>
        <v>，2173193</v>
      </c>
      <c r="I126" s="4" t="str">
        <f>VLOOKUP(A126,HOP!A:T,20,0)</f>
        <v>直连</v>
      </c>
    </row>
    <row r="127" s="4" customFormat="1" hidden="1" spans="1:9">
      <c r="A127" s="4">
        <v>15629455652</v>
      </c>
      <c r="B127" s="5">
        <v>44373</v>
      </c>
      <c r="C127" s="5">
        <v>44374</v>
      </c>
      <c r="D127" s="4">
        <v>678</v>
      </c>
      <c r="E127" s="4" t="str">
        <f>VLOOKUP(A127,HOP!A:L,12,0)</f>
        <v>678.00</v>
      </c>
      <c r="F127" s="4" t="str">
        <f>VLOOKUP(A127,HOP!A:C,3,0)</f>
        <v>2173376</v>
      </c>
      <c r="G127" s="4">
        <f>D127-E127</f>
        <v>0</v>
      </c>
      <c r="H127" s="4" t="str">
        <f>$H$1&amp;F127</f>
        <v>，2173376</v>
      </c>
      <c r="I127" s="4" t="str">
        <f>VLOOKUP(A127,HOP!A:T,20,0)</f>
        <v>直连</v>
      </c>
    </row>
    <row r="128" s="4" customFormat="1" hidden="1" spans="1:9">
      <c r="A128" s="4">
        <v>15629687133</v>
      </c>
      <c r="B128" s="5">
        <v>44373</v>
      </c>
      <c r="C128" s="5">
        <v>44374</v>
      </c>
      <c r="D128" s="4">
        <v>648</v>
      </c>
      <c r="E128" s="4" t="str">
        <f>VLOOKUP(A128,HOP!A:L,12,0)</f>
        <v>648.00</v>
      </c>
      <c r="F128" s="4" t="str">
        <f>VLOOKUP(A128,HOP!A:C,3,0)</f>
        <v>2173451</v>
      </c>
      <c r="G128" s="4">
        <f>D128-E128</f>
        <v>0</v>
      </c>
      <c r="H128" s="4" t="str">
        <f>$H$1&amp;F128</f>
        <v>，2173451</v>
      </c>
      <c r="I128" s="4" t="str">
        <f>VLOOKUP(A128,HOP!A:T,20,0)</f>
        <v>直连</v>
      </c>
    </row>
    <row r="129" s="4" customFormat="1" hidden="1" spans="1:9">
      <c r="A129" s="4">
        <v>15632175560</v>
      </c>
      <c r="B129" s="5">
        <v>44373</v>
      </c>
      <c r="C129" s="5">
        <v>44374</v>
      </c>
      <c r="D129" s="4">
        <v>558</v>
      </c>
      <c r="E129" s="4" t="str">
        <f>VLOOKUP(A129,HOP!A:L,12,0)</f>
        <v>558.00</v>
      </c>
      <c r="F129" s="4" t="str">
        <f>VLOOKUP(A129,HOP!A:C,3,0)</f>
        <v>2173763</v>
      </c>
      <c r="G129" s="4">
        <f>D129-E129</f>
        <v>0</v>
      </c>
      <c r="H129" s="4" t="str">
        <f>$H$1&amp;F129</f>
        <v>，2173763</v>
      </c>
      <c r="I129" s="4" t="str">
        <f>VLOOKUP(A129,HOP!A:T,20,0)</f>
        <v>直连</v>
      </c>
    </row>
    <row r="130" s="4" customFormat="1" hidden="1" spans="1:9">
      <c r="A130" s="4">
        <v>15633593155</v>
      </c>
      <c r="B130" s="5">
        <v>44373</v>
      </c>
      <c r="C130" s="5">
        <v>44374</v>
      </c>
      <c r="D130" s="4">
        <v>889</v>
      </c>
      <c r="E130" s="4" t="str">
        <f>VLOOKUP(A130,HOP!A:L,12,0)</f>
        <v>889.00</v>
      </c>
      <c r="F130" s="4" t="str">
        <f>VLOOKUP(A130,HOP!A:C,3,0)</f>
        <v>2174089</v>
      </c>
      <c r="G130" s="4">
        <f>D130-E130</f>
        <v>0</v>
      </c>
      <c r="H130" s="4" t="str">
        <f>$H$1&amp;F130</f>
        <v>，2174089</v>
      </c>
      <c r="I130" s="4" t="str">
        <f>VLOOKUP(A130,HOP!A:T,20,0)</f>
        <v>直连</v>
      </c>
    </row>
    <row r="132" spans="4:4">
      <c r="D132" s="4">
        <f>SUM(D2:D131)</f>
        <v>278431</v>
      </c>
    </row>
    <row r="133" spans="4:4">
      <c r="D133" s="4" t="s">
        <v>356</v>
      </c>
    </row>
    <row r="136" spans="1:2">
      <c r="A136" s="4" t="s">
        <v>357</v>
      </c>
      <c r="B136" s="4">
        <v>275296</v>
      </c>
    </row>
    <row r="137" spans="1:1">
      <c r="A137" s="4" t="s">
        <v>358</v>
      </c>
    </row>
    <row r="138" spans="1:1">
      <c r="A138" s="4" t="s">
        <v>359</v>
      </c>
    </row>
  </sheetData>
  <autoFilter ref="A1:XFD136">
    <filterColumn colId="3">
      <filters blank="1">
        <filter val="900"/>
        <filter val="401"/>
        <filter val="2601"/>
        <filter val="502"/>
        <filter val="403"/>
        <filter val="603"/>
        <filter val="3104"/>
        <filter val="3805"/>
        <filter val="506"/>
        <filter val="1107"/>
        <filter val="2707"/>
        <filter val="6108"/>
        <filter val="509"/>
        <filter val="609"/>
        <filter val="709"/>
        <filter val="2810"/>
        <filter val="712"/>
        <filter val="2712"/>
        <filter val="513"/>
        <filter val="713"/>
        <filter val="913"/>
        <filter val="1013"/>
        <filter val="4614"/>
        <filter val="278431 HKD"/>
        <filter val="7715"/>
        <filter val="4518"/>
        <filter val="521"/>
        <filter val="721"/>
        <filter val="322"/>
        <filter val="722"/>
        <filter val="423"/>
        <filter val="524"/>
        <filter val="1127"/>
        <filter val="428"/>
        <filter val="1228"/>
        <filter val="1130"/>
        <filter val="3730"/>
        <filter val="6331"/>
        <filter val="278431"/>
        <filter val="3032"/>
        <filter val="5732"/>
        <filter val="933"/>
        <filter val="434"/>
        <filter val="6134"/>
        <filter val="3135"/>
        <filter val="6435"/>
        <filter val="3937"/>
        <filter val="938"/>
        <filter val="339"/>
        <filter val="443"/>
        <filter val="943"/>
        <filter val="3343"/>
        <filter val="844"/>
        <filter val="146"/>
        <filter val="546"/>
        <filter val="746"/>
        <filter val="3546"/>
        <filter val="3846"/>
        <filter val="347"/>
        <filter val="747"/>
        <filter val="648"/>
        <filter val="349"/>
        <filter val="550"/>
        <filter val="3153"/>
        <filter val="1054"/>
        <filter val="2154"/>
        <filter val="655"/>
        <filter val="258"/>
        <filter val="558"/>
        <filter val="1458"/>
        <filter val="2458"/>
        <filter val="18959"/>
        <filter val="2260"/>
        <filter val="2760"/>
        <filter val="661"/>
        <filter val="262"/>
        <filter val="3062"/>
        <filter val="8364"/>
        <filter val="865"/>
        <filter val="468"/>
        <filter val="969"/>
        <filter val="1972"/>
        <filter val="8172"/>
        <filter val="573"/>
        <filter val="673"/>
        <filter val="2673"/>
        <filter val="1974"/>
        <filter val="2976"/>
        <filter val="678"/>
        <filter val="5478"/>
        <filter val="3179"/>
        <filter val="283"/>
        <filter val="383"/>
        <filter val="486"/>
        <filter val="786"/>
        <filter val="1086"/>
        <filter val="488"/>
        <filter val="788"/>
        <filter val="1988"/>
        <filter val="389"/>
        <filter val="889"/>
        <filter val="1989"/>
        <filter val="791"/>
        <filter val="44391"/>
        <filter val="592"/>
        <filter val="1192"/>
        <filter val="193"/>
        <filter val="293"/>
        <filter val="2693"/>
        <filter val="2793"/>
        <filter val="194"/>
        <filter val="295"/>
        <filter val="1497"/>
        <filter val="7797"/>
        <filter val="299"/>
        <filter val="4299"/>
      </filters>
    </filterColumn>
    <filterColumn colId="6">
      <filters blank="1">
        <filter val="-1"/>
        <filter val="0.01"/>
        <filter val="-0.01"/>
        <filter val="31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workbookViewId="0">
      <selection activeCell="E25" sqref="E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360</v>
      </c>
      <c r="B1" s="2" t="s">
        <v>361</v>
      </c>
      <c r="C1" s="2" t="s">
        <v>362</v>
      </c>
      <c r="D1" s="2" t="s">
        <v>363</v>
      </c>
      <c r="E1" s="2" t="s">
        <v>13</v>
      </c>
      <c r="F1" s="2" t="s">
        <v>5</v>
      </c>
      <c r="G1" s="2" t="s">
        <v>6</v>
      </c>
      <c r="H1" s="2" t="s">
        <v>364</v>
      </c>
      <c r="I1" s="2" t="s">
        <v>365</v>
      </c>
      <c r="J1" s="2" t="s">
        <v>366</v>
      </c>
      <c r="K1" s="2" t="s">
        <v>367</v>
      </c>
      <c r="L1" s="2" t="s">
        <v>368</v>
      </c>
      <c r="M1" s="2" t="s">
        <v>369</v>
      </c>
      <c r="N1" s="2" t="s">
        <v>370</v>
      </c>
      <c r="O1" s="2" t="s">
        <v>371</v>
      </c>
      <c r="P1" s="2" t="s">
        <v>372</v>
      </c>
      <c r="Q1" s="2" t="s">
        <v>373</v>
      </c>
      <c r="R1" s="2" t="s">
        <v>374</v>
      </c>
      <c r="S1" s="2" t="s">
        <v>375</v>
      </c>
      <c r="T1" s="2" t="s">
        <v>376</v>
      </c>
    </row>
    <row r="2" s="1" customFormat="1" spans="1:20">
      <c r="A2" s="3">
        <v>15633593155</v>
      </c>
      <c r="B2" s="1" t="s">
        <v>377</v>
      </c>
      <c r="C2" s="1" t="s">
        <v>378</v>
      </c>
      <c r="D2" s="1" t="s">
        <v>379</v>
      </c>
      <c r="E2" s="1" t="s">
        <v>380</v>
      </c>
      <c r="F2" s="1" t="s">
        <v>377</v>
      </c>
      <c r="G2" s="1" t="s">
        <v>381</v>
      </c>
      <c r="H2" s="1" t="s">
        <v>382</v>
      </c>
      <c r="I2" s="1" t="s">
        <v>383</v>
      </c>
      <c r="J2" s="1" t="s">
        <v>28</v>
      </c>
      <c r="K2" s="1" t="s">
        <v>384</v>
      </c>
      <c r="L2" s="1" t="s">
        <v>384</v>
      </c>
      <c r="M2" s="1" t="s">
        <v>385</v>
      </c>
      <c r="N2" s="1" t="s">
        <v>385</v>
      </c>
      <c r="O2" s="1" t="s">
        <v>386</v>
      </c>
      <c r="P2" s="1" t="s">
        <v>387</v>
      </c>
      <c r="Q2" s="1" t="s">
        <v>388</v>
      </c>
      <c r="R2" s="1" t="s">
        <v>389</v>
      </c>
      <c r="S2" s="1" t="s">
        <v>390</v>
      </c>
      <c r="T2" s="1" t="s">
        <v>391</v>
      </c>
    </row>
    <row r="3" s="1" customFormat="1" spans="1:20">
      <c r="A3" s="3">
        <v>15632175560</v>
      </c>
      <c r="B3" s="1" t="s">
        <v>377</v>
      </c>
      <c r="C3" s="1" t="s">
        <v>392</v>
      </c>
      <c r="D3" s="1" t="s">
        <v>393</v>
      </c>
      <c r="E3" s="1" t="s">
        <v>394</v>
      </c>
      <c r="F3" s="1" t="s">
        <v>377</v>
      </c>
      <c r="G3" s="1" t="s">
        <v>381</v>
      </c>
      <c r="H3" s="1" t="s">
        <v>382</v>
      </c>
      <c r="I3" s="1" t="s">
        <v>395</v>
      </c>
      <c r="J3" s="1" t="s">
        <v>28</v>
      </c>
      <c r="K3" s="1" t="s">
        <v>396</v>
      </c>
      <c r="L3" s="1" t="s">
        <v>396</v>
      </c>
      <c r="M3" s="1" t="s">
        <v>385</v>
      </c>
      <c r="N3" s="1" t="s">
        <v>385</v>
      </c>
      <c r="O3" s="1" t="s">
        <v>386</v>
      </c>
      <c r="P3" s="1" t="s">
        <v>387</v>
      </c>
      <c r="Q3" s="1" t="s">
        <v>397</v>
      </c>
      <c r="R3" s="1" t="s">
        <v>389</v>
      </c>
      <c r="S3" s="1" t="s">
        <v>390</v>
      </c>
      <c r="T3" s="1" t="s">
        <v>391</v>
      </c>
    </row>
    <row r="4" s="1" customFormat="1" spans="1:20">
      <c r="A4" s="3">
        <v>15629687133</v>
      </c>
      <c r="B4" s="1" t="s">
        <v>377</v>
      </c>
      <c r="C4" s="1" t="s">
        <v>398</v>
      </c>
      <c r="D4" s="1" t="s">
        <v>399</v>
      </c>
      <c r="E4" s="1" t="s">
        <v>400</v>
      </c>
      <c r="F4" s="1" t="s">
        <v>377</v>
      </c>
      <c r="G4" s="1" t="s">
        <v>381</v>
      </c>
      <c r="H4" s="1" t="s">
        <v>382</v>
      </c>
      <c r="I4" s="1" t="s">
        <v>401</v>
      </c>
      <c r="J4" s="1" t="s">
        <v>28</v>
      </c>
      <c r="K4" s="1" t="s">
        <v>402</v>
      </c>
      <c r="L4" s="1" t="s">
        <v>402</v>
      </c>
      <c r="M4" s="1" t="s">
        <v>385</v>
      </c>
      <c r="N4" s="1" t="s">
        <v>385</v>
      </c>
      <c r="O4" s="1" t="s">
        <v>386</v>
      </c>
      <c r="P4" s="1" t="s">
        <v>387</v>
      </c>
      <c r="Q4" s="1" t="s">
        <v>403</v>
      </c>
      <c r="R4" s="1" t="s">
        <v>389</v>
      </c>
      <c r="S4" s="1" t="s">
        <v>390</v>
      </c>
      <c r="T4" s="1" t="s">
        <v>391</v>
      </c>
    </row>
    <row r="5" s="1" customFormat="1" spans="1:20">
      <c r="A5" s="3">
        <v>15629455652</v>
      </c>
      <c r="B5" s="1" t="s">
        <v>377</v>
      </c>
      <c r="C5" s="1" t="s">
        <v>404</v>
      </c>
      <c r="D5" s="1" t="s">
        <v>379</v>
      </c>
      <c r="E5" s="1" t="s">
        <v>405</v>
      </c>
      <c r="F5" s="1" t="s">
        <v>377</v>
      </c>
      <c r="G5" s="1" t="s">
        <v>381</v>
      </c>
      <c r="H5" s="1" t="s">
        <v>382</v>
      </c>
      <c r="I5" s="1" t="s">
        <v>406</v>
      </c>
      <c r="J5" s="1" t="s">
        <v>28</v>
      </c>
      <c r="K5" s="1" t="s">
        <v>407</v>
      </c>
      <c r="L5" s="1" t="s">
        <v>407</v>
      </c>
      <c r="M5" s="1" t="s">
        <v>385</v>
      </c>
      <c r="N5" s="1" t="s">
        <v>385</v>
      </c>
      <c r="O5" s="1" t="s">
        <v>386</v>
      </c>
      <c r="P5" s="1" t="s">
        <v>387</v>
      </c>
      <c r="Q5" s="1" t="s">
        <v>408</v>
      </c>
      <c r="R5" s="1" t="s">
        <v>389</v>
      </c>
      <c r="S5" s="1" t="s">
        <v>390</v>
      </c>
      <c r="T5" s="1" t="s">
        <v>391</v>
      </c>
    </row>
    <row r="6" s="1" customFormat="1" spans="1:20">
      <c r="A6" s="3">
        <v>15628879353</v>
      </c>
      <c r="B6" s="1" t="s">
        <v>377</v>
      </c>
      <c r="C6" s="1" t="s">
        <v>409</v>
      </c>
      <c r="D6" s="1" t="s">
        <v>410</v>
      </c>
      <c r="E6" s="1" t="s">
        <v>411</v>
      </c>
      <c r="F6" s="1" t="s">
        <v>377</v>
      </c>
      <c r="G6" s="1" t="s">
        <v>381</v>
      </c>
      <c r="H6" s="1" t="s">
        <v>382</v>
      </c>
      <c r="I6" s="1" t="s">
        <v>412</v>
      </c>
      <c r="J6" s="1" t="s">
        <v>28</v>
      </c>
      <c r="K6" s="1" t="s">
        <v>413</v>
      </c>
      <c r="L6" s="1" t="s">
        <v>413</v>
      </c>
      <c r="M6" s="1" t="s">
        <v>385</v>
      </c>
      <c r="N6" s="1" t="s">
        <v>385</v>
      </c>
      <c r="O6" s="1" t="s">
        <v>386</v>
      </c>
      <c r="P6" s="1" t="s">
        <v>387</v>
      </c>
      <c r="Q6" s="1" t="s">
        <v>414</v>
      </c>
      <c r="R6" s="1" t="s">
        <v>389</v>
      </c>
      <c r="S6" s="1" t="s">
        <v>390</v>
      </c>
      <c r="T6" s="1" t="s">
        <v>391</v>
      </c>
    </row>
    <row r="7" s="1" customFormat="1" spans="1:20">
      <c r="A7" s="3">
        <v>15628779220</v>
      </c>
      <c r="B7" s="1" t="s">
        <v>377</v>
      </c>
      <c r="C7" s="1" t="s">
        <v>415</v>
      </c>
      <c r="D7" s="1" t="s">
        <v>416</v>
      </c>
      <c r="E7" s="1" t="s">
        <v>417</v>
      </c>
      <c r="F7" s="1" t="s">
        <v>377</v>
      </c>
      <c r="G7" s="1" t="s">
        <v>381</v>
      </c>
      <c r="H7" s="1" t="s">
        <v>382</v>
      </c>
      <c r="I7" s="1" t="s">
        <v>418</v>
      </c>
      <c r="J7" s="1" t="s">
        <v>28</v>
      </c>
      <c r="K7" s="1" t="s">
        <v>419</v>
      </c>
      <c r="L7" s="1" t="s">
        <v>419</v>
      </c>
      <c r="M7" s="1" t="s">
        <v>385</v>
      </c>
      <c r="N7" s="1" t="s">
        <v>385</v>
      </c>
      <c r="O7" s="1" t="s">
        <v>386</v>
      </c>
      <c r="P7" s="1" t="s">
        <v>387</v>
      </c>
      <c r="Q7" s="1" t="s">
        <v>420</v>
      </c>
      <c r="R7" s="1" t="s">
        <v>389</v>
      </c>
      <c r="S7" s="1" t="s">
        <v>390</v>
      </c>
      <c r="T7" s="1" t="s">
        <v>391</v>
      </c>
    </row>
    <row r="8" s="1" customFormat="1" spans="1:20">
      <c r="A8" s="3">
        <v>15628663815</v>
      </c>
      <c r="B8" s="1" t="s">
        <v>377</v>
      </c>
      <c r="C8" s="1" t="s">
        <v>421</v>
      </c>
      <c r="D8" s="1" t="s">
        <v>379</v>
      </c>
      <c r="E8" s="1" t="s">
        <v>422</v>
      </c>
      <c r="F8" s="1" t="s">
        <v>377</v>
      </c>
      <c r="G8" s="1" t="s">
        <v>381</v>
      </c>
      <c r="H8" s="1" t="s">
        <v>382</v>
      </c>
      <c r="I8" s="1" t="s">
        <v>423</v>
      </c>
      <c r="J8" s="1" t="s">
        <v>28</v>
      </c>
      <c r="K8" s="1" t="s">
        <v>424</v>
      </c>
      <c r="L8" s="1" t="s">
        <v>424</v>
      </c>
      <c r="M8" s="1" t="s">
        <v>385</v>
      </c>
      <c r="N8" s="1" t="s">
        <v>385</v>
      </c>
      <c r="O8" s="1" t="s">
        <v>386</v>
      </c>
      <c r="P8" s="1" t="s">
        <v>387</v>
      </c>
      <c r="Q8" s="1" t="s">
        <v>425</v>
      </c>
      <c r="R8" s="1" t="s">
        <v>389</v>
      </c>
      <c r="S8" s="1" t="s">
        <v>390</v>
      </c>
      <c r="T8" s="1" t="s">
        <v>391</v>
      </c>
    </row>
    <row r="9" s="1" customFormat="1" spans="1:20">
      <c r="A9" s="3">
        <v>15628548811</v>
      </c>
      <c r="B9" s="1" t="s">
        <v>377</v>
      </c>
      <c r="C9" s="1" t="s">
        <v>426</v>
      </c>
      <c r="D9" s="1" t="s">
        <v>427</v>
      </c>
      <c r="E9" s="1" t="s">
        <v>428</v>
      </c>
      <c r="F9" s="1" t="s">
        <v>377</v>
      </c>
      <c r="G9" s="1" t="s">
        <v>381</v>
      </c>
      <c r="H9" s="1" t="s">
        <v>382</v>
      </c>
      <c r="I9" s="1" t="s">
        <v>429</v>
      </c>
      <c r="J9" s="1" t="s">
        <v>28</v>
      </c>
      <c r="K9" s="1" t="s">
        <v>430</v>
      </c>
      <c r="L9" s="1" t="s">
        <v>430</v>
      </c>
      <c r="M9" s="1" t="s">
        <v>385</v>
      </c>
      <c r="N9" s="1" t="s">
        <v>385</v>
      </c>
      <c r="O9" s="1" t="s">
        <v>386</v>
      </c>
      <c r="P9" s="1" t="s">
        <v>387</v>
      </c>
      <c r="Q9" s="1" t="s">
        <v>431</v>
      </c>
      <c r="R9" s="1" t="s">
        <v>389</v>
      </c>
      <c r="S9" s="1" t="s">
        <v>390</v>
      </c>
      <c r="T9" s="1" t="s">
        <v>391</v>
      </c>
    </row>
    <row r="10" s="1" customFormat="1" spans="1:20">
      <c r="A10" s="3">
        <v>15627425278</v>
      </c>
      <c r="B10" s="1" t="s">
        <v>377</v>
      </c>
      <c r="C10" s="1" t="s">
        <v>432</v>
      </c>
      <c r="D10" s="1" t="s">
        <v>433</v>
      </c>
      <c r="E10" s="1" t="s">
        <v>434</v>
      </c>
      <c r="F10" s="1" t="s">
        <v>377</v>
      </c>
      <c r="G10" s="1" t="s">
        <v>381</v>
      </c>
      <c r="H10" s="1" t="s">
        <v>382</v>
      </c>
      <c r="I10" s="1" t="s">
        <v>435</v>
      </c>
      <c r="J10" s="1" t="s">
        <v>28</v>
      </c>
      <c r="K10" s="1" t="s">
        <v>436</v>
      </c>
      <c r="L10" s="1" t="s">
        <v>436</v>
      </c>
      <c r="M10" s="1" t="s">
        <v>385</v>
      </c>
      <c r="N10" s="1" t="s">
        <v>385</v>
      </c>
      <c r="O10" s="1" t="s">
        <v>386</v>
      </c>
      <c r="P10" s="1" t="s">
        <v>387</v>
      </c>
      <c r="Q10" s="1" t="s">
        <v>437</v>
      </c>
      <c r="R10" s="1" t="s">
        <v>389</v>
      </c>
      <c r="S10" s="1" t="s">
        <v>390</v>
      </c>
      <c r="T10" s="1" t="s">
        <v>391</v>
      </c>
    </row>
    <row r="11" s="1" customFormat="1" spans="1:20">
      <c r="A11" s="3">
        <v>15626061390</v>
      </c>
      <c r="B11" s="1" t="s">
        <v>438</v>
      </c>
      <c r="C11" s="1" t="s">
        <v>439</v>
      </c>
      <c r="D11" s="1" t="s">
        <v>440</v>
      </c>
      <c r="E11" s="1" t="s">
        <v>441</v>
      </c>
      <c r="F11" s="1" t="s">
        <v>438</v>
      </c>
      <c r="G11" s="1" t="s">
        <v>377</v>
      </c>
      <c r="H11" s="1" t="s">
        <v>382</v>
      </c>
      <c r="I11" s="1" t="s">
        <v>442</v>
      </c>
      <c r="J11" s="1" t="s">
        <v>28</v>
      </c>
      <c r="K11" s="1" t="s">
        <v>443</v>
      </c>
      <c r="L11" s="1" t="s">
        <v>443</v>
      </c>
      <c r="M11" s="1" t="s">
        <v>385</v>
      </c>
      <c r="N11" s="1" t="s">
        <v>385</v>
      </c>
      <c r="O11" s="1" t="s">
        <v>386</v>
      </c>
      <c r="P11" s="1" t="s">
        <v>387</v>
      </c>
      <c r="Q11" s="1" t="s">
        <v>444</v>
      </c>
      <c r="R11" s="1" t="s">
        <v>389</v>
      </c>
      <c r="S11" s="1" t="s">
        <v>390</v>
      </c>
      <c r="T11" s="1" t="s">
        <v>391</v>
      </c>
    </row>
    <row r="12" s="1" customFormat="1" spans="1:20">
      <c r="A12" s="3">
        <v>15622208227</v>
      </c>
      <c r="B12" s="1" t="s">
        <v>438</v>
      </c>
      <c r="C12" s="1" t="s">
        <v>445</v>
      </c>
      <c r="D12" s="1" t="s">
        <v>446</v>
      </c>
      <c r="E12" s="1" t="s">
        <v>447</v>
      </c>
      <c r="F12" s="1" t="s">
        <v>377</v>
      </c>
      <c r="G12" s="1" t="s">
        <v>381</v>
      </c>
      <c r="H12" s="1" t="s">
        <v>382</v>
      </c>
      <c r="I12" s="1" t="s">
        <v>448</v>
      </c>
      <c r="J12" s="1" t="s">
        <v>28</v>
      </c>
      <c r="K12" s="1" t="s">
        <v>449</v>
      </c>
      <c r="L12" s="1" t="s">
        <v>449</v>
      </c>
      <c r="M12" s="1" t="s">
        <v>385</v>
      </c>
      <c r="N12" s="1" t="s">
        <v>385</v>
      </c>
      <c r="O12" s="1" t="s">
        <v>386</v>
      </c>
      <c r="P12" s="1" t="s">
        <v>387</v>
      </c>
      <c r="Q12" s="1" t="s">
        <v>450</v>
      </c>
      <c r="R12" s="1" t="s">
        <v>389</v>
      </c>
      <c r="S12" s="1" t="s">
        <v>390</v>
      </c>
      <c r="T12" s="1" t="s">
        <v>391</v>
      </c>
    </row>
    <row r="13" s="1" customFormat="1" spans="1:20">
      <c r="A13" s="3">
        <v>15620354167</v>
      </c>
      <c r="B13" s="1" t="s">
        <v>438</v>
      </c>
      <c r="C13" s="1" t="s">
        <v>451</v>
      </c>
      <c r="D13" s="1" t="s">
        <v>452</v>
      </c>
      <c r="E13" s="1" t="s">
        <v>453</v>
      </c>
      <c r="F13" s="1" t="s">
        <v>438</v>
      </c>
      <c r="G13" s="1" t="s">
        <v>377</v>
      </c>
      <c r="H13" s="1" t="s">
        <v>382</v>
      </c>
      <c r="I13" s="1" t="s">
        <v>454</v>
      </c>
      <c r="J13" s="1" t="s">
        <v>28</v>
      </c>
      <c r="K13" s="1" t="s">
        <v>455</v>
      </c>
      <c r="L13" s="1" t="s">
        <v>455</v>
      </c>
      <c r="M13" s="1" t="s">
        <v>385</v>
      </c>
      <c r="N13" s="1" t="s">
        <v>385</v>
      </c>
      <c r="O13" s="1" t="s">
        <v>386</v>
      </c>
      <c r="P13" s="1" t="s">
        <v>387</v>
      </c>
      <c r="Q13" s="1" t="s">
        <v>456</v>
      </c>
      <c r="R13" s="1" t="s">
        <v>389</v>
      </c>
      <c r="S13" s="1" t="s">
        <v>390</v>
      </c>
      <c r="T13" s="1" t="s">
        <v>391</v>
      </c>
    </row>
    <row r="14" s="1" customFormat="1" spans="1:20">
      <c r="A14" s="3">
        <v>15619013372</v>
      </c>
      <c r="B14" s="1" t="s">
        <v>438</v>
      </c>
      <c r="C14" s="1" t="s">
        <v>457</v>
      </c>
      <c r="D14" s="1" t="s">
        <v>458</v>
      </c>
      <c r="E14" s="1" t="s">
        <v>459</v>
      </c>
      <c r="F14" s="1" t="s">
        <v>438</v>
      </c>
      <c r="G14" s="1" t="s">
        <v>377</v>
      </c>
      <c r="H14" s="1" t="s">
        <v>382</v>
      </c>
      <c r="I14" s="1" t="s">
        <v>460</v>
      </c>
      <c r="J14" s="1" t="s">
        <v>28</v>
      </c>
      <c r="K14" s="1" t="s">
        <v>461</v>
      </c>
      <c r="L14" s="1" t="s">
        <v>461</v>
      </c>
      <c r="M14" s="1" t="s">
        <v>385</v>
      </c>
      <c r="N14" s="1" t="s">
        <v>385</v>
      </c>
      <c r="O14" s="1" t="s">
        <v>386</v>
      </c>
      <c r="P14" s="1" t="s">
        <v>387</v>
      </c>
      <c r="Q14" s="1" t="s">
        <v>462</v>
      </c>
      <c r="R14" s="1" t="s">
        <v>389</v>
      </c>
      <c r="S14" s="1" t="s">
        <v>390</v>
      </c>
      <c r="T14" s="1" t="s">
        <v>391</v>
      </c>
    </row>
    <row r="15" s="1" customFormat="1" spans="1:20">
      <c r="A15" s="3">
        <v>15618776499</v>
      </c>
      <c r="B15" s="1" t="s">
        <v>438</v>
      </c>
      <c r="C15" s="1" t="s">
        <v>463</v>
      </c>
      <c r="D15" s="1" t="s">
        <v>464</v>
      </c>
      <c r="E15" s="1" t="s">
        <v>465</v>
      </c>
      <c r="F15" s="1" t="s">
        <v>377</v>
      </c>
      <c r="G15" s="1" t="s">
        <v>381</v>
      </c>
      <c r="H15" s="1" t="s">
        <v>382</v>
      </c>
      <c r="I15" s="1" t="s">
        <v>466</v>
      </c>
      <c r="J15" s="1" t="s">
        <v>28</v>
      </c>
      <c r="K15" s="1" t="s">
        <v>467</v>
      </c>
      <c r="L15" s="1" t="s">
        <v>467</v>
      </c>
      <c r="M15" s="1" t="s">
        <v>385</v>
      </c>
      <c r="N15" s="1" t="s">
        <v>385</v>
      </c>
      <c r="O15" s="1" t="s">
        <v>386</v>
      </c>
      <c r="P15" s="1" t="s">
        <v>387</v>
      </c>
      <c r="Q15" s="1" t="s">
        <v>468</v>
      </c>
      <c r="R15" s="1" t="s">
        <v>389</v>
      </c>
      <c r="S15" s="1" t="s">
        <v>390</v>
      </c>
      <c r="T15" s="1" t="s">
        <v>391</v>
      </c>
    </row>
    <row r="16" s="1" customFormat="1" spans="1:20">
      <c r="A16" s="3">
        <v>15618556233</v>
      </c>
      <c r="B16" s="1" t="s">
        <v>438</v>
      </c>
      <c r="C16" s="1" t="s">
        <v>469</v>
      </c>
      <c r="D16" s="1" t="s">
        <v>470</v>
      </c>
      <c r="E16" s="1" t="s">
        <v>471</v>
      </c>
      <c r="F16" s="1" t="s">
        <v>377</v>
      </c>
      <c r="G16" s="1" t="s">
        <v>381</v>
      </c>
      <c r="H16" s="1" t="s">
        <v>382</v>
      </c>
      <c r="I16" s="1" t="s">
        <v>472</v>
      </c>
      <c r="J16" s="1" t="s">
        <v>28</v>
      </c>
      <c r="K16" s="1" t="s">
        <v>473</v>
      </c>
      <c r="L16" s="1" t="s">
        <v>473</v>
      </c>
      <c r="M16" s="1" t="s">
        <v>385</v>
      </c>
      <c r="N16" s="1" t="s">
        <v>385</v>
      </c>
      <c r="O16" s="1" t="s">
        <v>386</v>
      </c>
      <c r="P16" s="1" t="s">
        <v>387</v>
      </c>
      <c r="Q16" s="1" t="s">
        <v>474</v>
      </c>
      <c r="R16" s="1" t="s">
        <v>389</v>
      </c>
      <c r="S16" s="1" t="s">
        <v>390</v>
      </c>
      <c r="T16" s="1" t="s">
        <v>391</v>
      </c>
    </row>
    <row r="17" s="1" customFormat="1" spans="1:20">
      <c r="A17" s="3">
        <v>15618461869</v>
      </c>
      <c r="B17" s="1" t="s">
        <v>438</v>
      </c>
      <c r="C17" s="1" t="s">
        <v>475</v>
      </c>
      <c r="D17" s="1" t="s">
        <v>476</v>
      </c>
      <c r="E17" s="1" t="s">
        <v>477</v>
      </c>
      <c r="F17" s="1" t="s">
        <v>377</v>
      </c>
      <c r="G17" s="1" t="s">
        <v>381</v>
      </c>
      <c r="H17" s="1" t="s">
        <v>382</v>
      </c>
      <c r="I17" s="1" t="s">
        <v>478</v>
      </c>
      <c r="J17" s="1" t="s">
        <v>28</v>
      </c>
      <c r="K17" s="1" t="s">
        <v>479</v>
      </c>
      <c r="L17" s="1" t="s">
        <v>479</v>
      </c>
      <c r="M17" s="1" t="s">
        <v>385</v>
      </c>
      <c r="N17" s="1" t="s">
        <v>385</v>
      </c>
      <c r="O17" s="1" t="s">
        <v>386</v>
      </c>
      <c r="P17" s="1" t="s">
        <v>387</v>
      </c>
      <c r="Q17" s="1" t="s">
        <v>480</v>
      </c>
      <c r="R17" s="1" t="s">
        <v>389</v>
      </c>
      <c r="S17" s="1" t="s">
        <v>390</v>
      </c>
      <c r="T17" s="1" t="s">
        <v>391</v>
      </c>
    </row>
    <row r="18" s="1" customFormat="1" spans="1:20">
      <c r="A18" s="3">
        <v>15617307658</v>
      </c>
      <c r="B18" s="1" t="s">
        <v>481</v>
      </c>
      <c r="C18" s="1" t="s">
        <v>482</v>
      </c>
      <c r="D18" s="1" t="s">
        <v>483</v>
      </c>
      <c r="E18" s="1" t="s">
        <v>484</v>
      </c>
      <c r="F18" s="1" t="s">
        <v>481</v>
      </c>
      <c r="G18" s="1" t="s">
        <v>438</v>
      </c>
      <c r="H18" s="1" t="s">
        <v>382</v>
      </c>
      <c r="I18" s="1" t="s">
        <v>485</v>
      </c>
      <c r="J18" s="1" t="s">
        <v>28</v>
      </c>
      <c r="K18" s="1" t="s">
        <v>486</v>
      </c>
      <c r="L18" s="1" t="s">
        <v>486</v>
      </c>
      <c r="M18" s="1" t="s">
        <v>385</v>
      </c>
      <c r="N18" s="1" t="s">
        <v>385</v>
      </c>
      <c r="O18" s="1" t="s">
        <v>386</v>
      </c>
      <c r="P18" s="1" t="s">
        <v>387</v>
      </c>
      <c r="Q18" s="1" t="s">
        <v>487</v>
      </c>
      <c r="R18" s="1" t="s">
        <v>389</v>
      </c>
      <c r="S18" s="1" t="s">
        <v>390</v>
      </c>
      <c r="T18" s="1" t="s">
        <v>391</v>
      </c>
    </row>
    <row r="19" s="1" customFormat="1" spans="1:20">
      <c r="A19" s="3">
        <v>15613975704</v>
      </c>
      <c r="B19" s="1" t="s">
        <v>481</v>
      </c>
      <c r="C19" s="1" t="s">
        <v>488</v>
      </c>
      <c r="D19" s="1" t="s">
        <v>489</v>
      </c>
      <c r="E19" s="1" t="s">
        <v>490</v>
      </c>
      <c r="F19" s="1" t="s">
        <v>481</v>
      </c>
      <c r="G19" s="1" t="s">
        <v>438</v>
      </c>
      <c r="H19" s="1" t="s">
        <v>382</v>
      </c>
      <c r="I19" s="1" t="s">
        <v>491</v>
      </c>
      <c r="J19" s="1" t="s">
        <v>28</v>
      </c>
      <c r="K19" s="1" t="s">
        <v>492</v>
      </c>
      <c r="L19" s="1" t="s">
        <v>492</v>
      </c>
      <c r="M19" s="1" t="s">
        <v>385</v>
      </c>
      <c r="N19" s="1" t="s">
        <v>385</v>
      </c>
      <c r="O19" s="1" t="s">
        <v>386</v>
      </c>
      <c r="P19" s="1" t="s">
        <v>387</v>
      </c>
      <c r="Q19" s="1" t="s">
        <v>493</v>
      </c>
      <c r="R19" s="1" t="s">
        <v>389</v>
      </c>
      <c r="S19" s="1" t="s">
        <v>390</v>
      </c>
      <c r="T19" s="1" t="s">
        <v>391</v>
      </c>
    </row>
    <row r="20" s="1" customFormat="1" spans="1:20">
      <c r="A20" s="3">
        <v>15612969029</v>
      </c>
      <c r="B20" s="1" t="s">
        <v>481</v>
      </c>
      <c r="C20" s="1" t="s">
        <v>494</v>
      </c>
      <c r="D20" s="1" t="s">
        <v>495</v>
      </c>
      <c r="E20" s="1" t="s">
        <v>496</v>
      </c>
      <c r="F20" s="1" t="s">
        <v>481</v>
      </c>
      <c r="G20" s="1" t="s">
        <v>438</v>
      </c>
      <c r="H20" s="1" t="s">
        <v>382</v>
      </c>
      <c r="I20" s="1" t="s">
        <v>497</v>
      </c>
      <c r="J20" s="1" t="s">
        <v>28</v>
      </c>
      <c r="K20" s="1" t="s">
        <v>498</v>
      </c>
      <c r="L20" s="1" t="s">
        <v>498</v>
      </c>
      <c r="M20" s="1" t="s">
        <v>385</v>
      </c>
      <c r="N20" s="1" t="s">
        <v>385</v>
      </c>
      <c r="O20" s="1" t="s">
        <v>386</v>
      </c>
      <c r="P20" s="1" t="s">
        <v>387</v>
      </c>
      <c r="Q20" s="1" t="s">
        <v>499</v>
      </c>
      <c r="R20" s="1" t="s">
        <v>389</v>
      </c>
      <c r="S20" s="1" t="s">
        <v>390</v>
      </c>
      <c r="T20" s="1" t="s">
        <v>391</v>
      </c>
    </row>
    <row r="21" s="1" customFormat="1" spans="1:20">
      <c r="A21" s="3">
        <v>15612829071</v>
      </c>
      <c r="B21" s="1" t="s">
        <v>481</v>
      </c>
      <c r="C21" s="1" t="s">
        <v>500</v>
      </c>
      <c r="D21" s="1" t="s">
        <v>501</v>
      </c>
      <c r="E21" s="1" t="s">
        <v>502</v>
      </c>
      <c r="F21" s="1" t="s">
        <v>438</v>
      </c>
      <c r="G21" s="1" t="s">
        <v>377</v>
      </c>
      <c r="H21" s="1" t="s">
        <v>382</v>
      </c>
      <c r="I21" s="1" t="s">
        <v>503</v>
      </c>
      <c r="J21" s="1" t="s">
        <v>28</v>
      </c>
      <c r="K21" s="1" t="s">
        <v>504</v>
      </c>
      <c r="L21" s="1" t="s">
        <v>504</v>
      </c>
      <c r="M21" s="1" t="s">
        <v>385</v>
      </c>
      <c r="N21" s="1" t="s">
        <v>385</v>
      </c>
      <c r="O21" s="1" t="s">
        <v>386</v>
      </c>
      <c r="P21" s="1" t="s">
        <v>387</v>
      </c>
      <c r="Q21" s="1" t="s">
        <v>505</v>
      </c>
      <c r="R21" s="1" t="s">
        <v>389</v>
      </c>
      <c r="S21" s="1" t="s">
        <v>390</v>
      </c>
      <c r="T21" s="1" t="s">
        <v>391</v>
      </c>
    </row>
    <row r="22" s="1" customFormat="1" spans="1:20">
      <c r="A22" s="3">
        <v>15611271221</v>
      </c>
      <c r="B22" s="1" t="s">
        <v>481</v>
      </c>
      <c r="C22" s="1" t="s">
        <v>506</v>
      </c>
      <c r="D22" s="1" t="s">
        <v>507</v>
      </c>
      <c r="E22" s="1" t="s">
        <v>508</v>
      </c>
      <c r="F22" s="1" t="s">
        <v>438</v>
      </c>
      <c r="G22" s="1" t="s">
        <v>381</v>
      </c>
      <c r="H22" s="1" t="s">
        <v>382</v>
      </c>
      <c r="I22" s="1" t="s">
        <v>509</v>
      </c>
      <c r="J22" s="1" t="s">
        <v>28</v>
      </c>
      <c r="K22" s="1" t="s">
        <v>510</v>
      </c>
      <c r="L22" s="1" t="s">
        <v>510</v>
      </c>
      <c r="M22" s="1" t="s">
        <v>385</v>
      </c>
      <c r="N22" s="1" t="s">
        <v>385</v>
      </c>
      <c r="O22" s="1" t="s">
        <v>386</v>
      </c>
      <c r="P22" s="1" t="s">
        <v>387</v>
      </c>
      <c r="Q22" s="1" t="s">
        <v>511</v>
      </c>
      <c r="R22" s="1" t="s">
        <v>389</v>
      </c>
      <c r="S22" s="1" t="s">
        <v>390</v>
      </c>
      <c r="T22" s="1" t="s">
        <v>391</v>
      </c>
    </row>
    <row r="23" s="1" customFormat="1" spans="1:20">
      <c r="A23" s="3">
        <v>15610308200</v>
      </c>
      <c r="B23" s="1" t="s">
        <v>512</v>
      </c>
      <c r="C23" s="1" t="s">
        <v>513</v>
      </c>
      <c r="D23" s="1" t="s">
        <v>514</v>
      </c>
      <c r="E23" s="1" t="s">
        <v>515</v>
      </c>
      <c r="F23" s="1" t="s">
        <v>512</v>
      </c>
      <c r="G23" s="1" t="s">
        <v>377</v>
      </c>
      <c r="H23" s="1" t="s">
        <v>382</v>
      </c>
      <c r="I23" s="1" t="s">
        <v>516</v>
      </c>
      <c r="J23" s="1" t="s">
        <v>28</v>
      </c>
      <c r="K23" s="1" t="s">
        <v>517</v>
      </c>
      <c r="L23" s="1" t="s">
        <v>517</v>
      </c>
      <c r="M23" s="1" t="s">
        <v>385</v>
      </c>
      <c r="N23" s="1" t="s">
        <v>385</v>
      </c>
      <c r="O23" s="1" t="s">
        <v>386</v>
      </c>
      <c r="P23" s="1" t="s">
        <v>387</v>
      </c>
      <c r="Q23" s="1" t="s">
        <v>518</v>
      </c>
      <c r="R23" s="1" t="s">
        <v>389</v>
      </c>
      <c r="S23" s="1" t="s">
        <v>390</v>
      </c>
      <c r="T23" s="1" t="s">
        <v>391</v>
      </c>
    </row>
    <row r="24" s="1" customFormat="1" spans="1:20">
      <c r="A24" s="3">
        <v>15609330451</v>
      </c>
      <c r="B24" s="1" t="s">
        <v>512</v>
      </c>
      <c r="C24" s="1" t="s">
        <v>519</v>
      </c>
      <c r="D24" s="1" t="s">
        <v>520</v>
      </c>
      <c r="E24" s="1" t="s">
        <v>521</v>
      </c>
      <c r="F24" s="1" t="s">
        <v>481</v>
      </c>
      <c r="G24" s="1" t="s">
        <v>438</v>
      </c>
      <c r="H24" s="1" t="s">
        <v>382</v>
      </c>
      <c r="I24" s="1" t="s">
        <v>522</v>
      </c>
      <c r="J24" s="1" t="s">
        <v>28</v>
      </c>
      <c r="K24" s="1" t="s">
        <v>523</v>
      </c>
      <c r="L24" s="1" t="s">
        <v>523</v>
      </c>
      <c r="M24" s="1" t="s">
        <v>385</v>
      </c>
      <c r="N24" s="1" t="s">
        <v>385</v>
      </c>
      <c r="O24" s="1" t="s">
        <v>386</v>
      </c>
      <c r="P24" s="1" t="s">
        <v>387</v>
      </c>
      <c r="Q24" s="1" t="s">
        <v>524</v>
      </c>
      <c r="R24" s="1" t="s">
        <v>389</v>
      </c>
      <c r="S24" s="1" t="s">
        <v>390</v>
      </c>
      <c r="T24" s="1" t="s">
        <v>391</v>
      </c>
    </row>
    <row r="25" s="1" customFormat="1" spans="1:20">
      <c r="A25" s="3">
        <v>15606314845</v>
      </c>
      <c r="B25" s="1" t="s">
        <v>512</v>
      </c>
      <c r="C25" s="1" t="s">
        <v>525</v>
      </c>
      <c r="D25" s="1" t="s">
        <v>526</v>
      </c>
      <c r="E25" s="1" t="s">
        <v>527</v>
      </c>
      <c r="F25" s="1" t="s">
        <v>512</v>
      </c>
      <c r="G25" s="1" t="s">
        <v>481</v>
      </c>
      <c r="H25" s="1" t="s">
        <v>382</v>
      </c>
      <c r="I25" s="1" t="s">
        <v>528</v>
      </c>
      <c r="J25" s="1" t="s">
        <v>28</v>
      </c>
      <c r="K25" s="1" t="s">
        <v>529</v>
      </c>
      <c r="L25" s="1" t="s">
        <v>529</v>
      </c>
      <c r="M25" s="1" t="s">
        <v>385</v>
      </c>
      <c r="N25" s="1" t="s">
        <v>385</v>
      </c>
      <c r="O25" s="1" t="s">
        <v>386</v>
      </c>
      <c r="P25" s="1" t="s">
        <v>387</v>
      </c>
      <c r="Q25" s="1" t="s">
        <v>530</v>
      </c>
      <c r="R25" s="1" t="s">
        <v>389</v>
      </c>
      <c r="S25" s="1" t="s">
        <v>390</v>
      </c>
      <c r="T25" s="1" t="s">
        <v>391</v>
      </c>
    </row>
    <row r="26" s="1" customFormat="1" spans="1:20">
      <c r="A26" s="3">
        <v>15605814050</v>
      </c>
      <c r="B26" s="1" t="s">
        <v>512</v>
      </c>
      <c r="C26" s="1" t="s">
        <v>531</v>
      </c>
      <c r="D26" s="1" t="s">
        <v>532</v>
      </c>
      <c r="E26" s="1" t="s">
        <v>533</v>
      </c>
      <c r="F26" s="1" t="s">
        <v>512</v>
      </c>
      <c r="G26" s="1" t="s">
        <v>481</v>
      </c>
      <c r="H26" s="1" t="s">
        <v>382</v>
      </c>
      <c r="I26" s="1" t="s">
        <v>534</v>
      </c>
      <c r="J26" s="1" t="s">
        <v>28</v>
      </c>
      <c r="K26" s="1" t="s">
        <v>535</v>
      </c>
      <c r="L26" s="1" t="s">
        <v>535</v>
      </c>
      <c r="M26" s="1" t="s">
        <v>385</v>
      </c>
      <c r="N26" s="1" t="s">
        <v>385</v>
      </c>
      <c r="O26" s="1" t="s">
        <v>386</v>
      </c>
      <c r="P26" s="1" t="s">
        <v>387</v>
      </c>
      <c r="Q26" s="1" t="s">
        <v>536</v>
      </c>
      <c r="R26" s="1" t="s">
        <v>389</v>
      </c>
      <c r="S26" s="1" t="s">
        <v>390</v>
      </c>
      <c r="T26" s="1" t="s">
        <v>391</v>
      </c>
    </row>
    <row r="27" s="1" customFormat="1" spans="1:20">
      <c r="A27" s="3">
        <v>15605308895</v>
      </c>
      <c r="B27" s="1" t="s">
        <v>512</v>
      </c>
      <c r="C27" s="1" t="s">
        <v>537</v>
      </c>
      <c r="D27" s="1" t="s">
        <v>538</v>
      </c>
      <c r="E27" s="1" t="s">
        <v>539</v>
      </c>
      <c r="F27" s="1" t="s">
        <v>377</v>
      </c>
      <c r="G27" s="1" t="s">
        <v>381</v>
      </c>
      <c r="H27" s="1" t="s">
        <v>382</v>
      </c>
      <c r="I27" s="1" t="s">
        <v>540</v>
      </c>
      <c r="J27" s="1" t="s">
        <v>28</v>
      </c>
      <c r="K27" s="1" t="s">
        <v>541</v>
      </c>
      <c r="L27" s="1" t="s">
        <v>541</v>
      </c>
      <c r="M27" s="1" t="s">
        <v>385</v>
      </c>
      <c r="N27" s="1" t="s">
        <v>385</v>
      </c>
      <c r="O27" s="1" t="s">
        <v>386</v>
      </c>
      <c r="P27" s="1" t="s">
        <v>387</v>
      </c>
      <c r="Q27" s="1" t="s">
        <v>542</v>
      </c>
      <c r="R27" s="1" t="s">
        <v>389</v>
      </c>
      <c r="S27" s="1" t="s">
        <v>390</v>
      </c>
      <c r="T27" s="1" t="s">
        <v>391</v>
      </c>
    </row>
    <row r="28" s="1" customFormat="1" spans="1:20">
      <c r="A28" s="3">
        <v>15604066254</v>
      </c>
      <c r="B28" s="1" t="s">
        <v>512</v>
      </c>
      <c r="C28" s="1" t="s">
        <v>543</v>
      </c>
      <c r="D28" s="1" t="s">
        <v>544</v>
      </c>
      <c r="E28" s="1" t="s">
        <v>545</v>
      </c>
      <c r="F28" s="1" t="s">
        <v>377</v>
      </c>
      <c r="G28" s="1" t="s">
        <v>381</v>
      </c>
      <c r="H28" s="1" t="s">
        <v>382</v>
      </c>
      <c r="I28" s="1" t="s">
        <v>546</v>
      </c>
      <c r="J28" s="1" t="s">
        <v>28</v>
      </c>
      <c r="K28" s="1" t="s">
        <v>547</v>
      </c>
      <c r="L28" s="1" t="s">
        <v>547</v>
      </c>
      <c r="M28" s="1" t="s">
        <v>385</v>
      </c>
      <c r="N28" s="1" t="s">
        <v>385</v>
      </c>
      <c r="O28" s="1" t="s">
        <v>386</v>
      </c>
      <c r="P28" s="1" t="s">
        <v>387</v>
      </c>
      <c r="Q28" s="1" t="s">
        <v>548</v>
      </c>
      <c r="R28" s="1" t="s">
        <v>389</v>
      </c>
      <c r="S28" s="1" t="s">
        <v>390</v>
      </c>
      <c r="T28" s="1" t="s">
        <v>391</v>
      </c>
    </row>
    <row r="29" s="1" customFormat="1" spans="1:20">
      <c r="A29" s="3">
        <v>15603663145</v>
      </c>
      <c r="B29" s="1" t="s">
        <v>512</v>
      </c>
      <c r="C29" s="1" t="s">
        <v>549</v>
      </c>
      <c r="D29" s="1" t="s">
        <v>550</v>
      </c>
      <c r="E29" s="1" t="s">
        <v>551</v>
      </c>
      <c r="F29" s="1" t="s">
        <v>512</v>
      </c>
      <c r="G29" s="1" t="s">
        <v>481</v>
      </c>
      <c r="H29" s="1" t="s">
        <v>382</v>
      </c>
      <c r="I29" s="1" t="s">
        <v>552</v>
      </c>
      <c r="J29" s="1" t="s">
        <v>28</v>
      </c>
      <c r="K29" s="1" t="s">
        <v>553</v>
      </c>
      <c r="L29" s="1" t="s">
        <v>553</v>
      </c>
      <c r="M29" s="1" t="s">
        <v>385</v>
      </c>
      <c r="N29" s="1" t="s">
        <v>385</v>
      </c>
      <c r="O29" s="1" t="s">
        <v>386</v>
      </c>
      <c r="P29" s="1" t="s">
        <v>387</v>
      </c>
      <c r="Q29" s="1" t="s">
        <v>554</v>
      </c>
      <c r="R29" s="1" t="s">
        <v>389</v>
      </c>
      <c r="S29" s="1" t="s">
        <v>390</v>
      </c>
      <c r="T29" s="1" t="s">
        <v>391</v>
      </c>
    </row>
    <row r="30" s="1" customFormat="1" spans="1:20">
      <c r="A30" s="3">
        <v>15598511122</v>
      </c>
      <c r="B30" s="1" t="s">
        <v>555</v>
      </c>
      <c r="C30" s="1" t="s">
        <v>556</v>
      </c>
      <c r="D30" s="1" t="s">
        <v>557</v>
      </c>
      <c r="E30" s="1" t="s">
        <v>558</v>
      </c>
      <c r="F30" s="1" t="s">
        <v>555</v>
      </c>
      <c r="G30" s="1" t="s">
        <v>512</v>
      </c>
      <c r="H30" s="1" t="s">
        <v>382</v>
      </c>
      <c r="I30" s="1" t="s">
        <v>559</v>
      </c>
      <c r="J30" s="1" t="s">
        <v>28</v>
      </c>
      <c r="K30" s="1" t="s">
        <v>560</v>
      </c>
      <c r="L30" s="1" t="s">
        <v>560</v>
      </c>
      <c r="M30" s="1" t="s">
        <v>385</v>
      </c>
      <c r="N30" s="1" t="s">
        <v>385</v>
      </c>
      <c r="O30" s="1" t="s">
        <v>386</v>
      </c>
      <c r="P30" s="1" t="s">
        <v>387</v>
      </c>
      <c r="Q30" s="1" t="s">
        <v>561</v>
      </c>
      <c r="R30" s="1" t="s">
        <v>389</v>
      </c>
      <c r="S30" s="1" t="s">
        <v>390</v>
      </c>
      <c r="T30" s="1" t="s">
        <v>391</v>
      </c>
    </row>
    <row r="31" s="1" customFormat="1" spans="1:20">
      <c r="A31" s="3">
        <v>15598042827</v>
      </c>
      <c r="B31" s="1" t="s">
        <v>555</v>
      </c>
      <c r="C31" s="1" t="s">
        <v>562</v>
      </c>
      <c r="D31" s="1" t="s">
        <v>563</v>
      </c>
      <c r="E31" s="1" t="s">
        <v>564</v>
      </c>
      <c r="F31" s="1" t="s">
        <v>555</v>
      </c>
      <c r="G31" s="1" t="s">
        <v>512</v>
      </c>
      <c r="H31" s="1" t="s">
        <v>382</v>
      </c>
      <c r="I31" s="1" t="s">
        <v>565</v>
      </c>
      <c r="J31" s="1" t="s">
        <v>28</v>
      </c>
      <c r="K31" s="1" t="s">
        <v>396</v>
      </c>
      <c r="L31" s="1" t="s">
        <v>396</v>
      </c>
      <c r="M31" s="1" t="s">
        <v>385</v>
      </c>
      <c r="N31" s="1" t="s">
        <v>385</v>
      </c>
      <c r="O31" s="1" t="s">
        <v>386</v>
      </c>
      <c r="P31" s="1" t="s">
        <v>387</v>
      </c>
      <c r="Q31" s="1" t="s">
        <v>566</v>
      </c>
      <c r="R31" s="1" t="s">
        <v>389</v>
      </c>
      <c r="S31" s="1" t="s">
        <v>390</v>
      </c>
      <c r="T31" s="1" t="s">
        <v>391</v>
      </c>
    </row>
    <row r="32" s="1" customFormat="1" spans="1:20">
      <c r="A32" s="3">
        <v>15597397396</v>
      </c>
      <c r="B32" s="1" t="s">
        <v>555</v>
      </c>
      <c r="C32" s="1" t="s">
        <v>567</v>
      </c>
      <c r="D32" s="1" t="s">
        <v>568</v>
      </c>
      <c r="E32" s="1" t="s">
        <v>569</v>
      </c>
      <c r="F32" s="1" t="s">
        <v>555</v>
      </c>
      <c r="G32" s="1" t="s">
        <v>377</v>
      </c>
      <c r="H32" s="1" t="s">
        <v>382</v>
      </c>
      <c r="I32" s="1" t="s">
        <v>570</v>
      </c>
      <c r="J32" s="1" t="s">
        <v>28</v>
      </c>
      <c r="K32" s="1" t="s">
        <v>571</v>
      </c>
      <c r="L32" s="1" t="s">
        <v>571</v>
      </c>
      <c r="M32" s="1" t="s">
        <v>385</v>
      </c>
      <c r="N32" s="1" t="s">
        <v>385</v>
      </c>
      <c r="O32" s="1" t="s">
        <v>386</v>
      </c>
      <c r="P32" s="1" t="s">
        <v>387</v>
      </c>
      <c r="Q32" s="1" t="s">
        <v>572</v>
      </c>
      <c r="R32" s="1" t="s">
        <v>389</v>
      </c>
      <c r="S32" s="1" t="s">
        <v>390</v>
      </c>
      <c r="T32" s="1" t="s">
        <v>391</v>
      </c>
    </row>
    <row r="33" s="1" customFormat="1" spans="1:20">
      <c r="A33" s="3">
        <v>15597026512</v>
      </c>
      <c r="B33" s="1" t="s">
        <v>555</v>
      </c>
      <c r="C33" s="1" t="s">
        <v>573</v>
      </c>
      <c r="D33" s="1" t="s">
        <v>574</v>
      </c>
      <c r="E33" s="1" t="s">
        <v>575</v>
      </c>
      <c r="F33" s="1" t="s">
        <v>438</v>
      </c>
      <c r="G33" s="1" t="s">
        <v>381</v>
      </c>
      <c r="H33" s="1" t="s">
        <v>382</v>
      </c>
      <c r="I33" s="1" t="s">
        <v>576</v>
      </c>
      <c r="J33" s="1" t="s">
        <v>28</v>
      </c>
      <c r="K33" s="1" t="s">
        <v>577</v>
      </c>
      <c r="L33" s="1" t="s">
        <v>577</v>
      </c>
      <c r="M33" s="1" t="s">
        <v>385</v>
      </c>
      <c r="N33" s="1" t="s">
        <v>385</v>
      </c>
      <c r="O33" s="1" t="s">
        <v>386</v>
      </c>
      <c r="P33" s="1" t="s">
        <v>387</v>
      </c>
      <c r="Q33" s="1" t="s">
        <v>578</v>
      </c>
      <c r="R33" s="1" t="s">
        <v>389</v>
      </c>
      <c r="S33" s="1" t="s">
        <v>390</v>
      </c>
      <c r="T33" s="1" t="s">
        <v>391</v>
      </c>
    </row>
    <row r="34" s="1" customFormat="1" spans="1:20">
      <c r="A34" s="3">
        <v>15597013154</v>
      </c>
      <c r="B34" s="1" t="s">
        <v>555</v>
      </c>
      <c r="C34" s="1" t="s">
        <v>579</v>
      </c>
      <c r="D34" s="1" t="s">
        <v>580</v>
      </c>
      <c r="E34" s="1" t="s">
        <v>581</v>
      </c>
      <c r="F34" s="1" t="s">
        <v>555</v>
      </c>
      <c r="G34" s="1" t="s">
        <v>438</v>
      </c>
      <c r="H34" s="1" t="s">
        <v>382</v>
      </c>
      <c r="I34" s="1" t="s">
        <v>582</v>
      </c>
      <c r="J34" s="1" t="s">
        <v>28</v>
      </c>
      <c r="K34" s="1" t="s">
        <v>583</v>
      </c>
      <c r="L34" s="1" t="s">
        <v>583</v>
      </c>
      <c r="M34" s="1" t="s">
        <v>385</v>
      </c>
      <c r="N34" s="1" t="s">
        <v>385</v>
      </c>
      <c r="O34" s="1" t="s">
        <v>386</v>
      </c>
      <c r="P34" s="1" t="s">
        <v>387</v>
      </c>
      <c r="Q34" s="1" t="s">
        <v>584</v>
      </c>
      <c r="R34" s="1" t="s">
        <v>389</v>
      </c>
      <c r="S34" s="1" t="s">
        <v>390</v>
      </c>
      <c r="T34" s="1" t="s">
        <v>391</v>
      </c>
    </row>
    <row r="35" s="1" customFormat="1" spans="1:20">
      <c r="A35" s="3">
        <v>15596267831</v>
      </c>
      <c r="B35" s="1" t="s">
        <v>555</v>
      </c>
      <c r="C35" s="1" t="s">
        <v>585</v>
      </c>
      <c r="D35" s="1" t="s">
        <v>586</v>
      </c>
      <c r="E35" s="1" t="s">
        <v>587</v>
      </c>
      <c r="F35" s="1" t="s">
        <v>377</v>
      </c>
      <c r="G35" s="1" t="s">
        <v>381</v>
      </c>
      <c r="H35" s="1" t="s">
        <v>382</v>
      </c>
      <c r="I35" s="1" t="s">
        <v>588</v>
      </c>
      <c r="J35" s="1" t="s">
        <v>28</v>
      </c>
      <c r="K35" s="1" t="s">
        <v>589</v>
      </c>
      <c r="L35" s="1" t="s">
        <v>589</v>
      </c>
      <c r="M35" s="1" t="s">
        <v>385</v>
      </c>
      <c r="N35" s="1" t="s">
        <v>385</v>
      </c>
      <c r="O35" s="1" t="s">
        <v>386</v>
      </c>
      <c r="P35" s="1" t="s">
        <v>387</v>
      </c>
      <c r="Q35" s="1" t="s">
        <v>590</v>
      </c>
      <c r="R35" s="1" t="s">
        <v>389</v>
      </c>
      <c r="S35" s="1" t="s">
        <v>390</v>
      </c>
      <c r="T35" s="1" t="s">
        <v>391</v>
      </c>
    </row>
    <row r="36" s="1" customFormat="1" spans="1:20">
      <c r="A36" s="3">
        <v>15596251516</v>
      </c>
      <c r="B36" s="1" t="s">
        <v>555</v>
      </c>
      <c r="C36" s="1" t="s">
        <v>591</v>
      </c>
      <c r="D36" s="1" t="s">
        <v>592</v>
      </c>
      <c r="E36" s="1" t="s">
        <v>593</v>
      </c>
      <c r="F36" s="1" t="s">
        <v>377</v>
      </c>
      <c r="G36" s="1" t="s">
        <v>381</v>
      </c>
      <c r="H36" s="1" t="s">
        <v>382</v>
      </c>
      <c r="I36" s="1" t="s">
        <v>594</v>
      </c>
      <c r="J36" s="1" t="s">
        <v>28</v>
      </c>
      <c r="K36" s="1" t="s">
        <v>595</v>
      </c>
      <c r="L36" s="1" t="s">
        <v>595</v>
      </c>
      <c r="M36" s="1" t="s">
        <v>385</v>
      </c>
      <c r="N36" s="1" t="s">
        <v>385</v>
      </c>
      <c r="O36" s="1" t="s">
        <v>386</v>
      </c>
      <c r="P36" s="1" t="s">
        <v>387</v>
      </c>
      <c r="Q36" s="1" t="s">
        <v>596</v>
      </c>
      <c r="R36" s="1" t="s">
        <v>389</v>
      </c>
      <c r="S36" s="1" t="s">
        <v>390</v>
      </c>
      <c r="T36" s="1" t="s">
        <v>391</v>
      </c>
    </row>
    <row r="37" s="1" customFormat="1" spans="1:20">
      <c r="A37" s="3">
        <v>15595909052</v>
      </c>
      <c r="B37" s="1" t="s">
        <v>555</v>
      </c>
      <c r="C37" s="1" t="s">
        <v>597</v>
      </c>
      <c r="D37" s="1" t="s">
        <v>592</v>
      </c>
      <c r="E37" s="1" t="s">
        <v>598</v>
      </c>
      <c r="F37" s="1" t="s">
        <v>481</v>
      </c>
      <c r="G37" s="1" t="s">
        <v>381</v>
      </c>
      <c r="H37" s="1" t="s">
        <v>382</v>
      </c>
      <c r="I37" s="1" t="s">
        <v>599</v>
      </c>
      <c r="J37" s="1" t="s">
        <v>28</v>
      </c>
      <c r="K37" s="1" t="s">
        <v>600</v>
      </c>
      <c r="L37" s="1" t="s">
        <v>600</v>
      </c>
      <c r="M37" s="1" t="s">
        <v>385</v>
      </c>
      <c r="N37" s="1" t="s">
        <v>385</v>
      </c>
      <c r="O37" s="1" t="s">
        <v>386</v>
      </c>
      <c r="P37" s="1" t="s">
        <v>387</v>
      </c>
      <c r="Q37" s="1" t="s">
        <v>601</v>
      </c>
      <c r="R37" s="1" t="s">
        <v>389</v>
      </c>
      <c r="S37" s="1" t="s">
        <v>390</v>
      </c>
      <c r="T37" s="1" t="s">
        <v>391</v>
      </c>
    </row>
    <row r="38" s="1" customFormat="1" spans="1:20">
      <c r="A38" s="3">
        <v>15595666744</v>
      </c>
      <c r="B38" s="1" t="s">
        <v>555</v>
      </c>
      <c r="C38" s="1" t="s">
        <v>602</v>
      </c>
      <c r="D38" s="1" t="s">
        <v>603</v>
      </c>
      <c r="E38" s="1" t="s">
        <v>604</v>
      </c>
      <c r="F38" s="1" t="s">
        <v>555</v>
      </c>
      <c r="G38" s="1" t="s">
        <v>512</v>
      </c>
      <c r="H38" s="1" t="s">
        <v>382</v>
      </c>
      <c r="I38" s="1" t="s">
        <v>605</v>
      </c>
      <c r="J38" s="1" t="s">
        <v>28</v>
      </c>
      <c r="K38" s="1" t="s">
        <v>606</v>
      </c>
      <c r="L38" s="1" t="s">
        <v>606</v>
      </c>
      <c r="M38" s="1" t="s">
        <v>385</v>
      </c>
      <c r="N38" s="1" t="s">
        <v>385</v>
      </c>
      <c r="O38" s="1" t="s">
        <v>386</v>
      </c>
      <c r="P38" s="1" t="s">
        <v>387</v>
      </c>
      <c r="Q38" s="1" t="s">
        <v>607</v>
      </c>
      <c r="R38" s="1" t="s">
        <v>389</v>
      </c>
      <c r="S38" s="1" t="s">
        <v>390</v>
      </c>
      <c r="T38" s="1" t="s">
        <v>391</v>
      </c>
    </row>
    <row r="39" s="1" customFormat="1" spans="1:20">
      <c r="A39" s="3">
        <v>15590513734</v>
      </c>
      <c r="B39" s="1" t="s">
        <v>608</v>
      </c>
      <c r="C39" s="1" t="s">
        <v>609</v>
      </c>
      <c r="D39" s="1" t="s">
        <v>610</v>
      </c>
      <c r="E39" s="1" t="s">
        <v>611</v>
      </c>
      <c r="F39" s="1" t="s">
        <v>608</v>
      </c>
      <c r="G39" s="1" t="s">
        <v>555</v>
      </c>
      <c r="H39" s="1" t="s">
        <v>382</v>
      </c>
      <c r="I39" s="1" t="s">
        <v>612</v>
      </c>
      <c r="J39" s="1" t="s">
        <v>28</v>
      </c>
      <c r="K39" s="1" t="s">
        <v>613</v>
      </c>
      <c r="L39" s="1" t="s">
        <v>613</v>
      </c>
      <c r="M39" s="1" t="s">
        <v>385</v>
      </c>
      <c r="N39" s="1" t="s">
        <v>385</v>
      </c>
      <c r="O39" s="1" t="s">
        <v>386</v>
      </c>
      <c r="P39" s="1" t="s">
        <v>387</v>
      </c>
      <c r="Q39" s="1" t="s">
        <v>614</v>
      </c>
      <c r="R39" s="1" t="s">
        <v>389</v>
      </c>
      <c r="S39" s="1" t="s">
        <v>390</v>
      </c>
      <c r="T39" s="1" t="s">
        <v>391</v>
      </c>
    </row>
    <row r="40" s="1" customFormat="1" spans="1:20">
      <c r="A40" s="3">
        <v>15590161254</v>
      </c>
      <c r="B40" s="1" t="s">
        <v>608</v>
      </c>
      <c r="C40" s="1" t="s">
        <v>615</v>
      </c>
      <c r="D40" s="1" t="s">
        <v>616</v>
      </c>
      <c r="E40" s="1" t="s">
        <v>617</v>
      </c>
      <c r="F40" s="1" t="s">
        <v>608</v>
      </c>
      <c r="G40" s="1" t="s">
        <v>555</v>
      </c>
      <c r="H40" s="1" t="s">
        <v>382</v>
      </c>
      <c r="I40" s="1" t="s">
        <v>618</v>
      </c>
      <c r="J40" s="1" t="s">
        <v>28</v>
      </c>
      <c r="K40" s="1" t="s">
        <v>619</v>
      </c>
      <c r="L40" s="1" t="s">
        <v>619</v>
      </c>
      <c r="M40" s="1" t="s">
        <v>385</v>
      </c>
      <c r="N40" s="1" t="s">
        <v>385</v>
      </c>
      <c r="O40" s="1" t="s">
        <v>386</v>
      </c>
      <c r="P40" s="1" t="s">
        <v>387</v>
      </c>
      <c r="Q40" s="1" t="s">
        <v>620</v>
      </c>
      <c r="R40" s="1" t="s">
        <v>389</v>
      </c>
      <c r="S40" s="1" t="s">
        <v>390</v>
      </c>
      <c r="T40" s="1" t="s">
        <v>391</v>
      </c>
    </row>
    <row r="41" s="1" customFormat="1" spans="1:20">
      <c r="A41" s="3">
        <v>15589939008</v>
      </c>
      <c r="B41" s="1" t="s">
        <v>608</v>
      </c>
      <c r="C41" s="1" t="s">
        <v>621</v>
      </c>
      <c r="D41" s="1" t="s">
        <v>622</v>
      </c>
      <c r="E41" s="1" t="s">
        <v>623</v>
      </c>
      <c r="F41" s="1" t="s">
        <v>608</v>
      </c>
      <c r="G41" s="1" t="s">
        <v>555</v>
      </c>
      <c r="H41" s="1" t="s">
        <v>382</v>
      </c>
      <c r="I41" s="1" t="s">
        <v>624</v>
      </c>
      <c r="J41" s="1" t="s">
        <v>28</v>
      </c>
      <c r="K41" s="1" t="s">
        <v>625</v>
      </c>
      <c r="L41" s="1" t="s">
        <v>625</v>
      </c>
      <c r="M41" s="1" t="s">
        <v>385</v>
      </c>
      <c r="N41" s="1" t="s">
        <v>385</v>
      </c>
      <c r="O41" s="1" t="s">
        <v>386</v>
      </c>
      <c r="P41" s="1" t="s">
        <v>387</v>
      </c>
      <c r="Q41" s="1" t="s">
        <v>626</v>
      </c>
      <c r="R41" s="1" t="s">
        <v>389</v>
      </c>
      <c r="S41" s="1" t="s">
        <v>390</v>
      </c>
      <c r="T41" s="1" t="s">
        <v>391</v>
      </c>
    </row>
    <row r="42" s="1" customFormat="1" spans="1:20">
      <c r="A42" s="3">
        <v>15589704890</v>
      </c>
      <c r="B42" s="1" t="s">
        <v>608</v>
      </c>
      <c r="C42" s="1" t="s">
        <v>627</v>
      </c>
      <c r="D42" s="1" t="s">
        <v>483</v>
      </c>
      <c r="E42" s="1" t="s">
        <v>484</v>
      </c>
      <c r="F42" s="1" t="s">
        <v>608</v>
      </c>
      <c r="G42" s="1" t="s">
        <v>555</v>
      </c>
      <c r="H42" s="1" t="s">
        <v>382</v>
      </c>
      <c r="I42" s="1" t="s">
        <v>628</v>
      </c>
      <c r="J42" s="1" t="s">
        <v>28</v>
      </c>
      <c r="K42" s="1" t="s">
        <v>629</v>
      </c>
      <c r="L42" s="1" t="s">
        <v>629</v>
      </c>
      <c r="M42" s="1" t="s">
        <v>385</v>
      </c>
      <c r="N42" s="1" t="s">
        <v>385</v>
      </c>
      <c r="O42" s="1" t="s">
        <v>386</v>
      </c>
      <c r="P42" s="1" t="s">
        <v>387</v>
      </c>
      <c r="Q42" s="1" t="s">
        <v>630</v>
      </c>
      <c r="R42" s="1" t="s">
        <v>389</v>
      </c>
      <c r="S42" s="1" t="s">
        <v>390</v>
      </c>
      <c r="T42" s="1" t="s">
        <v>391</v>
      </c>
    </row>
    <row r="43" s="1" customFormat="1" spans="1:20">
      <c r="A43" s="3">
        <v>15588400730</v>
      </c>
      <c r="B43" s="1" t="s">
        <v>608</v>
      </c>
      <c r="C43" s="1" t="s">
        <v>631</v>
      </c>
      <c r="D43" s="1" t="s">
        <v>632</v>
      </c>
      <c r="E43" s="1" t="s">
        <v>633</v>
      </c>
      <c r="F43" s="1" t="s">
        <v>438</v>
      </c>
      <c r="G43" s="1" t="s">
        <v>377</v>
      </c>
      <c r="H43" s="1" t="s">
        <v>382</v>
      </c>
      <c r="I43" s="1" t="s">
        <v>634</v>
      </c>
      <c r="J43" s="1" t="s">
        <v>28</v>
      </c>
      <c r="K43" s="1" t="s">
        <v>635</v>
      </c>
      <c r="L43" s="1" t="s">
        <v>635</v>
      </c>
      <c r="M43" s="1" t="s">
        <v>385</v>
      </c>
      <c r="N43" s="1" t="s">
        <v>385</v>
      </c>
      <c r="O43" s="1" t="s">
        <v>386</v>
      </c>
      <c r="P43" s="1" t="s">
        <v>387</v>
      </c>
      <c r="Q43" s="1" t="s">
        <v>636</v>
      </c>
      <c r="R43" s="1" t="s">
        <v>389</v>
      </c>
      <c r="S43" s="1" t="s">
        <v>390</v>
      </c>
      <c r="T43" s="1" t="s">
        <v>391</v>
      </c>
    </row>
    <row r="44" s="1" customFormat="1" spans="1:20">
      <c r="A44" s="3">
        <v>15588357497</v>
      </c>
      <c r="B44" s="1" t="s">
        <v>608</v>
      </c>
      <c r="C44" s="1" t="s">
        <v>637</v>
      </c>
      <c r="D44" s="1" t="s">
        <v>520</v>
      </c>
      <c r="E44" s="1" t="s">
        <v>638</v>
      </c>
      <c r="F44" s="1" t="s">
        <v>481</v>
      </c>
      <c r="G44" s="1" t="s">
        <v>438</v>
      </c>
      <c r="H44" s="1" t="s">
        <v>382</v>
      </c>
      <c r="I44" s="1" t="s">
        <v>639</v>
      </c>
      <c r="J44" s="1" t="s">
        <v>28</v>
      </c>
      <c r="K44" s="1" t="s">
        <v>640</v>
      </c>
      <c r="L44" s="1" t="s">
        <v>640</v>
      </c>
      <c r="M44" s="1" t="s">
        <v>385</v>
      </c>
      <c r="N44" s="1" t="s">
        <v>385</v>
      </c>
      <c r="O44" s="1" t="s">
        <v>386</v>
      </c>
      <c r="P44" s="1" t="s">
        <v>387</v>
      </c>
      <c r="Q44" s="1" t="s">
        <v>641</v>
      </c>
      <c r="R44" s="1" t="s">
        <v>389</v>
      </c>
      <c r="S44" s="1" t="s">
        <v>390</v>
      </c>
      <c r="T44" s="1" t="s">
        <v>391</v>
      </c>
    </row>
    <row r="45" s="1" customFormat="1" spans="1:20">
      <c r="A45" s="3">
        <v>15588325879</v>
      </c>
      <c r="B45" s="1" t="s">
        <v>608</v>
      </c>
      <c r="C45" s="1" t="s">
        <v>642</v>
      </c>
      <c r="D45" s="1" t="s">
        <v>643</v>
      </c>
      <c r="E45" s="1" t="s">
        <v>644</v>
      </c>
      <c r="F45" s="1" t="s">
        <v>608</v>
      </c>
      <c r="G45" s="1" t="s">
        <v>555</v>
      </c>
      <c r="H45" s="1" t="s">
        <v>382</v>
      </c>
      <c r="I45" s="1" t="s">
        <v>645</v>
      </c>
      <c r="J45" s="1" t="s">
        <v>28</v>
      </c>
      <c r="K45" s="1" t="s">
        <v>646</v>
      </c>
      <c r="L45" s="1" t="s">
        <v>646</v>
      </c>
      <c r="M45" s="1" t="s">
        <v>385</v>
      </c>
      <c r="N45" s="1" t="s">
        <v>385</v>
      </c>
      <c r="O45" s="1" t="s">
        <v>386</v>
      </c>
      <c r="P45" s="1" t="s">
        <v>387</v>
      </c>
      <c r="Q45" s="1" t="s">
        <v>647</v>
      </c>
      <c r="R45" s="1" t="s">
        <v>389</v>
      </c>
      <c r="S45" s="1" t="s">
        <v>390</v>
      </c>
      <c r="T45" s="1" t="s">
        <v>391</v>
      </c>
    </row>
    <row r="46" s="1" customFormat="1" spans="1:20">
      <c r="A46" s="3">
        <v>15587748327</v>
      </c>
      <c r="B46" s="1" t="s">
        <v>648</v>
      </c>
      <c r="C46" s="1" t="s">
        <v>649</v>
      </c>
      <c r="D46" s="1" t="s">
        <v>650</v>
      </c>
      <c r="E46" s="1" t="s">
        <v>651</v>
      </c>
      <c r="F46" s="1" t="s">
        <v>648</v>
      </c>
      <c r="G46" s="1" t="s">
        <v>608</v>
      </c>
      <c r="H46" s="1" t="s">
        <v>382</v>
      </c>
      <c r="I46" s="1" t="s">
        <v>652</v>
      </c>
      <c r="J46" s="1" t="s">
        <v>28</v>
      </c>
      <c r="K46" s="1" t="s">
        <v>653</v>
      </c>
      <c r="L46" s="1" t="s">
        <v>653</v>
      </c>
      <c r="M46" s="1" t="s">
        <v>385</v>
      </c>
      <c r="N46" s="1" t="s">
        <v>385</v>
      </c>
      <c r="O46" s="1" t="s">
        <v>386</v>
      </c>
      <c r="P46" s="1" t="s">
        <v>387</v>
      </c>
      <c r="Q46" s="1" t="s">
        <v>654</v>
      </c>
      <c r="R46" s="1" t="s">
        <v>389</v>
      </c>
      <c r="S46" s="1" t="s">
        <v>390</v>
      </c>
      <c r="T46" s="1" t="s">
        <v>391</v>
      </c>
    </row>
    <row r="47" s="1" customFormat="1" spans="1:20">
      <c r="A47" s="3">
        <v>15587509537</v>
      </c>
      <c r="B47" s="1" t="s">
        <v>648</v>
      </c>
      <c r="C47" s="1" t="s">
        <v>655</v>
      </c>
      <c r="D47" s="1" t="s">
        <v>656</v>
      </c>
      <c r="E47" s="1" t="s">
        <v>657</v>
      </c>
      <c r="F47" s="1" t="s">
        <v>648</v>
      </c>
      <c r="G47" s="1" t="s">
        <v>608</v>
      </c>
      <c r="H47" s="1" t="s">
        <v>382</v>
      </c>
      <c r="I47" s="1" t="s">
        <v>658</v>
      </c>
      <c r="J47" s="1" t="s">
        <v>28</v>
      </c>
      <c r="K47" s="1" t="s">
        <v>659</v>
      </c>
      <c r="L47" s="1" t="s">
        <v>659</v>
      </c>
      <c r="M47" s="1" t="s">
        <v>385</v>
      </c>
      <c r="N47" s="1" t="s">
        <v>385</v>
      </c>
      <c r="O47" s="1" t="s">
        <v>386</v>
      </c>
      <c r="P47" s="1" t="s">
        <v>387</v>
      </c>
      <c r="Q47" s="1" t="s">
        <v>660</v>
      </c>
      <c r="R47" s="1" t="s">
        <v>389</v>
      </c>
      <c r="S47" s="1" t="s">
        <v>390</v>
      </c>
      <c r="T47" s="1" t="s">
        <v>391</v>
      </c>
    </row>
    <row r="48" s="1" customFormat="1" spans="1:20">
      <c r="A48" s="3">
        <v>15587305833</v>
      </c>
      <c r="B48" s="1" t="s">
        <v>648</v>
      </c>
      <c r="C48" s="1" t="s">
        <v>661</v>
      </c>
      <c r="D48" s="1" t="s">
        <v>662</v>
      </c>
      <c r="E48" s="1" t="s">
        <v>663</v>
      </c>
      <c r="F48" s="1" t="s">
        <v>648</v>
      </c>
      <c r="G48" s="1" t="s">
        <v>608</v>
      </c>
      <c r="H48" s="1" t="s">
        <v>382</v>
      </c>
      <c r="I48" s="1" t="s">
        <v>664</v>
      </c>
      <c r="J48" s="1" t="s">
        <v>28</v>
      </c>
      <c r="K48" s="1" t="s">
        <v>665</v>
      </c>
      <c r="L48" s="1" t="s">
        <v>665</v>
      </c>
      <c r="M48" s="1" t="s">
        <v>385</v>
      </c>
      <c r="N48" s="1" t="s">
        <v>385</v>
      </c>
      <c r="O48" s="1" t="s">
        <v>386</v>
      </c>
      <c r="P48" s="1" t="s">
        <v>387</v>
      </c>
      <c r="Q48" s="1" t="s">
        <v>666</v>
      </c>
      <c r="R48" s="1" t="s">
        <v>389</v>
      </c>
      <c r="S48" s="1" t="s">
        <v>390</v>
      </c>
      <c r="T48" s="1" t="s">
        <v>391</v>
      </c>
    </row>
    <row r="49" s="1" customFormat="1" spans="1:20">
      <c r="A49" s="3">
        <v>15586775390</v>
      </c>
      <c r="B49" s="1" t="s">
        <v>648</v>
      </c>
      <c r="C49" s="1" t="s">
        <v>667</v>
      </c>
      <c r="D49" s="1" t="s">
        <v>668</v>
      </c>
      <c r="E49" s="1" t="s">
        <v>669</v>
      </c>
      <c r="F49" s="1" t="s">
        <v>648</v>
      </c>
      <c r="G49" s="1" t="s">
        <v>608</v>
      </c>
      <c r="H49" s="1" t="s">
        <v>382</v>
      </c>
      <c r="I49" s="1" t="s">
        <v>670</v>
      </c>
      <c r="J49" s="1" t="s">
        <v>28</v>
      </c>
      <c r="K49" s="1" t="s">
        <v>671</v>
      </c>
      <c r="L49" s="1" t="s">
        <v>671</v>
      </c>
      <c r="M49" s="1" t="s">
        <v>385</v>
      </c>
      <c r="N49" s="1" t="s">
        <v>385</v>
      </c>
      <c r="O49" s="1" t="s">
        <v>386</v>
      </c>
      <c r="P49" s="1" t="s">
        <v>387</v>
      </c>
      <c r="Q49" s="1" t="s">
        <v>672</v>
      </c>
      <c r="R49" s="1" t="s">
        <v>389</v>
      </c>
      <c r="S49" s="1" t="s">
        <v>390</v>
      </c>
      <c r="T49" s="1" t="s">
        <v>391</v>
      </c>
    </row>
    <row r="50" s="1" customFormat="1" spans="1:20">
      <c r="A50" s="3">
        <v>15586478193</v>
      </c>
      <c r="B50" s="1" t="s">
        <v>648</v>
      </c>
      <c r="C50" s="1" t="s">
        <v>673</v>
      </c>
      <c r="D50" s="1" t="s">
        <v>674</v>
      </c>
      <c r="E50" s="1" t="s">
        <v>675</v>
      </c>
      <c r="F50" s="1" t="s">
        <v>608</v>
      </c>
      <c r="G50" s="1" t="s">
        <v>555</v>
      </c>
      <c r="H50" s="1" t="s">
        <v>382</v>
      </c>
      <c r="I50" s="1" t="s">
        <v>676</v>
      </c>
      <c r="J50" s="1" t="s">
        <v>28</v>
      </c>
      <c r="K50" s="1" t="s">
        <v>677</v>
      </c>
      <c r="L50" s="1" t="s">
        <v>677</v>
      </c>
      <c r="M50" s="1" t="s">
        <v>385</v>
      </c>
      <c r="N50" s="1" t="s">
        <v>385</v>
      </c>
      <c r="O50" s="1" t="s">
        <v>386</v>
      </c>
      <c r="P50" s="1" t="s">
        <v>387</v>
      </c>
      <c r="Q50" s="1" t="s">
        <v>678</v>
      </c>
      <c r="R50" s="1" t="s">
        <v>389</v>
      </c>
      <c r="S50" s="1" t="s">
        <v>390</v>
      </c>
      <c r="T50" s="1" t="s">
        <v>391</v>
      </c>
    </row>
    <row r="51" s="1" customFormat="1" spans="1:20">
      <c r="A51" s="3">
        <v>15583007735</v>
      </c>
      <c r="B51" s="1" t="s">
        <v>648</v>
      </c>
      <c r="C51" s="1" t="s">
        <v>679</v>
      </c>
      <c r="D51" s="1" t="s">
        <v>680</v>
      </c>
      <c r="E51" s="1" t="s">
        <v>681</v>
      </c>
      <c r="F51" s="1" t="s">
        <v>648</v>
      </c>
      <c r="G51" s="1" t="s">
        <v>608</v>
      </c>
      <c r="H51" s="1" t="s">
        <v>382</v>
      </c>
      <c r="I51" s="1" t="s">
        <v>682</v>
      </c>
      <c r="J51" s="1" t="s">
        <v>28</v>
      </c>
      <c r="K51" s="1" t="s">
        <v>683</v>
      </c>
      <c r="L51" s="1" t="s">
        <v>683</v>
      </c>
      <c r="M51" s="1" t="s">
        <v>385</v>
      </c>
      <c r="N51" s="1" t="s">
        <v>385</v>
      </c>
      <c r="O51" s="1" t="s">
        <v>386</v>
      </c>
      <c r="P51" s="1" t="s">
        <v>387</v>
      </c>
      <c r="Q51" s="1" t="s">
        <v>684</v>
      </c>
      <c r="R51" s="1" t="s">
        <v>389</v>
      </c>
      <c r="S51" s="1" t="s">
        <v>390</v>
      </c>
      <c r="T51" s="1" t="s">
        <v>391</v>
      </c>
    </row>
    <row r="52" s="1" customFormat="1" spans="1:20">
      <c r="A52" s="3">
        <v>15582618940</v>
      </c>
      <c r="B52" s="1" t="s">
        <v>648</v>
      </c>
      <c r="C52" s="1" t="s">
        <v>685</v>
      </c>
      <c r="D52" s="1" t="s">
        <v>686</v>
      </c>
      <c r="E52" s="1" t="s">
        <v>687</v>
      </c>
      <c r="F52" s="1" t="s">
        <v>648</v>
      </c>
      <c r="G52" s="1" t="s">
        <v>608</v>
      </c>
      <c r="H52" s="1" t="s">
        <v>382</v>
      </c>
      <c r="I52" s="1" t="s">
        <v>688</v>
      </c>
      <c r="J52" s="1" t="s">
        <v>28</v>
      </c>
      <c r="K52" s="1" t="s">
        <v>689</v>
      </c>
      <c r="L52" s="1" t="s">
        <v>689</v>
      </c>
      <c r="M52" s="1" t="s">
        <v>385</v>
      </c>
      <c r="N52" s="1" t="s">
        <v>385</v>
      </c>
      <c r="O52" s="1" t="s">
        <v>386</v>
      </c>
      <c r="P52" s="1" t="s">
        <v>387</v>
      </c>
      <c r="Q52" s="1" t="s">
        <v>690</v>
      </c>
      <c r="R52" s="1" t="s">
        <v>389</v>
      </c>
      <c r="S52" s="1" t="s">
        <v>390</v>
      </c>
      <c r="T52" s="1" t="s">
        <v>391</v>
      </c>
    </row>
    <row r="53" s="1" customFormat="1" spans="1:20">
      <c r="A53" s="3">
        <v>15582147343</v>
      </c>
      <c r="B53" s="1" t="s">
        <v>648</v>
      </c>
      <c r="C53" s="1" t="s">
        <v>691</v>
      </c>
      <c r="D53" s="1" t="s">
        <v>692</v>
      </c>
      <c r="E53" s="1" t="s">
        <v>693</v>
      </c>
      <c r="F53" s="1" t="s">
        <v>648</v>
      </c>
      <c r="G53" s="1" t="s">
        <v>608</v>
      </c>
      <c r="H53" s="1" t="s">
        <v>382</v>
      </c>
      <c r="I53" s="1" t="s">
        <v>694</v>
      </c>
      <c r="J53" s="1" t="s">
        <v>28</v>
      </c>
      <c r="K53" s="1" t="s">
        <v>695</v>
      </c>
      <c r="L53" s="1" t="s">
        <v>695</v>
      </c>
      <c r="M53" s="1" t="s">
        <v>385</v>
      </c>
      <c r="N53" s="1" t="s">
        <v>385</v>
      </c>
      <c r="O53" s="1" t="s">
        <v>386</v>
      </c>
      <c r="P53" s="1" t="s">
        <v>387</v>
      </c>
      <c r="Q53" s="1" t="s">
        <v>696</v>
      </c>
      <c r="R53" s="1" t="s">
        <v>389</v>
      </c>
      <c r="S53" s="1" t="s">
        <v>390</v>
      </c>
      <c r="T53" s="1" t="s">
        <v>391</v>
      </c>
    </row>
    <row r="54" s="1" customFormat="1" spans="1:20">
      <c r="A54" s="3">
        <v>15581609096</v>
      </c>
      <c r="B54" s="1" t="s">
        <v>648</v>
      </c>
      <c r="C54" s="1" t="s">
        <v>697</v>
      </c>
      <c r="D54" s="1" t="s">
        <v>698</v>
      </c>
      <c r="E54" s="1" t="s">
        <v>699</v>
      </c>
      <c r="F54" s="1" t="s">
        <v>438</v>
      </c>
      <c r="G54" s="1" t="s">
        <v>381</v>
      </c>
      <c r="H54" s="1" t="s">
        <v>382</v>
      </c>
      <c r="I54" s="1" t="s">
        <v>386</v>
      </c>
      <c r="J54" s="1" t="s">
        <v>28</v>
      </c>
      <c r="K54" s="1" t="s">
        <v>386</v>
      </c>
      <c r="L54" s="1" t="s">
        <v>386</v>
      </c>
      <c r="M54" s="1" t="s">
        <v>385</v>
      </c>
      <c r="N54" s="1" t="s">
        <v>385</v>
      </c>
      <c r="O54" s="1" t="s">
        <v>386</v>
      </c>
      <c r="P54" s="1" t="s">
        <v>387</v>
      </c>
      <c r="Q54" s="1" t="s">
        <v>700</v>
      </c>
      <c r="R54" s="1" t="s">
        <v>389</v>
      </c>
      <c r="S54" s="1" t="s">
        <v>390</v>
      </c>
      <c r="T54" s="1" t="s">
        <v>391</v>
      </c>
    </row>
    <row r="55" s="1" customFormat="1" spans="1:20">
      <c r="A55" s="3">
        <v>15581349081</v>
      </c>
      <c r="B55" s="1" t="s">
        <v>648</v>
      </c>
      <c r="C55" s="1" t="s">
        <v>701</v>
      </c>
      <c r="D55" s="1" t="s">
        <v>702</v>
      </c>
      <c r="E55" s="1" t="s">
        <v>703</v>
      </c>
      <c r="F55" s="1" t="s">
        <v>555</v>
      </c>
      <c r="G55" s="1" t="s">
        <v>438</v>
      </c>
      <c r="H55" s="1" t="s">
        <v>382</v>
      </c>
      <c r="I55" s="1" t="s">
        <v>704</v>
      </c>
      <c r="J55" s="1" t="s">
        <v>28</v>
      </c>
      <c r="K55" s="1" t="s">
        <v>705</v>
      </c>
      <c r="L55" s="1" t="s">
        <v>705</v>
      </c>
      <c r="M55" s="1" t="s">
        <v>385</v>
      </c>
      <c r="N55" s="1" t="s">
        <v>385</v>
      </c>
      <c r="O55" s="1" t="s">
        <v>386</v>
      </c>
      <c r="P55" s="1" t="s">
        <v>387</v>
      </c>
      <c r="Q55" s="1" t="s">
        <v>706</v>
      </c>
      <c r="R55" s="1" t="s">
        <v>389</v>
      </c>
      <c r="S55" s="1" t="s">
        <v>390</v>
      </c>
      <c r="T55" s="1" t="s">
        <v>391</v>
      </c>
    </row>
    <row r="56" s="1" customFormat="1" spans="1:20">
      <c r="A56" s="3">
        <v>15581021990</v>
      </c>
      <c r="B56" s="1" t="s">
        <v>707</v>
      </c>
      <c r="C56" s="1" t="s">
        <v>708</v>
      </c>
      <c r="D56" s="1" t="s">
        <v>616</v>
      </c>
      <c r="E56" s="1" t="s">
        <v>709</v>
      </c>
      <c r="F56" s="1" t="s">
        <v>648</v>
      </c>
      <c r="G56" s="1" t="s">
        <v>608</v>
      </c>
      <c r="H56" s="1" t="s">
        <v>382</v>
      </c>
      <c r="I56" s="1" t="s">
        <v>710</v>
      </c>
      <c r="J56" s="1" t="s">
        <v>28</v>
      </c>
      <c r="K56" s="1" t="s">
        <v>711</v>
      </c>
      <c r="L56" s="1" t="s">
        <v>711</v>
      </c>
      <c r="M56" s="1" t="s">
        <v>385</v>
      </c>
      <c r="N56" s="1" t="s">
        <v>385</v>
      </c>
      <c r="O56" s="1" t="s">
        <v>386</v>
      </c>
      <c r="P56" s="1" t="s">
        <v>387</v>
      </c>
      <c r="Q56" s="1" t="s">
        <v>712</v>
      </c>
      <c r="R56" s="1" t="s">
        <v>389</v>
      </c>
      <c r="S56" s="1" t="s">
        <v>390</v>
      </c>
      <c r="T56" s="1" t="s">
        <v>391</v>
      </c>
    </row>
    <row r="57" s="1" customFormat="1" spans="1:20">
      <c r="A57" s="3">
        <v>15580714558</v>
      </c>
      <c r="B57" s="1" t="s">
        <v>707</v>
      </c>
      <c r="C57" s="1" t="s">
        <v>713</v>
      </c>
      <c r="D57" s="1" t="s">
        <v>714</v>
      </c>
      <c r="E57" s="1" t="s">
        <v>715</v>
      </c>
      <c r="F57" s="1" t="s">
        <v>512</v>
      </c>
      <c r="G57" s="1" t="s">
        <v>481</v>
      </c>
      <c r="H57" s="1" t="s">
        <v>382</v>
      </c>
      <c r="I57" s="1" t="s">
        <v>716</v>
      </c>
      <c r="J57" s="1" t="s">
        <v>28</v>
      </c>
      <c r="K57" s="1" t="s">
        <v>717</v>
      </c>
      <c r="L57" s="1" t="s">
        <v>717</v>
      </c>
      <c r="M57" s="1" t="s">
        <v>385</v>
      </c>
      <c r="N57" s="1" t="s">
        <v>385</v>
      </c>
      <c r="O57" s="1" t="s">
        <v>386</v>
      </c>
      <c r="P57" s="1" t="s">
        <v>387</v>
      </c>
      <c r="Q57" s="1" t="s">
        <v>718</v>
      </c>
      <c r="R57" s="1" t="s">
        <v>389</v>
      </c>
      <c r="S57" s="1" t="s">
        <v>390</v>
      </c>
      <c r="T57" s="1" t="s">
        <v>391</v>
      </c>
    </row>
    <row r="58" s="1" customFormat="1" spans="1:20">
      <c r="A58" s="3">
        <v>15575519633</v>
      </c>
      <c r="B58" s="1" t="s">
        <v>707</v>
      </c>
      <c r="C58" s="1" t="s">
        <v>719</v>
      </c>
      <c r="D58" s="1" t="s">
        <v>720</v>
      </c>
      <c r="E58" s="1" t="s">
        <v>721</v>
      </c>
      <c r="F58" s="1" t="s">
        <v>648</v>
      </c>
      <c r="G58" s="1" t="s">
        <v>377</v>
      </c>
      <c r="H58" s="1" t="s">
        <v>382</v>
      </c>
      <c r="I58" s="1" t="s">
        <v>722</v>
      </c>
      <c r="J58" s="1" t="s">
        <v>28</v>
      </c>
      <c r="K58" s="1" t="s">
        <v>723</v>
      </c>
      <c r="L58" s="1" t="s">
        <v>723</v>
      </c>
      <c r="M58" s="1" t="s">
        <v>385</v>
      </c>
      <c r="N58" s="1" t="s">
        <v>385</v>
      </c>
      <c r="O58" s="1" t="s">
        <v>386</v>
      </c>
      <c r="P58" s="1" t="s">
        <v>387</v>
      </c>
      <c r="Q58" s="1" t="s">
        <v>724</v>
      </c>
      <c r="R58" s="1" t="s">
        <v>389</v>
      </c>
      <c r="S58" s="1" t="s">
        <v>390</v>
      </c>
      <c r="T58" s="1" t="s">
        <v>391</v>
      </c>
    </row>
    <row r="59" s="1" customFormat="1" spans="1:20">
      <c r="A59" s="3">
        <v>15574364158</v>
      </c>
      <c r="B59" s="1" t="s">
        <v>707</v>
      </c>
      <c r="C59" s="1" t="s">
        <v>725</v>
      </c>
      <c r="D59" s="1" t="s">
        <v>726</v>
      </c>
      <c r="E59" s="1" t="s">
        <v>727</v>
      </c>
      <c r="F59" s="1" t="s">
        <v>555</v>
      </c>
      <c r="G59" s="1" t="s">
        <v>438</v>
      </c>
      <c r="H59" s="1" t="s">
        <v>382</v>
      </c>
      <c r="I59" s="1" t="s">
        <v>728</v>
      </c>
      <c r="J59" s="1" t="s">
        <v>28</v>
      </c>
      <c r="K59" s="1" t="s">
        <v>729</v>
      </c>
      <c r="L59" s="1" t="s">
        <v>386</v>
      </c>
      <c r="M59" s="1" t="s">
        <v>730</v>
      </c>
      <c r="N59" s="1" t="s">
        <v>731</v>
      </c>
      <c r="O59" s="1" t="s">
        <v>386</v>
      </c>
      <c r="P59" s="1" t="s">
        <v>387</v>
      </c>
      <c r="Q59" s="1" t="s">
        <v>732</v>
      </c>
      <c r="R59" s="1" t="s">
        <v>389</v>
      </c>
      <c r="S59" s="1" t="s">
        <v>390</v>
      </c>
      <c r="T59" s="1" t="s">
        <v>391</v>
      </c>
    </row>
    <row r="60" s="1" customFormat="1" spans="1:20">
      <c r="A60" s="3">
        <v>15574332018</v>
      </c>
      <c r="B60" s="1" t="s">
        <v>707</v>
      </c>
      <c r="C60" s="1" t="s">
        <v>733</v>
      </c>
      <c r="D60" s="1" t="s">
        <v>520</v>
      </c>
      <c r="E60" s="1" t="s">
        <v>734</v>
      </c>
      <c r="F60" s="1" t="s">
        <v>608</v>
      </c>
      <c r="G60" s="1" t="s">
        <v>481</v>
      </c>
      <c r="H60" s="1" t="s">
        <v>382</v>
      </c>
      <c r="I60" s="1" t="s">
        <v>735</v>
      </c>
      <c r="J60" s="1" t="s">
        <v>28</v>
      </c>
      <c r="K60" s="1" t="s">
        <v>736</v>
      </c>
      <c r="L60" s="1" t="s">
        <v>736</v>
      </c>
      <c r="M60" s="1" t="s">
        <v>385</v>
      </c>
      <c r="N60" s="1" t="s">
        <v>385</v>
      </c>
      <c r="O60" s="1" t="s">
        <v>386</v>
      </c>
      <c r="P60" s="1" t="s">
        <v>387</v>
      </c>
      <c r="Q60" s="1" t="s">
        <v>737</v>
      </c>
      <c r="R60" s="1" t="s">
        <v>389</v>
      </c>
      <c r="S60" s="1" t="s">
        <v>390</v>
      </c>
      <c r="T60" s="1" t="s">
        <v>391</v>
      </c>
    </row>
    <row r="61" s="1" customFormat="1" spans="1:20">
      <c r="A61" s="3">
        <v>15574314679</v>
      </c>
      <c r="B61" s="1" t="s">
        <v>707</v>
      </c>
      <c r="C61" s="1" t="s">
        <v>738</v>
      </c>
      <c r="D61" s="1" t="s">
        <v>739</v>
      </c>
      <c r="E61" s="1" t="s">
        <v>740</v>
      </c>
      <c r="F61" s="1" t="s">
        <v>648</v>
      </c>
      <c r="G61" s="1" t="s">
        <v>608</v>
      </c>
      <c r="H61" s="1" t="s">
        <v>382</v>
      </c>
      <c r="I61" s="1" t="s">
        <v>741</v>
      </c>
      <c r="J61" s="1" t="s">
        <v>28</v>
      </c>
      <c r="K61" s="1" t="s">
        <v>742</v>
      </c>
      <c r="L61" s="1" t="s">
        <v>742</v>
      </c>
      <c r="M61" s="1" t="s">
        <v>385</v>
      </c>
      <c r="N61" s="1" t="s">
        <v>385</v>
      </c>
      <c r="O61" s="1" t="s">
        <v>386</v>
      </c>
      <c r="P61" s="1" t="s">
        <v>387</v>
      </c>
      <c r="Q61" s="1" t="s">
        <v>743</v>
      </c>
      <c r="R61" s="1" t="s">
        <v>389</v>
      </c>
      <c r="S61" s="1" t="s">
        <v>390</v>
      </c>
      <c r="T61" s="1" t="s">
        <v>391</v>
      </c>
    </row>
    <row r="62" s="1" customFormat="1" spans="1:20">
      <c r="A62" s="3">
        <v>15574289037</v>
      </c>
      <c r="B62" s="1" t="s">
        <v>707</v>
      </c>
      <c r="C62" s="1" t="s">
        <v>744</v>
      </c>
      <c r="D62" s="1" t="s">
        <v>745</v>
      </c>
      <c r="E62" s="1" t="s">
        <v>746</v>
      </c>
      <c r="F62" s="1" t="s">
        <v>608</v>
      </c>
      <c r="G62" s="1" t="s">
        <v>555</v>
      </c>
      <c r="H62" s="1" t="s">
        <v>382</v>
      </c>
      <c r="I62" s="1" t="s">
        <v>652</v>
      </c>
      <c r="J62" s="1" t="s">
        <v>28</v>
      </c>
      <c r="K62" s="1" t="s">
        <v>653</v>
      </c>
      <c r="L62" s="1" t="s">
        <v>653</v>
      </c>
      <c r="M62" s="1" t="s">
        <v>385</v>
      </c>
      <c r="N62" s="1" t="s">
        <v>385</v>
      </c>
      <c r="O62" s="1" t="s">
        <v>386</v>
      </c>
      <c r="P62" s="1" t="s">
        <v>387</v>
      </c>
      <c r="Q62" s="1" t="s">
        <v>747</v>
      </c>
      <c r="R62" s="1" t="s">
        <v>389</v>
      </c>
      <c r="S62" s="1" t="s">
        <v>390</v>
      </c>
      <c r="T62" s="1" t="s">
        <v>391</v>
      </c>
    </row>
    <row r="63" s="1" customFormat="1" spans="1:20">
      <c r="A63" s="3">
        <v>15573817353</v>
      </c>
      <c r="B63" s="1" t="s">
        <v>707</v>
      </c>
      <c r="C63" s="1" t="s">
        <v>748</v>
      </c>
      <c r="D63" s="1" t="s">
        <v>749</v>
      </c>
      <c r="E63" s="1" t="s">
        <v>750</v>
      </c>
      <c r="F63" s="1" t="s">
        <v>648</v>
      </c>
      <c r="G63" s="1" t="s">
        <v>438</v>
      </c>
      <c r="H63" s="1" t="s">
        <v>382</v>
      </c>
      <c r="I63" s="1" t="s">
        <v>751</v>
      </c>
      <c r="J63" s="1" t="s">
        <v>28</v>
      </c>
      <c r="K63" s="1" t="s">
        <v>752</v>
      </c>
      <c r="L63" s="1" t="s">
        <v>386</v>
      </c>
      <c r="M63" s="1" t="s">
        <v>753</v>
      </c>
      <c r="N63" s="1" t="s">
        <v>754</v>
      </c>
      <c r="O63" s="1" t="s">
        <v>386</v>
      </c>
      <c r="P63" s="1" t="s">
        <v>387</v>
      </c>
      <c r="Q63" s="1" t="s">
        <v>755</v>
      </c>
      <c r="R63" s="1" t="s">
        <v>389</v>
      </c>
      <c r="S63" s="1" t="s">
        <v>390</v>
      </c>
      <c r="T63" s="1" t="s">
        <v>391</v>
      </c>
    </row>
    <row r="64" s="1" customFormat="1" spans="1:20">
      <c r="A64" s="3">
        <v>15573477860</v>
      </c>
      <c r="B64" s="1" t="s">
        <v>756</v>
      </c>
      <c r="C64" s="1" t="s">
        <v>757</v>
      </c>
      <c r="D64" s="1" t="s">
        <v>758</v>
      </c>
      <c r="E64" s="1" t="s">
        <v>759</v>
      </c>
      <c r="F64" s="1" t="s">
        <v>648</v>
      </c>
      <c r="G64" s="1" t="s">
        <v>608</v>
      </c>
      <c r="H64" s="1" t="s">
        <v>382</v>
      </c>
      <c r="I64" s="1" t="s">
        <v>760</v>
      </c>
      <c r="J64" s="1" t="s">
        <v>28</v>
      </c>
      <c r="K64" s="1" t="s">
        <v>761</v>
      </c>
      <c r="L64" s="1" t="s">
        <v>761</v>
      </c>
      <c r="M64" s="1" t="s">
        <v>385</v>
      </c>
      <c r="N64" s="1" t="s">
        <v>385</v>
      </c>
      <c r="O64" s="1" t="s">
        <v>386</v>
      </c>
      <c r="P64" s="1" t="s">
        <v>387</v>
      </c>
      <c r="Q64" s="1" t="s">
        <v>762</v>
      </c>
      <c r="R64" s="1" t="s">
        <v>389</v>
      </c>
      <c r="S64" s="1" t="s">
        <v>390</v>
      </c>
      <c r="T64" s="1" t="s">
        <v>391</v>
      </c>
    </row>
    <row r="65" s="1" customFormat="1" spans="1:20">
      <c r="A65" s="3">
        <v>15572686975</v>
      </c>
      <c r="B65" s="1" t="s">
        <v>756</v>
      </c>
      <c r="C65" s="1" t="s">
        <v>763</v>
      </c>
      <c r="D65" s="1" t="s">
        <v>764</v>
      </c>
      <c r="E65" s="1" t="s">
        <v>765</v>
      </c>
      <c r="F65" s="1" t="s">
        <v>608</v>
      </c>
      <c r="G65" s="1" t="s">
        <v>555</v>
      </c>
      <c r="H65" s="1" t="s">
        <v>382</v>
      </c>
      <c r="I65" s="1" t="s">
        <v>766</v>
      </c>
      <c r="J65" s="1" t="s">
        <v>28</v>
      </c>
      <c r="K65" s="1" t="s">
        <v>767</v>
      </c>
      <c r="L65" s="1" t="s">
        <v>767</v>
      </c>
      <c r="M65" s="1" t="s">
        <v>385</v>
      </c>
      <c r="N65" s="1" t="s">
        <v>385</v>
      </c>
      <c r="O65" s="1" t="s">
        <v>386</v>
      </c>
      <c r="P65" s="1" t="s">
        <v>387</v>
      </c>
      <c r="Q65" s="1" t="s">
        <v>768</v>
      </c>
      <c r="R65" s="1" t="s">
        <v>389</v>
      </c>
      <c r="S65" s="1" t="s">
        <v>390</v>
      </c>
      <c r="T65" s="1" t="s">
        <v>391</v>
      </c>
    </row>
    <row r="66" s="1" customFormat="1" spans="1:20">
      <c r="A66" s="3">
        <v>15572351657</v>
      </c>
      <c r="B66" s="1" t="s">
        <v>756</v>
      </c>
      <c r="C66" s="1" t="s">
        <v>769</v>
      </c>
      <c r="D66" s="1" t="s">
        <v>770</v>
      </c>
      <c r="E66" s="1" t="s">
        <v>771</v>
      </c>
      <c r="F66" s="1" t="s">
        <v>648</v>
      </c>
      <c r="G66" s="1" t="s">
        <v>608</v>
      </c>
      <c r="H66" s="1" t="s">
        <v>382</v>
      </c>
      <c r="I66" s="1" t="s">
        <v>772</v>
      </c>
      <c r="J66" s="1" t="s">
        <v>28</v>
      </c>
      <c r="K66" s="1" t="s">
        <v>773</v>
      </c>
      <c r="L66" s="1" t="s">
        <v>773</v>
      </c>
      <c r="M66" s="1" t="s">
        <v>385</v>
      </c>
      <c r="N66" s="1" t="s">
        <v>385</v>
      </c>
      <c r="O66" s="1" t="s">
        <v>386</v>
      </c>
      <c r="P66" s="1" t="s">
        <v>387</v>
      </c>
      <c r="Q66" s="1" t="s">
        <v>774</v>
      </c>
      <c r="R66" s="1" t="s">
        <v>389</v>
      </c>
      <c r="S66" s="1" t="s">
        <v>390</v>
      </c>
      <c r="T66" s="1" t="s">
        <v>391</v>
      </c>
    </row>
    <row r="67" s="1" customFormat="1" spans="1:20">
      <c r="A67" s="3">
        <v>15571046342</v>
      </c>
      <c r="B67" s="1" t="s">
        <v>756</v>
      </c>
      <c r="C67" s="1" t="s">
        <v>775</v>
      </c>
      <c r="D67" s="1" t="s">
        <v>379</v>
      </c>
      <c r="E67" s="1" t="s">
        <v>776</v>
      </c>
      <c r="F67" s="1" t="s">
        <v>648</v>
      </c>
      <c r="G67" s="1" t="s">
        <v>608</v>
      </c>
      <c r="H67" s="1" t="s">
        <v>382</v>
      </c>
      <c r="I67" s="1" t="s">
        <v>777</v>
      </c>
      <c r="J67" s="1" t="s">
        <v>28</v>
      </c>
      <c r="K67" s="1" t="s">
        <v>778</v>
      </c>
      <c r="L67" s="1" t="s">
        <v>778</v>
      </c>
      <c r="M67" s="1" t="s">
        <v>385</v>
      </c>
      <c r="N67" s="1" t="s">
        <v>385</v>
      </c>
      <c r="O67" s="1" t="s">
        <v>386</v>
      </c>
      <c r="P67" s="1" t="s">
        <v>387</v>
      </c>
      <c r="Q67" s="1" t="s">
        <v>779</v>
      </c>
      <c r="R67" s="1" t="s">
        <v>389</v>
      </c>
      <c r="S67" s="1" t="s">
        <v>390</v>
      </c>
      <c r="T67" s="1" t="s">
        <v>391</v>
      </c>
    </row>
    <row r="68" s="1" customFormat="1" spans="1:20">
      <c r="A68" s="3">
        <v>15567465591</v>
      </c>
      <c r="B68" s="1" t="s">
        <v>756</v>
      </c>
      <c r="C68" s="1" t="s">
        <v>780</v>
      </c>
      <c r="D68" s="1" t="s">
        <v>781</v>
      </c>
      <c r="E68" s="1" t="s">
        <v>782</v>
      </c>
      <c r="F68" s="1" t="s">
        <v>555</v>
      </c>
      <c r="G68" s="1" t="s">
        <v>512</v>
      </c>
      <c r="H68" s="1" t="s">
        <v>382</v>
      </c>
      <c r="I68" s="1" t="s">
        <v>783</v>
      </c>
      <c r="J68" s="1" t="s">
        <v>28</v>
      </c>
      <c r="K68" s="1" t="s">
        <v>784</v>
      </c>
      <c r="L68" s="1" t="s">
        <v>784</v>
      </c>
      <c r="M68" s="1" t="s">
        <v>385</v>
      </c>
      <c r="N68" s="1" t="s">
        <v>385</v>
      </c>
      <c r="O68" s="1" t="s">
        <v>386</v>
      </c>
      <c r="P68" s="1" t="s">
        <v>387</v>
      </c>
      <c r="Q68" s="1" t="s">
        <v>785</v>
      </c>
      <c r="R68" s="1" t="s">
        <v>389</v>
      </c>
      <c r="S68" s="1" t="s">
        <v>390</v>
      </c>
      <c r="T68" s="1" t="s">
        <v>391</v>
      </c>
    </row>
    <row r="69" s="1" customFormat="1" spans="1:20">
      <c r="A69" s="3">
        <v>15566538619</v>
      </c>
      <c r="B69" s="1" t="s">
        <v>756</v>
      </c>
      <c r="C69" s="1" t="s">
        <v>786</v>
      </c>
      <c r="D69" s="1" t="s">
        <v>787</v>
      </c>
      <c r="E69" s="1" t="s">
        <v>788</v>
      </c>
      <c r="F69" s="1" t="s">
        <v>756</v>
      </c>
      <c r="G69" s="1" t="s">
        <v>608</v>
      </c>
      <c r="H69" s="1" t="s">
        <v>382</v>
      </c>
      <c r="I69" s="1" t="s">
        <v>789</v>
      </c>
      <c r="J69" s="1" t="s">
        <v>28</v>
      </c>
      <c r="K69" s="1" t="s">
        <v>790</v>
      </c>
      <c r="L69" s="1" t="s">
        <v>790</v>
      </c>
      <c r="M69" s="1" t="s">
        <v>385</v>
      </c>
      <c r="N69" s="1" t="s">
        <v>385</v>
      </c>
      <c r="O69" s="1" t="s">
        <v>386</v>
      </c>
      <c r="P69" s="1" t="s">
        <v>387</v>
      </c>
      <c r="Q69" s="1" t="s">
        <v>791</v>
      </c>
      <c r="R69" s="1" t="s">
        <v>389</v>
      </c>
      <c r="S69" s="1" t="s">
        <v>390</v>
      </c>
      <c r="T69" s="1" t="s">
        <v>391</v>
      </c>
    </row>
    <row r="70" s="1" customFormat="1" spans="1:20">
      <c r="A70" s="3">
        <v>15565417380</v>
      </c>
      <c r="B70" s="1" t="s">
        <v>756</v>
      </c>
      <c r="C70" s="1" t="s">
        <v>792</v>
      </c>
      <c r="D70" s="1" t="s">
        <v>632</v>
      </c>
      <c r="E70" s="1" t="s">
        <v>793</v>
      </c>
      <c r="F70" s="1" t="s">
        <v>648</v>
      </c>
      <c r="G70" s="1" t="s">
        <v>512</v>
      </c>
      <c r="H70" s="1" t="s">
        <v>382</v>
      </c>
      <c r="I70" s="1" t="s">
        <v>794</v>
      </c>
      <c r="J70" s="1" t="s">
        <v>28</v>
      </c>
      <c r="K70" s="1" t="s">
        <v>795</v>
      </c>
      <c r="L70" s="1" t="s">
        <v>795</v>
      </c>
      <c r="M70" s="1" t="s">
        <v>385</v>
      </c>
      <c r="N70" s="1" t="s">
        <v>385</v>
      </c>
      <c r="O70" s="1" t="s">
        <v>386</v>
      </c>
      <c r="P70" s="1" t="s">
        <v>387</v>
      </c>
      <c r="Q70" s="1" t="s">
        <v>796</v>
      </c>
      <c r="R70" s="1" t="s">
        <v>389</v>
      </c>
      <c r="S70" s="1" t="s">
        <v>390</v>
      </c>
      <c r="T70" s="1" t="s">
        <v>391</v>
      </c>
    </row>
    <row r="71" s="1" customFormat="1" spans="1:20">
      <c r="A71" s="3">
        <v>15565356391</v>
      </c>
      <c r="B71" s="1" t="s">
        <v>756</v>
      </c>
      <c r="C71" s="1" t="s">
        <v>797</v>
      </c>
      <c r="D71" s="1" t="s">
        <v>798</v>
      </c>
      <c r="E71" s="1" t="s">
        <v>799</v>
      </c>
      <c r="F71" s="1" t="s">
        <v>648</v>
      </c>
      <c r="G71" s="1" t="s">
        <v>438</v>
      </c>
      <c r="H71" s="1" t="s">
        <v>382</v>
      </c>
      <c r="I71" s="1" t="s">
        <v>800</v>
      </c>
      <c r="J71" s="1" t="s">
        <v>28</v>
      </c>
      <c r="K71" s="1" t="s">
        <v>801</v>
      </c>
      <c r="L71" s="1" t="s">
        <v>801</v>
      </c>
      <c r="M71" s="1" t="s">
        <v>385</v>
      </c>
      <c r="N71" s="1" t="s">
        <v>385</v>
      </c>
      <c r="O71" s="1" t="s">
        <v>386</v>
      </c>
      <c r="P71" s="1" t="s">
        <v>387</v>
      </c>
      <c r="Q71" s="1" t="s">
        <v>802</v>
      </c>
      <c r="R71" s="1" t="s">
        <v>389</v>
      </c>
      <c r="S71" s="1" t="s">
        <v>390</v>
      </c>
      <c r="T71" s="1" t="s">
        <v>391</v>
      </c>
    </row>
    <row r="72" s="1" customFormat="1" spans="1:20">
      <c r="A72" s="3">
        <v>15565271348</v>
      </c>
      <c r="B72" s="1" t="s">
        <v>756</v>
      </c>
      <c r="C72" s="1" t="s">
        <v>803</v>
      </c>
      <c r="D72" s="1" t="s">
        <v>804</v>
      </c>
      <c r="E72" s="1" t="s">
        <v>805</v>
      </c>
      <c r="F72" s="1" t="s">
        <v>481</v>
      </c>
      <c r="G72" s="1" t="s">
        <v>381</v>
      </c>
      <c r="H72" s="1" t="s">
        <v>382</v>
      </c>
      <c r="I72" s="1" t="s">
        <v>806</v>
      </c>
      <c r="J72" s="1" t="s">
        <v>28</v>
      </c>
      <c r="K72" s="1" t="s">
        <v>807</v>
      </c>
      <c r="L72" s="1" t="s">
        <v>807</v>
      </c>
      <c r="M72" s="1" t="s">
        <v>385</v>
      </c>
      <c r="N72" s="1" t="s">
        <v>385</v>
      </c>
      <c r="O72" s="1" t="s">
        <v>386</v>
      </c>
      <c r="P72" s="1" t="s">
        <v>387</v>
      </c>
      <c r="Q72" s="1" t="s">
        <v>808</v>
      </c>
      <c r="R72" s="1" t="s">
        <v>389</v>
      </c>
      <c r="S72" s="1" t="s">
        <v>390</v>
      </c>
      <c r="T72" s="1" t="s">
        <v>391</v>
      </c>
    </row>
    <row r="73" s="1" customFormat="1" spans="1:20">
      <c r="A73" s="3">
        <v>15564248988</v>
      </c>
      <c r="B73" s="1" t="s">
        <v>809</v>
      </c>
      <c r="C73" s="1" t="s">
        <v>810</v>
      </c>
      <c r="D73" s="1" t="s">
        <v>563</v>
      </c>
      <c r="E73" s="1" t="s">
        <v>811</v>
      </c>
      <c r="F73" s="1" t="s">
        <v>481</v>
      </c>
      <c r="G73" s="1" t="s">
        <v>438</v>
      </c>
      <c r="H73" s="1" t="s">
        <v>382</v>
      </c>
      <c r="I73" s="1" t="s">
        <v>812</v>
      </c>
      <c r="J73" s="1" t="s">
        <v>28</v>
      </c>
      <c r="K73" s="1" t="s">
        <v>813</v>
      </c>
      <c r="L73" s="1" t="s">
        <v>813</v>
      </c>
      <c r="M73" s="1" t="s">
        <v>385</v>
      </c>
      <c r="N73" s="1" t="s">
        <v>385</v>
      </c>
      <c r="O73" s="1" t="s">
        <v>386</v>
      </c>
      <c r="P73" s="1" t="s">
        <v>387</v>
      </c>
      <c r="Q73" s="1" t="s">
        <v>814</v>
      </c>
      <c r="R73" s="1" t="s">
        <v>389</v>
      </c>
      <c r="S73" s="1" t="s">
        <v>390</v>
      </c>
      <c r="T73" s="1" t="s">
        <v>391</v>
      </c>
    </row>
    <row r="74" s="1" customFormat="1" spans="1:20">
      <c r="A74" s="3">
        <v>15564092175</v>
      </c>
      <c r="B74" s="1" t="s">
        <v>809</v>
      </c>
      <c r="C74" s="1" t="s">
        <v>815</v>
      </c>
      <c r="D74" s="1" t="s">
        <v>563</v>
      </c>
      <c r="E74" s="1" t="s">
        <v>816</v>
      </c>
      <c r="F74" s="1" t="s">
        <v>608</v>
      </c>
      <c r="G74" s="1" t="s">
        <v>481</v>
      </c>
      <c r="H74" s="1" t="s">
        <v>382</v>
      </c>
      <c r="I74" s="1" t="s">
        <v>817</v>
      </c>
      <c r="J74" s="1" t="s">
        <v>28</v>
      </c>
      <c r="K74" s="1" t="s">
        <v>818</v>
      </c>
      <c r="L74" s="1" t="s">
        <v>818</v>
      </c>
      <c r="M74" s="1" t="s">
        <v>385</v>
      </c>
      <c r="N74" s="1" t="s">
        <v>385</v>
      </c>
      <c r="O74" s="1" t="s">
        <v>386</v>
      </c>
      <c r="P74" s="1" t="s">
        <v>387</v>
      </c>
      <c r="Q74" s="1" t="s">
        <v>819</v>
      </c>
      <c r="R74" s="1" t="s">
        <v>389</v>
      </c>
      <c r="S74" s="1" t="s">
        <v>390</v>
      </c>
      <c r="T74" s="1" t="s">
        <v>391</v>
      </c>
    </row>
    <row r="75" s="1" customFormat="1" spans="1:20">
      <c r="A75" s="3">
        <v>15562412235</v>
      </c>
      <c r="B75" s="1" t="s">
        <v>809</v>
      </c>
      <c r="C75" s="1" t="s">
        <v>820</v>
      </c>
      <c r="D75" s="1" t="s">
        <v>821</v>
      </c>
      <c r="E75" s="1" t="s">
        <v>822</v>
      </c>
      <c r="F75" s="1" t="s">
        <v>648</v>
      </c>
      <c r="G75" s="1" t="s">
        <v>608</v>
      </c>
      <c r="H75" s="1" t="s">
        <v>382</v>
      </c>
      <c r="I75" s="1" t="s">
        <v>823</v>
      </c>
      <c r="J75" s="1" t="s">
        <v>28</v>
      </c>
      <c r="K75" s="1" t="s">
        <v>824</v>
      </c>
      <c r="L75" s="1" t="s">
        <v>824</v>
      </c>
      <c r="M75" s="1" t="s">
        <v>385</v>
      </c>
      <c r="N75" s="1" t="s">
        <v>385</v>
      </c>
      <c r="O75" s="1" t="s">
        <v>386</v>
      </c>
      <c r="P75" s="1" t="s">
        <v>387</v>
      </c>
      <c r="Q75" s="1" t="s">
        <v>825</v>
      </c>
      <c r="R75" s="1" t="s">
        <v>389</v>
      </c>
      <c r="S75" s="1" t="s">
        <v>390</v>
      </c>
      <c r="T75" s="1" t="s">
        <v>391</v>
      </c>
    </row>
    <row r="76" s="1" customFormat="1" spans="1:20">
      <c r="A76" s="3">
        <v>15557201047</v>
      </c>
      <c r="B76" s="1" t="s">
        <v>809</v>
      </c>
      <c r="C76" s="1" t="s">
        <v>826</v>
      </c>
      <c r="D76" s="1" t="s">
        <v>592</v>
      </c>
      <c r="E76" s="1" t="s">
        <v>827</v>
      </c>
      <c r="F76" s="1" t="s">
        <v>481</v>
      </c>
      <c r="G76" s="1" t="s">
        <v>381</v>
      </c>
      <c r="H76" s="1" t="s">
        <v>382</v>
      </c>
      <c r="I76" s="1" t="s">
        <v>828</v>
      </c>
      <c r="J76" s="1" t="s">
        <v>28</v>
      </c>
      <c r="K76" s="1" t="s">
        <v>829</v>
      </c>
      <c r="L76" s="1" t="s">
        <v>829</v>
      </c>
      <c r="M76" s="1" t="s">
        <v>385</v>
      </c>
      <c r="N76" s="1" t="s">
        <v>385</v>
      </c>
      <c r="O76" s="1" t="s">
        <v>386</v>
      </c>
      <c r="P76" s="1" t="s">
        <v>387</v>
      </c>
      <c r="Q76" s="1" t="s">
        <v>830</v>
      </c>
      <c r="R76" s="1" t="s">
        <v>389</v>
      </c>
      <c r="S76" s="1" t="s">
        <v>390</v>
      </c>
      <c r="T76" s="1" t="s">
        <v>391</v>
      </c>
    </row>
    <row r="77" s="1" customFormat="1" spans="1:20">
      <c r="A77" s="3">
        <v>15557147834</v>
      </c>
      <c r="B77" s="1" t="s">
        <v>809</v>
      </c>
      <c r="C77" s="1" t="s">
        <v>831</v>
      </c>
      <c r="D77" s="1" t="s">
        <v>832</v>
      </c>
      <c r="E77" s="1" t="s">
        <v>833</v>
      </c>
      <c r="F77" s="1" t="s">
        <v>438</v>
      </c>
      <c r="G77" s="1" t="s">
        <v>381</v>
      </c>
      <c r="H77" s="1" t="s">
        <v>382</v>
      </c>
      <c r="I77" s="1" t="s">
        <v>834</v>
      </c>
      <c r="J77" s="1" t="s">
        <v>28</v>
      </c>
      <c r="K77" s="1" t="s">
        <v>835</v>
      </c>
      <c r="L77" s="1" t="s">
        <v>835</v>
      </c>
      <c r="M77" s="1" t="s">
        <v>385</v>
      </c>
      <c r="N77" s="1" t="s">
        <v>385</v>
      </c>
      <c r="O77" s="1" t="s">
        <v>386</v>
      </c>
      <c r="P77" s="1" t="s">
        <v>387</v>
      </c>
      <c r="Q77" s="1" t="s">
        <v>836</v>
      </c>
      <c r="R77" s="1" t="s">
        <v>389</v>
      </c>
      <c r="S77" s="1" t="s">
        <v>390</v>
      </c>
      <c r="T77" s="1" t="s">
        <v>391</v>
      </c>
    </row>
    <row r="78" s="1" customFormat="1" spans="1:20">
      <c r="A78" s="3">
        <v>15556175551</v>
      </c>
      <c r="B78" s="1" t="s">
        <v>837</v>
      </c>
      <c r="C78" s="1" t="s">
        <v>838</v>
      </c>
      <c r="D78" s="1" t="s">
        <v>592</v>
      </c>
      <c r="E78" s="1" t="s">
        <v>839</v>
      </c>
      <c r="F78" s="1" t="s">
        <v>481</v>
      </c>
      <c r="G78" s="1" t="s">
        <v>381</v>
      </c>
      <c r="H78" s="1" t="s">
        <v>382</v>
      </c>
      <c r="I78" s="1" t="s">
        <v>840</v>
      </c>
      <c r="J78" s="1" t="s">
        <v>28</v>
      </c>
      <c r="K78" s="1" t="s">
        <v>829</v>
      </c>
      <c r="L78" s="1" t="s">
        <v>829</v>
      </c>
      <c r="M78" s="1" t="s">
        <v>385</v>
      </c>
      <c r="N78" s="1" t="s">
        <v>385</v>
      </c>
      <c r="O78" s="1" t="s">
        <v>386</v>
      </c>
      <c r="P78" s="1" t="s">
        <v>387</v>
      </c>
      <c r="Q78" s="1" t="s">
        <v>841</v>
      </c>
      <c r="R78" s="1" t="s">
        <v>389</v>
      </c>
      <c r="S78" s="1" t="s">
        <v>390</v>
      </c>
      <c r="T78" s="1" t="s">
        <v>391</v>
      </c>
    </row>
    <row r="79" s="1" customFormat="1" spans="1:20">
      <c r="A79" s="3">
        <v>15555952735</v>
      </c>
      <c r="B79" s="1" t="s">
        <v>837</v>
      </c>
      <c r="C79" s="1" t="s">
        <v>842</v>
      </c>
      <c r="D79" s="1" t="s">
        <v>520</v>
      </c>
      <c r="E79" s="1" t="s">
        <v>843</v>
      </c>
      <c r="F79" s="1" t="s">
        <v>608</v>
      </c>
      <c r="G79" s="1" t="s">
        <v>438</v>
      </c>
      <c r="H79" s="1" t="s">
        <v>382</v>
      </c>
      <c r="I79" s="1" t="s">
        <v>844</v>
      </c>
      <c r="J79" s="1" t="s">
        <v>28</v>
      </c>
      <c r="K79" s="1" t="s">
        <v>845</v>
      </c>
      <c r="L79" s="1" t="s">
        <v>845</v>
      </c>
      <c r="M79" s="1" t="s">
        <v>385</v>
      </c>
      <c r="N79" s="1" t="s">
        <v>385</v>
      </c>
      <c r="O79" s="1" t="s">
        <v>386</v>
      </c>
      <c r="P79" s="1" t="s">
        <v>387</v>
      </c>
      <c r="Q79" s="1" t="s">
        <v>846</v>
      </c>
      <c r="R79" s="1" t="s">
        <v>389</v>
      </c>
      <c r="S79" s="1" t="s">
        <v>390</v>
      </c>
      <c r="T79" s="1" t="s">
        <v>391</v>
      </c>
    </row>
    <row r="80" s="1" customFormat="1" spans="1:20">
      <c r="A80" s="3">
        <v>15552777352</v>
      </c>
      <c r="B80" s="1" t="s">
        <v>837</v>
      </c>
      <c r="C80" s="1" t="s">
        <v>847</v>
      </c>
      <c r="D80" s="1" t="s">
        <v>848</v>
      </c>
      <c r="E80" s="1" t="s">
        <v>849</v>
      </c>
      <c r="F80" s="1" t="s">
        <v>377</v>
      </c>
      <c r="G80" s="1" t="s">
        <v>381</v>
      </c>
      <c r="H80" s="1" t="s">
        <v>382</v>
      </c>
      <c r="I80" s="1" t="s">
        <v>850</v>
      </c>
      <c r="J80" s="1" t="s">
        <v>28</v>
      </c>
      <c r="K80" s="1" t="s">
        <v>851</v>
      </c>
      <c r="L80" s="1" t="s">
        <v>851</v>
      </c>
      <c r="M80" s="1" t="s">
        <v>385</v>
      </c>
      <c r="N80" s="1" t="s">
        <v>385</v>
      </c>
      <c r="O80" s="1" t="s">
        <v>386</v>
      </c>
      <c r="P80" s="1" t="s">
        <v>387</v>
      </c>
      <c r="Q80" s="1" t="s">
        <v>852</v>
      </c>
      <c r="R80" s="1" t="s">
        <v>389</v>
      </c>
      <c r="S80" s="1" t="s">
        <v>390</v>
      </c>
      <c r="T80" s="1" t="s">
        <v>391</v>
      </c>
    </row>
    <row r="81" s="1" customFormat="1" spans="1:20">
      <c r="A81" s="3">
        <v>15552689101</v>
      </c>
      <c r="B81" s="1" t="s">
        <v>837</v>
      </c>
      <c r="C81" s="1" t="s">
        <v>853</v>
      </c>
      <c r="D81" s="1" t="s">
        <v>854</v>
      </c>
      <c r="E81" s="1" t="s">
        <v>855</v>
      </c>
      <c r="F81" s="1" t="s">
        <v>837</v>
      </c>
      <c r="G81" s="1" t="s">
        <v>608</v>
      </c>
      <c r="H81" s="1" t="s">
        <v>382</v>
      </c>
      <c r="I81" s="1" t="s">
        <v>856</v>
      </c>
      <c r="J81" s="1" t="s">
        <v>28</v>
      </c>
      <c r="K81" s="1" t="s">
        <v>857</v>
      </c>
      <c r="L81" s="1" t="s">
        <v>857</v>
      </c>
      <c r="M81" s="1" t="s">
        <v>385</v>
      </c>
      <c r="N81" s="1" t="s">
        <v>385</v>
      </c>
      <c r="O81" s="1" t="s">
        <v>386</v>
      </c>
      <c r="P81" s="1" t="s">
        <v>387</v>
      </c>
      <c r="Q81" s="1" t="s">
        <v>858</v>
      </c>
      <c r="R81" s="1" t="s">
        <v>389</v>
      </c>
      <c r="S81" s="1" t="s">
        <v>390</v>
      </c>
      <c r="T81" s="1" t="s">
        <v>391</v>
      </c>
    </row>
    <row r="82" s="1" customFormat="1" spans="1:20">
      <c r="A82" s="3">
        <v>15552661417</v>
      </c>
      <c r="B82" s="1" t="s">
        <v>837</v>
      </c>
      <c r="C82" s="1" t="s">
        <v>859</v>
      </c>
      <c r="D82" s="1" t="s">
        <v>860</v>
      </c>
      <c r="E82" s="1" t="s">
        <v>861</v>
      </c>
      <c r="F82" s="1" t="s">
        <v>555</v>
      </c>
      <c r="G82" s="1" t="s">
        <v>438</v>
      </c>
      <c r="H82" s="1" t="s">
        <v>382</v>
      </c>
      <c r="I82" s="1" t="s">
        <v>862</v>
      </c>
      <c r="J82" s="1" t="s">
        <v>28</v>
      </c>
      <c r="K82" s="1" t="s">
        <v>863</v>
      </c>
      <c r="L82" s="1" t="s">
        <v>386</v>
      </c>
      <c r="M82" s="1" t="s">
        <v>864</v>
      </c>
      <c r="N82" s="1" t="s">
        <v>865</v>
      </c>
      <c r="O82" s="1" t="s">
        <v>386</v>
      </c>
      <c r="P82" s="1" t="s">
        <v>387</v>
      </c>
      <c r="Q82" s="1" t="s">
        <v>866</v>
      </c>
      <c r="R82" s="1" t="s">
        <v>389</v>
      </c>
      <c r="S82" s="1" t="s">
        <v>390</v>
      </c>
      <c r="T82" s="1" t="s">
        <v>391</v>
      </c>
    </row>
    <row r="83" s="1" customFormat="1" spans="1:20">
      <c r="A83" s="3">
        <v>15552645715</v>
      </c>
      <c r="B83" s="1" t="s">
        <v>837</v>
      </c>
      <c r="C83" s="1" t="s">
        <v>867</v>
      </c>
      <c r="D83" s="1" t="s">
        <v>868</v>
      </c>
      <c r="E83" s="1" t="s">
        <v>869</v>
      </c>
      <c r="F83" s="1" t="s">
        <v>555</v>
      </c>
      <c r="G83" s="1" t="s">
        <v>377</v>
      </c>
      <c r="H83" s="1" t="s">
        <v>382</v>
      </c>
      <c r="I83" s="1" t="s">
        <v>870</v>
      </c>
      <c r="J83" s="1" t="s">
        <v>28</v>
      </c>
      <c r="K83" s="1" t="s">
        <v>871</v>
      </c>
      <c r="L83" s="1" t="s">
        <v>871</v>
      </c>
      <c r="M83" s="1" t="s">
        <v>385</v>
      </c>
      <c r="N83" s="1" t="s">
        <v>385</v>
      </c>
      <c r="O83" s="1" t="s">
        <v>386</v>
      </c>
      <c r="P83" s="1" t="s">
        <v>387</v>
      </c>
      <c r="Q83" s="1" t="s">
        <v>872</v>
      </c>
      <c r="R83" s="1" t="s">
        <v>389</v>
      </c>
      <c r="S83" s="1" t="s">
        <v>390</v>
      </c>
      <c r="T83" s="1" t="s">
        <v>391</v>
      </c>
    </row>
    <row r="84" s="1" customFormat="1" spans="1:20">
      <c r="A84" s="3">
        <v>15552591110</v>
      </c>
      <c r="B84" s="1" t="s">
        <v>873</v>
      </c>
      <c r="C84" s="1" t="s">
        <v>874</v>
      </c>
      <c r="D84" s="1" t="s">
        <v>592</v>
      </c>
      <c r="E84" s="1" t="s">
        <v>875</v>
      </c>
      <c r="F84" s="1" t="s">
        <v>481</v>
      </c>
      <c r="G84" s="1" t="s">
        <v>381</v>
      </c>
      <c r="H84" s="1" t="s">
        <v>382</v>
      </c>
      <c r="I84" s="1" t="s">
        <v>876</v>
      </c>
      <c r="J84" s="1" t="s">
        <v>28</v>
      </c>
      <c r="K84" s="1" t="s">
        <v>877</v>
      </c>
      <c r="L84" s="1" t="s">
        <v>877</v>
      </c>
      <c r="M84" s="1" t="s">
        <v>385</v>
      </c>
      <c r="N84" s="1" t="s">
        <v>385</v>
      </c>
      <c r="O84" s="1" t="s">
        <v>386</v>
      </c>
      <c r="P84" s="1" t="s">
        <v>387</v>
      </c>
      <c r="Q84" s="1" t="s">
        <v>878</v>
      </c>
      <c r="R84" s="1" t="s">
        <v>389</v>
      </c>
      <c r="S84" s="1" t="s">
        <v>390</v>
      </c>
      <c r="T84" s="1" t="s">
        <v>391</v>
      </c>
    </row>
    <row r="85" s="1" customFormat="1" spans="1:20">
      <c r="A85" s="3">
        <v>15552559632</v>
      </c>
      <c r="B85" s="1" t="s">
        <v>873</v>
      </c>
      <c r="C85" s="1" t="s">
        <v>879</v>
      </c>
      <c r="D85" s="1" t="s">
        <v>880</v>
      </c>
      <c r="E85" s="1" t="s">
        <v>881</v>
      </c>
      <c r="F85" s="1" t="s">
        <v>481</v>
      </c>
      <c r="G85" s="1" t="s">
        <v>381</v>
      </c>
      <c r="H85" s="1" t="s">
        <v>382</v>
      </c>
      <c r="I85" s="1" t="s">
        <v>882</v>
      </c>
      <c r="J85" s="1" t="s">
        <v>28</v>
      </c>
      <c r="K85" s="1" t="s">
        <v>883</v>
      </c>
      <c r="L85" s="1" t="s">
        <v>883</v>
      </c>
      <c r="M85" s="1" t="s">
        <v>385</v>
      </c>
      <c r="N85" s="1" t="s">
        <v>385</v>
      </c>
      <c r="O85" s="1" t="s">
        <v>386</v>
      </c>
      <c r="P85" s="1" t="s">
        <v>387</v>
      </c>
      <c r="Q85" s="1" t="s">
        <v>884</v>
      </c>
      <c r="R85" s="1" t="s">
        <v>389</v>
      </c>
      <c r="S85" s="1" t="s">
        <v>390</v>
      </c>
      <c r="T85" s="1" t="s">
        <v>391</v>
      </c>
    </row>
    <row r="86" s="1" customFormat="1" spans="1:20">
      <c r="A86" s="3">
        <v>15552485562</v>
      </c>
      <c r="B86" s="1" t="s">
        <v>873</v>
      </c>
      <c r="C86" s="1" t="s">
        <v>885</v>
      </c>
      <c r="D86" s="1" t="s">
        <v>886</v>
      </c>
      <c r="E86" s="1" t="s">
        <v>887</v>
      </c>
      <c r="F86" s="1" t="s">
        <v>608</v>
      </c>
      <c r="G86" s="1" t="s">
        <v>512</v>
      </c>
      <c r="H86" s="1" t="s">
        <v>382</v>
      </c>
      <c r="I86" s="1" t="s">
        <v>888</v>
      </c>
      <c r="J86" s="1" t="s">
        <v>28</v>
      </c>
      <c r="K86" s="1" t="s">
        <v>889</v>
      </c>
      <c r="L86" s="1" t="s">
        <v>889</v>
      </c>
      <c r="M86" s="1" t="s">
        <v>385</v>
      </c>
      <c r="N86" s="1" t="s">
        <v>385</v>
      </c>
      <c r="O86" s="1" t="s">
        <v>386</v>
      </c>
      <c r="P86" s="1" t="s">
        <v>387</v>
      </c>
      <c r="Q86" s="1" t="s">
        <v>890</v>
      </c>
      <c r="R86" s="1" t="s">
        <v>389</v>
      </c>
      <c r="S86" s="1" t="s">
        <v>390</v>
      </c>
      <c r="T86" s="1" t="s">
        <v>391</v>
      </c>
    </row>
    <row r="87" s="1" customFormat="1" spans="1:20">
      <c r="A87" s="3">
        <v>15551545647</v>
      </c>
      <c r="B87" s="1" t="s">
        <v>873</v>
      </c>
      <c r="C87" s="1" t="s">
        <v>891</v>
      </c>
      <c r="D87" s="1" t="s">
        <v>892</v>
      </c>
      <c r="E87" s="1" t="s">
        <v>893</v>
      </c>
      <c r="F87" s="1" t="s">
        <v>481</v>
      </c>
      <c r="G87" s="1" t="s">
        <v>381</v>
      </c>
      <c r="H87" s="1" t="s">
        <v>382</v>
      </c>
      <c r="I87" s="1" t="s">
        <v>894</v>
      </c>
      <c r="J87" s="1" t="s">
        <v>28</v>
      </c>
      <c r="K87" s="1" t="s">
        <v>895</v>
      </c>
      <c r="L87" s="1" t="s">
        <v>895</v>
      </c>
      <c r="M87" s="1" t="s">
        <v>385</v>
      </c>
      <c r="N87" s="1" t="s">
        <v>385</v>
      </c>
      <c r="O87" s="1" t="s">
        <v>386</v>
      </c>
      <c r="P87" s="1" t="s">
        <v>387</v>
      </c>
      <c r="Q87" s="1" t="s">
        <v>896</v>
      </c>
      <c r="R87" s="1" t="s">
        <v>389</v>
      </c>
      <c r="S87" s="1" t="s">
        <v>390</v>
      </c>
      <c r="T87" s="1" t="s">
        <v>391</v>
      </c>
    </row>
    <row r="88" s="1" customFormat="1" spans="1:20">
      <c r="A88" s="3">
        <v>15551471348</v>
      </c>
      <c r="B88" s="1" t="s">
        <v>897</v>
      </c>
      <c r="C88" s="1" t="s">
        <v>898</v>
      </c>
      <c r="D88" s="1" t="s">
        <v>899</v>
      </c>
      <c r="E88" s="1" t="s">
        <v>900</v>
      </c>
      <c r="F88" s="1" t="s">
        <v>837</v>
      </c>
      <c r="G88" s="1" t="s">
        <v>555</v>
      </c>
      <c r="H88" s="1" t="s">
        <v>382</v>
      </c>
      <c r="I88" s="1" t="s">
        <v>901</v>
      </c>
      <c r="J88" s="1" t="s">
        <v>28</v>
      </c>
      <c r="K88" s="1" t="s">
        <v>902</v>
      </c>
      <c r="L88" s="1" t="s">
        <v>902</v>
      </c>
      <c r="M88" s="1" t="s">
        <v>385</v>
      </c>
      <c r="N88" s="1" t="s">
        <v>385</v>
      </c>
      <c r="O88" s="1" t="s">
        <v>386</v>
      </c>
      <c r="P88" s="1" t="s">
        <v>387</v>
      </c>
      <c r="Q88" s="1" t="s">
        <v>903</v>
      </c>
      <c r="R88" s="1" t="s">
        <v>389</v>
      </c>
      <c r="S88" s="1" t="s">
        <v>390</v>
      </c>
      <c r="T88" s="1" t="s">
        <v>391</v>
      </c>
    </row>
    <row r="89" s="1" customFormat="1" spans="1:20">
      <c r="A89" s="3">
        <v>15551327313</v>
      </c>
      <c r="B89" s="1" t="s">
        <v>897</v>
      </c>
      <c r="C89" s="1" t="s">
        <v>904</v>
      </c>
      <c r="D89" s="1" t="s">
        <v>905</v>
      </c>
      <c r="E89" s="1" t="s">
        <v>906</v>
      </c>
      <c r="F89" s="1" t="s">
        <v>756</v>
      </c>
      <c r="G89" s="1" t="s">
        <v>608</v>
      </c>
      <c r="H89" s="1" t="s">
        <v>382</v>
      </c>
      <c r="I89" s="1" t="s">
        <v>386</v>
      </c>
      <c r="J89" s="1" t="s">
        <v>28</v>
      </c>
      <c r="K89" s="1" t="s">
        <v>386</v>
      </c>
      <c r="L89" s="1" t="s">
        <v>386</v>
      </c>
      <c r="M89" s="1" t="s">
        <v>385</v>
      </c>
      <c r="N89" s="1" t="s">
        <v>385</v>
      </c>
      <c r="O89" s="1" t="s">
        <v>386</v>
      </c>
      <c r="P89" s="1" t="s">
        <v>387</v>
      </c>
      <c r="Q89" s="1" t="s">
        <v>907</v>
      </c>
      <c r="R89" s="1" t="s">
        <v>389</v>
      </c>
      <c r="S89" s="1" t="s">
        <v>390</v>
      </c>
      <c r="T89" s="1" t="s">
        <v>391</v>
      </c>
    </row>
    <row r="90" s="1" customFormat="1" spans="1:20">
      <c r="A90" s="3">
        <v>15550980701</v>
      </c>
      <c r="B90" s="1" t="s">
        <v>897</v>
      </c>
      <c r="C90" s="1" t="s">
        <v>908</v>
      </c>
      <c r="D90" s="1" t="s">
        <v>909</v>
      </c>
      <c r="E90" s="1" t="s">
        <v>910</v>
      </c>
      <c r="F90" s="1" t="s">
        <v>438</v>
      </c>
      <c r="G90" s="1" t="s">
        <v>381</v>
      </c>
      <c r="H90" s="1" t="s">
        <v>382</v>
      </c>
      <c r="I90" s="1" t="s">
        <v>911</v>
      </c>
      <c r="J90" s="1" t="s">
        <v>28</v>
      </c>
      <c r="K90" s="1" t="s">
        <v>912</v>
      </c>
      <c r="L90" s="1" t="s">
        <v>912</v>
      </c>
      <c r="M90" s="1" t="s">
        <v>385</v>
      </c>
      <c r="N90" s="1" t="s">
        <v>385</v>
      </c>
      <c r="O90" s="1" t="s">
        <v>386</v>
      </c>
      <c r="P90" s="1" t="s">
        <v>387</v>
      </c>
      <c r="Q90" s="1" t="s">
        <v>913</v>
      </c>
      <c r="R90" s="1" t="s">
        <v>389</v>
      </c>
      <c r="S90" s="1" t="s">
        <v>390</v>
      </c>
      <c r="T90" s="1" t="s">
        <v>391</v>
      </c>
    </row>
    <row r="91" s="1" customFormat="1" spans="1:20">
      <c r="A91" s="3">
        <v>15550696265</v>
      </c>
      <c r="B91" s="1" t="s">
        <v>897</v>
      </c>
      <c r="C91" s="1" t="s">
        <v>914</v>
      </c>
      <c r="D91" s="1" t="s">
        <v>915</v>
      </c>
      <c r="E91" s="1" t="s">
        <v>916</v>
      </c>
      <c r="F91" s="1" t="s">
        <v>555</v>
      </c>
      <c r="G91" s="1" t="s">
        <v>438</v>
      </c>
      <c r="H91" s="1" t="s">
        <v>382</v>
      </c>
      <c r="I91" s="1" t="s">
        <v>917</v>
      </c>
      <c r="J91" s="1" t="s">
        <v>28</v>
      </c>
      <c r="K91" s="1" t="s">
        <v>918</v>
      </c>
      <c r="L91" s="1" t="s">
        <v>918</v>
      </c>
      <c r="M91" s="1" t="s">
        <v>385</v>
      </c>
      <c r="N91" s="1" t="s">
        <v>385</v>
      </c>
      <c r="O91" s="1" t="s">
        <v>386</v>
      </c>
      <c r="P91" s="1" t="s">
        <v>387</v>
      </c>
      <c r="Q91" s="1" t="s">
        <v>919</v>
      </c>
      <c r="R91" s="1" t="s">
        <v>389</v>
      </c>
      <c r="S91" s="1" t="s">
        <v>390</v>
      </c>
      <c r="T91" s="1" t="s">
        <v>391</v>
      </c>
    </row>
    <row r="92" s="1" customFormat="1" spans="1:20">
      <c r="A92" s="3">
        <v>15550694726</v>
      </c>
      <c r="B92" s="1" t="s">
        <v>897</v>
      </c>
      <c r="C92" s="1" t="s">
        <v>920</v>
      </c>
      <c r="D92" s="1" t="s">
        <v>915</v>
      </c>
      <c r="E92" s="1" t="s">
        <v>916</v>
      </c>
      <c r="F92" s="1" t="s">
        <v>608</v>
      </c>
      <c r="G92" s="1" t="s">
        <v>438</v>
      </c>
      <c r="H92" s="1" t="s">
        <v>382</v>
      </c>
      <c r="I92" s="1" t="s">
        <v>386</v>
      </c>
      <c r="J92" s="1" t="s">
        <v>28</v>
      </c>
      <c r="K92" s="1" t="s">
        <v>386</v>
      </c>
      <c r="L92" s="1" t="s">
        <v>386</v>
      </c>
      <c r="M92" s="1" t="s">
        <v>385</v>
      </c>
      <c r="N92" s="1" t="s">
        <v>385</v>
      </c>
      <c r="O92" s="1" t="s">
        <v>386</v>
      </c>
      <c r="P92" s="1" t="s">
        <v>387</v>
      </c>
      <c r="Q92" s="1" t="s">
        <v>921</v>
      </c>
      <c r="R92" s="1" t="s">
        <v>389</v>
      </c>
      <c r="S92" s="1" t="s">
        <v>390</v>
      </c>
      <c r="T92" s="1" t="s">
        <v>391</v>
      </c>
    </row>
    <row r="93" s="1" customFormat="1" spans="1:20">
      <c r="A93" s="3">
        <v>15550685994</v>
      </c>
      <c r="B93" s="1" t="s">
        <v>897</v>
      </c>
      <c r="C93" s="1" t="s">
        <v>922</v>
      </c>
      <c r="D93" s="1" t="s">
        <v>923</v>
      </c>
      <c r="E93" s="1" t="s">
        <v>924</v>
      </c>
      <c r="F93" s="1" t="s">
        <v>438</v>
      </c>
      <c r="G93" s="1" t="s">
        <v>381</v>
      </c>
      <c r="H93" s="1" t="s">
        <v>382</v>
      </c>
      <c r="I93" s="1" t="s">
        <v>925</v>
      </c>
      <c r="J93" s="1" t="s">
        <v>28</v>
      </c>
      <c r="K93" s="1" t="s">
        <v>926</v>
      </c>
      <c r="L93" s="1" t="s">
        <v>926</v>
      </c>
      <c r="M93" s="1" t="s">
        <v>385</v>
      </c>
      <c r="N93" s="1" t="s">
        <v>385</v>
      </c>
      <c r="O93" s="1" t="s">
        <v>386</v>
      </c>
      <c r="P93" s="1" t="s">
        <v>387</v>
      </c>
      <c r="Q93" s="1" t="s">
        <v>927</v>
      </c>
      <c r="R93" s="1" t="s">
        <v>389</v>
      </c>
      <c r="S93" s="1" t="s">
        <v>390</v>
      </c>
      <c r="T93" s="1" t="s">
        <v>391</v>
      </c>
    </row>
    <row r="94" s="1" customFormat="1" spans="1:20">
      <c r="A94" s="3">
        <v>15549643088</v>
      </c>
      <c r="B94" s="1" t="s">
        <v>928</v>
      </c>
      <c r="C94" s="1" t="s">
        <v>929</v>
      </c>
      <c r="D94" s="1" t="s">
        <v>930</v>
      </c>
      <c r="E94" s="1" t="s">
        <v>931</v>
      </c>
      <c r="F94" s="1" t="s">
        <v>707</v>
      </c>
      <c r="G94" s="1" t="s">
        <v>555</v>
      </c>
      <c r="H94" s="1" t="s">
        <v>382</v>
      </c>
      <c r="I94" s="1" t="s">
        <v>932</v>
      </c>
      <c r="J94" s="1" t="s">
        <v>28</v>
      </c>
      <c r="K94" s="1" t="s">
        <v>933</v>
      </c>
      <c r="L94" s="1" t="s">
        <v>933</v>
      </c>
      <c r="M94" s="1" t="s">
        <v>385</v>
      </c>
      <c r="N94" s="1" t="s">
        <v>385</v>
      </c>
      <c r="O94" s="1" t="s">
        <v>386</v>
      </c>
      <c r="P94" s="1" t="s">
        <v>387</v>
      </c>
      <c r="Q94" s="1" t="s">
        <v>934</v>
      </c>
      <c r="R94" s="1" t="s">
        <v>389</v>
      </c>
      <c r="S94" s="1" t="s">
        <v>390</v>
      </c>
      <c r="T94" s="1" t="s">
        <v>391</v>
      </c>
    </row>
    <row r="95" s="1" customFormat="1" spans="1:20">
      <c r="A95" s="3">
        <v>15549544120</v>
      </c>
      <c r="B95" s="1" t="s">
        <v>928</v>
      </c>
      <c r="C95" s="1" t="s">
        <v>935</v>
      </c>
      <c r="D95" s="1" t="s">
        <v>936</v>
      </c>
      <c r="E95" s="1" t="s">
        <v>937</v>
      </c>
      <c r="F95" s="1" t="s">
        <v>809</v>
      </c>
      <c r="G95" s="1" t="s">
        <v>608</v>
      </c>
      <c r="H95" s="1" t="s">
        <v>382</v>
      </c>
      <c r="I95" s="1" t="s">
        <v>938</v>
      </c>
      <c r="J95" s="1" t="s">
        <v>28</v>
      </c>
      <c r="K95" s="1" t="s">
        <v>939</v>
      </c>
      <c r="L95" s="1" t="s">
        <v>939</v>
      </c>
      <c r="M95" s="1" t="s">
        <v>385</v>
      </c>
      <c r="N95" s="1" t="s">
        <v>385</v>
      </c>
      <c r="O95" s="1" t="s">
        <v>386</v>
      </c>
      <c r="P95" s="1" t="s">
        <v>387</v>
      </c>
      <c r="Q95" s="1" t="s">
        <v>940</v>
      </c>
      <c r="R95" s="1" t="s">
        <v>389</v>
      </c>
      <c r="S95" s="1" t="s">
        <v>390</v>
      </c>
      <c r="T95" s="1" t="s">
        <v>391</v>
      </c>
    </row>
    <row r="96" s="1" customFormat="1" spans="1:20">
      <c r="A96" s="3">
        <v>15549288506</v>
      </c>
      <c r="B96" s="1" t="s">
        <v>941</v>
      </c>
      <c r="C96" s="1" t="s">
        <v>942</v>
      </c>
      <c r="D96" s="1" t="s">
        <v>943</v>
      </c>
      <c r="E96" s="1" t="s">
        <v>944</v>
      </c>
      <c r="F96" s="1" t="s">
        <v>756</v>
      </c>
      <c r="G96" s="1" t="s">
        <v>608</v>
      </c>
      <c r="H96" s="1" t="s">
        <v>382</v>
      </c>
      <c r="I96" s="1" t="s">
        <v>945</v>
      </c>
      <c r="J96" s="1" t="s">
        <v>28</v>
      </c>
      <c r="K96" s="1" t="s">
        <v>946</v>
      </c>
      <c r="L96" s="1" t="s">
        <v>946</v>
      </c>
      <c r="M96" s="1" t="s">
        <v>385</v>
      </c>
      <c r="N96" s="1" t="s">
        <v>385</v>
      </c>
      <c r="O96" s="1" t="s">
        <v>386</v>
      </c>
      <c r="P96" s="1" t="s">
        <v>387</v>
      </c>
      <c r="Q96" s="1" t="s">
        <v>947</v>
      </c>
      <c r="R96" s="1" t="s">
        <v>389</v>
      </c>
      <c r="S96" s="1" t="s">
        <v>390</v>
      </c>
      <c r="T96" s="1" t="s">
        <v>391</v>
      </c>
    </row>
    <row r="97" s="1" customFormat="1" spans="1:20">
      <c r="A97" s="3">
        <v>15548861146</v>
      </c>
      <c r="B97" s="1" t="s">
        <v>941</v>
      </c>
      <c r="C97" s="1" t="s">
        <v>948</v>
      </c>
      <c r="D97" s="1" t="s">
        <v>949</v>
      </c>
      <c r="E97" s="1" t="s">
        <v>950</v>
      </c>
      <c r="F97" s="1" t="s">
        <v>481</v>
      </c>
      <c r="G97" s="1" t="s">
        <v>438</v>
      </c>
      <c r="H97" s="1" t="s">
        <v>382</v>
      </c>
      <c r="I97" s="1" t="s">
        <v>951</v>
      </c>
      <c r="J97" s="1" t="s">
        <v>28</v>
      </c>
      <c r="K97" s="1" t="s">
        <v>952</v>
      </c>
      <c r="L97" s="1" t="s">
        <v>952</v>
      </c>
      <c r="M97" s="1" t="s">
        <v>385</v>
      </c>
      <c r="N97" s="1" t="s">
        <v>385</v>
      </c>
      <c r="O97" s="1" t="s">
        <v>386</v>
      </c>
      <c r="P97" s="1" t="s">
        <v>387</v>
      </c>
      <c r="Q97" s="1" t="s">
        <v>953</v>
      </c>
      <c r="R97" s="1" t="s">
        <v>389</v>
      </c>
      <c r="S97" s="1" t="s">
        <v>390</v>
      </c>
      <c r="T97" s="1" t="s">
        <v>391</v>
      </c>
    </row>
    <row r="98" s="1" customFormat="1" spans="1:20">
      <c r="A98" s="3">
        <v>15548643769</v>
      </c>
      <c r="B98" s="1" t="s">
        <v>941</v>
      </c>
      <c r="C98" s="1" t="s">
        <v>954</v>
      </c>
      <c r="D98" s="1" t="s">
        <v>955</v>
      </c>
      <c r="E98" s="1" t="s">
        <v>956</v>
      </c>
      <c r="F98" s="1" t="s">
        <v>377</v>
      </c>
      <c r="G98" s="1" t="s">
        <v>381</v>
      </c>
      <c r="H98" s="1" t="s">
        <v>382</v>
      </c>
      <c r="I98" s="1" t="s">
        <v>957</v>
      </c>
      <c r="J98" s="1" t="s">
        <v>28</v>
      </c>
      <c r="K98" s="1" t="s">
        <v>958</v>
      </c>
      <c r="L98" s="1" t="s">
        <v>958</v>
      </c>
      <c r="M98" s="1" t="s">
        <v>385</v>
      </c>
      <c r="N98" s="1" t="s">
        <v>385</v>
      </c>
      <c r="O98" s="1" t="s">
        <v>386</v>
      </c>
      <c r="P98" s="1" t="s">
        <v>387</v>
      </c>
      <c r="Q98" s="1" t="s">
        <v>959</v>
      </c>
      <c r="R98" s="1" t="s">
        <v>389</v>
      </c>
      <c r="S98" s="1" t="s">
        <v>390</v>
      </c>
      <c r="T98" s="1" t="s">
        <v>391</v>
      </c>
    </row>
    <row r="99" s="1" customFormat="1" spans="1:20">
      <c r="A99" s="3">
        <v>15548545318</v>
      </c>
      <c r="B99" s="1" t="s">
        <v>941</v>
      </c>
      <c r="C99" s="1" t="s">
        <v>960</v>
      </c>
      <c r="D99" s="1" t="s">
        <v>592</v>
      </c>
      <c r="E99" s="1" t="s">
        <v>961</v>
      </c>
      <c r="F99" s="1" t="s">
        <v>438</v>
      </c>
      <c r="G99" s="1" t="s">
        <v>381</v>
      </c>
      <c r="H99" s="1" t="s">
        <v>382</v>
      </c>
      <c r="I99" s="1" t="s">
        <v>962</v>
      </c>
      <c r="J99" s="1" t="s">
        <v>28</v>
      </c>
      <c r="K99" s="1" t="s">
        <v>963</v>
      </c>
      <c r="L99" s="1" t="s">
        <v>963</v>
      </c>
      <c r="M99" s="1" t="s">
        <v>385</v>
      </c>
      <c r="N99" s="1" t="s">
        <v>385</v>
      </c>
      <c r="O99" s="1" t="s">
        <v>386</v>
      </c>
      <c r="P99" s="1" t="s">
        <v>387</v>
      </c>
      <c r="Q99" s="1" t="s">
        <v>964</v>
      </c>
      <c r="R99" s="1" t="s">
        <v>389</v>
      </c>
      <c r="S99" s="1" t="s">
        <v>390</v>
      </c>
      <c r="T99" s="1" t="s">
        <v>391</v>
      </c>
    </row>
    <row r="100" s="1" customFormat="1" spans="1:20">
      <c r="A100" s="3">
        <v>15548361971</v>
      </c>
      <c r="B100" s="1" t="s">
        <v>941</v>
      </c>
      <c r="C100" s="1" t="s">
        <v>965</v>
      </c>
      <c r="D100" s="1" t="s">
        <v>966</v>
      </c>
      <c r="E100" s="1" t="s">
        <v>967</v>
      </c>
      <c r="F100" s="1" t="s">
        <v>555</v>
      </c>
      <c r="G100" s="1" t="s">
        <v>377</v>
      </c>
      <c r="H100" s="1" t="s">
        <v>382</v>
      </c>
      <c r="I100" s="1" t="s">
        <v>968</v>
      </c>
      <c r="J100" s="1" t="s">
        <v>28</v>
      </c>
      <c r="K100" s="1" t="s">
        <v>969</v>
      </c>
      <c r="L100" s="1" t="s">
        <v>969</v>
      </c>
      <c r="M100" s="1" t="s">
        <v>385</v>
      </c>
      <c r="N100" s="1" t="s">
        <v>385</v>
      </c>
      <c r="O100" s="1" t="s">
        <v>386</v>
      </c>
      <c r="P100" s="1" t="s">
        <v>387</v>
      </c>
      <c r="Q100" s="1" t="s">
        <v>970</v>
      </c>
      <c r="R100" s="1" t="s">
        <v>389</v>
      </c>
      <c r="S100" s="1" t="s">
        <v>390</v>
      </c>
      <c r="T100" s="1" t="s">
        <v>391</v>
      </c>
    </row>
    <row r="101" s="1" customFormat="1" spans="1:20">
      <c r="A101" s="3">
        <v>15547174797</v>
      </c>
      <c r="B101" s="1" t="s">
        <v>971</v>
      </c>
      <c r="C101" s="1" t="s">
        <v>972</v>
      </c>
      <c r="D101" s="1" t="s">
        <v>973</v>
      </c>
      <c r="E101" s="1" t="s">
        <v>974</v>
      </c>
      <c r="F101" s="1" t="s">
        <v>555</v>
      </c>
      <c r="G101" s="1" t="s">
        <v>438</v>
      </c>
      <c r="H101" s="1" t="s">
        <v>382</v>
      </c>
      <c r="I101" s="1" t="s">
        <v>386</v>
      </c>
      <c r="J101" s="1" t="s">
        <v>28</v>
      </c>
      <c r="K101" s="1" t="s">
        <v>386</v>
      </c>
      <c r="L101" s="1" t="s">
        <v>386</v>
      </c>
      <c r="M101" s="1" t="s">
        <v>385</v>
      </c>
      <c r="N101" s="1" t="s">
        <v>385</v>
      </c>
      <c r="O101" s="1" t="s">
        <v>386</v>
      </c>
      <c r="P101" s="1" t="s">
        <v>387</v>
      </c>
      <c r="Q101" s="1" t="s">
        <v>975</v>
      </c>
      <c r="R101" s="1" t="s">
        <v>389</v>
      </c>
      <c r="S101" s="1" t="s">
        <v>390</v>
      </c>
      <c r="T101" s="1" t="s">
        <v>391</v>
      </c>
    </row>
    <row r="102" s="1" customFormat="1" spans="1:20">
      <c r="A102" s="3">
        <v>15547078473</v>
      </c>
      <c r="B102" s="1" t="s">
        <v>971</v>
      </c>
      <c r="C102" s="1" t="s">
        <v>976</v>
      </c>
      <c r="D102" s="1" t="s">
        <v>860</v>
      </c>
      <c r="E102" s="1" t="s">
        <v>977</v>
      </c>
      <c r="F102" s="1" t="s">
        <v>481</v>
      </c>
      <c r="G102" s="1" t="s">
        <v>381</v>
      </c>
      <c r="H102" s="1" t="s">
        <v>382</v>
      </c>
      <c r="I102" s="1" t="s">
        <v>978</v>
      </c>
      <c r="J102" s="1" t="s">
        <v>28</v>
      </c>
      <c r="K102" s="1" t="s">
        <v>979</v>
      </c>
      <c r="L102" s="1" t="s">
        <v>979</v>
      </c>
      <c r="M102" s="1" t="s">
        <v>385</v>
      </c>
      <c r="N102" s="1" t="s">
        <v>385</v>
      </c>
      <c r="O102" s="1" t="s">
        <v>386</v>
      </c>
      <c r="P102" s="1" t="s">
        <v>387</v>
      </c>
      <c r="Q102" s="1" t="s">
        <v>980</v>
      </c>
      <c r="R102" s="1" t="s">
        <v>389</v>
      </c>
      <c r="S102" s="1" t="s">
        <v>390</v>
      </c>
      <c r="T102" s="1" t="s">
        <v>391</v>
      </c>
    </row>
    <row r="103" s="1" customFormat="1" spans="1:20">
      <c r="A103" s="3">
        <v>15544790407</v>
      </c>
      <c r="B103" s="1" t="s">
        <v>981</v>
      </c>
      <c r="C103" s="1" t="s">
        <v>982</v>
      </c>
      <c r="D103" s="1" t="s">
        <v>983</v>
      </c>
      <c r="E103" s="1" t="s">
        <v>984</v>
      </c>
      <c r="F103" s="1" t="s">
        <v>809</v>
      </c>
      <c r="G103" s="1" t="s">
        <v>608</v>
      </c>
      <c r="H103" s="1" t="s">
        <v>382</v>
      </c>
      <c r="I103" s="1" t="s">
        <v>985</v>
      </c>
      <c r="J103" s="1" t="s">
        <v>28</v>
      </c>
      <c r="K103" s="1" t="s">
        <v>986</v>
      </c>
      <c r="L103" s="1" t="s">
        <v>986</v>
      </c>
      <c r="M103" s="1" t="s">
        <v>385</v>
      </c>
      <c r="N103" s="1" t="s">
        <v>385</v>
      </c>
      <c r="O103" s="1" t="s">
        <v>386</v>
      </c>
      <c r="P103" s="1" t="s">
        <v>387</v>
      </c>
      <c r="Q103" s="1" t="s">
        <v>987</v>
      </c>
      <c r="R103" s="1" t="s">
        <v>389</v>
      </c>
      <c r="S103" s="1" t="s">
        <v>390</v>
      </c>
      <c r="T103" s="1" t="s">
        <v>391</v>
      </c>
    </row>
    <row r="104" s="1" customFormat="1" spans="1:20">
      <c r="A104" s="3">
        <v>15544266683</v>
      </c>
      <c r="B104" s="1" t="s">
        <v>981</v>
      </c>
      <c r="C104" s="1" t="s">
        <v>988</v>
      </c>
      <c r="D104" s="1" t="s">
        <v>989</v>
      </c>
      <c r="E104" s="1" t="s">
        <v>990</v>
      </c>
      <c r="F104" s="1" t="s">
        <v>377</v>
      </c>
      <c r="G104" s="1" t="s">
        <v>381</v>
      </c>
      <c r="H104" s="1" t="s">
        <v>382</v>
      </c>
      <c r="I104" s="1" t="s">
        <v>991</v>
      </c>
      <c r="J104" s="1" t="s">
        <v>28</v>
      </c>
      <c r="K104" s="1" t="s">
        <v>992</v>
      </c>
      <c r="L104" s="1" t="s">
        <v>992</v>
      </c>
      <c r="M104" s="1" t="s">
        <v>385</v>
      </c>
      <c r="N104" s="1" t="s">
        <v>385</v>
      </c>
      <c r="O104" s="1" t="s">
        <v>386</v>
      </c>
      <c r="P104" s="1" t="s">
        <v>387</v>
      </c>
      <c r="Q104" s="1" t="s">
        <v>993</v>
      </c>
      <c r="R104" s="1" t="s">
        <v>389</v>
      </c>
      <c r="S104" s="1" t="s">
        <v>390</v>
      </c>
      <c r="T104" s="1" t="s">
        <v>391</v>
      </c>
    </row>
    <row r="105" s="1" customFormat="1" spans="1:20">
      <c r="A105" s="3">
        <v>15543756804</v>
      </c>
      <c r="B105" s="1" t="s">
        <v>981</v>
      </c>
      <c r="C105" s="1" t="s">
        <v>994</v>
      </c>
      <c r="D105" s="1" t="s">
        <v>995</v>
      </c>
      <c r="E105" s="1" t="s">
        <v>996</v>
      </c>
      <c r="F105" s="1" t="s">
        <v>837</v>
      </c>
      <c r="G105" s="1" t="s">
        <v>608</v>
      </c>
      <c r="H105" s="1" t="s">
        <v>382</v>
      </c>
      <c r="I105" s="1" t="s">
        <v>997</v>
      </c>
      <c r="J105" s="1" t="s">
        <v>28</v>
      </c>
      <c r="K105" s="1" t="s">
        <v>998</v>
      </c>
      <c r="L105" s="1" t="s">
        <v>998</v>
      </c>
      <c r="M105" s="1" t="s">
        <v>385</v>
      </c>
      <c r="N105" s="1" t="s">
        <v>385</v>
      </c>
      <c r="O105" s="1" t="s">
        <v>386</v>
      </c>
      <c r="P105" s="1" t="s">
        <v>387</v>
      </c>
      <c r="Q105" s="1" t="s">
        <v>999</v>
      </c>
      <c r="R105" s="1" t="s">
        <v>389</v>
      </c>
      <c r="S105" s="1" t="s">
        <v>390</v>
      </c>
      <c r="T105" s="1" t="s">
        <v>391</v>
      </c>
    </row>
    <row r="106" s="1" customFormat="1" spans="1:20">
      <c r="A106" s="3">
        <v>15541739343</v>
      </c>
      <c r="B106" s="1" t="s">
        <v>1000</v>
      </c>
      <c r="C106" s="1" t="s">
        <v>1001</v>
      </c>
      <c r="D106" s="1" t="s">
        <v>1002</v>
      </c>
      <c r="E106" s="1" t="s">
        <v>1003</v>
      </c>
      <c r="F106" s="1" t="s">
        <v>648</v>
      </c>
      <c r="G106" s="1" t="s">
        <v>512</v>
      </c>
      <c r="H106" s="1" t="s">
        <v>382</v>
      </c>
      <c r="I106" s="1" t="s">
        <v>1004</v>
      </c>
      <c r="J106" s="1" t="s">
        <v>28</v>
      </c>
      <c r="K106" s="1" t="s">
        <v>1005</v>
      </c>
      <c r="L106" s="1" t="s">
        <v>1005</v>
      </c>
      <c r="M106" s="1" t="s">
        <v>385</v>
      </c>
      <c r="N106" s="1" t="s">
        <v>385</v>
      </c>
      <c r="O106" s="1" t="s">
        <v>386</v>
      </c>
      <c r="P106" s="1" t="s">
        <v>387</v>
      </c>
      <c r="Q106" s="1" t="s">
        <v>1006</v>
      </c>
      <c r="R106" s="1" t="s">
        <v>389</v>
      </c>
      <c r="S106" s="1" t="s">
        <v>390</v>
      </c>
      <c r="T106" s="1" t="s">
        <v>391</v>
      </c>
    </row>
    <row r="107" s="1" customFormat="1" spans="1:20">
      <c r="A107" s="3">
        <v>15541469674</v>
      </c>
      <c r="B107" s="1" t="s">
        <v>1000</v>
      </c>
      <c r="C107" s="1" t="s">
        <v>1007</v>
      </c>
      <c r="D107" s="1" t="s">
        <v>860</v>
      </c>
      <c r="E107" s="1" t="s">
        <v>1008</v>
      </c>
      <c r="F107" s="1" t="s">
        <v>555</v>
      </c>
      <c r="G107" s="1" t="s">
        <v>438</v>
      </c>
      <c r="H107" s="1" t="s">
        <v>382</v>
      </c>
      <c r="I107" s="1" t="s">
        <v>1009</v>
      </c>
      <c r="J107" s="1" t="s">
        <v>28</v>
      </c>
      <c r="K107" s="1" t="s">
        <v>1010</v>
      </c>
      <c r="L107" s="1" t="s">
        <v>1010</v>
      </c>
      <c r="M107" s="1" t="s">
        <v>385</v>
      </c>
      <c r="N107" s="1" t="s">
        <v>385</v>
      </c>
      <c r="O107" s="1" t="s">
        <v>386</v>
      </c>
      <c r="P107" s="1" t="s">
        <v>387</v>
      </c>
      <c r="Q107" s="1" t="s">
        <v>1011</v>
      </c>
      <c r="R107" s="1" t="s">
        <v>389</v>
      </c>
      <c r="S107" s="1" t="s">
        <v>390</v>
      </c>
      <c r="T107" s="1" t="s">
        <v>391</v>
      </c>
    </row>
    <row r="108" s="1" customFormat="1" spans="1:20">
      <c r="A108" s="3">
        <v>15541455821</v>
      </c>
      <c r="B108" s="1" t="s">
        <v>1000</v>
      </c>
      <c r="C108" s="1" t="s">
        <v>1012</v>
      </c>
      <c r="D108" s="1" t="s">
        <v>860</v>
      </c>
      <c r="E108" s="1" t="s">
        <v>1013</v>
      </c>
      <c r="F108" s="1" t="s">
        <v>555</v>
      </c>
      <c r="G108" s="1" t="s">
        <v>438</v>
      </c>
      <c r="H108" s="1" t="s">
        <v>382</v>
      </c>
      <c r="I108" s="1" t="s">
        <v>1009</v>
      </c>
      <c r="J108" s="1" t="s">
        <v>28</v>
      </c>
      <c r="K108" s="1" t="s">
        <v>1010</v>
      </c>
      <c r="L108" s="1" t="s">
        <v>1010</v>
      </c>
      <c r="M108" s="1" t="s">
        <v>385</v>
      </c>
      <c r="N108" s="1" t="s">
        <v>385</v>
      </c>
      <c r="O108" s="1" t="s">
        <v>386</v>
      </c>
      <c r="P108" s="1" t="s">
        <v>387</v>
      </c>
      <c r="Q108" s="1" t="s">
        <v>1014</v>
      </c>
      <c r="R108" s="1" t="s">
        <v>389</v>
      </c>
      <c r="S108" s="1" t="s">
        <v>390</v>
      </c>
      <c r="T108" s="1" t="s">
        <v>391</v>
      </c>
    </row>
    <row r="109" s="1" customFormat="1" spans="1:20">
      <c r="A109" s="3">
        <v>15541396846</v>
      </c>
      <c r="B109" s="1" t="s">
        <v>1000</v>
      </c>
      <c r="C109" s="1" t="s">
        <v>1015</v>
      </c>
      <c r="D109" s="1" t="s">
        <v>1016</v>
      </c>
      <c r="E109" s="1" t="s">
        <v>1017</v>
      </c>
      <c r="F109" s="1" t="s">
        <v>648</v>
      </c>
      <c r="G109" s="1" t="s">
        <v>438</v>
      </c>
      <c r="H109" s="1" t="s">
        <v>382</v>
      </c>
      <c r="I109" s="1" t="s">
        <v>1018</v>
      </c>
      <c r="J109" s="1" t="s">
        <v>28</v>
      </c>
      <c r="K109" s="1" t="s">
        <v>1019</v>
      </c>
      <c r="L109" s="1" t="s">
        <v>1019</v>
      </c>
      <c r="M109" s="1" t="s">
        <v>385</v>
      </c>
      <c r="N109" s="1" t="s">
        <v>385</v>
      </c>
      <c r="O109" s="1" t="s">
        <v>386</v>
      </c>
      <c r="P109" s="1" t="s">
        <v>387</v>
      </c>
      <c r="Q109" s="1" t="s">
        <v>1020</v>
      </c>
      <c r="R109" s="1" t="s">
        <v>389</v>
      </c>
      <c r="S109" s="1" t="s">
        <v>390</v>
      </c>
      <c r="T109" s="1" t="s">
        <v>391</v>
      </c>
    </row>
    <row r="110" s="1" customFormat="1" spans="1:20">
      <c r="A110" s="3">
        <v>15538302966</v>
      </c>
      <c r="B110" s="1" t="s">
        <v>1021</v>
      </c>
      <c r="C110" s="1" t="s">
        <v>1022</v>
      </c>
      <c r="D110" s="1" t="s">
        <v>909</v>
      </c>
      <c r="E110" s="1" t="s">
        <v>1023</v>
      </c>
      <c r="F110" s="1" t="s">
        <v>377</v>
      </c>
      <c r="G110" s="1" t="s">
        <v>381</v>
      </c>
      <c r="H110" s="1" t="s">
        <v>382</v>
      </c>
      <c r="I110" s="1" t="s">
        <v>1024</v>
      </c>
      <c r="J110" s="1" t="s">
        <v>28</v>
      </c>
      <c r="K110" s="1" t="s">
        <v>1025</v>
      </c>
      <c r="L110" s="1" t="s">
        <v>1025</v>
      </c>
      <c r="M110" s="1" t="s">
        <v>385</v>
      </c>
      <c r="N110" s="1" t="s">
        <v>385</v>
      </c>
      <c r="O110" s="1" t="s">
        <v>386</v>
      </c>
      <c r="P110" s="1" t="s">
        <v>387</v>
      </c>
      <c r="Q110" s="1" t="s">
        <v>1026</v>
      </c>
      <c r="R110" s="1" t="s">
        <v>389</v>
      </c>
      <c r="S110" s="1" t="s">
        <v>390</v>
      </c>
      <c r="T110" s="1" t="s">
        <v>391</v>
      </c>
    </row>
    <row r="111" s="1" customFormat="1" spans="1:20">
      <c r="A111" s="3">
        <v>15538040246</v>
      </c>
      <c r="B111" s="1" t="s">
        <v>1021</v>
      </c>
      <c r="C111" s="1" t="s">
        <v>1027</v>
      </c>
      <c r="D111" s="1" t="s">
        <v>1028</v>
      </c>
      <c r="E111" s="1" t="s">
        <v>1029</v>
      </c>
      <c r="F111" s="1" t="s">
        <v>481</v>
      </c>
      <c r="G111" s="1" t="s">
        <v>438</v>
      </c>
      <c r="H111" s="1" t="s">
        <v>382</v>
      </c>
      <c r="I111" s="1" t="s">
        <v>1030</v>
      </c>
      <c r="J111" s="1" t="s">
        <v>28</v>
      </c>
      <c r="K111" s="1" t="s">
        <v>1031</v>
      </c>
      <c r="L111" s="1" t="s">
        <v>1031</v>
      </c>
      <c r="M111" s="1" t="s">
        <v>385</v>
      </c>
      <c r="N111" s="1" t="s">
        <v>385</v>
      </c>
      <c r="O111" s="1" t="s">
        <v>386</v>
      </c>
      <c r="P111" s="1" t="s">
        <v>387</v>
      </c>
      <c r="Q111" s="1" t="s">
        <v>1032</v>
      </c>
      <c r="R111" s="1" t="s">
        <v>389</v>
      </c>
      <c r="S111" s="1" t="s">
        <v>390</v>
      </c>
      <c r="T111" s="1" t="s">
        <v>391</v>
      </c>
    </row>
    <row r="112" s="1" customFormat="1" spans="1:20">
      <c r="A112" s="3">
        <v>15530879506</v>
      </c>
      <c r="B112" s="1" t="s">
        <v>1033</v>
      </c>
      <c r="C112" s="1" t="s">
        <v>1034</v>
      </c>
      <c r="D112" s="1" t="s">
        <v>1035</v>
      </c>
      <c r="E112" s="1" t="s">
        <v>1036</v>
      </c>
      <c r="F112" s="1" t="s">
        <v>481</v>
      </c>
      <c r="G112" s="1" t="s">
        <v>381</v>
      </c>
      <c r="H112" s="1" t="s">
        <v>382</v>
      </c>
      <c r="I112" s="1" t="s">
        <v>1037</v>
      </c>
      <c r="J112" s="1" t="s">
        <v>28</v>
      </c>
      <c r="K112" s="1" t="s">
        <v>1038</v>
      </c>
      <c r="L112" s="1" t="s">
        <v>1038</v>
      </c>
      <c r="M112" s="1" t="s">
        <v>385</v>
      </c>
      <c r="N112" s="1" t="s">
        <v>385</v>
      </c>
      <c r="O112" s="1" t="s">
        <v>386</v>
      </c>
      <c r="P112" s="1" t="s">
        <v>387</v>
      </c>
      <c r="Q112" s="1" t="s">
        <v>1039</v>
      </c>
      <c r="R112" s="1" t="s">
        <v>389</v>
      </c>
      <c r="S112" s="1" t="s">
        <v>390</v>
      </c>
      <c r="T112" s="1" t="s">
        <v>391</v>
      </c>
    </row>
    <row r="113" s="1" customFormat="1" spans="1:20">
      <c r="A113" s="3">
        <v>15530751402</v>
      </c>
      <c r="B113" s="1" t="s">
        <v>1040</v>
      </c>
      <c r="C113" s="1" t="s">
        <v>1041</v>
      </c>
      <c r="D113" s="1" t="s">
        <v>1042</v>
      </c>
      <c r="E113" s="1" t="s">
        <v>1043</v>
      </c>
      <c r="F113" s="1" t="s">
        <v>555</v>
      </c>
      <c r="G113" s="1" t="s">
        <v>512</v>
      </c>
      <c r="H113" s="1" t="s">
        <v>382</v>
      </c>
      <c r="I113" s="1" t="s">
        <v>1044</v>
      </c>
      <c r="J113" s="1" t="s">
        <v>28</v>
      </c>
      <c r="K113" s="1" t="s">
        <v>1045</v>
      </c>
      <c r="L113" s="1" t="s">
        <v>1045</v>
      </c>
      <c r="M113" s="1" t="s">
        <v>385</v>
      </c>
      <c r="N113" s="1" t="s">
        <v>385</v>
      </c>
      <c r="O113" s="1" t="s">
        <v>386</v>
      </c>
      <c r="P113" s="1" t="s">
        <v>387</v>
      </c>
      <c r="Q113" s="1" t="s">
        <v>1046</v>
      </c>
      <c r="R113" s="1" t="s">
        <v>389</v>
      </c>
      <c r="S113" s="1" t="s">
        <v>390</v>
      </c>
      <c r="T113" s="1" t="s">
        <v>391</v>
      </c>
    </row>
    <row r="114" s="1" customFormat="1" spans="1:20">
      <c r="A114" s="3">
        <v>15530434933</v>
      </c>
      <c r="B114" s="1" t="s">
        <v>1040</v>
      </c>
      <c r="C114" s="1" t="s">
        <v>1047</v>
      </c>
      <c r="D114" s="1" t="s">
        <v>1048</v>
      </c>
      <c r="E114" s="1" t="s">
        <v>1049</v>
      </c>
      <c r="F114" s="1" t="s">
        <v>438</v>
      </c>
      <c r="G114" s="1" t="s">
        <v>377</v>
      </c>
      <c r="H114" s="1" t="s">
        <v>382</v>
      </c>
      <c r="I114" s="1" t="s">
        <v>1050</v>
      </c>
      <c r="J114" s="1" t="s">
        <v>28</v>
      </c>
      <c r="K114" s="1" t="s">
        <v>1051</v>
      </c>
      <c r="L114" s="1" t="s">
        <v>1051</v>
      </c>
      <c r="M114" s="1" t="s">
        <v>385</v>
      </c>
      <c r="N114" s="1" t="s">
        <v>385</v>
      </c>
      <c r="O114" s="1" t="s">
        <v>386</v>
      </c>
      <c r="P114" s="1" t="s">
        <v>387</v>
      </c>
      <c r="Q114" s="1" t="s">
        <v>1052</v>
      </c>
      <c r="R114" s="1" t="s">
        <v>389</v>
      </c>
      <c r="S114" s="1" t="s">
        <v>390</v>
      </c>
      <c r="T114" s="1" t="s">
        <v>391</v>
      </c>
    </row>
    <row r="115" s="1" customFormat="1" spans="1:20">
      <c r="A115" s="3">
        <v>15521420189</v>
      </c>
      <c r="B115" s="1" t="s">
        <v>1040</v>
      </c>
      <c r="C115" s="1" t="s">
        <v>1053</v>
      </c>
      <c r="D115" s="1" t="s">
        <v>1054</v>
      </c>
      <c r="E115" s="1" t="s">
        <v>1055</v>
      </c>
      <c r="F115" s="1" t="s">
        <v>809</v>
      </c>
      <c r="G115" s="1" t="s">
        <v>512</v>
      </c>
      <c r="H115" s="1" t="s">
        <v>382</v>
      </c>
      <c r="I115" s="1" t="s">
        <v>1056</v>
      </c>
      <c r="J115" s="1" t="s">
        <v>28</v>
      </c>
      <c r="K115" s="1" t="s">
        <v>1057</v>
      </c>
      <c r="L115" s="1" t="s">
        <v>1057</v>
      </c>
      <c r="M115" s="1" t="s">
        <v>385</v>
      </c>
      <c r="N115" s="1" t="s">
        <v>385</v>
      </c>
      <c r="O115" s="1" t="s">
        <v>386</v>
      </c>
      <c r="P115" s="1" t="s">
        <v>387</v>
      </c>
      <c r="Q115" s="1" t="s">
        <v>1058</v>
      </c>
      <c r="R115" s="1" t="s">
        <v>389</v>
      </c>
      <c r="S115" s="1" t="s">
        <v>390</v>
      </c>
      <c r="T115" s="1" t="s">
        <v>391</v>
      </c>
    </row>
    <row r="116" s="1" customFormat="1" spans="1:20">
      <c r="A116" s="3">
        <v>15520236377</v>
      </c>
      <c r="B116" s="1" t="s">
        <v>1059</v>
      </c>
      <c r="C116" s="1" t="s">
        <v>1060</v>
      </c>
      <c r="D116" s="1" t="s">
        <v>1061</v>
      </c>
      <c r="E116" s="1" t="s">
        <v>1062</v>
      </c>
      <c r="F116" s="1" t="s">
        <v>837</v>
      </c>
      <c r="G116" s="1" t="s">
        <v>608</v>
      </c>
      <c r="H116" s="1" t="s">
        <v>382</v>
      </c>
      <c r="I116" s="1" t="s">
        <v>1063</v>
      </c>
      <c r="J116" s="1" t="s">
        <v>28</v>
      </c>
      <c r="K116" s="1" t="s">
        <v>1064</v>
      </c>
      <c r="L116" s="1" t="s">
        <v>1064</v>
      </c>
      <c r="M116" s="1" t="s">
        <v>385</v>
      </c>
      <c r="N116" s="1" t="s">
        <v>385</v>
      </c>
      <c r="O116" s="1" t="s">
        <v>386</v>
      </c>
      <c r="P116" s="1" t="s">
        <v>387</v>
      </c>
      <c r="Q116" s="1" t="s">
        <v>1065</v>
      </c>
      <c r="R116" s="1" t="s">
        <v>389</v>
      </c>
      <c r="S116" s="1" t="s">
        <v>390</v>
      </c>
      <c r="T116" s="1" t="s">
        <v>391</v>
      </c>
    </row>
    <row r="117" s="1" customFormat="1" spans="1:20">
      <c r="A117" s="3">
        <v>15337927273</v>
      </c>
      <c r="B117" s="1" t="s">
        <v>1059</v>
      </c>
      <c r="C117" s="1" t="s">
        <v>1066</v>
      </c>
      <c r="D117" s="1" t="s">
        <v>1067</v>
      </c>
      <c r="E117" s="1" t="s">
        <v>1068</v>
      </c>
      <c r="F117" s="1" t="s">
        <v>555</v>
      </c>
      <c r="G117" s="1" t="s">
        <v>438</v>
      </c>
      <c r="H117" s="1" t="s">
        <v>382</v>
      </c>
      <c r="I117" s="1" t="s">
        <v>1069</v>
      </c>
      <c r="J117" s="1" t="s">
        <v>28</v>
      </c>
      <c r="K117" s="1" t="s">
        <v>1070</v>
      </c>
      <c r="L117" s="1" t="s">
        <v>1070</v>
      </c>
      <c r="M117" s="1" t="s">
        <v>385</v>
      </c>
      <c r="N117" s="1" t="s">
        <v>385</v>
      </c>
      <c r="O117" s="1" t="s">
        <v>386</v>
      </c>
      <c r="P117" s="1" t="s">
        <v>387</v>
      </c>
      <c r="Q117" s="1" t="s">
        <v>1071</v>
      </c>
      <c r="R117" s="1" t="s">
        <v>389</v>
      </c>
      <c r="S117" s="1" t="s">
        <v>390</v>
      </c>
      <c r="T117" s="1" t="s">
        <v>391</v>
      </c>
    </row>
    <row r="118" s="1" customFormat="1" spans="1:20">
      <c r="A118" s="3">
        <v>15337893139</v>
      </c>
      <c r="B118" s="1" t="s">
        <v>1059</v>
      </c>
      <c r="C118" s="1" t="s">
        <v>1072</v>
      </c>
      <c r="D118" s="1" t="s">
        <v>1073</v>
      </c>
      <c r="E118" s="1" t="s">
        <v>1074</v>
      </c>
      <c r="F118" s="1" t="s">
        <v>438</v>
      </c>
      <c r="G118" s="1" t="s">
        <v>377</v>
      </c>
      <c r="H118" s="1" t="s">
        <v>382</v>
      </c>
      <c r="I118" s="1" t="s">
        <v>1075</v>
      </c>
      <c r="J118" s="1" t="s">
        <v>28</v>
      </c>
      <c r="K118" s="1" t="s">
        <v>1076</v>
      </c>
      <c r="L118" s="1" t="s">
        <v>1076</v>
      </c>
      <c r="M118" s="1" t="s">
        <v>385</v>
      </c>
      <c r="N118" s="1" t="s">
        <v>385</v>
      </c>
      <c r="O118" s="1" t="s">
        <v>386</v>
      </c>
      <c r="P118" s="1" t="s">
        <v>387</v>
      </c>
      <c r="Q118" s="1" t="s">
        <v>1077</v>
      </c>
      <c r="R118" s="1" t="s">
        <v>389</v>
      </c>
      <c r="S118" s="1" t="s">
        <v>390</v>
      </c>
      <c r="T118" s="1" t="s">
        <v>391</v>
      </c>
    </row>
    <row r="119" s="1" customFormat="1" spans="1:20">
      <c r="A119" s="3">
        <v>15334565786</v>
      </c>
      <c r="B119" s="1" t="s">
        <v>1078</v>
      </c>
      <c r="C119" s="1" t="s">
        <v>1079</v>
      </c>
      <c r="D119" s="1" t="s">
        <v>1080</v>
      </c>
      <c r="E119" s="1" t="s">
        <v>1081</v>
      </c>
      <c r="F119" s="1" t="s">
        <v>648</v>
      </c>
      <c r="G119" s="1" t="s">
        <v>608</v>
      </c>
      <c r="H119" s="1" t="s">
        <v>382</v>
      </c>
      <c r="I119" s="1" t="s">
        <v>1082</v>
      </c>
      <c r="J119" s="1" t="s">
        <v>28</v>
      </c>
      <c r="K119" s="1" t="s">
        <v>1083</v>
      </c>
      <c r="L119" s="1" t="s">
        <v>1084</v>
      </c>
      <c r="M119" s="1" t="s">
        <v>1085</v>
      </c>
      <c r="N119" s="1" t="s">
        <v>1086</v>
      </c>
      <c r="O119" s="1" t="s">
        <v>386</v>
      </c>
      <c r="P119" s="1" t="s">
        <v>387</v>
      </c>
      <c r="Q119" s="1" t="s">
        <v>1087</v>
      </c>
      <c r="R119" s="1" t="s">
        <v>389</v>
      </c>
      <c r="S119" s="1" t="s">
        <v>390</v>
      </c>
      <c r="T119" s="1" t="s">
        <v>391</v>
      </c>
    </row>
    <row r="120" s="1" customFormat="1" spans="1:20">
      <c r="A120" s="3">
        <v>15332144008</v>
      </c>
      <c r="B120" s="1" t="s">
        <v>1088</v>
      </c>
      <c r="C120" s="1" t="s">
        <v>1089</v>
      </c>
      <c r="D120" s="1" t="s">
        <v>1090</v>
      </c>
      <c r="E120" s="1" t="s">
        <v>1091</v>
      </c>
      <c r="F120" s="1" t="s">
        <v>608</v>
      </c>
      <c r="G120" s="1" t="s">
        <v>481</v>
      </c>
      <c r="H120" s="1" t="s">
        <v>382</v>
      </c>
      <c r="I120" s="1" t="s">
        <v>1092</v>
      </c>
      <c r="J120" s="1" t="s">
        <v>28</v>
      </c>
      <c r="K120" s="1" t="s">
        <v>1093</v>
      </c>
      <c r="L120" s="1" t="s">
        <v>1093</v>
      </c>
      <c r="M120" s="1" t="s">
        <v>385</v>
      </c>
      <c r="N120" s="1" t="s">
        <v>385</v>
      </c>
      <c r="O120" s="1" t="s">
        <v>386</v>
      </c>
      <c r="P120" s="1" t="s">
        <v>387</v>
      </c>
      <c r="Q120" s="1" t="s">
        <v>1094</v>
      </c>
      <c r="R120" s="1" t="s">
        <v>389</v>
      </c>
      <c r="S120" s="1" t="s">
        <v>390</v>
      </c>
      <c r="T120" s="1" t="s">
        <v>391</v>
      </c>
    </row>
    <row r="121" s="1" customFormat="1" spans="1:20">
      <c r="A121" s="3">
        <v>15320261882</v>
      </c>
      <c r="B121" s="1" t="s">
        <v>1095</v>
      </c>
      <c r="C121" s="1" t="s">
        <v>1096</v>
      </c>
      <c r="D121" s="1" t="s">
        <v>1097</v>
      </c>
      <c r="E121" s="1" t="s">
        <v>1098</v>
      </c>
      <c r="F121" s="1" t="s">
        <v>512</v>
      </c>
      <c r="G121" s="1" t="s">
        <v>438</v>
      </c>
      <c r="H121" s="1" t="s">
        <v>382</v>
      </c>
      <c r="I121" s="1" t="s">
        <v>1099</v>
      </c>
      <c r="J121" s="1" t="s">
        <v>28</v>
      </c>
      <c r="K121" s="1" t="s">
        <v>1100</v>
      </c>
      <c r="L121" s="1" t="s">
        <v>1100</v>
      </c>
      <c r="M121" s="1" t="s">
        <v>385</v>
      </c>
      <c r="N121" s="1" t="s">
        <v>385</v>
      </c>
      <c r="O121" s="1" t="s">
        <v>386</v>
      </c>
      <c r="P121" s="1" t="s">
        <v>387</v>
      </c>
      <c r="Q121" s="1" t="s">
        <v>1101</v>
      </c>
      <c r="R121" s="1" t="s">
        <v>389</v>
      </c>
      <c r="S121" s="1" t="s">
        <v>390</v>
      </c>
      <c r="T121" s="1" t="s">
        <v>391</v>
      </c>
    </row>
    <row r="122" s="1" customFormat="1" spans="1:20">
      <c r="A122" s="3">
        <v>15251297796</v>
      </c>
      <c r="B122" s="1" t="s">
        <v>1102</v>
      </c>
      <c r="C122" s="1" t="s">
        <v>1103</v>
      </c>
      <c r="D122" s="1" t="s">
        <v>1104</v>
      </c>
      <c r="E122" s="1" t="s">
        <v>1105</v>
      </c>
      <c r="F122" s="1" t="s">
        <v>481</v>
      </c>
      <c r="G122" s="1" t="s">
        <v>381</v>
      </c>
      <c r="H122" s="1" t="s">
        <v>382</v>
      </c>
      <c r="I122" s="1" t="s">
        <v>1106</v>
      </c>
      <c r="J122" s="1" t="s">
        <v>28</v>
      </c>
      <c r="K122" s="1" t="s">
        <v>1107</v>
      </c>
      <c r="L122" s="1" t="s">
        <v>1107</v>
      </c>
      <c r="M122" s="1" t="s">
        <v>385</v>
      </c>
      <c r="N122" s="1" t="s">
        <v>385</v>
      </c>
      <c r="O122" s="1" t="s">
        <v>386</v>
      </c>
      <c r="P122" s="1" t="s">
        <v>387</v>
      </c>
      <c r="Q122" s="1" t="s">
        <v>1108</v>
      </c>
      <c r="R122" s="1" t="s">
        <v>389</v>
      </c>
      <c r="S122" s="1" t="s">
        <v>390</v>
      </c>
      <c r="T122" s="1" t="s">
        <v>391</v>
      </c>
    </row>
    <row r="123" s="1" customFormat="1" spans="1:20">
      <c r="A123" s="3">
        <v>15251153392</v>
      </c>
      <c r="B123" s="1" t="s">
        <v>1109</v>
      </c>
      <c r="C123" s="1" t="s">
        <v>1110</v>
      </c>
      <c r="D123" s="1" t="s">
        <v>470</v>
      </c>
      <c r="E123" s="1" t="s">
        <v>1111</v>
      </c>
      <c r="F123" s="1" t="s">
        <v>648</v>
      </c>
      <c r="G123" s="1" t="s">
        <v>555</v>
      </c>
      <c r="H123" s="1" t="s">
        <v>382</v>
      </c>
      <c r="I123" s="1" t="s">
        <v>1112</v>
      </c>
      <c r="J123" s="1" t="s">
        <v>28</v>
      </c>
      <c r="K123" s="1" t="s">
        <v>1113</v>
      </c>
      <c r="L123" s="1" t="s">
        <v>1113</v>
      </c>
      <c r="M123" s="1" t="s">
        <v>385</v>
      </c>
      <c r="N123" s="1" t="s">
        <v>385</v>
      </c>
      <c r="O123" s="1" t="s">
        <v>386</v>
      </c>
      <c r="P123" s="1" t="s">
        <v>387</v>
      </c>
      <c r="Q123" s="1" t="s">
        <v>1114</v>
      </c>
      <c r="R123" s="1" t="s">
        <v>389</v>
      </c>
      <c r="S123" s="1" t="s">
        <v>390</v>
      </c>
      <c r="T123" s="1" t="s">
        <v>391</v>
      </c>
    </row>
    <row r="124" s="1" customFormat="1" spans="1:20">
      <c r="A124" s="3">
        <v>15250087112</v>
      </c>
      <c r="B124" s="1" t="s">
        <v>1109</v>
      </c>
      <c r="C124" s="1" t="s">
        <v>1115</v>
      </c>
      <c r="D124" s="1" t="s">
        <v>563</v>
      </c>
      <c r="E124" s="1" t="s">
        <v>1116</v>
      </c>
      <c r="F124" s="1" t="s">
        <v>377</v>
      </c>
      <c r="G124" s="1" t="s">
        <v>381</v>
      </c>
      <c r="H124" s="1" t="s">
        <v>382</v>
      </c>
      <c r="I124" s="1" t="s">
        <v>1117</v>
      </c>
      <c r="J124" s="1" t="s">
        <v>28</v>
      </c>
      <c r="K124" s="1" t="s">
        <v>1118</v>
      </c>
      <c r="L124" s="1" t="s">
        <v>1118</v>
      </c>
      <c r="M124" s="1" t="s">
        <v>385</v>
      </c>
      <c r="N124" s="1" t="s">
        <v>385</v>
      </c>
      <c r="O124" s="1" t="s">
        <v>386</v>
      </c>
      <c r="P124" s="1" t="s">
        <v>387</v>
      </c>
      <c r="Q124" s="1" t="s">
        <v>1119</v>
      </c>
      <c r="R124" s="1" t="s">
        <v>389</v>
      </c>
      <c r="S124" s="1" t="s">
        <v>390</v>
      </c>
      <c r="T124" s="1" t="s">
        <v>391</v>
      </c>
    </row>
    <row r="125" s="1" customFormat="1" spans="1:20">
      <c r="A125" s="3">
        <v>15248685173</v>
      </c>
      <c r="B125" s="1" t="s">
        <v>1120</v>
      </c>
      <c r="C125" s="1" t="s">
        <v>1121</v>
      </c>
      <c r="D125" s="1" t="s">
        <v>1122</v>
      </c>
      <c r="E125" s="1" t="s">
        <v>1123</v>
      </c>
      <c r="F125" s="1" t="s">
        <v>707</v>
      </c>
      <c r="G125" s="1" t="s">
        <v>608</v>
      </c>
      <c r="H125" s="1" t="s">
        <v>382</v>
      </c>
      <c r="I125" s="1" t="s">
        <v>1124</v>
      </c>
      <c r="J125" s="1" t="s">
        <v>28</v>
      </c>
      <c r="K125" s="1" t="s">
        <v>1125</v>
      </c>
      <c r="L125" s="1" t="s">
        <v>1125</v>
      </c>
      <c r="M125" s="1" t="s">
        <v>385</v>
      </c>
      <c r="N125" s="1" t="s">
        <v>385</v>
      </c>
      <c r="O125" s="1" t="s">
        <v>386</v>
      </c>
      <c r="P125" s="1" t="s">
        <v>387</v>
      </c>
      <c r="Q125" s="1" t="s">
        <v>1126</v>
      </c>
      <c r="R125" s="1" t="s">
        <v>389</v>
      </c>
      <c r="S125" s="1" t="s">
        <v>390</v>
      </c>
      <c r="T125" s="1" t="s">
        <v>391</v>
      </c>
    </row>
    <row r="126" s="1" customFormat="1" spans="1:20">
      <c r="A126" s="3">
        <v>15246730657</v>
      </c>
      <c r="B126" s="1" t="s">
        <v>1127</v>
      </c>
      <c r="C126" s="1" t="s">
        <v>1128</v>
      </c>
      <c r="D126" s="1" t="s">
        <v>1129</v>
      </c>
      <c r="E126" s="1" t="s">
        <v>1130</v>
      </c>
      <c r="F126" s="1" t="s">
        <v>756</v>
      </c>
      <c r="G126" s="1" t="s">
        <v>608</v>
      </c>
      <c r="H126" s="1" t="s">
        <v>382</v>
      </c>
      <c r="I126" s="1" t="s">
        <v>1131</v>
      </c>
      <c r="J126" s="1" t="s">
        <v>28</v>
      </c>
      <c r="K126" s="1" t="s">
        <v>1132</v>
      </c>
      <c r="L126" s="1" t="s">
        <v>1132</v>
      </c>
      <c r="M126" s="1" t="s">
        <v>385</v>
      </c>
      <c r="N126" s="1" t="s">
        <v>385</v>
      </c>
      <c r="O126" s="1" t="s">
        <v>386</v>
      </c>
      <c r="P126" s="1" t="s">
        <v>387</v>
      </c>
      <c r="Q126" s="1" t="s">
        <v>1133</v>
      </c>
      <c r="R126" s="1" t="s">
        <v>389</v>
      </c>
      <c r="S126" s="1" t="s">
        <v>390</v>
      </c>
      <c r="T126" s="1" t="s">
        <v>391</v>
      </c>
    </row>
    <row r="127" s="1" customFormat="1" spans="1:20">
      <c r="A127" s="3">
        <v>15133720972</v>
      </c>
      <c r="B127" s="1" t="s">
        <v>1134</v>
      </c>
      <c r="C127" s="1" t="s">
        <v>1135</v>
      </c>
      <c r="D127" s="1" t="s">
        <v>1136</v>
      </c>
      <c r="E127" s="1" t="s">
        <v>1137</v>
      </c>
      <c r="F127" s="1" t="s">
        <v>481</v>
      </c>
      <c r="G127" s="1" t="s">
        <v>381</v>
      </c>
      <c r="H127" s="1" t="s">
        <v>382</v>
      </c>
      <c r="I127" s="1" t="s">
        <v>1138</v>
      </c>
      <c r="J127" s="1" t="s">
        <v>28</v>
      </c>
      <c r="K127" s="1" t="s">
        <v>1139</v>
      </c>
      <c r="L127" s="1" t="s">
        <v>1139</v>
      </c>
      <c r="M127" s="1" t="s">
        <v>385</v>
      </c>
      <c r="N127" s="1" t="s">
        <v>385</v>
      </c>
      <c r="O127" s="1" t="s">
        <v>386</v>
      </c>
      <c r="P127" s="1" t="s">
        <v>387</v>
      </c>
      <c r="Q127" s="1" t="s">
        <v>1140</v>
      </c>
      <c r="R127" s="1" t="s">
        <v>389</v>
      </c>
      <c r="S127" s="1" t="s">
        <v>390</v>
      </c>
      <c r="T127" s="1" t="s">
        <v>391</v>
      </c>
    </row>
    <row r="128" s="1" customFormat="1" spans="1:20">
      <c r="A128" s="3">
        <v>15094874980</v>
      </c>
      <c r="B128" s="1" t="s">
        <v>1141</v>
      </c>
      <c r="C128" s="1" t="s">
        <v>1142</v>
      </c>
      <c r="D128" s="1" t="s">
        <v>1143</v>
      </c>
      <c r="E128" s="1" t="s">
        <v>1144</v>
      </c>
      <c r="F128" s="1" t="s">
        <v>481</v>
      </c>
      <c r="G128" s="1" t="s">
        <v>381</v>
      </c>
      <c r="H128" s="1" t="s">
        <v>382</v>
      </c>
      <c r="I128" s="1" t="s">
        <v>1145</v>
      </c>
      <c r="J128" s="1" t="s">
        <v>28</v>
      </c>
      <c r="K128" s="1" t="s">
        <v>1146</v>
      </c>
      <c r="L128" s="1" t="s">
        <v>1146</v>
      </c>
      <c r="M128" s="1" t="s">
        <v>385</v>
      </c>
      <c r="N128" s="1" t="s">
        <v>385</v>
      </c>
      <c r="O128" s="1" t="s">
        <v>386</v>
      </c>
      <c r="P128" s="1" t="s">
        <v>387</v>
      </c>
      <c r="Q128" s="1" t="s">
        <v>1147</v>
      </c>
      <c r="R128" s="1" t="s">
        <v>389</v>
      </c>
      <c r="S128" s="1" t="s">
        <v>390</v>
      </c>
      <c r="T128" s="1" t="s">
        <v>391</v>
      </c>
    </row>
    <row r="129" s="1" customFormat="1" spans="1:20">
      <c r="A129" s="3">
        <v>13951464918</v>
      </c>
      <c r="B129" s="1" t="s">
        <v>1148</v>
      </c>
      <c r="C129" s="1" t="s">
        <v>1149</v>
      </c>
      <c r="D129" s="1" t="s">
        <v>1150</v>
      </c>
      <c r="E129" s="1" t="s">
        <v>1151</v>
      </c>
      <c r="F129" s="1" t="s">
        <v>512</v>
      </c>
      <c r="G129" s="1" t="s">
        <v>481</v>
      </c>
      <c r="H129" s="1" t="s">
        <v>382</v>
      </c>
      <c r="I129" s="1" t="s">
        <v>1152</v>
      </c>
      <c r="J129" s="1" t="s">
        <v>28</v>
      </c>
      <c r="K129" s="1" t="s">
        <v>1153</v>
      </c>
      <c r="L129" s="1" t="s">
        <v>1154</v>
      </c>
      <c r="M129" s="1" t="s">
        <v>1155</v>
      </c>
      <c r="N129" s="1" t="s">
        <v>1156</v>
      </c>
      <c r="O129" s="1" t="s">
        <v>386</v>
      </c>
      <c r="P129" s="1" t="s">
        <v>387</v>
      </c>
      <c r="Q129" s="1" t="s">
        <v>1157</v>
      </c>
      <c r="R129" s="1" t="s">
        <v>389</v>
      </c>
      <c r="S129" s="1" t="s">
        <v>390</v>
      </c>
      <c r="T129" s="1" t="s">
        <v>391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2021-06-28T03:23:20Z</dcterms:created>
  <dcterms:modified xsi:type="dcterms:W3CDTF">2021-06-28T03:37:43Z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B0476A48166A4ADD91516EA1E86215C5</vt:lpwstr>
  </property>
  <property fmtid="{D5CDD505-2E9C-101B-9397-08002B2CF9AE}" pid="3" name="KSOProductBuildVer">
    <vt:lpwstr>2052-11.1.0.10495</vt:lpwstr>
  </property>
</Properties>
</file>