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<sst xmlns="http://schemas.openxmlformats.org/spreadsheetml/2006/main" count="9359" uniqueCount="1734">
  <si>
    <t>去哪儿网酒店预付对账单</t>
  </si>
  <si>
    <t>供应商名称：</t>
  </si>
  <si>
    <t>汇趣住</t>
  </si>
  <si>
    <t>结算周期：</t>
  </si>
  <si>
    <t>2021-06-29至2021-06-30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</si>
  <si>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</si>
  <si>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</si>
  <si>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</si>
  <si>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</si>
  <si>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</si>
  <si>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</si>
  <si>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</si>
  <si>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</si>
  <si>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</si>
  <si>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</si>
  <si>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</si>
  <si>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</si>
  <si>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</si>
  <si>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</si>
  <si>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</si>
  <si>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¥46,281.00</t>
  </si>
  <si>
    <t>¥6,025.00</t>
  </si>
  <si>
    <t>-¥1,873.00</t>
  </si>
  <si>
    <t>¥38,383.00</t>
  </si>
  <si>
    <t>分类信息</t>
  </si>
  <si>
    <t>业务类型</t>
  </si>
  <si>
    <t>酒店预付（点击查看明细）</t>
  </si>
  <si>
    <t>¥40,256.00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</si>
  <si>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</si>
  <si>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</si>
  <si>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</si>
  <si>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</si>
  <si>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</si>
  <si>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</si>
  <si>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</si>
  <si>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</si>
  <si>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</si>
  <si>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</si>
  <si>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</si>
  <si>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</si>
  <si>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</si>
  <si>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</si>
  <si>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</si>
  <si>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</si>
  <si>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</si>
  <si>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</si>
  <si>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</si>
  <si>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</si>
  <si>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</si>
  <si>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</si>
  <si>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</si>
  <si>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</si>
  <si>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</si>
  <si>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</si>
  <si>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</si>
  <si>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</si>
  <si>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</si>
  <si>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</si>
  <si>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</si>
  <si>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</si>
  <si>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</si>
  <si>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</si>
  <si>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</si>
  <si>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</si>
  <si>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</si>
  <si>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</si>
  <si>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</si>
  <si>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</si>
  <si>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</si>
  <si>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</si>
  <si>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</si>
  <si>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</si>
  <si>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102676008419</t>
  </si>
  <si>
    <t>酒店预付</t>
  </si>
  <si>
    <t>否</t>
  </si>
  <si>
    <t>普通</t>
  </si>
  <si>
    <t>321727411</t>
  </si>
  <si>
    <t>南宁钱雨宾馆</t>
  </si>
  <si>
    <t>1639468</t>
  </si>
  <si>
    <t>刘阳|刘阳</t>
  </si>
  <si>
    <t>2021-06-27</t>
  </si>
  <si>
    <t>2021-06-29</t>
  </si>
  <si>
    <t>¥508.00</t>
  </si>
  <si>
    <t>¥68.00</t>
  </si>
  <si>
    <t>¥440.00</t>
  </si>
  <si>
    <t>标准双人间</t>
  </si>
  <si>
    <t>WEBSITE</t>
  </si>
  <si>
    <t>102670077851</t>
  </si>
  <si>
    <t>321707113</t>
  </si>
  <si>
    <t>克拉玛依蓝湖都市花园酒店</t>
  </si>
  <si>
    <t>曹凤梅</t>
  </si>
  <si>
    <t>2021-06-21</t>
  </si>
  <si>
    <t>2021-06-30</t>
  </si>
  <si>
    <t>¥158.00</t>
  </si>
  <si>
    <t>¥21.00</t>
  </si>
  <si>
    <t>¥137.00</t>
  </si>
  <si>
    <t>特惠单间</t>
  </si>
  <si>
    <t>102676282353</t>
  </si>
  <si>
    <t>328747024</t>
  </si>
  <si>
    <t>7天酒店(井冈山火车站店)</t>
  </si>
  <si>
    <t>李凤云</t>
  </si>
  <si>
    <t>¥222.00</t>
  </si>
  <si>
    <t>¥29.00</t>
  </si>
  <si>
    <t>¥193.00</t>
  </si>
  <si>
    <t>三人房</t>
  </si>
  <si>
    <t>102677203845</t>
  </si>
  <si>
    <t>311483923</t>
  </si>
  <si>
    <t>麗枫酒店(深圳机场福永地铁站店)</t>
  </si>
  <si>
    <t>麻超涵</t>
  </si>
  <si>
    <t>2021-06-28</t>
  </si>
  <si>
    <t>¥237.00</t>
  </si>
  <si>
    <t>¥31.00</t>
  </si>
  <si>
    <t>¥206.00</t>
  </si>
  <si>
    <t>豪华大床房</t>
  </si>
  <si>
    <t>102677839321</t>
  </si>
  <si>
    <t>313401541</t>
  </si>
  <si>
    <t>昆明白日梦想酒店</t>
  </si>
  <si>
    <t>李茜</t>
  </si>
  <si>
    <t>¥209.00</t>
  </si>
  <si>
    <t>¥28.00</t>
  </si>
  <si>
    <t>¥181.00</t>
  </si>
  <si>
    <t>星辰北欧投影双床房</t>
  </si>
  <si>
    <t>102677921099</t>
  </si>
  <si>
    <t>313387048</t>
  </si>
  <si>
    <t>大连左岸时光酒店式公寓</t>
  </si>
  <si>
    <t>杨胜国</t>
  </si>
  <si>
    <t>¥170.00</t>
  </si>
  <si>
    <t>¥15.00</t>
  </si>
  <si>
    <t>¥155.00</t>
  </si>
  <si>
    <t>时光情侣大床房</t>
  </si>
  <si>
    <t>102677687554</t>
  </si>
  <si>
    <t>313760671</t>
  </si>
  <si>
    <t>重庆悦嘉酒店</t>
  </si>
  <si>
    <t>王仁贵</t>
  </si>
  <si>
    <t>¥314.00</t>
  </si>
  <si>
    <t>¥43.00</t>
  </si>
  <si>
    <t>¥271.00</t>
  </si>
  <si>
    <t>舒适大床房</t>
  </si>
  <si>
    <t>102678684414</t>
  </si>
  <si>
    <t>312501721</t>
  </si>
  <si>
    <t>南江金枫名人酒店</t>
  </si>
  <si>
    <t>侯毅</t>
  </si>
  <si>
    <t>¥188.00</t>
  </si>
  <si>
    <t>¥25.00</t>
  </si>
  <si>
    <t>¥163.00</t>
  </si>
  <si>
    <t>标准单间</t>
  </si>
  <si>
    <t>102678039651</t>
  </si>
  <si>
    <t>321734671</t>
  </si>
  <si>
    <t>眉山芭提雅泰式酒店</t>
  </si>
  <si>
    <t>张晶晶</t>
  </si>
  <si>
    <t>¥311.00</t>
  </si>
  <si>
    <t>¥41.00</t>
  </si>
  <si>
    <t>¥270.00</t>
  </si>
  <si>
    <t>泰式高级双床房</t>
  </si>
  <si>
    <t>102678651087</t>
  </si>
  <si>
    <t>318737326</t>
  </si>
  <si>
    <t>那拉提万驰住宿</t>
  </si>
  <si>
    <t>王治刚</t>
  </si>
  <si>
    <t>¥120.00</t>
  </si>
  <si>
    <t>¥16.00</t>
  </si>
  <si>
    <t>¥104.00</t>
  </si>
  <si>
    <t>大床房</t>
  </si>
  <si>
    <t>102678219288</t>
  </si>
  <si>
    <t>泰式高级大床房</t>
  </si>
  <si>
    <t>102678568170</t>
  </si>
  <si>
    <t>311486248</t>
  </si>
  <si>
    <t>北京国际饭店</t>
  </si>
  <si>
    <t>徐永丰</t>
  </si>
  <si>
    <t>¥623.00</t>
  </si>
  <si>
    <t>¥82.00</t>
  </si>
  <si>
    <t>¥541.00</t>
  </si>
  <si>
    <t>大床间</t>
  </si>
  <si>
    <t>102678502414</t>
  </si>
  <si>
    <t>311528569</t>
  </si>
  <si>
    <t>维也纳3好酒店(济南西客站店)</t>
  </si>
  <si>
    <t>许文慧</t>
  </si>
  <si>
    <t>¥235.00</t>
  </si>
  <si>
    <t>¥204.00</t>
  </si>
  <si>
    <t>102678025351</t>
  </si>
  <si>
    <t>321731710</t>
  </si>
  <si>
    <t>H酒店(宜兴中医院店)</t>
  </si>
  <si>
    <t>孙云娇</t>
  </si>
  <si>
    <t>智能商务大床房</t>
  </si>
  <si>
    <t>102678973162</t>
  </si>
  <si>
    <t>321704521</t>
  </si>
  <si>
    <t>华都酒店(安阳师范学院店)</t>
  </si>
  <si>
    <t>岳星弛</t>
  </si>
  <si>
    <t>¥97.00</t>
  </si>
  <si>
    <t>¥13.00</t>
  </si>
  <si>
    <t>¥84.00</t>
  </si>
  <si>
    <t>商务双床房</t>
  </si>
  <si>
    <t>102678869924</t>
  </si>
  <si>
    <t>313396903</t>
  </si>
  <si>
    <t>武汉日记美宿loft影院酒店</t>
  </si>
  <si>
    <t>赵传辉</t>
  </si>
  <si>
    <t>¥268.00</t>
  </si>
  <si>
    <t>¥35.00</t>
  </si>
  <si>
    <t>¥233.00</t>
  </si>
  <si>
    <t>法式面包loft剧幕影院套房</t>
  </si>
  <si>
    <t>102678224117</t>
  </si>
  <si>
    <t>313400173</t>
  </si>
  <si>
    <t>成都尚居影院酒店</t>
  </si>
  <si>
    <t>赵敬元</t>
  </si>
  <si>
    <t>¥132.00</t>
  </si>
  <si>
    <t>¥18.00</t>
  </si>
  <si>
    <t>¥114.00</t>
  </si>
  <si>
    <t>特惠电视大床房</t>
  </si>
  <si>
    <t>102678238033</t>
  </si>
  <si>
    <t>321715300</t>
  </si>
  <si>
    <t>潮州凯利来酒店</t>
  </si>
  <si>
    <t>黄浩煌</t>
  </si>
  <si>
    <t>¥23.00</t>
  </si>
  <si>
    <t>¥147.00</t>
  </si>
  <si>
    <t>102678576405</t>
  </si>
  <si>
    <t>321703426</t>
  </si>
  <si>
    <t>维也纳酒店(玉树唐蕃古道店)</t>
  </si>
  <si>
    <t>尕玛</t>
  </si>
  <si>
    <t>¥328.00</t>
  </si>
  <si>
    <t>¥285.00</t>
  </si>
  <si>
    <t>高级大床房</t>
  </si>
  <si>
    <t>102672678535</t>
  </si>
  <si>
    <t>313771207</t>
  </si>
  <si>
    <t>天津青居尚品酒店式公寓</t>
  </si>
  <si>
    <t>夏文宇</t>
  </si>
  <si>
    <t>2021-06-23</t>
  </si>
  <si>
    <t>2021-06-24</t>
  </si>
  <si>
    <t>¥978.00</t>
  </si>
  <si>
    <t>¥126.00</t>
  </si>
  <si>
    <t>¥852.00</t>
  </si>
  <si>
    <t>青居零压双床房</t>
  </si>
  <si>
    <t>102673949435</t>
  </si>
  <si>
    <t>315409927</t>
  </si>
  <si>
    <t>成都鹿鸣之苹酒店</t>
  </si>
  <si>
    <t>肖凤</t>
  </si>
  <si>
    <t>¥122.00</t>
  </si>
  <si>
    <t>¥106.00</t>
  </si>
  <si>
    <t>鹿鸣特惠房</t>
  </si>
  <si>
    <t>102678663308</t>
  </si>
  <si>
    <t>321704368</t>
  </si>
  <si>
    <t>7天优品酒店(资阳高铁站店)</t>
  </si>
  <si>
    <t>周锐</t>
  </si>
  <si>
    <t>¥189.00</t>
  </si>
  <si>
    <t>¥164.00</t>
  </si>
  <si>
    <t>优品双床房</t>
  </si>
  <si>
    <t>102677801275</t>
  </si>
  <si>
    <t>318725254</t>
  </si>
  <si>
    <t>新源唐顿庄园</t>
  </si>
  <si>
    <t>车启燕</t>
  </si>
  <si>
    <t>¥160.00</t>
  </si>
  <si>
    <t>¥139.00</t>
  </si>
  <si>
    <t>102678012603</t>
  </si>
  <si>
    <t>321724792</t>
  </si>
  <si>
    <t>夏邑远洋精品酒店</t>
  </si>
  <si>
    <t>龚仕豪</t>
  </si>
  <si>
    <t>¥153.00</t>
  </si>
  <si>
    <t>¥3.00</t>
  </si>
  <si>
    <t>¥150.00</t>
  </si>
  <si>
    <t>精品双床房</t>
  </si>
  <si>
    <t>102677031629</t>
  </si>
  <si>
    <t>321724711</t>
  </si>
  <si>
    <t>蚌埠龙子湖迎宾馆</t>
  </si>
  <si>
    <t>胡洪浩</t>
  </si>
  <si>
    <t>¥601.00</t>
  </si>
  <si>
    <t>¥79.00</t>
  </si>
  <si>
    <t>¥522.00</t>
  </si>
  <si>
    <t>102678126623</t>
  </si>
  <si>
    <t>328762255</t>
  </si>
  <si>
    <t>巴东平福酒店</t>
  </si>
  <si>
    <t>鲁金芳|鲁金红</t>
  </si>
  <si>
    <t>¥44.00</t>
  </si>
  <si>
    <t>¥284.00</t>
  </si>
  <si>
    <t>普通标间</t>
  </si>
  <si>
    <t>102677060063</t>
  </si>
  <si>
    <t>311548333</t>
  </si>
  <si>
    <t>哈尔滨敖麓谷雅AOLUGUYA酒店</t>
  </si>
  <si>
    <t>吴金坠</t>
  </si>
  <si>
    <t>¥624.00</t>
  </si>
  <si>
    <t>¥542.00</t>
  </si>
  <si>
    <t>撮罗子-圆梦大床</t>
  </si>
  <si>
    <t>102678332974</t>
  </si>
  <si>
    <t>318729001</t>
  </si>
  <si>
    <t>Meet·遇见海景酒店(黄金海岸店)</t>
  </si>
  <si>
    <t>韩清路</t>
  </si>
  <si>
    <t>¥258.00</t>
  </si>
  <si>
    <t>¥34.00</t>
  </si>
  <si>
    <t>¥224.00</t>
  </si>
  <si>
    <t>爱马仕橙主题家庭房（园景）</t>
  </si>
  <si>
    <t>102678720438</t>
  </si>
  <si>
    <t>321301870</t>
  </si>
  <si>
    <t>大田零点商务宾馆</t>
  </si>
  <si>
    <t>邱红梅</t>
  </si>
  <si>
    <t>标准大床房</t>
  </si>
  <si>
    <t>102678893197</t>
  </si>
  <si>
    <t>321718489</t>
  </si>
  <si>
    <t>银座佳驿酒店(济南堤口路山东国际会展中心店)</t>
  </si>
  <si>
    <t>孟令帅</t>
  </si>
  <si>
    <t>¥148.00</t>
  </si>
  <si>
    <t>¥20.00</t>
  </si>
  <si>
    <t>¥128.00</t>
  </si>
  <si>
    <t>绿色氧吧标准双床房</t>
  </si>
  <si>
    <t>102678083848</t>
  </si>
  <si>
    <t>321949519</t>
  </si>
  <si>
    <t>阿拉善左旗太西智慧酒店</t>
  </si>
  <si>
    <t>张敏</t>
  </si>
  <si>
    <t>特惠房</t>
  </si>
  <si>
    <t>102678901781</t>
  </si>
  <si>
    <t>321950593</t>
  </si>
  <si>
    <t>渝家印象酒店公寓(重庆观音桥店)</t>
  </si>
  <si>
    <t>李德</t>
  </si>
  <si>
    <t>¥99.00</t>
  </si>
  <si>
    <t>特惠大床房</t>
  </si>
  <si>
    <t>102678266511</t>
  </si>
  <si>
    <t>313158316</t>
  </si>
  <si>
    <t>杭州三好便捷酒店</t>
  </si>
  <si>
    <t>蒋森</t>
  </si>
  <si>
    <t>¥165.00</t>
  </si>
  <si>
    <t>¥22.00</t>
  </si>
  <si>
    <t>¥143.00</t>
  </si>
  <si>
    <t>102678260797</t>
  </si>
  <si>
    <t>313387747</t>
  </si>
  <si>
    <t>大理一念大理民宿</t>
  </si>
  <si>
    <t>王鹏</t>
  </si>
  <si>
    <t>¥157.00</t>
  </si>
  <si>
    <t>¥136.00</t>
  </si>
  <si>
    <t>特惠双床房</t>
  </si>
  <si>
    <t>102678044232</t>
  </si>
  <si>
    <t>318729184</t>
  </si>
  <si>
    <t>太白山悦庭酒店</t>
  </si>
  <si>
    <t>贾宝军|米万萍</t>
  </si>
  <si>
    <t>¥240.00</t>
  </si>
  <si>
    <t>¥32.00</t>
  </si>
  <si>
    <t>¥208.00</t>
  </si>
  <si>
    <t>悦心双床房</t>
  </si>
  <si>
    <t>102677519775</t>
  </si>
  <si>
    <t>328774999</t>
  </si>
  <si>
    <t>威海因海而美丽公寓</t>
  </si>
  <si>
    <t>郭亚洲</t>
  </si>
  <si>
    <t>¥175.00</t>
  </si>
  <si>
    <t>¥152.00</t>
  </si>
  <si>
    <t>二室一厅</t>
  </si>
  <si>
    <t>102677826040</t>
  </si>
  <si>
    <t>321706084</t>
  </si>
  <si>
    <t>林杰精品酒店(长沙高铁南站店)</t>
  </si>
  <si>
    <t>李思昊</t>
  </si>
  <si>
    <t>¥176.00</t>
  </si>
  <si>
    <t>标准单人间</t>
  </si>
  <si>
    <t>102677005189</t>
  </si>
  <si>
    <t>315410998</t>
  </si>
  <si>
    <t>成都斑马电竞影院酒店</t>
  </si>
  <si>
    <t>孙大龙</t>
  </si>
  <si>
    <t>¥117.00</t>
  </si>
  <si>
    <t>¥101.00</t>
  </si>
  <si>
    <t>巨幕影院大床房</t>
  </si>
  <si>
    <t>102678239203</t>
  </si>
  <si>
    <t>313772659</t>
  </si>
  <si>
    <t>睿柏·云酒店(天津京津公路邮局店)</t>
  </si>
  <si>
    <t>冯兵</t>
  </si>
  <si>
    <t>¥127.00</t>
  </si>
  <si>
    <t>大床房B</t>
  </si>
  <si>
    <t>102678441011</t>
  </si>
  <si>
    <t>313151962</t>
  </si>
  <si>
    <t>三亚海岛小筑旅租</t>
  </si>
  <si>
    <t>袁海燕</t>
  </si>
  <si>
    <t>¥134.00</t>
  </si>
  <si>
    <t>浪漫大床房</t>
  </si>
  <si>
    <t>102678963910</t>
  </si>
  <si>
    <t>312885811</t>
  </si>
  <si>
    <t>常尚·北欧酒店(深圳海岸城店)</t>
  </si>
  <si>
    <t>舒琳</t>
  </si>
  <si>
    <t>¥145.00</t>
  </si>
  <si>
    <t>¥19.00</t>
  </si>
  <si>
    <t>高级大床房(无窗)</t>
  </si>
  <si>
    <t>102678705349</t>
  </si>
  <si>
    <t>321733699</t>
  </si>
  <si>
    <t>美宿悦致酒店(汨罗建设中路店)</t>
  </si>
  <si>
    <t>李婷</t>
  </si>
  <si>
    <t>¥342.00</t>
  </si>
  <si>
    <t>¥45.00</t>
  </si>
  <si>
    <t>¥297.00</t>
  </si>
  <si>
    <t>汀兰·豪华双床房</t>
  </si>
  <si>
    <t>102678642713</t>
  </si>
  <si>
    <t>316593862</t>
  </si>
  <si>
    <t>钦州瑞亚思客栈</t>
  </si>
  <si>
    <t>林锡豹</t>
  </si>
  <si>
    <t>¥149.00</t>
  </si>
  <si>
    <t>¥129.00</t>
  </si>
  <si>
    <t>湖景大床房</t>
  </si>
  <si>
    <t>102678082029</t>
  </si>
  <si>
    <t>312505927</t>
  </si>
  <si>
    <t>格林豪泰智选酒店(大同古城高铁南站迎宾桥店)</t>
  </si>
  <si>
    <t>刘建政</t>
  </si>
  <si>
    <t>¥159.00</t>
  </si>
  <si>
    <t>¥138.00</t>
  </si>
  <si>
    <t>双床房</t>
  </si>
  <si>
    <t>102678360534</t>
  </si>
  <si>
    <t>318076312</t>
  </si>
  <si>
    <t>张北牧云别苑</t>
  </si>
  <si>
    <t>郭建海|郭建军|郭建华</t>
  </si>
  <si>
    <t>¥261.00</t>
  </si>
  <si>
    <t>¥36.00</t>
  </si>
  <si>
    <t>¥225.00</t>
  </si>
  <si>
    <t>宛若故里亲子间</t>
  </si>
  <si>
    <t>102678750459</t>
  </si>
  <si>
    <t>312500482</t>
  </si>
  <si>
    <t>格林豪泰(池州长江中路商之都商业广场店)</t>
  </si>
  <si>
    <t>章爱国</t>
  </si>
  <si>
    <t>¥151.00</t>
  </si>
  <si>
    <t>¥131.00</t>
  </si>
  <si>
    <t>大床房,1.8m床 过道窗</t>
  </si>
  <si>
    <t>102678569944</t>
  </si>
  <si>
    <t>313760041</t>
  </si>
  <si>
    <t>重庆星屿湾酒店</t>
  </si>
  <si>
    <t>李建军</t>
  </si>
  <si>
    <t>¥156.00</t>
  </si>
  <si>
    <t>¥135.00</t>
  </si>
  <si>
    <t>城际大床房</t>
  </si>
  <si>
    <t>102678208713</t>
  </si>
  <si>
    <t>321727597</t>
  </si>
  <si>
    <t>华天精选酒店(邵东商贸城)</t>
  </si>
  <si>
    <t>赵志超</t>
  </si>
  <si>
    <t>¥262.00</t>
  </si>
  <si>
    <t>¥227.00</t>
  </si>
  <si>
    <t>标准双床房</t>
  </si>
  <si>
    <t>102678690070</t>
  </si>
  <si>
    <t>313157119</t>
  </si>
  <si>
    <t>成都多小多公寓(2号店)</t>
  </si>
  <si>
    <t>陈彬</t>
  </si>
  <si>
    <t>¥133.00</t>
  </si>
  <si>
    <t>¥115.00</t>
  </si>
  <si>
    <t>标间</t>
  </si>
  <si>
    <t>102678632842</t>
  </si>
  <si>
    <t>313155865</t>
  </si>
  <si>
    <t>青岛骏豪快捷宾馆</t>
  </si>
  <si>
    <t>祝志辉</t>
  </si>
  <si>
    <t>¥130.00</t>
  </si>
  <si>
    <t>102678573012</t>
  </si>
  <si>
    <t>324005902</t>
  </si>
  <si>
    <t>重庆简欧风格民宿</t>
  </si>
  <si>
    <t>邓铃</t>
  </si>
  <si>
    <t>精品欧式大床房</t>
  </si>
  <si>
    <t>102671059119</t>
  </si>
  <si>
    <t>318092278</t>
  </si>
  <si>
    <t>锦江之星品尚(庐山景区香山路云中店)</t>
  </si>
  <si>
    <t>朱进良|朱进良|朱进良</t>
  </si>
  <si>
    <t>2021-06-22</t>
  </si>
  <si>
    <t>¥537.00</t>
  </si>
  <si>
    <t>¥72.00</t>
  </si>
  <si>
    <t>¥465.00</t>
  </si>
  <si>
    <t>高级双床房</t>
  </si>
  <si>
    <t>102675890525</t>
  </si>
  <si>
    <t>313397971</t>
  </si>
  <si>
    <t>昆明暖鑫酒店</t>
  </si>
  <si>
    <t>胡浩然</t>
  </si>
  <si>
    <t>2021-06-26</t>
  </si>
  <si>
    <t>¥513.00</t>
  </si>
  <si>
    <t>¥69.00</t>
  </si>
  <si>
    <t>¥444.00</t>
  </si>
  <si>
    <t>简约三人间</t>
  </si>
  <si>
    <t>102676570386</t>
  </si>
  <si>
    <t>318078055</t>
  </si>
  <si>
    <t>潮漫酒店(北京平谷千里马环岛店)</t>
  </si>
  <si>
    <t>崔晓婧</t>
  </si>
  <si>
    <t>¥255.00</t>
  </si>
  <si>
    <t>¥221.00</t>
  </si>
  <si>
    <t>品质欣选大床房</t>
  </si>
  <si>
    <t>102675030378</t>
  </si>
  <si>
    <t>321971392</t>
  </si>
  <si>
    <t>许昌五星旅馆</t>
  </si>
  <si>
    <t>刘爽爽</t>
  </si>
  <si>
    <t>¥288.00</t>
  </si>
  <si>
    <t>¥40.00</t>
  </si>
  <si>
    <t>¥248.00</t>
  </si>
  <si>
    <t>温馨大床房B</t>
  </si>
  <si>
    <t>102677679009</t>
  </si>
  <si>
    <t>311557504</t>
  </si>
  <si>
    <t>格林豪泰(沈阳沈河区五爱街店)</t>
  </si>
  <si>
    <t>孙艳波</t>
  </si>
  <si>
    <t>¥334.00</t>
  </si>
  <si>
    <t>¥290.00</t>
  </si>
  <si>
    <t>102677340393</t>
  </si>
  <si>
    <t>313399699</t>
  </si>
  <si>
    <t>尚客优酒店(长沙岳麓山橘子洲头店)</t>
  </si>
  <si>
    <t>张天昊</t>
  </si>
  <si>
    <t>¥250.00</t>
  </si>
  <si>
    <t>¥33.00</t>
  </si>
  <si>
    <t>¥217.00</t>
  </si>
  <si>
    <t>102678971722</t>
  </si>
  <si>
    <t>324002359</t>
  </si>
  <si>
    <t>岚皋岚水宾馆</t>
  </si>
  <si>
    <t>黄小春</t>
  </si>
  <si>
    <t>¥102.00</t>
  </si>
  <si>
    <t>¥14.00</t>
  </si>
  <si>
    <t>¥88.00</t>
  </si>
  <si>
    <t>标准间</t>
  </si>
  <si>
    <t>102678919412</t>
  </si>
  <si>
    <t>318748021</t>
  </si>
  <si>
    <t>巧家名泰大酒店</t>
  </si>
  <si>
    <t>马杰</t>
  </si>
  <si>
    <t>单间</t>
  </si>
  <si>
    <t>102678686194</t>
  </si>
  <si>
    <t>318083260</t>
  </si>
  <si>
    <t>台州亚港宾馆</t>
  </si>
  <si>
    <t>龙伟</t>
  </si>
  <si>
    <t>¥100.00</t>
  </si>
  <si>
    <t>102678883242</t>
  </si>
  <si>
    <t>321283891</t>
  </si>
  <si>
    <t>如家·neo(南京夫子庙地铁站平江府路店)</t>
  </si>
  <si>
    <t>唐凌燕</t>
  </si>
  <si>
    <t>¥273.00</t>
  </si>
  <si>
    <t>全新家庭房</t>
  </si>
  <si>
    <t>102678742777</t>
  </si>
  <si>
    <t>323993395</t>
  </si>
  <si>
    <t>万科·假日小筑海景公寓(营口山海广场店)</t>
  </si>
  <si>
    <t>王东江</t>
  </si>
  <si>
    <t>¥17.00</t>
  </si>
  <si>
    <t>¥109.00</t>
  </si>
  <si>
    <t>幽雅两居室榻榻米房</t>
  </si>
  <si>
    <t>102678819490</t>
  </si>
  <si>
    <t>321723772</t>
  </si>
  <si>
    <t>新乡牧野山水精品酒店</t>
  </si>
  <si>
    <t>赵彦文</t>
  </si>
  <si>
    <t>¥110.00</t>
  </si>
  <si>
    <t>102678839968</t>
  </si>
  <si>
    <t>胡胜华</t>
  </si>
  <si>
    <t>102678336725</t>
  </si>
  <si>
    <t>316602169</t>
  </si>
  <si>
    <t>轮台祥和时尚酒店</t>
  </si>
  <si>
    <t>魏宏强</t>
  </si>
  <si>
    <t>商务标准间</t>
  </si>
  <si>
    <t>102678300010</t>
  </si>
  <si>
    <t>323998465</t>
  </si>
  <si>
    <t>厦门轻枫雅苑民宿</t>
  </si>
  <si>
    <t>吴晓平</t>
  </si>
  <si>
    <t>¥80.00</t>
  </si>
  <si>
    <t>¥11.00</t>
  </si>
  <si>
    <t>舒适标准间</t>
  </si>
  <si>
    <t>102678623141</t>
  </si>
  <si>
    <t>321703114</t>
  </si>
  <si>
    <t>荆门五月风电竞酒店</t>
  </si>
  <si>
    <t>张忠政</t>
  </si>
  <si>
    <t>¥279.00</t>
  </si>
  <si>
    <t>¥37.00</t>
  </si>
  <si>
    <t>¥242.00</t>
  </si>
  <si>
    <t>豪华四人房</t>
  </si>
  <si>
    <t>102677765421</t>
  </si>
  <si>
    <t>312499621</t>
  </si>
  <si>
    <t>永泰领江至尊酒店</t>
  </si>
  <si>
    <t>连长焰</t>
  </si>
  <si>
    <t>至尊大床房</t>
  </si>
  <si>
    <t>102678320896</t>
  </si>
  <si>
    <t>318724816</t>
  </si>
  <si>
    <t>维也纳3好酒店(凯里台江苗疆西路店)</t>
  </si>
  <si>
    <t>黄心宇</t>
  </si>
  <si>
    <t>102678291301</t>
  </si>
  <si>
    <t>318094681</t>
  </si>
  <si>
    <t>西昌美丽山水大酒店</t>
  </si>
  <si>
    <t>李伟</t>
  </si>
  <si>
    <t>¥345.00</t>
  </si>
  <si>
    <t>¥300.00</t>
  </si>
  <si>
    <t>豪华单间</t>
  </si>
  <si>
    <t>102678325844</t>
  </si>
  <si>
    <t>321717940</t>
  </si>
  <si>
    <t>如时良宿(成都世纪城会展店)</t>
  </si>
  <si>
    <t>李晟杰</t>
  </si>
  <si>
    <t>¥457.00</t>
  </si>
  <si>
    <t>¥60.00</t>
  </si>
  <si>
    <t>¥397.00</t>
  </si>
  <si>
    <t>巨幕商务影音房</t>
  </si>
  <si>
    <t>102678789234</t>
  </si>
  <si>
    <t>312487000</t>
  </si>
  <si>
    <t>九江远洲国际大酒店</t>
  </si>
  <si>
    <t>何志文</t>
  </si>
  <si>
    <t>¥592.00</t>
  </si>
  <si>
    <t>¥78.00</t>
  </si>
  <si>
    <t>¥514.00</t>
  </si>
  <si>
    <t>行政低敏大床房</t>
  </si>
  <si>
    <t>102678562163</t>
  </si>
  <si>
    <t>李逸</t>
  </si>
  <si>
    <t>102678521661</t>
  </si>
  <si>
    <t>313760164</t>
  </si>
  <si>
    <t>重庆圣纳多酒店</t>
  </si>
  <si>
    <t>许冰|陈富康</t>
  </si>
  <si>
    <t>¥412.00</t>
  </si>
  <si>
    <t>¥54.00</t>
  </si>
  <si>
    <t>¥358.00</t>
  </si>
  <si>
    <t>轻奢标间</t>
  </si>
  <si>
    <t>102678312573</t>
  </si>
  <si>
    <t>孙强|许建刚</t>
  </si>
  <si>
    <t>102678656088</t>
  </si>
  <si>
    <t>312505585</t>
  </si>
  <si>
    <t>横店影视城龙景雷迪森庄园酒店</t>
  </si>
  <si>
    <t>莫海龙</t>
  </si>
  <si>
    <t>¥751.00</t>
  </si>
  <si>
    <t>¥98.00</t>
  </si>
  <si>
    <t>¥653.00</t>
  </si>
  <si>
    <t>商务大床房</t>
  </si>
  <si>
    <t>102678261281</t>
  </si>
  <si>
    <t>雷浩|岳果</t>
  </si>
  <si>
    <t>102678173257</t>
  </si>
  <si>
    <t>范强|叶青</t>
  </si>
  <si>
    <t>102678059984</t>
  </si>
  <si>
    <t>321725932</t>
  </si>
  <si>
    <t>德宏芒市宾馆</t>
  </si>
  <si>
    <t>吴志彪</t>
  </si>
  <si>
    <t>¥303.00</t>
  </si>
  <si>
    <t>¥263.00</t>
  </si>
  <si>
    <t>高级双人间</t>
  </si>
  <si>
    <t>102678239890</t>
  </si>
  <si>
    <t>321707677</t>
  </si>
  <si>
    <t>银座佳驿酒店(临沂平邑汽车站高铁站店)</t>
  </si>
  <si>
    <t>王翔飞</t>
  </si>
  <si>
    <t>102678490495</t>
  </si>
  <si>
    <t>316595254</t>
  </si>
  <si>
    <t>永康润逸酒店</t>
  </si>
  <si>
    <t>孟召入</t>
  </si>
  <si>
    <t>田园单间</t>
  </si>
  <si>
    <t>102678841388</t>
  </si>
  <si>
    <t>赵学庭</t>
  </si>
  <si>
    <t>无敌景观标准间</t>
  </si>
  <si>
    <t>102676622231</t>
  </si>
  <si>
    <t>罗力军</t>
  </si>
  <si>
    <t>¥570.00</t>
  </si>
  <si>
    <t>¥76.00</t>
  </si>
  <si>
    <t>¥494.00</t>
  </si>
  <si>
    <t>高级大小双床山景房</t>
  </si>
  <si>
    <t>102678377347</t>
  </si>
  <si>
    <t>328760383</t>
  </si>
  <si>
    <t>港探号·常德天吉大酒店</t>
  </si>
  <si>
    <t>刘灿</t>
  </si>
  <si>
    <t>¥27.00</t>
  </si>
  <si>
    <t>¥179.00</t>
  </si>
  <si>
    <t>豪华双人间</t>
  </si>
  <si>
    <t>102678797397</t>
  </si>
  <si>
    <t>318751519</t>
  </si>
  <si>
    <t>曲靖麒睿酒店</t>
  </si>
  <si>
    <t>李龙飞</t>
  </si>
  <si>
    <t>¥103.00</t>
  </si>
  <si>
    <t>¥89.00</t>
  </si>
  <si>
    <t>102671023203</t>
  </si>
  <si>
    <t>311487520</t>
  </si>
  <si>
    <t>海友酒店(北京南站店)</t>
  </si>
  <si>
    <t>薛荣生</t>
  </si>
  <si>
    <t>102678665800</t>
  </si>
  <si>
    <t>312495634</t>
  </si>
  <si>
    <t>德阳怡家丽璟酒店(德阳城北店)</t>
  </si>
  <si>
    <t>龙岳</t>
  </si>
  <si>
    <t>¥257.00</t>
  </si>
  <si>
    <t>¥223.00</t>
  </si>
  <si>
    <t>港式单间</t>
  </si>
  <si>
    <t>102677909337</t>
  </si>
  <si>
    <t>313767538</t>
  </si>
  <si>
    <t>重庆伴山江景民宿</t>
  </si>
  <si>
    <t>赵箫君</t>
  </si>
  <si>
    <t>晚香玉私人影院房</t>
  </si>
  <si>
    <t>102674070910</t>
  </si>
  <si>
    <t>311495497</t>
  </si>
  <si>
    <t>和颐至尊酒店(上海临港滴水湖海洋公园店)</t>
  </si>
  <si>
    <t>江美甬</t>
  </si>
  <si>
    <t>2021-06-25</t>
  </si>
  <si>
    <t>¥493.00</t>
  </si>
  <si>
    <t>¥65.00</t>
  </si>
  <si>
    <t>¥428.00</t>
  </si>
  <si>
    <t>至尊商务双床房</t>
  </si>
  <si>
    <t>102677741076</t>
  </si>
  <si>
    <t>313390000</t>
  </si>
  <si>
    <t>宜尚酒店(长沙湘雅附一店)</t>
  </si>
  <si>
    <t>肖凤英</t>
  </si>
  <si>
    <t>¥286.00</t>
  </si>
  <si>
    <t>¥38.00</t>
  </si>
  <si>
    <t>102678125293</t>
  </si>
  <si>
    <t>311541385</t>
  </si>
  <si>
    <t>宜美精品公寓(金沙滩山海湾店)</t>
  </si>
  <si>
    <t>郭永宣</t>
  </si>
  <si>
    <t>¥119.00</t>
  </si>
  <si>
    <t>商务单卧套房</t>
  </si>
  <si>
    <t>102678624724</t>
  </si>
  <si>
    <t>321724726</t>
  </si>
  <si>
    <t>溧阳南山客居农庄</t>
  </si>
  <si>
    <t>张丽青</t>
  </si>
  <si>
    <t>¥113.00</t>
  </si>
  <si>
    <t>102678936238</t>
  </si>
  <si>
    <t>312882550</t>
  </si>
  <si>
    <t>朝阳一生公寓(北京大悦城十里堡店)</t>
  </si>
  <si>
    <t>曹宇峰</t>
  </si>
  <si>
    <t>¥436.00</t>
  </si>
  <si>
    <t>¥57.00</t>
  </si>
  <si>
    <t>¥379.00</t>
  </si>
  <si>
    <t>精选温馨大床房</t>
  </si>
  <si>
    <t>102678227590</t>
  </si>
  <si>
    <t>321717334</t>
  </si>
  <si>
    <t>驻马店长荣国际酒店</t>
  </si>
  <si>
    <t>康彬斌</t>
  </si>
  <si>
    <t>¥198.00</t>
  </si>
  <si>
    <t>¥26.00</t>
  </si>
  <si>
    <t>¥172.00</t>
  </si>
  <si>
    <t>102678837167</t>
  </si>
  <si>
    <t>高月清</t>
  </si>
  <si>
    <t>102678460994</t>
  </si>
  <si>
    <t>311487358</t>
  </si>
  <si>
    <t>维纳斯国际酒店(深圳龙城中路地铁站店)</t>
  </si>
  <si>
    <t>李晶</t>
  </si>
  <si>
    <t>¥192.00</t>
  </si>
  <si>
    <t>高级单人房</t>
  </si>
  <si>
    <t>102678451825</t>
  </si>
  <si>
    <t>328764532</t>
  </si>
  <si>
    <t>东极岛逸岛民宿</t>
  </si>
  <si>
    <t>李小燕</t>
  </si>
  <si>
    <t>¥182.00</t>
  </si>
  <si>
    <t>¥24.00</t>
  </si>
  <si>
    <t>普通三人间</t>
  </si>
  <si>
    <t>102678737291</t>
  </si>
  <si>
    <t>318737998</t>
  </si>
  <si>
    <t>潮漫酒店(安仁五一南路店)</t>
  </si>
  <si>
    <t>刘光举</t>
  </si>
  <si>
    <t>¥243.00</t>
  </si>
  <si>
    <t>¥211.00</t>
  </si>
  <si>
    <t>品质欣选双床房</t>
  </si>
  <si>
    <t>102678842504</t>
  </si>
  <si>
    <t>328758004</t>
  </si>
  <si>
    <t>7天优品酒店(新化火车站广场店)</t>
  </si>
  <si>
    <t>邵明亮</t>
  </si>
  <si>
    <t>¥141.00</t>
  </si>
  <si>
    <t>102678189355</t>
  </si>
  <si>
    <t>321718687</t>
  </si>
  <si>
    <t>南充茉蔓江畔酒店</t>
  </si>
  <si>
    <t>蒋鲜</t>
  </si>
  <si>
    <t>¥234.00</t>
  </si>
  <si>
    <t>¥203.00</t>
  </si>
  <si>
    <t>欢愉都市双床房</t>
  </si>
  <si>
    <t>102678913907</t>
  </si>
  <si>
    <t>312504418</t>
  </si>
  <si>
    <t>华蓥星星国际酒店</t>
  </si>
  <si>
    <t>黄二妹|唐霞</t>
  </si>
  <si>
    <t>¥806.00</t>
  </si>
  <si>
    <t>¥700.00</t>
  </si>
  <si>
    <t>景观房</t>
  </si>
  <si>
    <t>102678756089</t>
  </si>
  <si>
    <t>313760323</t>
  </si>
  <si>
    <t>瑞丽酒店(重庆江北机场店)</t>
  </si>
  <si>
    <t>刘得鑫</t>
  </si>
  <si>
    <t>经济单间</t>
  </si>
  <si>
    <t>102678993601</t>
  </si>
  <si>
    <t>312881953</t>
  </si>
  <si>
    <t>重庆漫云居公寓</t>
  </si>
  <si>
    <t>陈小婷</t>
  </si>
  <si>
    <t>¥144.00</t>
  </si>
  <si>
    <t>¥125.00</t>
  </si>
  <si>
    <t>甄选高级大床房</t>
  </si>
  <si>
    <t>102678247442</t>
  </si>
  <si>
    <t>侯沛龙</t>
  </si>
  <si>
    <t>102678612529</t>
  </si>
  <si>
    <t>郑柳继</t>
  </si>
  <si>
    <t>102678209224</t>
  </si>
  <si>
    <t>321297106</t>
  </si>
  <si>
    <t>锐思特酒店(金华东莱路店)</t>
  </si>
  <si>
    <t>冯智豪</t>
  </si>
  <si>
    <t>锐享双床房</t>
  </si>
  <si>
    <t>102677178931</t>
  </si>
  <si>
    <t>318073579</t>
  </si>
  <si>
    <t>成都春熙路希尔顿欢朋酒店</t>
  </si>
  <si>
    <t>肖峰</t>
  </si>
  <si>
    <t>¥561.00</t>
  </si>
  <si>
    <t>¥74.00</t>
  </si>
  <si>
    <t>¥487.00</t>
  </si>
  <si>
    <t>商务大床公寓房</t>
  </si>
  <si>
    <t>102678670087</t>
  </si>
  <si>
    <t>321704416</t>
  </si>
  <si>
    <t>湖州尚卡酒店</t>
  </si>
  <si>
    <t>莫笛</t>
  </si>
  <si>
    <t>102678820420</t>
  </si>
  <si>
    <t>312496012</t>
  </si>
  <si>
    <t>国惠大酒店(闽侯甘蔗店)</t>
  </si>
  <si>
    <t>黄鼎杰</t>
  </si>
  <si>
    <t>¥439.00</t>
  </si>
  <si>
    <t>¥58.00</t>
  </si>
  <si>
    <t>¥381.00</t>
  </si>
  <si>
    <t>行政大床房</t>
  </si>
  <si>
    <t>102678863188</t>
  </si>
  <si>
    <t>312491536</t>
  </si>
  <si>
    <t>安阳龙腾宾馆</t>
  </si>
  <si>
    <t>郭丽红</t>
  </si>
  <si>
    <t>¥111.00</t>
  </si>
  <si>
    <t>¥96.00</t>
  </si>
  <si>
    <t>商务标间</t>
  </si>
  <si>
    <t>102675357260</t>
  </si>
  <si>
    <t>323982412</t>
  </si>
  <si>
    <t>平潭缘份酒店式公寓</t>
  </si>
  <si>
    <t>程泓源</t>
  </si>
  <si>
    <t>102677034820</t>
  </si>
  <si>
    <t>313159837</t>
  </si>
  <si>
    <t>成都天悦蓝都公寓</t>
  </si>
  <si>
    <t>曹小勇</t>
  </si>
  <si>
    <t>¥382.00</t>
  </si>
  <si>
    <t>¥51.00</t>
  </si>
  <si>
    <t>¥331.00</t>
  </si>
  <si>
    <t>温馨大床房</t>
  </si>
  <si>
    <t>102678024505</t>
  </si>
  <si>
    <t>陈水添</t>
  </si>
  <si>
    <t>102678489262</t>
  </si>
  <si>
    <t>罗付兵|童高翔</t>
  </si>
  <si>
    <t>¥718.00</t>
  </si>
  <si>
    <t>¥94.00</t>
  </si>
  <si>
    <t>高级单间</t>
  </si>
  <si>
    <t>102678240879</t>
  </si>
  <si>
    <t>312492175</t>
  </si>
  <si>
    <t>福州泊尔雅武夷酒店</t>
  </si>
  <si>
    <t>吴炜旻</t>
  </si>
  <si>
    <t>¥266.00</t>
  </si>
  <si>
    <t>¥231.00</t>
  </si>
  <si>
    <t>君乐大床房(部分有窗)</t>
  </si>
  <si>
    <t>102678984005</t>
  </si>
  <si>
    <t>321710323</t>
  </si>
  <si>
    <t>德清昊丽Smart酒店</t>
  </si>
  <si>
    <t>周霜</t>
  </si>
  <si>
    <t>舒适双床房.</t>
  </si>
  <si>
    <t>102678727085</t>
  </si>
  <si>
    <t>312505978</t>
  </si>
  <si>
    <t>若尔盖唐古特酒店</t>
  </si>
  <si>
    <t>刘隆</t>
  </si>
  <si>
    <t>¥433.00</t>
  </si>
  <si>
    <t>¥376.00</t>
  </si>
  <si>
    <t>阳光大床房</t>
  </si>
  <si>
    <t>102678876384</t>
  </si>
  <si>
    <t>318736069</t>
  </si>
  <si>
    <t>梵净山梵兴民宿酒店</t>
  </si>
  <si>
    <t>陈广锟</t>
  </si>
  <si>
    <t>¥124.00</t>
  </si>
  <si>
    <t>¥107.00</t>
  </si>
  <si>
    <t>兴旺特优双床房</t>
  </si>
  <si>
    <t>102678874762</t>
  </si>
  <si>
    <t>321971395</t>
  </si>
  <si>
    <t>焉耆凯德宾馆</t>
  </si>
  <si>
    <t>金慧娉</t>
  </si>
  <si>
    <t>¥81.00</t>
  </si>
  <si>
    <t>单人间</t>
  </si>
  <si>
    <t>102678947836</t>
  </si>
  <si>
    <t>315415471</t>
  </si>
  <si>
    <t>成都博雅民宿</t>
  </si>
  <si>
    <t>符强</t>
  </si>
  <si>
    <t>¥142.00</t>
  </si>
  <si>
    <t>102678068459</t>
  </si>
  <si>
    <t>323998666</t>
  </si>
  <si>
    <t>张北蒙都避暑庄园</t>
  </si>
  <si>
    <t>卢虹燕</t>
  </si>
  <si>
    <t>蒙都吉祥欢乐家庭包</t>
  </si>
  <si>
    <t>102678450059</t>
  </si>
  <si>
    <t>312499666</t>
  </si>
  <si>
    <t>临高碧桂园小城之春假日酒店</t>
  </si>
  <si>
    <t>毛泳升</t>
  </si>
  <si>
    <t>¥435.00</t>
  </si>
  <si>
    <t>¥378.00</t>
  </si>
  <si>
    <t>精选景观大床房</t>
  </si>
  <si>
    <t>102678409930</t>
  </si>
  <si>
    <t>318080302</t>
  </si>
  <si>
    <t>河口滨江国际酒店</t>
  </si>
  <si>
    <t>余兴伟</t>
  </si>
  <si>
    <t>特惠标准间</t>
  </si>
  <si>
    <t>102678788921</t>
  </si>
  <si>
    <t>悦嘉酒店(重庆融创文旅城店)</t>
  </si>
  <si>
    <t>高婷</t>
  </si>
  <si>
    <t>¥118.00</t>
  </si>
  <si>
    <t>102678813742</t>
  </si>
  <si>
    <t>邓剑锋</t>
  </si>
  <si>
    <t>¥180.00</t>
  </si>
  <si>
    <t>102678636258</t>
  </si>
  <si>
    <t>318072058</t>
  </si>
  <si>
    <t>甘洛世纪阳光商务酒店</t>
  </si>
  <si>
    <t>周成</t>
  </si>
  <si>
    <t>102678709771</t>
  </si>
  <si>
    <t>321720829</t>
  </si>
  <si>
    <t>衢州翁礼文化酒店</t>
  </si>
  <si>
    <t>杨勇</t>
  </si>
  <si>
    <t>濛山精舍</t>
  </si>
  <si>
    <t>102678176944</t>
  </si>
  <si>
    <t>311479984</t>
  </si>
  <si>
    <t>深圳百合酒店</t>
  </si>
  <si>
    <t>林腾芳</t>
  </si>
  <si>
    <t>¥393.00</t>
  </si>
  <si>
    <t>¥52.00</t>
  </si>
  <si>
    <t>¥341.00</t>
  </si>
  <si>
    <t>102677037139</t>
  </si>
  <si>
    <t>324002650</t>
  </si>
  <si>
    <t>蓝影酒店(海口美兰机场店)</t>
  </si>
  <si>
    <t>徐小龙</t>
  </si>
  <si>
    <t>¥86.00</t>
  </si>
  <si>
    <t>¥7.00</t>
  </si>
  <si>
    <t>102678012903</t>
  </si>
  <si>
    <t>318753343</t>
  </si>
  <si>
    <t>钟山钟富国际酒店</t>
  </si>
  <si>
    <t>钟东秀</t>
  </si>
  <si>
    <t>¥190.00</t>
  </si>
  <si>
    <t>102677362375</t>
  </si>
  <si>
    <t>321727564</t>
  </si>
  <si>
    <t>尚客优品酒店(青岛开发区香江路长江购物广场店)</t>
  </si>
  <si>
    <t>侯栋珺</t>
  </si>
  <si>
    <t>102677933468</t>
  </si>
  <si>
    <t>林彦</t>
  </si>
  <si>
    <t>普通标房</t>
  </si>
  <si>
    <t>102675053840</t>
  </si>
  <si>
    <t>316594927</t>
  </si>
  <si>
    <t>如家酒店(大理洱海公园店)</t>
  </si>
  <si>
    <t>王绪</t>
  </si>
  <si>
    <t>单人房</t>
  </si>
  <si>
    <t>102676890120</t>
  </si>
  <si>
    <t>328774384</t>
  </si>
  <si>
    <t>枫悦酒店(重庆黄泥磅店)</t>
  </si>
  <si>
    <t>罗军兵</t>
  </si>
  <si>
    <t>¥306.00</t>
  </si>
  <si>
    <t>枫落豪华大床房</t>
  </si>
  <si>
    <t>102677507064</t>
  </si>
  <si>
    <t>318079630</t>
  </si>
  <si>
    <t>拉萨藏乡青年旅舍花园客栈</t>
  </si>
  <si>
    <t>王楠楠</t>
  </si>
  <si>
    <t>藏式经济标间</t>
  </si>
  <si>
    <t>102677978314</t>
  </si>
  <si>
    <t>318074281</t>
  </si>
  <si>
    <t>锦江之星(太原学府街店)</t>
  </si>
  <si>
    <t>李锦涛</t>
  </si>
  <si>
    <t>¥326.00</t>
  </si>
  <si>
    <t>¥282.00</t>
  </si>
  <si>
    <t>双人房A</t>
  </si>
  <si>
    <t>102678710514</t>
  </si>
  <si>
    <t>杨波</t>
  </si>
  <si>
    <t>102678479383</t>
  </si>
  <si>
    <t>胡广厂</t>
  </si>
  <si>
    <t>102678987640</t>
  </si>
  <si>
    <t>318733804</t>
  </si>
  <si>
    <t>大理海悦民宿</t>
  </si>
  <si>
    <t>邵琦</t>
  </si>
  <si>
    <t>¥123.00</t>
  </si>
  <si>
    <t>小清新海景大床房</t>
  </si>
  <si>
    <t>102678748358</t>
  </si>
  <si>
    <t>318747976</t>
  </si>
  <si>
    <t>武宁斑美酒店</t>
  </si>
  <si>
    <t>李剑</t>
  </si>
  <si>
    <t>102678793827</t>
  </si>
  <si>
    <t>316578196</t>
  </si>
  <si>
    <t>晋中舒适快捷酒店</t>
  </si>
  <si>
    <t>张洪营</t>
  </si>
  <si>
    <t>¥10.00</t>
  </si>
  <si>
    <t>¥64.00</t>
  </si>
  <si>
    <t>标准房</t>
  </si>
  <si>
    <t>102678458562</t>
  </si>
  <si>
    <t>316599364</t>
  </si>
  <si>
    <t>会泽江洲大酒店</t>
  </si>
  <si>
    <t>张凌絮</t>
  </si>
  <si>
    <t>中式豪华标准间</t>
  </si>
  <si>
    <t>102678248573</t>
  </si>
  <si>
    <t>318744625</t>
  </si>
  <si>
    <t>临沧栖花里民宿</t>
  </si>
  <si>
    <t>吴勇</t>
  </si>
  <si>
    <t>花·暮光之城双床房</t>
  </si>
  <si>
    <t>102677830650</t>
  </si>
  <si>
    <t>321306619</t>
  </si>
  <si>
    <t>通化金桥商务酒店</t>
  </si>
  <si>
    <t>王锐</t>
  </si>
  <si>
    <t>¥174.00</t>
  </si>
  <si>
    <t>¥154.00</t>
  </si>
  <si>
    <t>102678341382</t>
  </si>
  <si>
    <t>318745990</t>
  </si>
  <si>
    <t>五台山嘉瑞客栈</t>
  </si>
  <si>
    <t>郭宏伟</t>
  </si>
  <si>
    <t>¥252.00</t>
  </si>
  <si>
    <t>¥219.00</t>
  </si>
  <si>
    <t>102678437951</t>
  </si>
  <si>
    <t>318723589</t>
  </si>
  <si>
    <t>博罗俊辉民宿</t>
  </si>
  <si>
    <t>骆惠田</t>
  </si>
  <si>
    <t>102678914476</t>
  </si>
  <si>
    <t>张林|王宝林</t>
  </si>
  <si>
    <t>¥750.00</t>
  </si>
  <si>
    <t>¥652.00</t>
  </si>
  <si>
    <t>豪华双床房</t>
  </si>
  <si>
    <t>102678454702</t>
  </si>
  <si>
    <t>318084655</t>
  </si>
  <si>
    <t>四平富力万达嘉华酒店</t>
  </si>
  <si>
    <t>程思雨</t>
  </si>
  <si>
    <t>¥549.00</t>
  </si>
  <si>
    <t>¥477.00</t>
  </si>
  <si>
    <t>102678896521</t>
  </si>
  <si>
    <t>陶冉|王天泽</t>
  </si>
  <si>
    <t>¥202.00</t>
  </si>
  <si>
    <t>普通标准间</t>
  </si>
  <si>
    <t>102678439645</t>
  </si>
  <si>
    <t>316578637</t>
  </si>
  <si>
    <t>乐至千辰栖酒店</t>
  </si>
  <si>
    <t>姜松伯</t>
  </si>
  <si>
    <t>¥275.00</t>
  </si>
  <si>
    <t>¥239.00</t>
  </si>
  <si>
    <t>102677706210</t>
  </si>
  <si>
    <t>311527876</t>
  </si>
  <si>
    <t>莫泰168(呼和浩特中山西路王府井店)</t>
  </si>
  <si>
    <t>伊敏</t>
  </si>
  <si>
    <t>102674182154</t>
  </si>
  <si>
    <t>322600672</t>
  </si>
  <si>
    <t>如家酒店·neo(上海江苏路地铁站店)</t>
  </si>
  <si>
    <t>张瑞可</t>
  </si>
  <si>
    <t>¥287.00</t>
  </si>
  <si>
    <t>102672965178</t>
  </si>
  <si>
    <t>张娟</t>
  </si>
  <si>
    <t>¥3,120.00</t>
  </si>
  <si>
    <t>¥410.00</t>
  </si>
  <si>
    <t>¥2,710.00</t>
  </si>
  <si>
    <t>撮罗子圆梦双床</t>
  </si>
  <si>
    <t>102675132317</t>
  </si>
  <si>
    <t>315415489</t>
  </si>
  <si>
    <t>皇廷商务宾馆(成都双流机场店)</t>
  </si>
  <si>
    <t>夏金富</t>
  </si>
  <si>
    <t>102675101161</t>
  </si>
  <si>
    <t>321291556</t>
  </si>
  <si>
    <t>爱舍空间主题概念酒店(青岛王子风尚店)</t>
  </si>
  <si>
    <t>付琦</t>
  </si>
  <si>
    <t>¥196.00</t>
  </si>
  <si>
    <t>水晶之恋</t>
  </si>
  <si>
    <t>102675656642</t>
  </si>
  <si>
    <t>321953677</t>
  </si>
  <si>
    <t>厦门一品·朴宿</t>
  </si>
  <si>
    <t>王烨</t>
  </si>
  <si>
    <t>¥140.00</t>
  </si>
  <si>
    <t>臻选大床房</t>
  </si>
  <si>
    <t>102676165744</t>
  </si>
  <si>
    <t>323984584</t>
  </si>
  <si>
    <t>祁阳鼎城大酒店</t>
  </si>
  <si>
    <t>王佳</t>
  </si>
  <si>
    <t>豪华单人间</t>
  </si>
  <si>
    <t>102677756487</t>
  </si>
  <si>
    <t>311483032</t>
  </si>
  <si>
    <t>麗枫酒店(北京怀柔雁栖科学城店)</t>
  </si>
  <si>
    <t>王文博</t>
  </si>
  <si>
    <t>¥363.00</t>
  </si>
  <si>
    <t>雅致大床房</t>
  </si>
  <si>
    <t>102678939610</t>
  </si>
  <si>
    <t>321724471</t>
  </si>
  <si>
    <t>钟祥福馨缘大酒店</t>
  </si>
  <si>
    <t>方文</t>
  </si>
  <si>
    <t>102677993817</t>
  </si>
  <si>
    <t>311549017</t>
  </si>
  <si>
    <t>如家精选酒店(青岛威海路台东步行街店)</t>
  </si>
  <si>
    <t>乔石</t>
  </si>
  <si>
    <t>精选双床房</t>
  </si>
  <si>
    <t>102677038304</t>
  </si>
  <si>
    <t>312500818</t>
  </si>
  <si>
    <t>宜尚酒店(安康兴安中路店)</t>
  </si>
  <si>
    <t>王晓梅</t>
  </si>
  <si>
    <t>¥232.00</t>
  </si>
  <si>
    <t>¥9.00</t>
  </si>
  <si>
    <t>宜品双床房</t>
  </si>
  <si>
    <t>102678252784</t>
  </si>
  <si>
    <t>323989324</t>
  </si>
  <si>
    <t>三亚海棠花韵龙海别墅</t>
  </si>
  <si>
    <t>王波</t>
  </si>
  <si>
    <t>邂逅家庭房</t>
  </si>
  <si>
    <t>102678920736</t>
  </si>
  <si>
    <t>311548690</t>
  </si>
  <si>
    <t>克什克腾旗群来宾馆</t>
  </si>
  <si>
    <t>高洋</t>
  </si>
  <si>
    <t>102678717959</t>
  </si>
  <si>
    <t>318723253</t>
  </si>
  <si>
    <t>航安快捷酒店(西宁曹家堡机场店)</t>
  </si>
  <si>
    <t>安琪|孙菲|格日勒</t>
  </si>
  <si>
    <t>¥618.00</t>
  </si>
  <si>
    <t>豪华标准间</t>
  </si>
  <si>
    <t>102678444883</t>
  </si>
  <si>
    <t>324006058</t>
  </si>
  <si>
    <t>长春森泰宾馆</t>
  </si>
  <si>
    <t>宋笠嘉</t>
  </si>
  <si>
    <t>102678867655</t>
  </si>
  <si>
    <t>邵青</t>
  </si>
  <si>
    <t>102678001768</t>
  </si>
  <si>
    <t>312892048</t>
  </si>
  <si>
    <t>白云桥宾馆</t>
  </si>
  <si>
    <t>于艳萍</t>
  </si>
  <si>
    <t>¥236.00</t>
  </si>
  <si>
    <t>¥205.00</t>
  </si>
  <si>
    <t>102678726698</t>
  </si>
  <si>
    <t>312497332</t>
  </si>
  <si>
    <t>沃尔顿国际酒店(赣州星海天城店)</t>
  </si>
  <si>
    <t>陈鸿鹏</t>
  </si>
  <si>
    <t>¥383.00</t>
  </si>
  <si>
    <t>¥50.00</t>
  </si>
  <si>
    <t>¥333.00</t>
  </si>
  <si>
    <t>102678554164</t>
  </si>
  <si>
    <t>321959551</t>
  </si>
  <si>
    <t>东方万丽源商务酒店</t>
  </si>
  <si>
    <t>王敏建</t>
  </si>
  <si>
    <t>¥83.00</t>
  </si>
  <si>
    <t>102678479404</t>
  </si>
  <si>
    <t>318727357</t>
  </si>
  <si>
    <t>维也纳3好酒店(桃江芙蓉西路店)</t>
  </si>
  <si>
    <t>殷俊</t>
  </si>
  <si>
    <t>¥216.00</t>
  </si>
  <si>
    <t>¥187.00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</si>
  <si>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</si>
  <si>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</si>
  <si>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</si>
  <si>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</si>
  <si>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</si>
  <si>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</si>
  <si>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</si>
  <si>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</si>
  <si>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</si>
  <si>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NSTH2021051317170204322RX0</t>
  </si>
  <si>
    <t>102631321477</t>
  </si>
  <si>
    <t>赔付-房费追回</t>
  </si>
  <si>
    <t>-¥125.00</t>
  </si>
  <si>
    <t>--</t>
  </si>
  <si>
    <t>代理林女士同意取消订单#追赔系统-预付扣款直连#</t>
  </si>
  <si>
    <t>NSTH20210521183726134143RX0</t>
  </si>
  <si>
    <t>102639068806</t>
  </si>
  <si>
    <t>-¥202.00</t>
  </si>
  <si>
    <t>酒店郭女士告知自己没有接受此订单，所以不能安排，核实属实#追赔系统-预付扣款直连#</t>
  </si>
  <si>
    <t>NSTH20210521194147469362RX0</t>
  </si>
  <si>
    <t>102639845230</t>
  </si>
  <si>
    <t>-¥91.00</t>
  </si>
  <si>
    <t>客户反馈酒店满房，代理告知无法安排流程处理#追赔系统-预付扣款直连#</t>
  </si>
  <si>
    <t>NIMH20210518113955905204RX0</t>
  </si>
  <si>
    <t>102635536860</t>
  </si>
  <si>
    <t>-¥149.00</t>
  </si>
  <si>
    <t>酒店刘先生表示可以免费取消最后一晚#追赔系统-预付扣款直连#</t>
  </si>
  <si>
    <t>NITPH20210516162149594725RX0</t>
  </si>
  <si>
    <t>102618045292</t>
  </si>
  <si>
    <t>-¥807.00</t>
  </si>
  <si>
    <t>用户未入住需要取消订单，代理商张女士告知可以取消#追赔系统-预付扣款直连#</t>
  </si>
  <si>
    <t>NIMH20210518151628682434RX0</t>
  </si>
  <si>
    <t>102634814710</t>
  </si>
  <si>
    <t>-¥284.00</t>
  </si>
  <si>
    <t>酒店付先生同意取消#追赔系统-预付扣款直连#</t>
  </si>
  <si>
    <t>NOH20210518213232998209RX0</t>
  </si>
  <si>
    <t>102631445060</t>
  </si>
  <si>
    <t>-¥215.00</t>
  </si>
  <si>
    <t>酒店罗女士同意取消此单#追赔系统-预付扣款直连#</t>
  </si>
  <si>
    <t>返现日期</t>
  </si>
  <si>
    <t>，</t>
  </si>
  <si>
    <r>
      <t>102631321477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</si>
  <si>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</si>
  <si>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91</t>
    </r>
    <r>
      <rPr>
        <sz val="10"/>
        <rFont val="宋体"/>
        <charset val="134"/>
      </rPr>
      <t>元</t>
    </r>
  </si>
  <si>
    <r>
      <t>102635536860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元退回</t>
    </r>
  </si>
  <si>
    <r>
      <t xml:space="preserve">7.1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807</t>
    </r>
  </si>
  <si>
    <r>
      <t>本期扣款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元，酒店付先生同意取消</t>
    </r>
    <r>
      <rPr>
        <sz val="10"/>
        <rFont val="Arial"/>
        <charset val="134"/>
      </rPr>
      <t>#</t>
    </r>
    <r>
      <rPr>
        <sz val="10"/>
        <rFont val="宋体"/>
        <charset val="134"/>
      </rPr>
      <t>追赔系统</t>
    </r>
    <r>
      <rPr>
        <sz val="10"/>
        <rFont val="Arial"/>
        <charset val="134"/>
      </rPr>
      <t>-</t>
    </r>
    <r>
      <rPr>
        <sz val="10"/>
        <rFont val="宋体"/>
        <charset val="134"/>
      </rPr>
      <t>预付扣款直连</t>
    </r>
    <r>
      <rPr>
        <sz val="10"/>
        <rFont val="Arial"/>
        <charset val="134"/>
      </rPr>
      <t>#</t>
    </r>
  </si>
  <si>
    <t>7.1 可退215元</t>
  </si>
  <si>
    <t>A210701142732481</t>
  </si>
  <si>
    <t>A2107011428494205</t>
  </si>
  <si>
    <r>
      <t>总计：</t>
    </r>
    <r>
      <rPr>
        <sz val="10"/>
        <rFont val="Arial"/>
        <charset val="134"/>
      </rPr>
      <t>38383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</si>
  <si>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</si>
  <si>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</si>
  <si>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</si>
  <si>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</si>
  <si>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</si>
  <si>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</si>
  <si>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</si>
  <si>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</si>
  <si>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</si>
  <si>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</si>
  <si>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</si>
  <si>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</si>
  <si>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</si>
  <si>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</si>
  <si>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</si>
  <si>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</si>
  <si>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2165778</t>
  </si>
  <si>
    <t>退房日周结</t>
  </si>
  <si>
    <t>137.00</t>
  </si>
  <si>
    <t>RMB</t>
  </si>
  <si>
    <t>0</t>
  </si>
  <si>
    <t>0.00</t>
  </si>
  <si>
    <t>汇趣住国内直连</t>
  </si>
  <si>
    <t>2021-06-21 18:40:58</t>
  </si>
  <si>
    <t>直连</t>
  </si>
  <si>
    <t>2166226</t>
  </si>
  <si>
    <t>221.00</t>
  </si>
  <si>
    <t>2021-06-22 06:19:40</t>
  </si>
  <si>
    <t>2166394</t>
  </si>
  <si>
    <t>朱进良,朱进良,朱进良</t>
  </si>
  <si>
    <t>465.00</t>
  </si>
  <si>
    <t>2021-06-22 10:14:02</t>
  </si>
  <si>
    <t>2167895</t>
  </si>
  <si>
    <t>2710.00</t>
  </si>
  <si>
    <t>2021-06-23 01:14:04</t>
  </si>
  <si>
    <t>2168653</t>
  </si>
  <si>
    <t>852.00</t>
  </si>
  <si>
    <t>2021-06-23 15:37:01</t>
  </si>
  <si>
    <t>2170752</t>
  </si>
  <si>
    <t>106.00</t>
  </si>
  <si>
    <t>2021-06-24 21:14:46</t>
  </si>
  <si>
    <t>102674219101</t>
  </si>
  <si>
    <t>2171366</t>
  </si>
  <si>
    <t>如家商旅酒店(普洱人民路店)</t>
  </si>
  <si>
    <t>詹家雄</t>
  </si>
  <si>
    <t>2021-06-25 10:29:57</t>
  </si>
  <si>
    <t>2171477</t>
  </si>
  <si>
    <t>428.00</t>
  </si>
  <si>
    <t>2021-06-25 11:55:04</t>
  </si>
  <si>
    <t>102674038225</t>
  </si>
  <si>
    <t>2171959</t>
  </si>
  <si>
    <t>锦江之星(西安解放路第四医院大差市地铁站)</t>
  </si>
  <si>
    <t>辛苗苗</t>
  </si>
  <si>
    <t>2021-06-25 17:05:19</t>
  </si>
  <si>
    <t>2172205</t>
  </si>
  <si>
    <t>287.00</t>
  </si>
  <si>
    <t>2021-06-25 19:20:18</t>
  </si>
  <si>
    <t>2173105</t>
  </si>
  <si>
    <t>170.00</t>
  </si>
  <si>
    <t>2021-06-26 13:05:00</t>
  </si>
  <si>
    <t>102675836731</t>
  </si>
  <si>
    <t>2173281</t>
  </si>
  <si>
    <t>鹿头社智能酒店（杭州金沙湖店）</t>
  </si>
  <si>
    <t>钟建园</t>
  </si>
  <si>
    <t>2021-06-26 14:33:07</t>
  </si>
  <si>
    <t>2173429</t>
  </si>
  <si>
    <t>444.00</t>
  </si>
  <si>
    <t>2021-06-26 16:11:50</t>
  </si>
  <si>
    <t>2173467</t>
  </si>
  <si>
    <t>102.00</t>
  </si>
  <si>
    <t>2021-06-26 16:41:46</t>
  </si>
  <si>
    <t>2173762</t>
  </si>
  <si>
    <t>248.00</t>
  </si>
  <si>
    <t>2021-06-26 19:23:06</t>
  </si>
  <si>
    <t>102675643024</t>
  </si>
  <si>
    <t>2173895</t>
  </si>
  <si>
    <t>上海择一酒店</t>
  </si>
  <si>
    <t>谭冰</t>
  </si>
  <si>
    <t>2021-06-26 20:51:33</t>
  </si>
  <si>
    <t>2174046</t>
  </si>
  <si>
    <t>如家酒店（大理洱海公园店）</t>
  </si>
  <si>
    <t>118.00</t>
  </si>
  <si>
    <t>2021-06-26 22:29:27</t>
  </si>
  <si>
    <t>2174069</t>
  </si>
  <si>
    <t>140.00</t>
  </si>
  <si>
    <t>2021-06-26 22:43:14</t>
  </si>
  <si>
    <t>2174113</t>
  </si>
  <si>
    <t>143.00</t>
  </si>
  <si>
    <t>2021-06-26 23:11:17</t>
  </si>
  <si>
    <t>2174255</t>
  </si>
  <si>
    <t>刘阳,刘阳</t>
  </si>
  <si>
    <t>440.00</t>
  </si>
  <si>
    <t>2021-06-27 07:51:02</t>
  </si>
  <si>
    <t>是</t>
  </si>
  <si>
    <t>2174342</t>
  </si>
  <si>
    <t>494.00</t>
  </si>
  <si>
    <t>2021-06-27 09:48:35</t>
  </si>
  <si>
    <t>2174922</t>
  </si>
  <si>
    <t>127.00</t>
  </si>
  <si>
    <t>2021-06-27 19:02:17</t>
  </si>
  <si>
    <t>2175185</t>
  </si>
  <si>
    <t>潮漫酒店·北京平谷千里马环岛店</t>
  </si>
  <si>
    <t>2021-06-27 22:36:17</t>
  </si>
  <si>
    <t>2175228</t>
  </si>
  <si>
    <t>266.00</t>
  </si>
  <si>
    <t>2021-06-27 23:15:58</t>
  </si>
  <si>
    <t>2175245</t>
  </si>
  <si>
    <t>7天连锁酒店(井冈山火车站店)</t>
  </si>
  <si>
    <t>193.00</t>
  </si>
  <si>
    <t>2021-06-27 23:34:55</t>
  </si>
  <si>
    <t>102677981197</t>
  </si>
  <si>
    <t>2175285</t>
  </si>
  <si>
    <t>林志鹏,谭震西,周力</t>
  </si>
  <si>
    <t>2021-06-28 00:33:59</t>
  </si>
  <si>
    <t>2175319</t>
  </si>
  <si>
    <t>290.00</t>
  </si>
  <si>
    <t>2021-06-28 03:18:19</t>
  </si>
  <si>
    <t>2175370</t>
  </si>
  <si>
    <t>282.00</t>
  </si>
  <si>
    <t>2021-06-28 06:47:58</t>
  </si>
  <si>
    <t>102677101145</t>
  </si>
  <si>
    <t>2175409</t>
  </si>
  <si>
    <t>密思特风情酒店（安阳万达广场店）</t>
  </si>
  <si>
    <t>王红青</t>
  </si>
  <si>
    <t>2021-06-28 08:25:05</t>
  </si>
  <si>
    <t>2175532</t>
  </si>
  <si>
    <t>威海因海而美丽家庭公寓(2店)</t>
  </si>
  <si>
    <t>152.00</t>
  </si>
  <si>
    <t>2021-06-28 10:49:28</t>
  </si>
  <si>
    <t>2175589</t>
  </si>
  <si>
    <t>542.00</t>
  </si>
  <si>
    <t>2021-06-28 11:37:55</t>
  </si>
  <si>
    <t>2175681</t>
  </si>
  <si>
    <t>331.00</t>
  </si>
  <si>
    <t>2021-06-28 12:49:19</t>
  </si>
  <si>
    <t>2175686</t>
  </si>
  <si>
    <t>131.00</t>
  </si>
  <si>
    <t>2021-06-28 12:54:30</t>
  </si>
  <si>
    <t>2175711</t>
  </si>
  <si>
    <t>拉萨藏乡花园客栈</t>
  </si>
  <si>
    <t>119.00</t>
  </si>
  <si>
    <t>2021-06-28 13:10:32</t>
  </si>
  <si>
    <t>2175745</t>
  </si>
  <si>
    <t>格林豪泰快捷酒店（沈阳沈河五爱街店）</t>
  </si>
  <si>
    <t>2021-06-28 13:38:16</t>
  </si>
  <si>
    <t>2175761</t>
  </si>
  <si>
    <t>206.00</t>
  </si>
  <si>
    <t>2021-06-28 13:50:44</t>
  </si>
  <si>
    <t>2175770</t>
  </si>
  <si>
    <t>麗枫酒店·北京怀柔雁栖科学城店</t>
  </si>
  <si>
    <t>334.00</t>
  </si>
  <si>
    <t>2021-06-28 13:55:11</t>
  </si>
  <si>
    <t>2175782</t>
  </si>
  <si>
    <t>155.00</t>
  </si>
  <si>
    <t>2021-06-28 14:05:40</t>
  </si>
  <si>
    <t>2175875</t>
  </si>
  <si>
    <t>176.00</t>
  </si>
  <si>
    <t>2021-06-28 15:20:29</t>
  </si>
  <si>
    <t>2175900</t>
  </si>
  <si>
    <t>271.00</t>
  </si>
  <si>
    <t>2021-06-28 15:38:39</t>
  </si>
  <si>
    <t>102677583637</t>
  </si>
  <si>
    <t>2175911</t>
  </si>
  <si>
    <t>众建宾馆</t>
  </si>
  <si>
    <t>余新彧</t>
  </si>
  <si>
    <t>2021-06-28 15:52:21</t>
  </si>
  <si>
    <t>2176007</t>
  </si>
  <si>
    <t>217.00</t>
  </si>
  <si>
    <t>2021-06-28 17:08:18</t>
  </si>
  <si>
    <t>2176041</t>
  </si>
  <si>
    <t>154.00</t>
  </si>
  <si>
    <t>2021-06-28 17:44:38</t>
  </si>
  <si>
    <t>102677632529</t>
  </si>
  <si>
    <t>2176105</t>
  </si>
  <si>
    <t>睿柏·云酒店（天津京津公路邮局店）</t>
  </si>
  <si>
    <t>高锋</t>
  </si>
  <si>
    <t>2021-06-28 18:16:45</t>
  </si>
  <si>
    <t>102677216736</t>
  </si>
  <si>
    <t>2176130</t>
  </si>
  <si>
    <t>大理双廊云廊海景客栈</t>
  </si>
  <si>
    <t>罗祖东</t>
  </si>
  <si>
    <t>2021-06-28 18:37:41</t>
  </si>
  <si>
    <t>2176147</t>
  </si>
  <si>
    <t>223.00</t>
  </si>
  <si>
    <t>2021-06-28 18:52:37</t>
  </si>
  <si>
    <t>2176189</t>
  </si>
  <si>
    <t>262.00</t>
  </si>
  <si>
    <t>2021-06-28 19:24:45</t>
  </si>
  <si>
    <t>102677542887</t>
  </si>
  <si>
    <t>2176335</t>
  </si>
  <si>
    <t>如家酒店(阳泉阳煤集团赛鱼店)</t>
  </si>
  <si>
    <t>汪建华</t>
  </si>
  <si>
    <t>174.00</t>
  </si>
  <si>
    <t>-174</t>
  </si>
  <si>
    <t>2021-06-28 21:07:31</t>
  </si>
  <si>
    <t>2176391</t>
  </si>
  <si>
    <t>522.00</t>
  </si>
  <si>
    <t>2021-06-28 21:38:25</t>
  </si>
  <si>
    <t>2176401</t>
  </si>
  <si>
    <t>成都春熙路希尔顿欢朋公寓</t>
  </si>
  <si>
    <t>487.00</t>
  </si>
  <si>
    <t>2021-06-28 22:19:44</t>
  </si>
  <si>
    <t>2176439</t>
  </si>
  <si>
    <t>181.00</t>
  </si>
  <si>
    <t>2021-06-28 22:10:18</t>
  </si>
  <si>
    <t>2176484</t>
  </si>
  <si>
    <t>2021-06-28 22:38:01</t>
  </si>
  <si>
    <t>2176498</t>
  </si>
  <si>
    <t>79.00</t>
  </si>
  <si>
    <t>2021-06-28 22:49:47</t>
  </si>
  <si>
    <t>2176500</t>
  </si>
  <si>
    <t>莫泰酒店（呼和浩特中山西路王府井店）</t>
  </si>
  <si>
    <t>133.00</t>
  </si>
  <si>
    <t>2021-06-28 22:44:40</t>
  </si>
  <si>
    <t>2176538</t>
  </si>
  <si>
    <t>2021-06-28 23:06:32</t>
  </si>
  <si>
    <t>2176557</t>
  </si>
  <si>
    <t>101.00</t>
  </si>
  <si>
    <t>2021-06-28 23:24:55</t>
  </si>
  <si>
    <t>2176582</t>
  </si>
  <si>
    <t>2021-06-28 23:57:58</t>
  </si>
  <si>
    <t>2176583</t>
  </si>
  <si>
    <t>139.00</t>
  </si>
  <si>
    <t>2021-06-28 23:58:30</t>
  </si>
  <si>
    <t>2176595</t>
  </si>
  <si>
    <t>斯维登度假公寓（青岛金沙滩山海湾店）</t>
  </si>
  <si>
    <t>2021-06-29 00:40:26</t>
  </si>
  <si>
    <t>2176601</t>
  </si>
  <si>
    <t>150.00</t>
  </si>
  <si>
    <t>2021-06-29 00:39:04</t>
  </si>
  <si>
    <t>2176607</t>
  </si>
  <si>
    <t>群来宾馆</t>
  </si>
  <si>
    <t>115.00</t>
  </si>
  <si>
    <t>2021-06-29 00:49:17</t>
  </si>
  <si>
    <t>2176621</t>
  </si>
  <si>
    <t>165.00</t>
  </si>
  <si>
    <t>2021-06-29 01:10:54</t>
  </si>
  <si>
    <t>2176627</t>
  </si>
  <si>
    <t>157.00</t>
  </si>
  <si>
    <t>2021-06-29 01:29:51</t>
  </si>
  <si>
    <t>2176639</t>
  </si>
  <si>
    <t>379.00</t>
  </si>
  <si>
    <t>2021-06-29 02:18:06</t>
  </si>
  <si>
    <t>2176655</t>
  </si>
  <si>
    <t>113.00</t>
  </si>
  <si>
    <t>2021-06-29 03:30:16</t>
  </si>
  <si>
    <t>2176670</t>
  </si>
  <si>
    <t>7天优品酒店(资阳高铁站店）</t>
  </si>
  <si>
    <t>164.00</t>
  </si>
  <si>
    <t>2021-06-29 05:11:50</t>
  </si>
  <si>
    <t>2176710</t>
  </si>
  <si>
    <t>103.00</t>
  </si>
  <si>
    <t>2021-06-29 07:30:39</t>
  </si>
  <si>
    <t>2176715</t>
  </si>
  <si>
    <t>世纪阳光商务酒店</t>
  </si>
  <si>
    <t>114.00</t>
  </si>
  <si>
    <t>2021-06-29 07:42:21</t>
  </si>
  <si>
    <t>2176720</t>
  </si>
  <si>
    <t>341.00</t>
  </si>
  <si>
    <t>2021-06-29 07:53:53</t>
  </si>
  <si>
    <t>2176743</t>
  </si>
  <si>
    <t>242.00</t>
  </si>
  <si>
    <t>2021-06-29 08:17:42</t>
  </si>
  <si>
    <t>2176764</t>
  </si>
  <si>
    <t>常尚·北欧酒店（深圳海岸城店）</t>
  </si>
  <si>
    <t>126.00</t>
  </si>
  <si>
    <t>2021-06-29 08:46:19</t>
  </si>
  <si>
    <t>2176775</t>
  </si>
  <si>
    <t>2021-06-29 09:03:46</t>
  </si>
  <si>
    <t>2176796</t>
  </si>
  <si>
    <t>134.00</t>
  </si>
  <si>
    <t>2021-06-29 09:25:33</t>
  </si>
  <si>
    <t>2176808</t>
  </si>
  <si>
    <t>Meet·遇见海景酒店(秦皇岛黄金海岸店)</t>
  </si>
  <si>
    <t>224.00</t>
  </si>
  <si>
    <t>2021-06-29 09:35:49</t>
  </si>
  <si>
    <t>2176837</t>
  </si>
  <si>
    <t>231.00</t>
  </si>
  <si>
    <t>2021-06-29 10:12:36</t>
  </si>
  <si>
    <t>2176851</t>
  </si>
  <si>
    <t>263.00</t>
  </si>
  <si>
    <t>2021-06-29 10:26:36</t>
  </si>
  <si>
    <t>2176858</t>
  </si>
  <si>
    <t>营口假日小筑海景公寓</t>
  </si>
  <si>
    <t>109.00</t>
  </si>
  <si>
    <t>2021-06-29 10:30:27</t>
  </si>
  <si>
    <t>2176891</t>
  </si>
  <si>
    <t>99.00</t>
  </si>
  <si>
    <t>2021-06-29 10:59:16</t>
  </si>
  <si>
    <t>2176899</t>
  </si>
  <si>
    <t>172.00</t>
  </si>
  <si>
    <t>2021-06-29 11:07:34</t>
  </si>
  <si>
    <t>2176908</t>
  </si>
  <si>
    <t>123.00</t>
  </si>
  <si>
    <t>2021-06-29 11:18:29</t>
  </si>
  <si>
    <t>2176912</t>
  </si>
  <si>
    <t>2021-06-29 11:38:24</t>
  </si>
  <si>
    <t>2176921</t>
  </si>
  <si>
    <t>128.00</t>
  </si>
  <si>
    <t>2021-06-29 11:26:11</t>
  </si>
  <si>
    <t>2176925</t>
  </si>
  <si>
    <t>129.00</t>
  </si>
  <si>
    <t>2021-06-29 11:28:14</t>
  </si>
  <si>
    <t>2176926</t>
  </si>
  <si>
    <t>104.00</t>
  </si>
  <si>
    <t>2021-06-29 11:33:12</t>
  </si>
  <si>
    <t>2176927</t>
  </si>
  <si>
    <t>润逸酒店</t>
  </si>
  <si>
    <t>110.00</t>
  </si>
  <si>
    <t>2021-06-29 11:28:16</t>
  </si>
  <si>
    <t>2176933</t>
  </si>
  <si>
    <t>2021-06-29 11:33:18</t>
  </si>
  <si>
    <t>2176943</t>
  </si>
  <si>
    <t>德阳怡家丽璟酒店</t>
  </si>
  <si>
    <t>2021-06-29 11:38:22</t>
  </si>
  <si>
    <t>2176976</t>
  </si>
  <si>
    <t>2021-06-29 12:05:28</t>
  </si>
  <si>
    <t>2177016</t>
  </si>
  <si>
    <t>2021-06-29 12:34:08</t>
  </si>
  <si>
    <t>2177020</t>
  </si>
  <si>
    <t>297.00</t>
  </si>
  <si>
    <t>2021-06-29 12:35:28</t>
  </si>
  <si>
    <t>2177032</t>
  </si>
  <si>
    <t>2021-06-29 12:48:57</t>
  </si>
  <si>
    <t>2177034</t>
  </si>
  <si>
    <t>维也纳3好酒店（济南西客站店）</t>
  </si>
  <si>
    <t>204.00</t>
  </si>
  <si>
    <t>2021-06-29 12:47:44</t>
  </si>
  <si>
    <t>2177036</t>
  </si>
  <si>
    <t>2021-06-29 12:49:14</t>
  </si>
  <si>
    <t>2177057</t>
  </si>
  <si>
    <t>100.00</t>
  </si>
  <si>
    <t>2021-06-29 13:02:04</t>
  </si>
  <si>
    <t>2177062</t>
  </si>
  <si>
    <t>122.00</t>
  </si>
  <si>
    <t>2021-06-29 13:02:47</t>
  </si>
  <si>
    <t>2177066</t>
  </si>
  <si>
    <t>2021-06-29 13:05:57</t>
  </si>
  <si>
    <t>2177074</t>
  </si>
  <si>
    <t>2021-06-29 13:09:50</t>
  </si>
  <si>
    <t>2177090</t>
  </si>
  <si>
    <t>270.00</t>
  </si>
  <si>
    <t>2021-06-29 13:21:11</t>
  </si>
  <si>
    <t>2177092</t>
  </si>
  <si>
    <t>维也纳3好酒店(台江桃赖大道店)</t>
  </si>
  <si>
    <t>2021-06-29 13:21:38</t>
  </si>
  <si>
    <t>2177094</t>
  </si>
  <si>
    <t>2021-06-29 13:22:55</t>
  </si>
  <si>
    <t>2177107</t>
  </si>
  <si>
    <t>158.00</t>
  </si>
  <si>
    <t>2021-06-29 13:30:54</t>
  </si>
  <si>
    <t>2177113</t>
  </si>
  <si>
    <t>88.00</t>
  </si>
  <si>
    <t>2021-06-29 13:34:56</t>
  </si>
  <si>
    <t>2177115</t>
  </si>
  <si>
    <t>罗付兵,童高翔</t>
  </si>
  <si>
    <t>624.00</t>
  </si>
  <si>
    <t>2021-06-29 13:33:06</t>
  </si>
  <si>
    <t>2177132</t>
  </si>
  <si>
    <t>海东航安快捷酒店</t>
  </si>
  <si>
    <t>安琪,孙菲,格日勒</t>
  </si>
  <si>
    <t>537.00</t>
  </si>
  <si>
    <t>2021-06-29 13:44:11</t>
  </si>
  <si>
    <t>2177171</t>
  </si>
  <si>
    <t>514.00</t>
  </si>
  <si>
    <t>2021-06-29 14:17:10</t>
  </si>
  <si>
    <t>2177173</t>
  </si>
  <si>
    <t>2021-06-29 14:18:21</t>
  </si>
  <si>
    <t>2177193</t>
  </si>
  <si>
    <t>维也纳3好酒店（桃江芙蓉西路店）</t>
  </si>
  <si>
    <t>187.00</t>
  </si>
  <si>
    <t>2021-06-29 14:37:18</t>
  </si>
  <si>
    <t>2177196</t>
  </si>
  <si>
    <t>张林,王宝林</t>
  </si>
  <si>
    <t>652.00</t>
  </si>
  <si>
    <t>2021-06-29 14:38:53</t>
  </si>
  <si>
    <t>2177215</t>
  </si>
  <si>
    <t>2021-06-29 14:55:07</t>
  </si>
  <si>
    <t>2177224</t>
  </si>
  <si>
    <t>维纳斯国际酒店(深圳龙岗吉盛店)</t>
  </si>
  <si>
    <t>192.00</t>
  </si>
  <si>
    <t>2021-06-29 15:04:48</t>
  </si>
  <si>
    <t>2177226</t>
  </si>
  <si>
    <t>333.00</t>
  </si>
  <si>
    <t>2021-06-29 15:10:01</t>
  </si>
  <si>
    <t>2177252</t>
  </si>
  <si>
    <t>2021-06-29 15:23:13</t>
  </si>
  <si>
    <t>2177266</t>
  </si>
  <si>
    <t>千辰栖酒店</t>
  </si>
  <si>
    <t>239.00</t>
  </si>
  <si>
    <t>2021-06-29 15:32:10</t>
  </si>
  <si>
    <t>2177268</t>
  </si>
  <si>
    <t>142.00</t>
  </si>
  <si>
    <t>2021-06-29 15:34:34</t>
  </si>
  <si>
    <t>2177272</t>
  </si>
  <si>
    <t>阿拉善左旗太西快捷酒店</t>
  </si>
  <si>
    <t>2021-06-29 15:38:00</t>
  </si>
  <si>
    <t>2177291</t>
  </si>
  <si>
    <t>84.00</t>
  </si>
  <si>
    <t>2021-06-29 15:54:56</t>
  </si>
  <si>
    <t>2177307</t>
  </si>
  <si>
    <t>2021-06-29 16:12:32</t>
  </si>
  <si>
    <t>2177312</t>
  </si>
  <si>
    <t>273.00</t>
  </si>
  <si>
    <t>2021-06-29 16:13:44</t>
  </si>
  <si>
    <t>2177316</t>
  </si>
  <si>
    <t>2021-06-29 16:17:49</t>
  </si>
  <si>
    <t>2177319</t>
  </si>
  <si>
    <t>江洲大酒店</t>
  </si>
  <si>
    <t>2021-06-29 16:19:30</t>
  </si>
  <si>
    <t>2177328</t>
  </si>
  <si>
    <t>鲁金芳,鲁金红</t>
  </si>
  <si>
    <t>284.00</t>
  </si>
  <si>
    <t>2021-06-29 16:29:18</t>
  </si>
  <si>
    <t>2177371</t>
  </si>
  <si>
    <t>亚港宾馆</t>
  </si>
  <si>
    <t>2021-06-29 17:07:41</t>
  </si>
  <si>
    <t>2177383</t>
  </si>
  <si>
    <t>211.00</t>
  </si>
  <si>
    <t>2021-06-29 17:15:09</t>
  </si>
  <si>
    <t>2177385</t>
  </si>
  <si>
    <t>格林豪泰智选酒店（大同高铁站古城墙店）</t>
  </si>
  <si>
    <t>138.00</t>
  </si>
  <si>
    <t>2021-06-29 17:14:42</t>
  </si>
  <si>
    <t>102678577785</t>
  </si>
  <si>
    <t>2177386</t>
  </si>
  <si>
    <t>石屏国龙大酒店</t>
  </si>
  <si>
    <t>何绍娴</t>
  </si>
  <si>
    <t>2021-06-29 17:17:14</t>
  </si>
  <si>
    <t>2177391</t>
  </si>
  <si>
    <t>北京白云桥宾馆</t>
  </si>
  <si>
    <t>205.00</t>
  </si>
  <si>
    <t>2021-06-29 17:17:50</t>
  </si>
  <si>
    <t>2177393</t>
  </si>
  <si>
    <t>156.00</t>
  </si>
  <si>
    <t>2021-06-29 17:19:15</t>
  </si>
  <si>
    <t>2177400</t>
  </si>
  <si>
    <t>金枫名人酒店</t>
  </si>
  <si>
    <t>163.00</t>
  </si>
  <si>
    <t>2021-06-29 17:27:03</t>
  </si>
  <si>
    <t>2177401</t>
  </si>
  <si>
    <t>541.00</t>
  </si>
  <si>
    <t>2021-06-29 17:31:07</t>
  </si>
  <si>
    <t>2177413</t>
  </si>
  <si>
    <t>黄二妹,唐霞</t>
  </si>
  <si>
    <t>700.00</t>
  </si>
  <si>
    <t>2021-06-29 17:38:13</t>
  </si>
  <si>
    <t>2177419</t>
  </si>
  <si>
    <t>2021-06-29 17:41:44</t>
  </si>
  <si>
    <t>2177428</t>
  </si>
  <si>
    <t>2021-06-29 17:48:22</t>
  </si>
  <si>
    <t>2177483</t>
  </si>
  <si>
    <t>125.00</t>
  </si>
  <si>
    <t>2021-06-29 18:17:55</t>
  </si>
  <si>
    <t>2177505</t>
  </si>
  <si>
    <t>2021-06-29 18:34:18</t>
  </si>
  <si>
    <t>2177511</t>
  </si>
  <si>
    <t>141.00</t>
  </si>
  <si>
    <t>2021-06-29 18:36:31</t>
  </si>
  <si>
    <t>2177555</t>
  </si>
  <si>
    <t>233.00</t>
  </si>
  <si>
    <t>2021-06-29 18:58:11</t>
  </si>
  <si>
    <t>2177564</t>
  </si>
  <si>
    <t>2021-06-29 19:02:25</t>
  </si>
  <si>
    <t>2177567</t>
  </si>
  <si>
    <t>107.00</t>
  </si>
  <si>
    <t>2021-06-29 19:08:14</t>
  </si>
  <si>
    <t>2177578</t>
  </si>
  <si>
    <t>2021-06-29 19:12:53</t>
  </si>
  <si>
    <t>2177581</t>
  </si>
  <si>
    <t>203.00</t>
  </si>
  <si>
    <t>2021-06-29 19:17:43</t>
  </si>
  <si>
    <t>2177582</t>
  </si>
  <si>
    <t>378.00</t>
  </si>
  <si>
    <t>2021-06-29 19:21:11</t>
  </si>
  <si>
    <t>2177588</t>
  </si>
  <si>
    <t>376.00</t>
  </si>
  <si>
    <t>2021-06-29 19:34:54</t>
  </si>
  <si>
    <t>2177591</t>
  </si>
  <si>
    <t>124.00</t>
  </si>
  <si>
    <t>2021-06-29 19:31:59</t>
  </si>
  <si>
    <t>2177597</t>
  </si>
  <si>
    <t>64.00</t>
  </si>
  <si>
    <t>2021-06-29 19:41:51</t>
  </si>
  <si>
    <t>2177603</t>
  </si>
  <si>
    <t>牧云别苑</t>
  </si>
  <si>
    <t>郭建海,郭建军,郭建华</t>
  </si>
  <si>
    <t>225.00</t>
  </si>
  <si>
    <t>2021-06-29 19:36:39</t>
  </si>
  <si>
    <t>2177619</t>
  </si>
  <si>
    <t>2021-06-29 19:48:42</t>
  </si>
  <si>
    <t>2177622</t>
  </si>
  <si>
    <t>653.00</t>
  </si>
  <si>
    <t>2021-06-29 19:51:54</t>
  </si>
  <si>
    <t>2177659</t>
  </si>
  <si>
    <t>2021-06-29 20:12:02</t>
  </si>
  <si>
    <t>2177670</t>
  </si>
  <si>
    <t>300.00</t>
  </si>
  <si>
    <t>2021-06-29 20:21:56</t>
  </si>
  <si>
    <t>2177680</t>
  </si>
  <si>
    <t>2021-06-29 20:30:43</t>
  </si>
  <si>
    <t>2177683</t>
  </si>
  <si>
    <t>130.00</t>
  </si>
  <si>
    <t>2021-06-29 20:33:46</t>
  </si>
  <si>
    <t>2177686</t>
  </si>
  <si>
    <t>219.00</t>
  </si>
  <si>
    <t>2021-06-29 20:40:17</t>
  </si>
  <si>
    <t>2177693</t>
  </si>
  <si>
    <t>贾宝军,米万萍</t>
  </si>
  <si>
    <t>208.00</t>
  </si>
  <si>
    <t>2021-06-29 20:46:16</t>
  </si>
  <si>
    <t>2177696</t>
  </si>
  <si>
    <t>祥和时尚酒店</t>
  </si>
  <si>
    <t>2021-06-29 20:43:49</t>
  </si>
  <si>
    <t>2177698</t>
  </si>
  <si>
    <t>227.00</t>
  </si>
  <si>
    <t>2021-06-29 20:45:13</t>
  </si>
  <si>
    <t>2177702</t>
  </si>
  <si>
    <t>179.00</t>
  </si>
  <si>
    <t>2021-06-29 20:51:13</t>
  </si>
  <si>
    <t>2177704</t>
  </si>
  <si>
    <t>397.00</t>
  </si>
  <si>
    <t>2021-06-29 20:48:07</t>
  </si>
  <si>
    <t>2177705</t>
  </si>
  <si>
    <t>72.00</t>
  </si>
  <si>
    <t>2021-06-29 20:50:34</t>
  </si>
  <si>
    <t>2177714</t>
  </si>
  <si>
    <t>89.00</t>
  </si>
  <si>
    <t>2021-06-29 20:56:29</t>
  </si>
  <si>
    <t>2177736</t>
  </si>
  <si>
    <t>69.00</t>
  </si>
  <si>
    <t>2021-06-29 21:18:58</t>
  </si>
  <si>
    <t>2177737</t>
  </si>
  <si>
    <t>孙强,许建刚</t>
  </si>
  <si>
    <t>358.00</t>
  </si>
  <si>
    <t>2021-06-29 21:18:55</t>
  </si>
  <si>
    <t>2177740</t>
  </si>
  <si>
    <t>雷浩,岳果</t>
  </si>
  <si>
    <t>2021-06-29 21:19:55</t>
  </si>
  <si>
    <t>2177741</t>
  </si>
  <si>
    <t>许冰,陈富康</t>
  </si>
  <si>
    <t>2021-06-29 21:20:16</t>
  </si>
  <si>
    <t>2177743</t>
  </si>
  <si>
    <t>范强,叶青</t>
  </si>
  <si>
    <t>2021-06-29 21:20:35</t>
  </si>
  <si>
    <t>2177756</t>
  </si>
  <si>
    <t>477.00</t>
  </si>
  <si>
    <t>2021-06-29 21:30:45</t>
  </si>
  <si>
    <t>2177761</t>
  </si>
  <si>
    <t>陶冉,王天泽</t>
  </si>
  <si>
    <t>202.00</t>
  </si>
  <si>
    <t>2021-06-29 21:37:13</t>
  </si>
  <si>
    <t>2177766</t>
  </si>
  <si>
    <t>2021-06-29 21:39:26</t>
  </si>
  <si>
    <t>2177775</t>
  </si>
  <si>
    <t>2021-06-29 21:45:07</t>
  </si>
  <si>
    <t>2177779</t>
  </si>
  <si>
    <t>2021-06-29 21:47:14</t>
  </si>
  <si>
    <t>2177789</t>
  </si>
  <si>
    <t>2021-06-29 21:56:43</t>
  </si>
  <si>
    <t>2177814</t>
  </si>
  <si>
    <t>国惠大酒店（闽侯甘蔗店）</t>
  </si>
  <si>
    <t>381.00</t>
  </si>
  <si>
    <t>2021-06-29 22:10:36</t>
  </si>
  <si>
    <t>2177826</t>
  </si>
  <si>
    <t>135.00</t>
  </si>
  <si>
    <t>2021-06-29 22:24:06</t>
  </si>
  <si>
    <t>2177846</t>
  </si>
  <si>
    <t>2021-06-29 22:26:32</t>
  </si>
  <si>
    <t>2177849</t>
  </si>
  <si>
    <t>2021-06-29 22:29:13</t>
  </si>
  <si>
    <t>2177866</t>
  </si>
  <si>
    <t>81.00</t>
  </si>
  <si>
    <t>2021-06-29 22:39:43</t>
  </si>
  <si>
    <t>2177869</t>
  </si>
  <si>
    <t>147.00</t>
  </si>
  <si>
    <t>2021-06-29 22:46:28</t>
  </si>
  <si>
    <t>2177877</t>
  </si>
  <si>
    <t>285.00</t>
  </si>
  <si>
    <t>2021-06-29 22:49:28</t>
  </si>
  <si>
    <t>2177881</t>
  </si>
  <si>
    <t>136.00</t>
  </si>
  <si>
    <t>2021-06-29 22:53:45</t>
  </si>
  <si>
    <t>2177882</t>
  </si>
  <si>
    <t>96.00</t>
  </si>
  <si>
    <t>2021-06-29 22:52:50</t>
  </si>
  <si>
    <t>2177893</t>
  </si>
  <si>
    <t>2021-06-29 23:00:00</t>
  </si>
  <si>
    <t>2177898</t>
  </si>
  <si>
    <t>滨江国际酒店</t>
  </si>
  <si>
    <t>2021-06-29 23:08:39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</si>
</sst>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170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170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2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81</v>
      </c>
      <c r="P3" s="7" t="s">
        <v>92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80</v>
      </c>
      <c r="O4" s="7" t="s">
        <v>81</v>
      </c>
      <c r="P4" s="7" t="s">
        <v>92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81</v>
      </c>
      <c r="P5" s="7" t="s">
        <v>92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109</v>
      </c>
      <c r="O6" s="7" t="s">
        <v>81</v>
      </c>
      <c r="P6" s="7" t="s">
        <v>92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2</v>
      </c>
      <c r="N7" s="7" t="s">
        <v>109</v>
      </c>
      <c r="O7" s="7" t="s">
        <v>109</v>
      </c>
      <c r="P7" s="7" t="s">
        <v>92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2</v>
      </c>
      <c r="N8" s="7" t="s">
        <v>109</v>
      </c>
      <c r="O8" s="7" t="s">
        <v>109</v>
      </c>
      <c r="P8" s="7" t="s">
        <v>92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81</v>
      </c>
      <c r="O9" s="7" t="s">
        <v>81</v>
      </c>
      <c r="P9" s="7" t="s">
        <v>92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81</v>
      </c>
      <c r="O10" s="7" t="s">
        <v>81</v>
      </c>
      <c r="P10" s="7" t="s">
        <v>92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81</v>
      </c>
      <c r="O11" s="7" t="s">
        <v>81</v>
      </c>
      <c r="P11" s="7" t="s">
        <v>92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147</v>
      </c>
      <c r="H12" s="7" t="s">
        <v>148</v>
      </c>
      <c r="I12" s="7" t="s">
        <v>78</v>
      </c>
      <c r="J12" s="7" t="s">
        <v>2</v>
      </c>
      <c r="K12" s="7" t="s">
        <v>149</v>
      </c>
      <c r="L12" s="7">
        <v>1</v>
      </c>
      <c r="M12" s="7">
        <v>1</v>
      </c>
      <c r="N12" s="7" t="s">
        <v>81</v>
      </c>
      <c r="O12" s="7" t="s">
        <v>81</v>
      </c>
      <c r="P12" s="7" t="s">
        <v>92</v>
      </c>
      <c r="Q12" s="7"/>
      <c r="R12" s="12" t="s">
        <v>150</v>
      </c>
      <c r="S12" s="14" t="s">
        <v>19</v>
      </c>
      <c r="T12" s="7"/>
      <c r="U12" s="12" t="s">
        <v>19</v>
      </c>
      <c r="V12" s="12" t="s">
        <v>150</v>
      </c>
      <c r="W12" s="14" t="s">
        <v>151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152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81</v>
      </c>
      <c r="O13" s="7" t="s">
        <v>81</v>
      </c>
      <c r="P13" s="7" t="s">
        <v>92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81</v>
      </c>
      <c r="O14" s="7" t="s">
        <v>81</v>
      </c>
      <c r="P14" s="7" t="s">
        <v>92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111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113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81</v>
      </c>
      <c r="O15" s="7" t="s">
        <v>81</v>
      </c>
      <c r="P15" s="7" t="s">
        <v>92</v>
      </c>
      <c r="Q15" s="7"/>
      <c r="R15" s="12" t="s">
        <v>150</v>
      </c>
      <c r="S15" s="14" t="s">
        <v>19</v>
      </c>
      <c r="T15" s="7"/>
      <c r="U15" s="12" t="s">
        <v>19</v>
      </c>
      <c r="V15" s="12" t="s">
        <v>150</v>
      </c>
      <c r="W15" s="14" t="s">
        <v>151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152</v>
      </c>
      <c r="AD15" t="s">
        <v>6</v>
      </c>
      <c r="AE15" t="s">
        <v>182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81</v>
      </c>
      <c r="O16" s="7" t="s">
        <v>81</v>
      </c>
      <c r="P16" s="7" t="s">
        <v>92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81</v>
      </c>
      <c r="O17" s="7" t="s">
        <v>81</v>
      </c>
      <c r="P17" s="7" t="s">
        <v>92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81</v>
      </c>
      <c r="O18" s="7" t="s">
        <v>81</v>
      </c>
      <c r="P18" s="7" t="s">
        <v>92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81</v>
      </c>
      <c r="O19" s="7" t="s">
        <v>81</v>
      </c>
      <c r="P19" s="7" t="s">
        <v>92</v>
      </c>
      <c r="Q19" s="7"/>
      <c r="R19" s="12" t="s">
        <v>126</v>
      </c>
      <c r="S19" s="14" t="s">
        <v>19</v>
      </c>
      <c r="T19" s="7"/>
      <c r="U19" s="12" t="s">
        <v>19</v>
      </c>
      <c r="V19" s="12" t="s">
        <v>126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113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92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135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6</v>
      </c>
      <c r="N21" s="7" t="s">
        <v>224</v>
      </c>
      <c r="O21" s="7" t="s">
        <v>225</v>
      </c>
      <c r="P21" s="7" t="s">
        <v>92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225</v>
      </c>
      <c r="O22" s="7" t="s">
        <v>81</v>
      </c>
      <c r="P22" s="7" t="s">
        <v>92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159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81</v>
      </c>
      <c r="O23" s="7" t="s">
        <v>81</v>
      </c>
      <c r="P23" s="7" t="s">
        <v>92</v>
      </c>
      <c r="Q23" s="7"/>
      <c r="R23" s="12" t="s">
        <v>241</v>
      </c>
      <c r="S23" s="14" t="s">
        <v>19</v>
      </c>
      <c r="T23" s="7"/>
      <c r="U23" s="12" t="s">
        <v>19</v>
      </c>
      <c r="V23" s="12" t="s">
        <v>241</v>
      </c>
      <c r="W23" s="14" t="s">
        <v>143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109</v>
      </c>
      <c r="O24" s="7" t="s">
        <v>81</v>
      </c>
      <c r="P24" s="7" t="s">
        <v>92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94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161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81</v>
      </c>
      <c r="O25" s="7" t="s">
        <v>81</v>
      </c>
      <c r="P25" s="7" t="s">
        <v>92</v>
      </c>
      <c r="Q25" s="7"/>
      <c r="R25" s="12" t="s">
        <v>254</v>
      </c>
      <c r="S25" s="14" t="s">
        <v>19</v>
      </c>
      <c r="T25" s="7"/>
      <c r="U25" s="12" t="s">
        <v>19</v>
      </c>
      <c r="V25" s="12" t="s">
        <v>254</v>
      </c>
      <c r="W25" s="14" t="s">
        <v>255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109</v>
      </c>
      <c r="O26" s="7" t="s">
        <v>81</v>
      </c>
      <c r="P26" s="7" t="s">
        <v>92</v>
      </c>
      <c r="Q26" s="7"/>
      <c r="R26" s="12" t="s">
        <v>262</v>
      </c>
      <c r="S26" s="14" t="s">
        <v>19</v>
      </c>
      <c r="T26" s="7"/>
      <c r="U26" s="12" t="s">
        <v>19</v>
      </c>
      <c r="V26" s="12" t="s">
        <v>262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113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2</v>
      </c>
      <c r="M27" s="7">
        <v>1</v>
      </c>
      <c r="N27" s="7" t="s">
        <v>81</v>
      </c>
      <c r="O27" s="7" t="s">
        <v>81</v>
      </c>
      <c r="P27" s="7" t="s">
        <v>92</v>
      </c>
      <c r="Q27" s="7"/>
      <c r="R27" s="12" t="s">
        <v>217</v>
      </c>
      <c r="S27" s="14" t="s">
        <v>19</v>
      </c>
      <c r="T27" s="7"/>
      <c r="U27" s="12" t="s">
        <v>19</v>
      </c>
      <c r="V27" s="12" t="s">
        <v>217</v>
      </c>
      <c r="W27" s="14" t="s">
        <v>269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109</v>
      </c>
      <c r="O28" s="7" t="s">
        <v>81</v>
      </c>
      <c r="P28" s="7" t="s">
        <v>92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169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280</v>
      </c>
      <c r="H29" s="7" t="s">
        <v>281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1</v>
      </c>
      <c r="N29" s="7" t="s">
        <v>81</v>
      </c>
      <c r="O29" s="7" t="s">
        <v>81</v>
      </c>
      <c r="P29" s="7" t="s">
        <v>92</v>
      </c>
      <c r="Q29" s="7"/>
      <c r="R29" s="12" t="s">
        <v>283</v>
      </c>
      <c r="S29" s="14" t="s">
        <v>19</v>
      </c>
      <c r="T29" s="7"/>
      <c r="U29" s="12" t="s">
        <v>19</v>
      </c>
      <c r="V29" s="12" t="s">
        <v>283</v>
      </c>
      <c r="W29" s="14" t="s">
        <v>284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92</v>
      </c>
      <c r="Q30" s="7"/>
      <c r="R30" s="12" t="s">
        <v>203</v>
      </c>
      <c r="S30" s="14" t="s">
        <v>19</v>
      </c>
      <c r="T30" s="7"/>
      <c r="U30" s="12" t="s">
        <v>19</v>
      </c>
      <c r="V30" s="12" t="s">
        <v>203</v>
      </c>
      <c r="W30" s="14" t="s">
        <v>204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205</v>
      </c>
      <c r="AD30" t="s">
        <v>6</v>
      </c>
      <c r="AE30" t="s">
        <v>291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81</v>
      </c>
      <c r="O31" s="7" t="s">
        <v>81</v>
      </c>
      <c r="P31" s="7" t="s">
        <v>92</v>
      </c>
      <c r="Q31" s="7"/>
      <c r="R31" s="12" t="s">
        <v>296</v>
      </c>
      <c r="S31" s="14" t="s">
        <v>19</v>
      </c>
      <c r="T31" s="7"/>
      <c r="U31" s="12" t="s">
        <v>19</v>
      </c>
      <c r="V31" s="12" t="s">
        <v>296</v>
      </c>
      <c r="W31" s="14" t="s">
        <v>297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301</v>
      </c>
      <c r="H32" s="7" t="s">
        <v>302</v>
      </c>
      <c r="I32" s="7" t="s">
        <v>78</v>
      </c>
      <c r="J32" s="7" t="s">
        <v>2</v>
      </c>
      <c r="K32" s="7" t="s">
        <v>303</v>
      </c>
      <c r="L32" s="7">
        <v>1</v>
      </c>
      <c r="M32" s="7">
        <v>1</v>
      </c>
      <c r="N32" s="7" t="s">
        <v>81</v>
      </c>
      <c r="O32" s="7" t="s">
        <v>81</v>
      </c>
      <c r="P32" s="7" t="s">
        <v>92</v>
      </c>
      <c r="Q32" s="7"/>
      <c r="R32" s="12" t="s">
        <v>203</v>
      </c>
      <c r="S32" s="14" t="s">
        <v>19</v>
      </c>
      <c r="T32" s="7"/>
      <c r="U32" s="12" t="s">
        <v>19</v>
      </c>
      <c r="V32" s="12" t="s">
        <v>203</v>
      </c>
      <c r="W32" s="14" t="s">
        <v>204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205</v>
      </c>
      <c r="AD32" t="s">
        <v>6</v>
      </c>
      <c r="AE32" t="s">
        <v>304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92</v>
      </c>
      <c r="Q33" s="7"/>
      <c r="R33" s="12" t="s">
        <v>205</v>
      </c>
      <c r="S33" s="14" t="s">
        <v>19</v>
      </c>
      <c r="T33" s="7"/>
      <c r="U33" s="12" t="s">
        <v>19</v>
      </c>
      <c r="V33" s="12" t="s">
        <v>205</v>
      </c>
      <c r="W33" s="14" t="s">
        <v>127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1</v>
      </c>
      <c r="N34" s="7" t="s">
        <v>81</v>
      </c>
      <c r="O34" s="7" t="s">
        <v>81</v>
      </c>
      <c r="P34" s="7" t="s">
        <v>92</v>
      </c>
      <c r="Q34" s="7"/>
      <c r="R34" s="12" t="s">
        <v>315</v>
      </c>
      <c r="S34" s="14" t="s">
        <v>19</v>
      </c>
      <c r="T34" s="7"/>
      <c r="U34" s="12" t="s">
        <v>19</v>
      </c>
      <c r="V34" s="12" t="s">
        <v>315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291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81</v>
      </c>
      <c r="O35" s="7" t="s">
        <v>81</v>
      </c>
      <c r="P35" s="7" t="s">
        <v>92</v>
      </c>
      <c r="Q35" s="7"/>
      <c r="R35" s="12" t="s">
        <v>322</v>
      </c>
      <c r="S35" s="14" t="s">
        <v>19</v>
      </c>
      <c r="T35" s="7"/>
      <c r="U35" s="12" t="s">
        <v>19</v>
      </c>
      <c r="V35" s="12" t="s">
        <v>322</v>
      </c>
      <c r="W35" s="14" t="s">
        <v>94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326</v>
      </c>
      <c r="H36" s="7" t="s">
        <v>327</v>
      </c>
      <c r="I36" s="7" t="s">
        <v>78</v>
      </c>
      <c r="J36" s="7" t="s">
        <v>2</v>
      </c>
      <c r="K36" s="7" t="s">
        <v>328</v>
      </c>
      <c r="L36" s="7">
        <v>2</v>
      </c>
      <c r="M36" s="7">
        <v>1</v>
      </c>
      <c r="N36" s="7" t="s">
        <v>81</v>
      </c>
      <c r="O36" s="7" t="s">
        <v>81</v>
      </c>
      <c r="P36" s="7" t="s">
        <v>92</v>
      </c>
      <c r="Q36" s="7"/>
      <c r="R36" s="12" t="s">
        <v>329</v>
      </c>
      <c r="S36" s="14" t="s">
        <v>19</v>
      </c>
      <c r="T36" s="7"/>
      <c r="U36" s="12" t="s">
        <v>19</v>
      </c>
      <c r="V36" s="12" t="s">
        <v>329</v>
      </c>
      <c r="W36" s="14" t="s">
        <v>330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334</v>
      </c>
      <c r="H37" s="7" t="s">
        <v>335</v>
      </c>
      <c r="I37" s="7" t="s">
        <v>78</v>
      </c>
      <c r="J37" s="7" t="s">
        <v>2</v>
      </c>
      <c r="K37" s="7" t="s">
        <v>336</v>
      </c>
      <c r="L37" s="7">
        <v>1</v>
      </c>
      <c r="M37" s="7">
        <v>1</v>
      </c>
      <c r="N37" s="7" t="s">
        <v>109</v>
      </c>
      <c r="O37" s="7" t="s">
        <v>81</v>
      </c>
      <c r="P37" s="7" t="s">
        <v>92</v>
      </c>
      <c r="Q37" s="7"/>
      <c r="R37" s="12" t="s">
        <v>337</v>
      </c>
      <c r="S37" s="14" t="s">
        <v>19</v>
      </c>
      <c r="T37" s="7"/>
      <c r="U37" s="12" t="s">
        <v>19</v>
      </c>
      <c r="V37" s="12" t="s">
        <v>337</v>
      </c>
      <c r="W37" s="14" t="s">
        <v>211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341</v>
      </c>
      <c r="H38" s="7" t="s">
        <v>342</v>
      </c>
      <c r="I38" s="7" t="s">
        <v>78</v>
      </c>
      <c r="J38" s="7" t="s">
        <v>2</v>
      </c>
      <c r="K38" s="7" t="s">
        <v>343</v>
      </c>
      <c r="L38" s="7">
        <v>1</v>
      </c>
      <c r="M38" s="7">
        <v>2</v>
      </c>
      <c r="N38" s="7" t="s">
        <v>109</v>
      </c>
      <c r="O38" s="7" t="s">
        <v>109</v>
      </c>
      <c r="P38" s="7" t="s">
        <v>92</v>
      </c>
      <c r="Q38" s="7"/>
      <c r="R38" s="12" t="s">
        <v>177</v>
      </c>
      <c r="S38" s="14" t="s">
        <v>19</v>
      </c>
      <c r="T38" s="7"/>
      <c r="U38" s="12" t="s">
        <v>19</v>
      </c>
      <c r="V38" s="12" t="s">
        <v>177</v>
      </c>
      <c r="W38" s="14" t="s">
        <v>119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347</v>
      </c>
      <c r="H39" s="7" t="s">
        <v>348</v>
      </c>
      <c r="I39" s="7" t="s">
        <v>78</v>
      </c>
      <c r="J39" s="7" t="s">
        <v>2</v>
      </c>
      <c r="K39" s="7" t="s">
        <v>349</v>
      </c>
      <c r="L39" s="7">
        <v>1</v>
      </c>
      <c r="M39" s="7">
        <v>1</v>
      </c>
      <c r="N39" s="7" t="s">
        <v>109</v>
      </c>
      <c r="O39" s="7" t="s">
        <v>81</v>
      </c>
      <c r="P39" s="7" t="s">
        <v>92</v>
      </c>
      <c r="Q39" s="7"/>
      <c r="R39" s="12" t="s">
        <v>350</v>
      </c>
      <c r="S39" s="14" t="s">
        <v>19</v>
      </c>
      <c r="T39" s="7"/>
      <c r="U39" s="12" t="s">
        <v>19</v>
      </c>
      <c r="V39" s="12" t="s">
        <v>350</v>
      </c>
      <c r="W39" s="14" t="s">
        <v>159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354</v>
      </c>
      <c r="H40" s="7" t="s">
        <v>355</v>
      </c>
      <c r="I40" s="7" t="s">
        <v>78</v>
      </c>
      <c r="J40" s="7" t="s">
        <v>2</v>
      </c>
      <c r="K40" s="7" t="s">
        <v>356</v>
      </c>
      <c r="L40" s="7">
        <v>1</v>
      </c>
      <c r="M40" s="7">
        <v>1</v>
      </c>
      <c r="N40" s="7" t="s">
        <v>81</v>
      </c>
      <c r="O40" s="7" t="s">
        <v>81</v>
      </c>
      <c r="P40" s="7" t="s">
        <v>92</v>
      </c>
      <c r="Q40" s="7"/>
      <c r="R40" s="12" t="s">
        <v>212</v>
      </c>
      <c r="S40" s="14" t="s">
        <v>19</v>
      </c>
      <c r="T40" s="7"/>
      <c r="U40" s="12" t="s">
        <v>19</v>
      </c>
      <c r="V40" s="12" t="s">
        <v>212</v>
      </c>
      <c r="W40" s="14" t="s">
        <v>297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360</v>
      </c>
      <c r="H41" s="7" t="s">
        <v>361</v>
      </c>
      <c r="I41" s="7" t="s">
        <v>78</v>
      </c>
      <c r="J41" s="7" t="s">
        <v>2</v>
      </c>
      <c r="K41" s="7" t="s">
        <v>362</v>
      </c>
      <c r="L41" s="7">
        <v>1</v>
      </c>
      <c r="M41" s="7">
        <v>1</v>
      </c>
      <c r="N41" s="7" t="s">
        <v>81</v>
      </c>
      <c r="O41" s="7" t="s">
        <v>81</v>
      </c>
      <c r="P41" s="7" t="s">
        <v>92</v>
      </c>
      <c r="Q41" s="7"/>
      <c r="R41" s="12" t="s">
        <v>128</v>
      </c>
      <c r="S41" s="14" t="s">
        <v>19</v>
      </c>
      <c r="T41" s="7"/>
      <c r="U41" s="12" t="s">
        <v>19</v>
      </c>
      <c r="V41" s="12" t="s">
        <v>128</v>
      </c>
      <c r="W41" s="14" t="s">
        <v>94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366</v>
      </c>
      <c r="H42" s="7" t="s">
        <v>367</v>
      </c>
      <c r="I42" s="7" t="s">
        <v>78</v>
      </c>
      <c r="J42" s="7" t="s">
        <v>2</v>
      </c>
      <c r="K42" s="7" t="s">
        <v>368</v>
      </c>
      <c r="L42" s="7">
        <v>1</v>
      </c>
      <c r="M42" s="7">
        <v>1</v>
      </c>
      <c r="N42" s="7" t="s">
        <v>81</v>
      </c>
      <c r="O42" s="7" t="s">
        <v>81</v>
      </c>
      <c r="P42" s="7" t="s">
        <v>92</v>
      </c>
      <c r="Q42" s="7"/>
      <c r="R42" s="12" t="s">
        <v>369</v>
      </c>
      <c r="S42" s="14" t="s">
        <v>19</v>
      </c>
      <c r="T42" s="7"/>
      <c r="U42" s="12" t="s">
        <v>19</v>
      </c>
      <c r="V42" s="12" t="s">
        <v>369</v>
      </c>
      <c r="W42" s="14" t="s">
        <v>370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227</v>
      </c>
      <c r="AD42" t="s">
        <v>6</v>
      </c>
      <c r="AE42" t="s">
        <v>371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373</v>
      </c>
      <c r="H43" s="7" t="s">
        <v>374</v>
      </c>
      <c r="I43" s="7" t="s">
        <v>78</v>
      </c>
      <c r="J43" s="7" t="s">
        <v>2</v>
      </c>
      <c r="K43" s="7" t="s">
        <v>375</v>
      </c>
      <c r="L43" s="7">
        <v>1</v>
      </c>
      <c r="M43" s="7">
        <v>1</v>
      </c>
      <c r="N43" s="7" t="s">
        <v>81</v>
      </c>
      <c r="O43" s="7" t="s">
        <v>81</v>
      </c>
      <c r="P43" s="7" t="s">
        <v>92</v>
      </c>
      <c r="Q43" s="7"/>
      <c r="R43" s="12" t="s">
        <v>376</v>
      </c>
      <c r="S43" s="14" t="s">
        <v>19</v>
      </c>
      <c r="T43" s="7"/>
      <c r="U43" s="12" t="s">
        <v>19</v>
      </c>
      <c r="V43" s="12" t="s">
        <v>376</v>
      </c>
      <c r="W43" s="14" t="s">
        <v>377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378</v>
      </c>
      <c r="AD43" t="s">
        <v>6</v>
      </c>
      <c r="AE43" t="s">
        <v>379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381</v>
      </c>
      <c r="H44" s="7" t="s">
        <v>382</v>
      </c>
      <c r="I44" s="7" t="s">
        <v>78</v>
      </c>
      <c r="J44" s="7" t="s">
        <v>2</v>
      </c>
      <c r="K44" s="7" t="s">
        <v>383</v>
      </c>
      <c r="L44" s="7">
        <v>1</v>
      </c>
      <c r="M44" s="7">
        <v>1</v>
      </c>
      <c r="N44" s="7" t="s">
        <v>81</v>
      </c>
      <c r="O44" s="7" t="s">
        <v>81</v>
      </c>
      <c r="P44" s="7" t="s">
        <v>92</v>
      </c>
      <c r="Q44" s="7"/>
      <c r="R44" s="12" t="s">
        <v>384</v>
      </c>
      <c r="S44" s="14" t="s">
        <v>19</v>
      </c>
      <c r="T44" s="7"/>
      <c r="U44" s="12" t="s">
        <v>19</v>
      </c>
      <c r="V44" s="12" t="s">
        <v>384</v>
      </c>
      <c r="W44" s="14" t="s">
        <v>297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388</v>
      </c>
      <c r="H45" s="7" t="s">
        <v>389</v>
      </c>
      <c r="I45" s="7" t="s">
        <v>78</v>
      </c>
      <c r="J45" s="7" t="s">
        <v>2</v>
      </c>
      <c r="K45" s="7" t="s">
        <v>390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92</v>
      </c>
      <c r="Q45" s="7"/>
      <c r="R45" s="12" t="s">
        <v>391</v>
      </c>
      <c r="S45" s="14" t="s">
        <v>19</v>
      </c>
      <c r="T45" s="7"/>
      <c r="U45" s="12" t="s">
        <v>19</v>
      </c>
      <c r="V45" s="12" t="s">
        <v>391</v>
      </c>
      <c r="W45" s="14" t="s">
        <v>94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392</v>
      </c>
      <c r="AD45" t="s">
        <v>6</v>
      </c>
      <c r="AE45" t="s">
        <v>393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395</v>
      </c>
      <c r="H46" s="7" t="s">
        <v>396</v>
      </c>
      <c r="I46" s="7" t="s">
        <v>78</v>
      </c>
      <c r="J46" s="7" t="s">
        <v>2</v>
      </c>
      <c r="K46" s="7" t="s">
        <v>397</v>
      </c>
      <c r="L46" s="7">
        <v>3</v>
      </c>
      <c r="M46" s="7">
        <v>1</v>
      </c>
      <c r="N46" s="7" t="s">
        <v>81</v>
      </c>
      <c r="O46" s="7" t="s">
        <v>81</v>
      </c>
      <c r="P46" s="7" t="s">
        <v>92</v>
      </c>
      <c r="Q46" s="7"/>
      <c r="R46" s="12" t="s">
        <v>398</v>
      </c>
      <c r="S46" s="14" t="s">
        <v>19</v>
      </c>
      <c r="T46" s="7"/>
      <c r="U46" s="12" t="s">
        <v>19</v>
      </c>
      <c r="V46" s="12" t="s">
        <v>398</v>
      </c>
      <c r="W46" s="14" t="s">
        <v>399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400</v>
      </c>
      <c r="AD46" t="s">
        <v>6</v>
      </c>
      <c r="AE46" t="s">
        <v>401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403</v>
      </c>
      <c r="H47" s="7" t="s">
        <v>404</v>
      </c>
      <c r="I47" s="7" t="s">
        <v>78</v>
      </c>
      <c r="J47" s="7" t="s">
        <v>2</v>
      </c>
      <c r="K47" s="7" t="s">
        <v>405</v>
      </c>
      <c r="L47" s="7">
        <v>1</v>
      </c>
      <c r="M47" s="7">
        <v>1</v>
      </c>
      <c r="N47" s="7" t="s">
        <v>81</v>
      </c>
      <c r="O47" s="7" t="s">
        <v>81</v>
      </c>
      <c r="P47" s="7" t="s">
        <v>92</v>
      </c>
      <c r="Q47" s="7"/>
      <c r="R47" s="12" t="s">
        <v>406</v>
      </c>
      <c r="S47" s="14" t="s">
        <v>19</v>
      </c>
      <c r="T47" s="7"/>
      <c r="U47" s="12" t="s">
        <v>19</v>
      </c>
      <c r="V47" s="12" t="s">
        <v>406</v>
      </c>
      <c r="W47" s="14" t="s">
        <v>297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410</v>
      </c>
      <c r="H48" s="7" t="s">
        <v>411</v>
      </c>
      <c r="I48" s="7" t="s">
        <v>78</v>
      </c>
      <c r="J48" s="7" t="s">
        <v>2</v>
      </c>
      <c r="K48" s="7" t="s">
        <v>412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92</v>
      </c>
      <c r="Q48" s="7"/>
      <c r="R48" s="12" t="s">
        <v>413</v>
      </c>
      <c r="S48" s="14" t="s">
        <v>19</v>
      </c>
      <c r="T48" s="7"/>
      <c r="U48" s="12" t="s">
        <v>19</v>
      </c>
      <c r="V48" s="12" t="s">
        <v>413</v>
      </c>
      <c r="W48" s="14" t="s">
        <v>94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417</v>
      </c>
      <c r="H49" s="7" t="s">
        <v>418</v>
      </c>
      <c r="I49" s="7" t="s">
        <v>78</v>
      </c>
      <c r="J49" s="7" t="s">
        <v>2</v>
      </c>
      <c r="K49" s="7" t="s">
        <v>419</v>
      </c>
      <c r="L49" s="7">
        <v>1</v>
      </c>
      <c r="M49" s="7">
        <v>1</v>
      </c>
      <c r="N49" s="7" t="s">
        <v>81</v>
      </c>
      <c r="O49" s="7" t="s">
        <v>81</v>
      </c>
      <c r="P49" s="7" t="s">
        <v>92</v>
      </c>
      <c r="Q49" s="7"/>
      <c r="R49" s="12" t="s">
        <v>420</v>
      </c>
      <c r="S49" s="14" t="s">
        <v>19</v>
      </c>
      <c r="T49" s="7"/>
      <c r="U49" s="12" t="s">
        <v>19</v>
      </c>
      <c r="V49" s="12" t="s">
        <v>420</v>
      </c>
      <c r="W49" s="14" t="s">
        <v>196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92</v>
      </c>
      <c r="Q50" s="7"/>
      <c r="R50" s="12" t="s">
        <v>427</v>
      </c>
      <c r="S50" s="14" t="s">
        <v>19</v>
      </c>
      <c r="T50" s="7"/>
      <c r="U50" s="12" t="s">
        <v>19</v>
      </c>
      <c r="V50" s="12" t="s">
        <v>427</v>
      </c>
      <c r="W50" s="14" t="s">
        <v>204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431</v>
      </c>
      <c r="H51" s="7" t="s">
        <v>432</v>
      </c>
      <c r="I51" s="7" t="s">
        <v>78</v>
      </c>
      <c r="J51" s="7" t="s">
        <v>2</v>
      </c>
      <c r="K51" s="7" t="s">
        <v>433</v>
      </c>
      <c r="L51" s="7">
        <v>1</v>
      </c>
      <c r="M51" s="7">
        <v>1</v>
      </c>
      <c r="N51" s="7" t="s">
        <v>81</v>
      </c>
      <c r="O51" s="7" t="s">
        <v>81</v>
      </c>
      <c r="P51" s="7" t="s">
        <v>92</v>
      </c>
      <c r="Q51" s="7"/>
      <c r="R51" s="12" t="s">
        <v>256</v>
      </c>
      <c r="S51" s="14" t="s">
        <v>19</v>
      </c>
      <c r="T51" s="7"/>
      <c r="U51" s="12" t="s">
        <v>19</v>
      </c>
      <c r="V51" s="12" t="s">
        <v>256</v>
      </c>
      <c r="W51" s="14" t="s">
        <v>297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434</v>
      </c>
      <c r="AD51" t="s">
        <v>6</v>
      </c>
      <c r="AE51" t="s">
        <v>429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436</v>
      </c>
      <c r="H52" s="7" t="s">
        <v>437</v>
      </c>
      <c r="I52" s="7" t="s">
        <v>78</v>
      </c>
      <c r="J52" s="7" t="s">
        <v>2</v>
      </c>
      <c r="K52" s="7" t="s">
        <v>438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92</v>
      </c>
      <c r="Q52" s="7"/>
      <c r="R52" s="12" t="s">
        <v>427</v>
      </c>
      <c r="S52" s="14" t="s">
        <v>19</v>
      </c>
      <c r="T52" s="7"/>
      <c r="U52" s="12" t="s">
        <v>19</v>
      </c>
      <c r="V52" s="12" t="s">
        <v>427</v>
      </c>
      <c r="W52" s="14" t="s">
        <v>204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428</v>
      </c>
      <c r="AD52" t="s">
        <v>6</v>
      </c>
      <c r="AE52" t="s">
        <v>439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3</v>
      </c>
      <c r="M53" s="7">
        <v>1</v>
      </c>
      <c r="N53" s="7" t="s">
        <v>444</v>
      </c>
      <c r="O53" s="7" t="s">
        <v>81</v>
      </c>
      <c r="P53" s="7" t="s">
        <v>92</v>
      </c>
      <c r="Q53" s="7"/>
      <c r="R53" s="12" t="s">
        <v>445</v>
      </c>
      <c r="S53" s="14" t="s">
        <v>19</v>
      </c>
      <c r="T53" s="7"/>
      <c r="U53" s="12" t="s">
        <v>19</v>
      </c>
      <c r="V53" s="12" t="s">
        <v>445</v>
      </c>
      <c r="W53" s="14" t="s">
        <v>446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450</v>
      </c>
      <c r="H54" s="7" t="s">
        <v>451</v>
      </c>
      <c r="I54" s="7" t="s">
        <v>78</v>
      </c>
      <c r="J54" s="7" t="s">
        <v>2</v>
      </c>
      <c r="K54" s="7" t="s">
        <v>452</v>
      </c>
      <c r="L54" s="7">
        <v>1</v>
      </c>
      <c r="M54" s="7">
        <v>3</v>
      </c>
      <c r="N54" s="7" t="s">
        <v>453</v>
      </c>
      <c r="O54" s="7" t="s">
        <v>80</v>
      </c>
      <c r="P54" s="7" t="s">
        <v>92</v>
      </c>
      <c r="Q54" s="7"/>
      <c r="R54" s="12" t="s">
        <v>454</v>
      </c>
      <c r="S54" s="14" t="s">
        <v>19</v>
      </c>
      <c r="T54" s="7"/>
      <c r="U54" s="12" t="s">
        <v>19</v>
      </c>
      <c r="V54" s="12" t="s">
        <v>454</v>
      </c>
      <c r="W54" s="14" t="s">
        <v>455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459</v>
      </c>
      <c r="H55" s="7" t="s">
        <v>460</v>
      </c>
      <c r="I55" s="7" t="s">
        <v>78</v>
      </c>
      <c r="J55" s="7" t="s">
        <v>2</v>
      </c>
      <c r="K55" s="7" t="s">
        <v>461</v>
      </c>
      <c r="L55" s="7">
        <v>1</v>
      </c>
      <c r="M55" s="7">
        <v>1</v>
      </c>
      <c r="N55" s="7" t="s">
        <v>80</v>
      </c>
      <c r="O55" s="7" t="s">
        <v>81</v>
      </c>
      <c r="P55" s="7" t="s">
        <v>92</v>
      </c>
      <c r="Q55" s="7"/>
      <c r="R55" s="12" t="s">
        <v>462</v>
      </c>
      <c r="S55" s="14" t="s">
        <v>19</v>
      </c>
      <c r="T55" s="7"/>
      <c r="U55" s="12" t="s">
        <v>19</v>
      </c>
      <c r="V55" s="12" t="s">
        <v>462</v>
      </c>
      <c r="W55" s="14" t="s">
        <v>284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463</v>
      </c>
      <c r="AD55" t="s">
        <v>6</v>
      </c>
      <c r="AE55" t="s">
        <v>464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466</v>
      </c>
      <c r="H56" s="7" t="s">
        <v>467</v>
      </c>
      <c r="I56" s="7" t="s">
        <v>78</v>
      </c>
      <c r="J56" s="7" t="s">
        <v>2</v>
      </c>
      <c r="K56" s="7" t="s">
        <v>468</v>
      </c>
      <c r="L56" s="7">
        <v>1</v>
      </c>
      <c r="M56" s="7">
        <v>4</v>
      </c>
      <c r="N56" s="7" t="s">
        <v>453</v>
      </c>
      <c r="O56" s="7" t="s">
        <v>453</v>
      </c>
      <c r="P56" s="7" t="s">
        <v>92</v>
      </c>
      <c r="Q56" s="7"/>
      <c r="R56" s="12" t="s">
        <v>469</v>
      </c>
      <c r="S56" s="14" t="s">
        <v>19</v>
      </c>
      <c r="T56" s="7"/>
      <c r="U56" s="12" t="s">
        <v>19</v>
      </c>
      <c r="V56" s="12" t="s">
        <v>469</v>
      </c>
      <c r="W56" s="14" t="s">
        <v>470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474</v>
      </c>
      <c r="H57" s="7" t="s">
        <v>475</v>
      </c>
      <c r="I57" s="7" t="s">
        <v>78</v>
      </c>
      <c r="J57" s="7" t="s">
        <v>2</v>
      </c>
      <c r="K57" s="7" t="s">
        <v>476</v>
      </c>
      <c r="L57" s="7">
        <v>1</v>
      </c>
      <c r="M57" s="7">
        <v>2</v>
      </c>
      <c r="N57" s="7" t="s">
        <v>109</v>
      </c>
      <c r="O57" s="7" t="s">
        <v>109</v>
      </c>
      <c r="P57" s="7" t="s">
        <v>92</v>
      </c>
      <c r="Q57" s="7"/>
      <c r="R57" s="12" t="s">
        <v>477</v>
      </c>
      <c r="S57" s="14" t="s">
        <v>19</v>
      </c>
      <c r="T57" s="7"/>
      <c r="U57" s="12" t="s">
        <v>19</v>
      </c>
      <c r="V57" s="12" t="s">
        <v>477</v>
      </c>
      <c r="W57" s="14" t="s">
        <v>269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478</v>
      </c>
      <c r="AD57" t="s">
        <v>6</v>
      </c>
      <c r="AE57" t="s">
        <v>393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480</v>
      </c>
      <c r="H58" s="7" t="s">
        <v>481</v>
      </c>
      <c r="I58" s="7" t="s">
        <v>78</v>
      </c>
      <c r="J58" s="7" t="s">
        <v>2</v>
      </c>
      <c r="K58" s="7" t="s">
        <v>482</v>
      </c>
      <c r="L58" s="7">
        <v>1</v>
      </c>
      <c r="M58" s="7">
        <v>1</v>
      </c>
      <c r="N58" s="7" t="s">
        <v>109</v>
      </c>
      <c r="O58" s="7" t="s">
        <v>81</v>
      </c>
      <c r="P58" s="7" t="s">
        <v>92</v>
      </c>
      <c r="Q58" s="7"/>
      <c r="R58" s="12" t="s">
        <v>483</v>
      </c>
      <c r="S58" s="14" t="s">
        <v>19</v>
      </c>
      <c r="T58" s="7"/>
      <c r="U58" s="12" t="s">
        <v>19</v>
      </c>
      <c r="V58" s="12" t="s">
        <v>483</v>
      </c>
      <c r="W58" s="14" t="s">
        <v>484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485</v>
      </c>
      <c r="AD58" t="s">
        <v>6</v>
      </c>
      <c r="AE58" t="s">
        <v>422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487</v>
      </c>
      <c r="H59" s="7" t="s">
        <v>488</v>
      </c>
      <c r="I59" s="7" t="s">
        <v>78</v>
      </c>
      <c r="J59" s="7" t="s">
        <v>2</v>
      </c>
      <c r="K59" s="7" t="s">
        <v>489</v>
      </c>
      <c r="L59" s="7">
        <v>1</v>
      </c>
      <c r="M59" s="7">
        <v>1</v>
      </c>
      <c r="N59" s="7" t="s">
        <v>81</v>
      </c>
      <c r="O59" s="7" t="s">
        <v>81</v>
      </c>
      <c r="P59" s="7" t="s">
        <v>92</v>
      </c>
      <c r="Q59" s="7"/>
      <c r="R59" s="12" t="s">
        <v>490</v>
      </c>
      <c r="S59" s="14" t="s">
        <v>19</v>
      </c>
      <c r="T59" s="7"/>
      <c r="U59" s="12" t="s">
        <v>19</v>
      </c>
      <c r="V59" s="12" t="s">
        <v>490</v>
      </c>
      <c r="W59" s="14" t="s">
        <v>491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495</v>
      </c>
      <c r="H60" s="7" t="s">
        <v>496</v>
      </c>
      <c r="I60" s="7" t="s">
        <v>78</v>
      </c>
      <c r="J60" s="7" t="s">
        <v>2</v>
      </c>
      <c r="K60" s="7" t="s">
        <v>497</v>
      </c>
      <c r="L60" s="7">
        <v>1</v>
      </c>
      <c r="M60" s="7">
        <v>1</v>
      </c>
      <c r="N60" s="7" t="s">
        <v>81</v>
      </c>
      <c r="O60" s="7" t="s">
        <v>81</v>
      </c>
      <c r="P60" s="7" t="s">
        <v>92</v>
      </c>
      <c r="Q60" s="7"/>
      <c r="R60" s="12" t="s">
        <v>296</v>
      </c>
      <c r="S60" s="14" t="s">
        <v>19</v>
      </c>
      <c r="T60" s="7"/>
      <c r="U60" s="12" t="s">
        <v>19</v>
      </c>
      <c r="V60" s="12" t="s">
        <v>296</v>
      </c>
      <c r="W60" s="14" t="s">
        <v>297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298</v>
      </c>
      <c r="AD60" t="s">
        <v>6</v>
      </c>
      <c r="AE60" t="s">
        <v>498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500</v>
      </c>
      <c r="H61" s="7" t="s">
        <v>501</v>
      </c>
      <c r="I61" s="7" t="s">
        <v>78</v>
      </c>
      <c r="J61" s="7" t="s">
        <v>2</v>
      </c>
      <c r="K61" s="7" t="s">
        <v>502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92</v>
      </c>
      <c r="Q61" s="7"/>
      <c r="R61" s="12" t="s">
        <v>428</v>
      </c>
      <c r="S61" s="14" t="s">
        <v>19</v>
      </c>
      <c r="T61" s="7"/>
      <c r="U61" s="12" t="s">
        <v>19</v>
      </c>
      <c r="V61" s="12" t="s">
        <v>428</v>
      </c>
      <c r="W61" s="14" t="s">
        <v>127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503</v>
      </c>
      <c r="AD61" t="s">
        <v>6</v>
      </c>
      <c r="AE61" t="s">
        <v>113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505</v>
      </c>
      <c r="H62" s="7" t="s">
        <v>506</v>
      </c>
      <c r="I62" s="7" t="s">
        <v>78</v>
      </c>
      <c r="J62" s="7" t="s">
        <v>2</v>
      </c>
      <c r="K62" s="7" t="s">
        <v>507</v>
      </c>
      <c r="L62" s="7">
        <v>1</v>
      </c>
      <c r="M62" s="7">
        <v>1</v>
      </c>
      <c r="N62" s="7" t="s">
        <v>81</v>
      </c>
      <c r="O62" s="7" t="s">
        <v>81</v>
      </c>
      <c r="P62" s="7" t="s">
        <v>92</v>
      </c>
      <c r="Q62" s="7"/>
      <c r="R62" s="12" t="s">
        <v>134</v>
      </c>
      <c r="S62" s="14" t="s">
        <v>19</v>
      </c>
      <c r="T62" s="7"/>
      <c r="U62" s="12" t="s">
        <v>19</v>
      </c>
      <c r="V62" s="12" t="s">
        <v>134</v>
      </c>
      <c r="W62" s="14" t="s">
        <v>151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508</v>
      </c>
      <c r="AD62" t="s">
        <v>6</v>
      </c>
      <c r="AE62" t="s">
        <v>509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510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511</v>
      </c>
      <c r="H63" s="7" t="s">
        <v>512</v>
      </c>
      <c r="I63" s="7" t="s">
        <v>78</v>
      </c>
      <c r="J63" s="7" t="s">
        <v>2</v>
      </c>
      <c r="K63" s="7" t="s">
        <v>513</v>
      </c>
      <c r="L63" s="7">
        <v>1</v>
      </c>
      <c r="M63" s="7">
        <v>1</v>
      </c>
      <c r="N63" s="7" t="s">
        <v>81</v>
      </c>
      <c r="O63" s="7" t="s">
        <v>81</v>
      </c>
      <c r="P63" s="7" t="s">
        <v>92</v>
      </c>
      <c r="Q63" s="7"/>
      <c r="R63" s="12" t="s">
        <v>227</v>
      </c>
      <c r="S63" s="14" t="s">
        <v>19</v>
      </c>
      <c r="T63" s="7"/>
      <c r="U63" s="12" t="s">
        <v>19</v>
      </c>
      <c r="V63" s="12" t="s">
        <v>227</v>
      </c>
      <c r="W63" s="14" t="s">
        <v>514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518</v>
      </c>
      <c r="H64" s="7" t="s">
        <v>519</v>
      </c>
      <c r="I64" s="7" t="s">
        <v>78</v>
      </c>
      <c r="J64" s="7" t="s">
        <v>2</v>
      </c>
      <c r="K64" s="7" t="s">
        <v>520</v>
      </c>
      <c r="L64" s="7">
        <v>1</v>
      </c>
      <c r="M64" s="7">
        <v>1</v>
      </c>
      <c r="N64" s="7" t="s">
        <v>81</v>
      </c>
      <c r="O64" s="7" t="s">
        <v>81</v>
      </c>
      <c r="P64" s="7" t="s">
        <v>92</v>
      </c>
      <c r="Q64" s="7"/>
      <c r="R64" s="12" t="s">
        <v>357</v>
      </c>
      <c r="S64" s="14" t="s">
        <v>19</v>
      </c>
      <c r="T64" s="7"/>
      <c r="U64" s="12" t="s">
        <v>19</v>
      </c>
      <c r="V64" s="12" t="s">
        <v>357</v>
      </c>
      <c r="W64" s="14" t="s">
        <v>514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521</v>
      </c>
      <c r="AD64" t="s">
        <v>6</v>
      </c>
      <c r="AE64" t="s">
        <v>243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179</v>
      </c>
      <c r="H65" s="7" t="s">
        <v>180</v>
      </c>
      <c r="I65" s="7" t="s">
        <v>78</v>
      </c>
      <c r="J65" s="7" t="s">
        <v>2</v>
      </c>
      <c r="K65" s="7" t="s">
        <v>523</v>
      </c>
      <c r="L65" s="7">
        <v>1</v>
      </c>
      <c r="M65" s="7">
        <v>1</v>
      </c>
      <c r="N65" s="7" t="s">
        <v>81</v>
      </c>
      <c r="O65" s="7" t="s">
        <v>81</v>
      </c>
      <c r="P65" s="7" t="s">
        <v>92</v>
      </c>
      <c r="Q65" s="7"/>
      <c r="R65" s="12" t="s">
        <v>150</v>
      </c>
      <c r="S65" s="14" t="s">
        <v>19</v>
      </c>
      <c r="T65" s="7"/>
      <c r="U65" s="12" t="s">
        <v>19</v>
      </c>
      <c r="V65" s="12" t="s">
        <v>150</v>
      </c>
      <c r="W65" s="14" t="s">
        <v>151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152</v>
      </c>
      <c r="AD65" t="s">
        <v>6</v>
      </c>
      <c r="AE65" t="s">
        <v>182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524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525</v>
      </c>
      <c r="H66" s="7" t="s">
        <v>526</v>
      </c>
      <c r="I66" s="7" t="s">
        <v>78</v>
      </c>
      <c r="J66" s="7" t="s">
        <v>2</v>
      </c>
      <c r="K66" s="7" t="s">
        <v>527</v>
      </c>
      <c r="L66" s="7">
        <v>1</v>
      </c>
      <c r="M66" s="7">
        <v>1</v>
      </c>
      <c r="N66" s="7" t="s">
        <v>81</v>
      </c>
      <c r="O66" s="7" t="s">
        <v>81</v>
      </c>
      <c r="P66" s="7" t="s">
        <v>92</v>
      </c>
      <c r="Q66" s="7"/>
      <c r="R66" s="12" t="s">
        <v>248</v>
      </c>
      <c r="S66" s="14" t="s">
        <v>19</v>
      </c>
      <c r="T66" s="7"/>
      <c r="U66" s="12" t="s">
        <v>19</v>
      </c>
      <c r="V66" s="12" t="s">
        <v>248</v>
      </c>
      <c r="W66" s="14" t="s">
        <v>94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249</v>
      </c>
      <c r="AD66" t="s">
        <v>6</v>
      </c>
      <c r="AE66" t="s">
        <v>528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530</v>
      </c>
      <c r="H67" s="7" t="s">
        <v>531</v>
      </c>
      <c r="I67" s="7" t="s">
        <v>78</v>
      </c>
      <c r="J67" s="7" t="s">
        <v>2</v>
      </c>
      <c r="K67" s="7" t="s">
        <v>532</v>
      </c>
      <c r="L67" s="7">
        <v>1</v>
      </c>
      <c r="M67" s="7">
        <v>1</v>
      </c>
      <c r="N67" s="7" t="s">
        <v>81</v>
      </c>
      <c r="O67" s="7" t="s">
        <v>81</v>
      </c>
      <c r="P67" s="7" t="s">
        <v>92</v>
      </c>
      <c r="Q67" s="7"/>
      <c r="R67" s="12" t="s">
        <v>533</v>
      </c>
      <c r="S67" s="14" t="s">
        <v>19</v>
      </c>
      <c r="T67" s="7"/>
      <c r="U67" s="12" t="s">
        <v>19</v>
      </c>
      <c r="V67" s="12" t="s">
        <v>533</v>
      </c>
      <c r="W67" s="14" t="s">
        <v>534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455</v>
      </c>
      <c r="AD67" t="s">
        <v>6</v>
      </c>
      <c r="AE67" t="s">
        <v>535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537</v>
      </c>
      <c r="H68" s="7" t="s">
        <v>538</v>
      </c>
      <c r="I68" s="7" t="s">
        <v>78</v>
      </c>
      <c r="J68" s="7" t="s">
        <v>2</v>
      </c>
      <c r="K68" s="7" t="s">
        <v>539</v>
      </c>
      <c r="L68" s="7">
        <v>1</v>
      </c>
      <c r="M68" s="7">
        <v>1</v>
      </c>
      <c r="N68" s="7" t="s">
        <v>81</v>
      </c>
      <c r="O68" s="7" t="s">
        <v>81</v>
      </c>
      <c r="P68" s="7" t="s">
        <v>92</v>
      </c>
      <c r="Q68" s="7"/>
      <c r="R68" s="12" t="s">
        <v>540</v>
      </c>
      <c r="S68" s="14" t="s">
        <v>19</v>
      </c>
      <c r="T68" s="7"/>
      <c r="U68" s="12" t="s">
        <v>19</v>
      </c>
      <c r="V68" s="12" t="s">
        <v>540</v>
      </c>
      <c r="W68" s="14" t="s">
        <v>541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542</v>
      </c>
      <c r="AD68" t="s">
        <v>6</v>
      </c>
      <c r="AE68" t="s">
        <v>543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545</v>
      </c>
      <c r="H69" s="7" t="s">
        <v>546</v>
      </c>
      <c r="I69" s="7" t="s">
        <v>78</v>
      </c>
      <c r="J69" s="7" t="s">
        <v>2</v>
      </c>
      <c r="K69" s="7" t="s">
        <v>547</v>
      </c>
      <c r="L69" s="7">
        <v>1</v>
      </c>
      <c r="M69" s="7">
        <v>1</v>
      </c>
      <c r="N69" s="7" t="s">
        <v>109</v>
      </c>
      <c r="O69" s="7" t="s">
        <v>81</v>
      </c>
      <c r="P69" s="7" t="s">
        <v>92</v>
      </c>
      <c r="Q69" s="7"/>
      <c r="R69" s="12" t="s">
        <v>110</v>
      </c>
      <c r="S69" s="14" t="s">
        <v>19</v>
      </c>
      <c r="T69" s="7"/>
      <c r="U69" s="12" t="s">
        <v>19</v>
      </c>
      <c r="V69" s="12" t="s">
        <v>110</v>
      </c>
      <c r="W69" s="14" t="s">
        <v>111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112</v>
      </c>
      <c r="AD69" t="s">
        <v>6</v>
      </c>
      <c r="AE69" t="s">
        <v>548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550</v>
      </c>
      <c r="H70" s="7" t="s">
        <v>551</v>
      </c>
      <c r="I70" s="7" t="s">
        <v>78</v>
      </c>
      <c r="J70" s="7" t="s">
        <v>2</v>
      </c>
      <c r="K70" s="7" t="s">
        <v>552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92</v>
      </c>
      <c r="Q70" s="7"/>
      <c r="R70" s="12" t="s">
        <v>241</v>
      </c>
      <c r="S70" s="14" t="s">
        <v>19</v>
      </c>
      <c r="T70" s="7"/>
      <c r="U70" s="12" t="s">
        <v>19</v>
      </c>
      <c r="V70" s="12" t="s">
        <v>241</v>
      </c>
      <c r="W70" s="14" t="s">
        <v>143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242</v>
      </c>
      <c r="AD70" t="s">
        <v>6</v>
      </c>
      <c r="AE70" t="s">
        <v>393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553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554</v>
      </c>
      <c r="H71" s="7" t="s">
        <v>555</v>
      </c>
      <c r="I71" s="7" t="s">
        <v>78</v>
      </c>
      <c r="J71" s="7" t="s">
        <v>2</v>
      </c>
      <c r="K71" s="7" t="s">
        <v>556</v>
      </c>
      <c r="L71" s="7">
        <v>1</v>
      </c>
      <c r="M71" s="7">
        <v>1</v>
      </c>
      <c r="N71" s="7" t="s">
        <v>81</v>
      </c>
      <c r="O71" s="7" t="s">
        <v>81</v>
      </c>
      <c r="P71" s="7" t="s">
        <v>92</v>
      </c>
      <c r="Q71" s="7"/>
      <c r="R71" s="12" t="s">
        <v>557</v>
      </c>
      <c r="S71" s="14" t="s">
        <v>19</v>
      </c>
      <c r="T71" s="7"/>
      <c r="U71" s="12" t="s">
        <v>19</v>
      </c>
      <c r="V71" s="12" t="s">
        <v>557</v>
      </c>
      <c r="W71" s="14" t="s">
        <v>377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558</v>
      </c>
      <c r="AD71" t="s">
        <v>6</v>
      </c>
      <c r="AE71" t="s">
        <v>559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561</v>
      </c>
      <c r="H72" s="7" t="s">
        <v>562</v>
      </c>
      <c r="I72" s="7" t="s">
        <v>78</v>
      </c>
      <c r="J72" s="7" t="s">
        <v>2</v>
      </c>
      <c r="K72" s="7" t="s">
        <v>563</v>
      </c>
      <c r="L72" s="7">
        <v>1</v>
      </c>
      <c r="M72" s="7">
        <v>1</v>
      </c>
      <c r="N72" s="7" t="s">
        <v>81</v>
      </c>
      <c r="O72" s="7" t="s">
        <v>81</v>
      </c>
      <c r="P72" s="7" t="s">
        <v>92</v>
      </c>
      <c r="Q72" s="7"/>
      <c r="R72" s="12" t="s">
        <v>564</v>
      </c>
      <c r="S72" s="14" t="s">
        <v>19</v>
      </c>
      <c r="T72" s="7"/>
      <c r="U72" s="12" t="s">
        <v>19</v>
      </c>
      <c r="V72" s="12" t="s">
        <v>564</v>
      </c>
      <c r="W72" s="14" t="s">
        <v>565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566</v>
      </c>
      <c r="AD72" t="s">
        <v>6</v>
      </c>
      <c r="AE72" t="s">
        <v>567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568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569</v>
      </c>
      <c r="H73" s="7" t="s">
        <v>570</v>
      </c>
      <c r="I73" s="7" t="s">
        <v>78</v>
      </c>
      <c r="J73" s="7" t="s">
        <v>2</v>
      </c>
      <c r="K73" s="7" t="s">
        <v>571</v>
      </c>
      <c r="L73" s="7">
        <v>1</v>
      </c>
      <c r="M73" s="7">
        <v>1</v>
      </c>
      <c r="N73" s="7" t="s">
        <v>81</v>
      </c>
      <c r="O73" s="7" t="s">
        <v>81</v>
      </c>
      <c r="P73" s="7" t="s">
        <v>92</v>
      </c>
      <c r="Q73" s="7"/>
      <c r="R73" s="12" t="s">
        <v>572</v>
      </c>
      <c r="S73" s="14" t="s">
        <v>19</v>
      </c>
      <c r="T73" s="7"/>
      <c r="U73" s="12" t="s">
        <v>19</v>
      </c>
      <c r="V73" s="12" t="s">
        <v>572</v>
      </c>
      <c r="W73" s="14" t="s">
        <v>573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574</v>
      </c>
      <c r="AD73" t="s">
        <v>6</v>
      </c>
      <c r="AE73" t="s">
        <v>575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576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179</v>
      </c>
      <c r="H74" s="7" t="s">
        <v>180</v>
      </c>
      <c r="I74" s="7" t="s">
        <v>78</v>
      </c>
      <c r="J74" s="7" t="s">
        <v>2</v>
      </c>
      <c r="K74" s="7" t="s">
        <v>577</v>
      </c>
      <c r="L74" s="7">
        <v>1</v>
      </c>
      <c r="M74" s="7">
        <v>1</v>
      </c>
      <c r="N74" s="7" t="s">
        <v>81</v>
      </c>
      <c r="O74" s="7" t="s">
        <v>81</v>
      </c>
      <c r="P74" s="7" t="s">
        <v>92</v>
      </c>
      <c r="Q74" s="7"/>
      <c r="R74" s="12" t="s">
        <v>150</v>
      </c>
      <c r="S74" s="14" t="s">
        <v>19</v>
      </c>
      <c r="T74" s="7"/>
      <c r="U74" s="12" t="s">
        <v>19</v>
      </c>
      <c r="V74" s="12" t="s">
        <v>150</v>
      </c>
      <c r="W74" s="14" t="s">
        <v>151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152</v>
      </c>
      <c r="AD74" t="s">
        <v>6</v>
      </c>
      <c r="AE74" t="s">
        <v>182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578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579</v>
      </c>
      <c r="H75" s="7" t="s">
        <v>580</v>
      </c>
      <c r="I75" s="7" t="s">
        <v>78</v>
      </c>
      <c r="J75" s="7" t="s">
        <v>2</v>
      </c>
      <c r="K75" s="7" t="s">
        <v>581</v>
      </c>
      <c r="L75" s="7">
        <v>2</v>
      </c>
      <c r="M75" s="7">
        <v>1</v>
      </c>
      <c r="N75" s="7" t="s">
        <v>81</v>
      </c>
      <c r="O75" s="7" t="s">
        <v>81</v>
      </c>
      <c r="P75" s="7" t="s">
        <v>92</v>
      </c>
      <c r="Q75" s="7"/>
      <c r="R75" s="12" t="s">
        <v>582</v>
      </c>
      <c r="S75" s="14" t="s">
        <v>19</v>
      </c>
      <c r="T75" s="7"/>
      <c r="U75" s="12" t="s">
        <v>19</v>
      </c>
      <c r="V75" s="12" t="s">
        <v>582</v>
      </c>
      <c r="W75" s="14" t="s">
        <v>583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584</v>
      </c>
      <c r="AD75" t="s">
        <v>6</v>
      </c>
      <c r="AE75" t="s">
        <v>585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586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579</v>
      </c>
      <c r="H76" s="7" t="s">
        <v>580</v>
      </c>
      <c r="I76" s="7" t="s">
        <v>78</v>
      </c>
      <c r="J76" s="7" t="s">
        <v>2</v>
      </c>
      <c r="K76" s="7" t="s">
        <v>587</v>
      </c>
      <c r="L76" s="7">
        <v>2</v>
      </c>
      <c r="M76" s="7">
        <v>1</v>
      </c>
      <c r="N76" s="7" t="s">
        <v>81</v>
      </c>
      <c r="O76" s="7" t="s">
        <v>81</v>
      </c>
      <c r="P76" s="7" t="s">
        <v>92</v>
      </c>
      <c r="Q76" s="7"/>
      <c r="R76" s="12" t="s">
        <v>582</v>
      </c>
      <c r="S76" s="14" t="s">
        <v>19</v>
      </c>
      <c r="T76" s="7"/>
      <c r="U76" s="12" t="s">
        <v>19</v>
      </c>
      <c r="V76" s="12" t="s">
        <v>582</v>
      </c>
      <c r="W76" s="14" t="s">
        <v>583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589</v>
      </c>
      <c r="H77" s="7" t="s">
        <v>590</v>
      </c>
      <c r="I77" s="7" t="s">
        <v>78</v>
      </c>
      <c r="J77" s="7" t="s">
        <v>2</v>
      </c>
      <c r="K77" s="7" t="s">
        <v>591</v>
      </c>
      <c r="L77" s="7">
        <v>1</v>
      </c>
      <c r="M77" s="7">
        <v>1</v>
      </c>
      <c r="N77" s="7" t="s">
        <v>81</v>
      </c>
      <c r="O77" s="7" t="s">
        <v>81</v>
      </c>
      <c r="P77" s="7" t="s">
        <v>92</v>
      </c>
      <c r="Q77" s="7"/>
      <c r="R77" s="12" t="s">
        <v>592</v>
      </c>
      <c r="S77" s="14" t="s">
        <v>19</v>
      </c>
      <c r="T77" s="7"/>
      <c r="U77" s="12" t="s">
        <v>19</v>
      </c>
      <c r="V77" s="12" t="s">
        <v>592</v>
      </c>
      <c r="W77" s="14" t="s">
        <v>593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594</v>
      </c>
      <c r="AD77" t="s">
        <v>6</v>
      </c>
      <c r="AE77" t="s">
        <v>595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596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579</v>
      </c>
      <c r="H78" s="7" t="s">
        <v>580</v>
      </c>
      <c r="I78" s="7" t="s">
        <v>78</v>
      </c>
      <c r="J78" s="7" t="s">
        <v>2</v>
      </c>
      <c r="K78" s="7" t="s">
        <v>597</v>
      </c>
      <c r="L78" s="7">
        <v>2</v>
      </c>
      <c r="M78" s="7">
        <v>1</v>
      </c>
      <c r="N78" s="7" t="s">
        <v>81</v>
      </c>
      <c r="O78" s="7" t="s">
        <v>81</v>
      </c>
      <c r="P78" s="7" t="s">
        <v>92</v>
      </c>
      <c r="Q78" s="7"/>
      <c r="R78" s="12" t="s">
        <v>582</v>
      </c>
      <c r="S78" s="14" t="s">
        <v>19</v>
      </c>
      <c r="T78" s="7"/>
      <c r="U78" s="12" t="s">
        <v>19</v>
      </c>
      <c r="V78" s="12" t="s">
        <v>582</v>
      </c>
      <c r="W78" s="14" t="s">
        <v>583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584</v>
      </c>
      <c r="AD78" t="s">
        <v>6</v>
      </c>
      <c r="AE78" t="s">
        <v>585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598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579</v>
      </c>
      <c r="H79" s="7" t="s">
        <v>580</v>
      </c>
      <c r="I79" s="7" t="s">
        <v>78</v>
      </c>
      <c r="J79" s="7" t="s">
        <v>2</v>
      </c>
      <c r="K79" s="7" t="s">
        <v>599</v>
      </c>
      <c r="L79" s="7">
        <v>2</v>
      </c>
      <c r="M79" s="7">
        <v>1</v>
      </c>
      <c r="N79" s="7" t="s">
        <v>81</v>
      </c>
      <c r="O79" s="7" t="s">
        <v>81</v>
      </c>
      <c r="P79" s="7" t="s">
        <v>92</v>
      </c>
      <c r="Q79" s="7"/>
      <c r="R79" s="12" t="s">
        <v>582</v>
      </c>
      <c r="S79" s="14" t="s">
        <v>19</v>
      </c>
      <c r="T79" s="7"/>
      <c r="U79" s="12" t="s">
        <v>19</v>
      </c>
      <c r="V79" s="12" t="s">
        <v>582</v>
      </c>
      <c r="W79" s="14" t="s">
        <v>583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584</v>
      </c>
      <c r="AD79" t="s">
        <v>6</v>
      </c>
      <c r="AE79" t="s">
        <v>585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600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601</v>
      </c>
      <c r="H80" s="7" t="s">
        <v>602</v>
      </c>
      <c r="I80" s="7" t="s">
        <v>78</v>
      </c>
      <c r="J80" s="7" t="s">
        <v>2</v>
      </c>
      <c r="K80" s="7" t="s">
        <v>603</v>
      </c>
      <c r="L80" s="7">
        <v>1</v>
      </c>
      <c r="M80" s="7">
        <v>1</v>
      </c>
      <c r="N80" s="7" t="s">
        <v>81</v>
      </c>
      <c r="O80" s="7" t="s">
        <v>81</v>
      </c>
      <c r="P80" s="7" t="s">
        <v>92</v>
      </c>
      <c r="Q80" s="7"/>
      <c r="R80" s="12" t="s">
        <v>604</v>
      </c>
      <c r="S80" s="14" t="s">
        <v>19</v>
      </c>
      <c r="T80" s="7"/>
      <c r="U80" s="12" t="s">
        <v>19</v>
      </c>
      <c r="V80" s="12" t="s">
        <v>604</v>
      </c>
      <c r="W80" s="14" t="s">
        <v>470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605</v>
      </c>
      <c r="AD80" t="s">
        <v>6</v>
      </c>
      <c r="AE80" t="s">
        <v>606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607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608</v>
      </c>
      <c r="H81" s="7" t="s">
        <v>609</v>
      </c>
      <c r="I81" s="7" t="s">
        <v>78</v>
      </c>
      <c r="J81" s="7" t="s">
        <v>2</v>
      </c>
      <c r="K81" s="7" t="s">
        <v>610</v>
      </c>
      <c r="L81" s="7">
        <v>1</v>
      </c>
      <c r="M81" s="7">
        <v>1</v>
      </c>
      <c r="N81" s="7" t="s">
        <v>81</v>
      </c>
      <c r="O81" s="7" t="s">
        <v>81</v>
      </c>
      <c r="P81" s="7" t="s">
        <v>92</v>
      </c>
      <c r="Q81" s="7"/>
      <c r="R81" s="12" t="s">
        <v>350</v>
      </c>
      <c r="S81" s="14" t="s">
        <v>19</v>
      </c>
      <c r="T81" s="7"/>
      <c r="U81" s="12" t="s">
        <v>19</v>
      </c>
      <c r="V81" s="12" t="s">
        <v>350</v>
      </c>
      <c r="W81" s="14" t="s">
        <v>159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351</v>
      </c>
      <c r="AD81" t="s">
        <v>6</v>
      </c>
      <c r="AE81" t="s">
        <v>310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612</v>
      </c>
      <c r="H82" s="7" t="s">
        <v>613</v>
      </c>
      <c r="I82" s="7" t="s">
        <v>78</v>
      </c>
      <c r="J82" s="7" t="s">
        <v>2</v>
      </c>
      <c r="K82" s="7" t="s">
        <v>614</v>
      </c>
      <c r="L82" s="7">
        <v>1</v>
      </c>
      <c r="M82" s="7">
        <v>1</v>
      </c>
      <c r="N82" s="7" t="s">
        <v>81</v>
      </c>
      <c r="O82" s="7" t="s">
        <v>81</v>
      </c>
      <c r="P82" s="7" t="s">
        <v>92</v>
      </c>
      <c r="Q82" s="7"/>
      <c r="R82" s="12" t="s">
        <v>357</v>
      </c>
      <c r="S82" s="14" t="s">
        <v>19</v>
      </c>
      <c r="T82" s="7"/>
      <c r="U82" s="12" t="s">
        <v>19</v>
      </c>
      <c r="V82" s="12" t="s">
        <v>357</v>
      </c>
      <c r="W82" s="14" t="s">
        <v>514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521</v>
      </c>
      <c r="AD82" t="s">
        <v>6</v>
      </c>
      <c r="AE82" t="s">
        <v>615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616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245</v>
      </c>
      <c r="H83" s="7" t="s">
        <v>246</v>
      </c>
      <c r="I83" s="7" t="s">
        <v>78</v>
      </c>
      <c r="J83" s="7" t="s">
        <v>2</v>
      </c>
      <c r="K83" s="7" t="s">
        <v>617</v>
      </c>
      <c r="L83" s="7">
        <v>1</v>
      </c>
      <c r="M83" s="7">
        <v>1</v>
      </c>
      <c r="N83" s="7" t="s">
        <v>81</v>
      </c>
      <c r="O83" s="7" t="s">
        <v>81</v>
      </c>
      <c r="P83" s="7" t="s">
        <v>92</v>
      </c>
      <c r="Q83" s="7"/>
      <c r="R83" s="12" t="s">
        <v>376</v>
      </c>
      <c r="S83" s="14" t="s">
        <v>19</v>
      </c>
      <c r="T83" s="7"/>
      <c r="U83" s="12" t="s">
        <v>19</v>
      </c>
      <c r="V83" s="12" t="s">
        <v>376</v>
      </c>
      <c r="W83" s="14" t="s">
        <v>377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378</v>
      </c>
      <c r="AD83" t="s">
        <v>6</v>
      </c>
      <c r="AE83" t="s">
        <v>618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619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441</v>
      </c>
      <c r="H84" s="7" t="s">
        <v>442</v>
      </c>
      <c r="I84" s="7" t="s">
        <v>78</v>
      </c>
      <c r="J84" s="7" t="s">
        <v>2</v>
      </c>
      <c r="K84" s="7" t="s">
        <v>620</v>
      </c>
      <c r="L84" s="7">
        <v>1</v>
      </c>
      <c r="M84" s="7">
        <v>2</v>
      </c>
      <c r="N84" s="7" t="s">
        <v>80</v>
      </c>
      <c r="O84" s="7" t="s">
        <v>109</v>
      </c>
      <c r="P84" s="7" t="s">
        <v>92</v>
      </c>
      <c r="Q84" s="7"/>
      <c r="R84" s="12" t="s">
        <v>621</v>
      </c>
      <c r="S84" s="14" t="s">
        <v>19</v>
      </c>
      <c r="T84" s="7"/>
      <c r="U84" s="12" t="s">
        <v>19</v>
      </c>
      <c r="V84" s="12" t="s">
        <v>621</v>
      </c>
      <c r="W84" s="14" t="s">
        <v>622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623</v>
      </c>
      <c r="AD84" t="s">
        <v>6</v>
      </c>
      <c r="AE84" t="s">
        <v>624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625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626</v>
      </c>
      <c r="H85" s="7" t="s">
        <v>627</v>
      </c>
      <c r="I85" s="7" t="s">
        <v>78</v>
      </c>
      <c r="J85" s="7" t="s">
        <v>2</v>
      </c>
      <c r="K85" s="7" t="s">
        <v>628</v>
      </c>
      <c r="L85" s="7">
        <v>1</v>
      </c>
      <c r="M85" s="7">
        <v>1</v>
      </c>
      <c r="N85" s="7" t="s">
        <v>81</v>
      </c>
      <c r="O85" s="7" t="s">
        <v>81</v>
      </c>
      <c r="P85" s="7" t="s">
        <v>92</v>
      </c>
      <c r="Q85" s="7"/>
      <c r="R85" s="12" t="s">
        <v>112</v>
      </c>
      <c r="S85" s="14" t="s">
        <v>19</v>
      </c>
      <c r="T85" s="7"/>
      <c r="U85" s="12" t="s">
        <v>19</v>
      </c>
      <c r="V85" s="12" t="s">
        <v>112</v>
      </c>
      <c r="W85" s="14" t="s">
        <v>629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630</v>
      </c>
      <c r="AD85" t="s">
        <v>6</v>
      </c>
      <c r="AE85" t="s">
        <v>631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632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633</v>
      </c>
      <c r="H86" s="7" t="s">
        <v>634</v>
      </c>
      <c r="I86" s="7" t="s">
        <v>78</v>
      </c>
      <c r="J86" s="7" t="s">
        <v>2</v>
      </c>
      <c r="K86" s="7" t="s">
        <v>635</v>
      </c>
      <c r="L86" s="7">
        <v>1</v>
      </c>
      <c r="M86" s="7">
        <v>1</v>
      </c>
      <c r="N86" s="7" t="s">
        <v>81</v>
      </c>
      <c r="O86" s="7" t="s">
        <v>81</v>
      </c>
      <c r="P86" s="7" t="s">
        <v>92</v>
      </c>
      <c r="Q86" s="7"/>
      <c r="R86" s="12" t="s">
        <v>636</v>
      </c>
      <c r="S86" s="14" t="s">
        <v>19</v>
      </c>
      <c r="T86" s="7"/>
      <c r="U86" s="12" t="s">
        <v>19</v>
      </c>
      <c r="V86" s="12" t="s">
        <v>636</v>
      </c>
      <c r="W86" s="14" t="s">
        <v>491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637</v>
      </c>
      <c r="AD86" t="s">
        <v>6</v>
      </c>
      <c r="AE86" t="s">
        <v>310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638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639</v>
      </c>
      <c r="H87" s="7" t="s">
        <v>640</v>
      </c>
      <c r="I87" s="7" t="s">
        <v>78</v>
      </c>
      <c r="J87" s="7" t="s">
        <v>2</v>
      </c>
      <c r="K87" s="7" t="s">
        <v>641</v>
      </c>
      <c r="L87" s="7">
        <v>1</v>
      </c>
      <c r="M87" s="7">
        <v>1</v>
      </c>
      <c r="N87" s="7" t="s">
        <v>444</v>
      </c>
      <c r="O87" s="7" t="s">
        <v>81</v>
      </c>
      <c r="P87" s="7" t="s">
        <v>92</v>
      </c>
      <c r="Q87" s="7"/>
      <c r="R87" s="12" t="s">
        <v>462</v>
      </c>
      <c r="S87" s="14" t="s">
        <v>19</v>
      </c>
      <c r="T87" s="7"/>
      <c r="U87" s="12" t="s">
        <v>19</v>
      </c>
      <c r="V87" s="12" t="s">
        <v>462</v>
      </c>
      <c r="W87" s="14" t="s">
        <v>284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463</v>
      </c>
      <c r="AD87" t="s">
        <v>6</v>
      </c>
      <c r="AE87" t="s">
        <v>161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642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643</v>
      </c>
      <c r="H88" s="7" t="s">
        <v>644</v>
      </c>
      <c r="I88" s="7" t="s">
        <v>78</v>
      </c>
      <c r="J88" s="7" t="s">
        <v>2</v>
      </c>
      <c r="K88" s="7" t="s">
        <v>645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92</v>
      </c>
      <c r="Q88" s="7"/>
      <c r="R88" s="12" t="s">
        <v>646</v>
      </c>
      <c r="S88" s="14" t="s">
        <v>19</v>
      </c>
      <c r="T88" s="7"/>
      <c r="U88" s="12" t="s">
        <v>19</v>
      </c>
      <c r="V88" s="12" t="s">
        <v>646</v>
      </c>
      <c r="W88" s="14" t="s">
        <v>284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647</v>
      </c>
      <c r="AD88" t="s">
        <v>6</v>
      </c>
      <c r="AE88" t="s">
        <v>648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649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650</v>
      </c>
      <c r="H89" s="7" t="s">
        <v>651</v>
      </c>
      <c r="I89" s="7" t="s">
        <v>78</v>
      </c>
      <c r="J89" s="7" t="s">
        <v>2</v>
      </c>
      <c r="K89" s="7" t="s">
        <v>652</v>
      </c>
      <c r="L89" s="7">
        <v>1</v>
      </c>
      <c r="M89" s="7">
        <v>2</v>
      </c>
      <c r="N89" s="7" t="s">
        <v>109</v>
      </c>
      <c r="O89" s="7" t="s">
        <v>109</v>
      </c>
      <c r="P89" s="7" t="s">
        <v>92</v>
      </c>
      <c r="Q89" s="7"/>
      <c r="R89" s="12" t="s">
        <v>477</v>
      </c>
      <c r="S89" s="14" t="s">
        <v>19</v>
      </c>
      <c r="T89" s="7"/>
      <c r="U89" s="12" t="s">
        <v>19</v>
      </c>
      <c r="V89" s="12" t="s">
        <v>477</v>
      </c>
      <c r="W89" s="14" t="s">
        <v>269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478</v>
      </c>
      <c r="AD89" t="s">
        <v>6</v>
      </c>
      <c r="AE89" t="s">
        <v>653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654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655</v>
      </c>
      <c r="H90" s="7" t="s">
        <v>656</v>
      </c>
      <c r="I90" s="7" t="s">
        <v>78</v>
      </c>
      <c r="J90" s="7" t="s">
        <v>2</v>
      </c>
      <c r="K90" s="7" t="s">
        <v>657</v>
      </c>
      <c r="L90" s="7">
        <v>1</v>
      </c>
      <c r="M90" s="7">
        <v>1</v>
      </c>
      <c r="N90" s="7" t="s">
        <v>658</v>
      </c>
      <c r="O90" s="7" t="s">
        <v>81</v>
      </c>
      <c r="P90" s="7" t="s">
        <v>92</v>
      </c>
      <c r="Q90" s="7"/>
      <c r="R90" s="12" t="s">
        <v>659</v>
      </c>
      <c r="S90" s="14" t="s">
        <v>19</v>
      </c>
      <c r="T90" s="7"/>
      <c r="U90" s="12" t="s">
        <v>19</v>
      </c>
      <c r="V90" s="12" t="s">
        <v>659</v>
      </c>
      <c r="W90" s="14" t="s">
        <v>660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661</v>
      </c>
      <c r="AD90" t="s">
        <v>6</v>
      </c>
      <c r="AE90" t="s">
        <v>662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663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664</v>
      </c>
      <c r="H91" s="7" t="s">
        <v>665</v>
      </c>
      <c r="I91" s="7" t="s">
        <v>78</v>
      </c>
      <c r="J91" s="7" t="s">
        <v>2</v>
      </c>
      <c r="K91" s="7" t="s">
        <v>666</v>
      </c>
      <c r="L91" s="7">
        <v>1</v>
      </c>
      <c r="M91" s="7">
        <v>1</v>
      </c>
      <c r="N91" s="7" t="s">
        <v>109</v>
      </c>
      <c r="O91" s="7" t="s">
        <v>81</v>
      </c>
      <c r="P91" s="7" t="s">
        <v>92</v>
      </c>
      <c r="Q91" s="7"/>
      <c r="R91" s="12" t="s">
        <v>667</v>
      </c>
      <c r="S91" s="14" t="s">
        <v>19</v>
      </c>
      <c r="T91" s="7"/>
      <c r="U91" s="12" t="s">
        <v>19</v>
      </c>
      <c r="V91" s="12" t="s">
        <v>667</v>
      </c>
      <c r="W91" s="14" t="s">
        <v>668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471</v>
      </c>
      <c r="AD91" t="s">
        <v>6</v>
      </c>
      <c r="AE91" t="s">
        <v>291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669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670</v>
      </c>
      <c r="H92" s="7" t="s">
        <v>671</v>
      </c>
      <c r="I92" s="7" t="s">
        <v>78</v>
      </c>
      <c r="J92" s="7" t="s">
        <v>2</v>
      </c>
      <c r="K92" s="7" t="s">
        <v>672</v>
      </c>
      <c r="L92" s="7">
        <v>1</v>
      </c>
      <c r="M92" s="7">
        <v>1</v>
      </c>
      <c r="N92" s="7" t="s">
        <v>81</v>
      </c>
      <c r="O92" s="7" t="s">
        <v>81</v>
      </c>
      <c r="P92" s="7" t="s">
        <v>92</v>
      </c>
      <c r="Q92" s="7"/>
      <c r="R92" s="12" t="s">
        <v>95</v>
      </c>
      <c r="S92" s="14" t="s">
        <v>19</v>
      </c>
      <c r="T92" s="7"/>
      <c r="U92" s="12" t="s">
        <v>19</v>
      </c>
      <c r="V92" s="12" t="s">
        <v>95</v>
      </c>
      <c r="W92" s="14" t="s">
        <v>204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673</v>
      </c>
      <c r="AD92" t="s">
        <v>6</v>
      </c>
      <c r="AE92" t="s">
        <v>674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675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676</v>
      </c>
      <c r="H93" s="7" t="s">
        <v>677</v>
      </c>
      <c r="I93" s="7" t="s">
        <v>78</v>
      </c>
      <c r="J93" s="7" t="s">
        <v>2</v>
      </c>
      <c r="K93" s="7" t="s">
        <v>678</v>
      </c>
      <c r="L93" s="7">
        <v>1</v>
      </c>
      <c r="M93" s="7">
        <v>1</v>
      </c>
      <c r="N93" s="7" t="s">
        <v>81</v>
      </c>
      <c r="O93" s="7" t="s">
        <v>81</v>
      </c>
      <c r="P93" s="7" t="s">
        <v>92</v>
      </c>
      <c r="Q93" s="7"/>
      <c r="R93" s="12" t="s">
        <v>434</v>
      </c>
      <c r="S93" s="14" t="s">
        <v>19</v>
      </c>
      <c r="T93" s="7"/>
      <c r="U93" s="12" t="s">
        <v>19</v>
      </c>
      <c r="V93" s="12" t="s">
        <v>434</v>
      </c>
      <c r="W93" s="14" t="s">
        <v>514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679</v>
      </c>
      <c r="AD93" t="s">
        <v>6</v>
      </c>
      <c r="AE93" t="s">
        <v>161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680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681</v>
      </c>
      <c r="H94" s="7" t="s">
        <v>682</v>
      </c>
      <c r="I94" s="7" t="s">
        <v>78</v>
      </c>
      <c r="J94" s="7" t="s">
        <v>2</v>
      </c>
      <c r="K94" s="7" t="s">
        <v>683</v>
      </c>
      <c r="L94" s="7">
        <v>1</v>
      </c>
      <c r="M94" s="7">
        <v>1</v>
      </c>
      <c r="N94" s="7" t="s">
        <v>81</v>
      </c>
      <c r="O94" s="7" t="s">
        <v>81</v>
      </c>
      <c r="P94" s="7" t="s">
        <v>92</v>
      </c>
      <c r="Q94" s="7"/>
      <c r="R94" s="12" t="s">
        <v>684</v>
      </c>
      <c r="S94" s="14" t="s">
        <v>19</v>
      </c>
      <c r="T94" s="7"/>
      <c r="U94" s="12" t="s">
        <v>19</v>
      </c>
      <c r="V94" s="12" t="s">
        <v>684</v>
      </c>
      <c r="W94" s="14" t="s">
        <v>685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686</v>
      </c>
      <c r="AD94" t="s">
        <v>6</v>
      </c>
      <c r="AE94" t="s">
        <v>687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688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689</v>
      </c>
      <c r="H95" s="7" t="s">
        <v>690</v>
      </c>
      <c r="I95" s="7" t="s">
        <v>78</v>
      </c>
      <c r="J95" s="7" t="s">
        <v>2</v>
      </c>
      <c r="K95" s="7" t="s">
        <v>691</v>
      </c>
      <c r="L95" s="7">
        <v>1</v>
      </c>
      <c r="M95" s="7">
        <v>1</v>
      </c>
      <c r="N95" s="7" t="s">
        <v>81</v>
      </c>
      <c r="O95" s="7" t="s">
        <v>81</v>
      </c>
      <c r="P95" s="7" t="s">
        <v>92</v>
      </c>
      <c r="Q95" s="7"/>
      <c r="R95" s="12" t="s">
        <v>692</v>
      </c>
      <c r="S95" s="14" t="s">
        <v>19</v>
      </c>
      <c r="T95" s="7"/>
      <c r="U95" s="12" t="s">
        <v>19</v>
      </c>
      <c r="V95" s="12" t="s">
        <v>692</v>
      </c>
      <c r="W95" s="14" t="s">
        <v>693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694</v>
      </c>
      <c r="AD95" t="s">
        <v>6</v>
      </c>
      <c r="AE95" t="s">
        <v>161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695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511</v>
      </c>
      <c r="H96" s="7" t="s">
        <v>512</v>
      </c>
      <c r="I96" s="7" t="s">
        <v>78</v>
      </c>
      <c r="J96" s="7" t="s">
        <v>2</v>
      </c>
      <c r="K96" s="7" t="s">
        <v>696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92</v>
      </c>
      <c r="Q96" s="7"/>
      <c r="R96" s="12" t="s">
        <v>227</v>
      </c>
      <c r="S96" s="14" t="s">
        <v>19</v>
      </c>
      <c r="T96" s="7"/>
      <c r="U96" s="12" t="s">
        <v>19</v>
      </c>
      <c r="V96" s="12" t="s">
        <v>227</v>
      </c>
      <c r="W96" s="14" t="s">
        <v>514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515</v>
      </c>
      <c r="AD96" t="s">
        <v>6</v>
      </c>
      <c r="AE96" t="s">
        <v>516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697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698</v>
      </c>
      <c r="H97" s="7" t="s">
        <v>699</v>
      </c>
      <c r="I97" s="7" t="s">
        <v>78</v>
      </c>
      <c r="J97" s="7" t="s">
        <v>2</v>
      </c>
      <c r="K97" s="7" t="s">
        <v>700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92</v>
      </c>
      <c r="Q97" s="7"/>
      <c r="R97" s="12" t="s">
        <v>463</v>
      </c>
      <c r="S97" s="14" t="s">
        <v>19</v>
      </c>
      <c r="T97" s="7"/>
      <c r="U97" s="12" t="s">
        <v>19</v>
      </c>
      <c r="V97" s="12" t="s">
        <v>463</v>
      </c>
      <c r="W97" s="14" t="s">
        <v>102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701</v>
      </c>
      <c r="AD97" t="s">
        <v>6</v>
      </c>
      <c r="AE97" t="s">
        <v>702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703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704</v>
      </c>
      <c r="H98" s="7" t="s">
        <v>705</v>
      </c>
      <c r="I98" s="7" t="s">
        <v>78</v>
      </c>
      <c r="J98" s="7" t="s">
        <v>2</v>
      </c>
      <c r="K98" s="7" t="s">
        <v>706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92</v>
      </c>
      <c r="Q98" s="7"/>
      <c r="R98" s="12" t="s">
        <v>707</v>
      </c>
      <c r="S98" s="14" t="s">
        <v>19</v>
      </c>
      <c r="T98" s="7"/>
      <c r="U98" s="12" t="s">
        <v>19</v>
      </c>
      <c r="V98" s="12" t="s">
        <v>707</v>
      </c>
      <c r="W98" s="14" t="s">
        <v>708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93</v>
      </c>
      <c r="AD98" t="s">
        <v>6</v>
      </c>
      <c r="AE98" t="s">
        <v>709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710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711</v>
      </c>
      <c r="H99" s="7" t="s">
        <v>712</v>
      </c>
      <c r="I99" s="7" t="s">
        <v>78</v>
      </c>
      <c r="J99" s="7" t="s">
        <v>2</v>
      </c>
      <c r="K99" s="7" t="s">
        <v>713</v>
      </c>
      <c r="L99" s="7">
        <v>1</v>
      </c>
      <c r="M99" s="7">
        <v>1</v>
      </c>
      <c r="N99" s="7" t="s">
        <v>81</v>
      </c>
      <c r="O99" s="7" t="s">
        <v>81</v>
      </c>
      <c r="P99" s="7" t="s">
        <v>92</v>
      </c>
      <c r="Q99" s="7"/>
      <c r="R99" s="12" t="s">
        <v>714</v>
      </c>
      <c r="S99" s="14" t="s">
        <v>19</v>
      </c>
      <c r="T99" s="7"/>
      <c r="U99" s="12" t="s">
        <v>19</v>
      </c>
      <c r="V99" s="12" t="s">
        <v>714</v>
      </c>
      <c r="W99" s="14" t="s">
        <v>330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715</v>
      </c>
      <c r="AD99" t="s">
        <v>6</v>
      </c>
      <c r="AE99" t="s">
        <v>716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717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718</v>
      </c>
      <c r="H100" s="7" t="s">
        <v>719</v>
      </c>
      <c r="I100" s="7" t="s">
        <v>78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92</v>
      </c>
      <c r="Q100" s="7"/>
      <c r="R100" s="12" t="s">
        <v>721</v>
      </c>
      <c r="S100" s="14" t="s">
        <v>19</v>
      </c>
      <c r="T100" s="7"/>
      <c r="U100" s="12" t="s">
        <v>19</v>
      </c>
      <c r="V100" s="12" t="s">
        <v>721</v>
      </c>
      <c r="W100" s="14" t="s">
        <v>370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234</v>
      </c>
      <c r="AD100" t="s">
        <v>6</v>
      </c>
      <c r="AE100" t="s">
        <v>243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723</v>
      </c>
      <c r="H101" s="7" t="s">
        <v>724</v>
      </c>
      <c r="I101" s="7" t="s">
        <v>78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92</v>
      </c>
      <c r="Q101" s="7"/>
      <c r="R101" s="12" t="s">
        <v>726</v>
      </c>
      <c r="S101" s="14" t="s">
        <v>19</v>
      </c>
      <c r="T101" s="7"/>
      <c r="U101" s="12" t="s">
        <v>19</v>
      </c>
      <c r="V101" s="12" t="s">
        <v>726</v>
      </c>
      <c r="W101" s="14" t="s">
        <v>111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727</v>
      </c>
      <c r="AD101" t="s">
        <v>6</v>
      </c>
      <c r="AE101" t="s">
        <v>728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729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730</v>
      </c>
      <c r="H102" s="7" t="s">
        <v>731</v>
      </c>
      <c r="I102" s="7" t="s">
        <v>78</v>
      </c>
      <c r="J102" s="7" t="s">
        <v>2</v>
      </c>
      <c r="K102" s="7" t="s">
        <v>732</v>
      </c>
      <c r="L102" s="7">
        <v>2</v>
      </c>
      <c r="M102" s="7">
        <v>1</v>
      </c>
      <c r="N102" s="7" t="s">
        <v>81</v>
      </c>
      <c r="O102" s="7" t="s">
        <v>81</v>
      </c>
      <c r="P102" s="7" t="s">
        <v>92</v>
      </c>
      <c r="Q102" s="7"/>
      <c r="R102" s="12" t="s">
        <v>733</v>
      </c>
      <c r="S102" s="14" t="s">
        <v>19</v>
      </c>
      <c r="T102" s="7"/>
      <c r="U102" s="12" t="s">
        <v>19</v>
      </c>
      <c r="V102" s="12" t="s">
        <v>733</v>
      </c>
      <c r="W102" s="14" t="s">
        <v>235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734</v>
      </c>
      <c r="AD102" t="s">
        <v>6</v>
      </c>
      <c r="AE102" t="s">
        <v>735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737</v>
      </c>
      <c r="H103" s="7" t="s">
        <v>738</v>
      </c>
      <c r="I103" s="7" t="s">
        <v>78</v>
      </c>
      <c r="J103" s="7" t="s">
        <v>2</v>
      </c>
      <c r="K103" s="7" t="s">
        <v>739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92</v>
      </c>
      <c r="Q103" s="7"/>
      <c r="R103" s="12" t="s">
        <v>144</v>
      </c>
      <c r="S103" s="14" t="s">
        <v>19</v>
      </c>
      <c r="T103" s="7"/>
      <c r="U103" s="12" t="s">
        <v>19</v>
      </c>
      <c r="V103" s="12" t="s">
        <v>144</v>
      </c>
      <c r="W103" s="14" t="s">
        <v>316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721</v>
      </c>
      <c r="AD103" t="s">
        <v>6</v>
      </c>
      <c r="AE103" t="s">
        <v>740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742</v>
      </c>
      <c r="H104" s="7" t="s">
        <v>743</v>
      </c>
      <c r="I104" s="7" t="s">
        <v>78</v>
      </c>
      <c r="J104" s="7" t="s">
        <v>2</v>
      </c>
      <c r="K104" s="7" t="s">
        <v>744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92</v>
      </c>
      <c r="Q104" s="7"/>
      <c r="R104" s="12" t="s">
        <v>745</v>
      </c>
      <c r="S104" s="14" t="s">
        <v>19</v>
      </c>
      <c r="T104" s="7"/>
      <c r="U104" s="12" t="s">
        <v>19</v>
      </c>
      <c r="V104" s="12" t="s">
        <v>745</v>
      </c>
      <c r="W104" s="14" t="s">
        <v>370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746</v>
      </c>
      <c r="AD104" t="s">
        <v>6</v>
      </c>
      <c r="AE104" t="s">
        <v>747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608</v>
      </c>
      <c r="H105" s="7" t="s">
        <v>609</v>
      </c>
      <c r="I105" s="7" t="s">
        <v>78</v>
      </c>
      <c r="J105" s="7" t="s">
        <v>2</v>
      </c>
      <c r="K105" s="7" t="s">
        <v>749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92</v>
      </c>
      <c r="Q105" s="7"/>
      <c r="R105" s="12" t="s">
        <v>350</v>
      </c>
      <c r="S105" s="14" t="s">
        <v>19</v>
      </c>
      <c r="T105" s="7"/>
      <c r="U105" s="12" t="s">
        <v>19</v>
      </c>
      <c r="V105" s="12" t="s">
        <v>350</v>
      </c>
      <c r="W105" s="14" t="s">
        <v>159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351</v>
      </c>
      <c r="AD105" t="s">
        <v>6</v>
      </c>
      <c r="AE105" t="s">
        <v>310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147</v>
      </c>
      <c r="H106" s="7" t="s">
        <v>148</v>
      </c>
      <c r="I106" s="7" t="s">
        <v>78</v>
      </c>
      <c r="J106" s="7" t="s">
        <v>2</v>
      </c>
      <c r="K106" s="7" t="s">
        <v>751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92</v>
      </c>
      <c r="Q106" s="7"/>
      <c r="R106" s="12" t="s">
        <v>150</v>
      </c>
      <c r="S106" s="14" t="s">
        <v>19</v>
      </c>
      <c r="T106" s="7"/>
      <c r="U106" s="12" t="s">
        <v>19</v>
      </c>
      <c r="V106" s="12" t="s">
        <v>150</v>
      </c>
      <c r="W106" s="14" t="s">
        <v>151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152</v>
      </c>
      <c r="AD106" t="s">
        <v>6</v>
      </c>
      <c r="AE106" t="s">
        <v>163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752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753</v>
      </c>
      <c r="H107" s="7" t="s">
        <v>754</v>
      </c>
      <c r="I107" s="7" t="s">
        <v>78</v>
      </c>
      <c r="J107" s="7" t="s">
        <v>2</v>
      </c>
      <c r="K107" s="7" t="s">
        <v>755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92</v>
      </c>
      <c r="Q107" s="7"/>
      <c r="R107" s="12" t="s">
        <v>369</v>
      </c>
      <c r="S107" s="14" t="s">
        <v>19</v>
      </c>
      <c r="T107" s="7"/>
      <c r="U107" s="12" t="s">
        <v>19</v>
      </c>
      <c r="V107" s="12" t="s">
        <v>369</v>
      </c>
      <c r="W107" s="14" t="s">
        <v>370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227</v>
      </c>
      <c r="AD107" t="s">
        <v>6</v>
      </c>
      <c r="AE107" t="s">
        <v>756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757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758</v>
      </c>
      <c r="H108" s="7" t="s">
        <v>759</v>
      </c>
      <c r="I108" s="7" t="s">
        <v>78</v>
      </c>
      <c r="J108" s="7" t="s">
        <v>2</v>
      </c>
      <c r="K108" s="7" t="s">
        <v>760</v>
      </c>
      <c r="L108" s="7">
        <v>1</v>
      </c>
      <c r="M108" s="7">
        <v>1</v>
      </c>
      <c r="N108" s="7" t="s">
        <v>109</v>
      </c>
      <c r="O108" s="7" t="s">
        <v>81</v>
      </c>
      <c r="P108" s="7" t="s">
        <v>92</v>
      </c>
      <c r="Q108" s="7"/>
      <c r="R108" s="12" t="s">
        <v>761</v>
      </c>
      <c r="S108" s="14" t="s">
        <v>19</v>
      </c>
      <c r="T108" s="7"/>
      <c r="U108" s="12" t="s">
        <v>19</v>
      </c>
      <c r="V108" s="12" t="s">
        <v>761</v>
      </c>
      <c r="W108" s="14" t="s">
        <v>762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763</v>
      </c>
      <c r="AD108" t="s">
        <v>6</v>
      </c>
      <c r="AE108" t="s">
        <v>764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765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766</v>
      </c>
      <c r="H109" s="7" t="s">
        <v>767</v>
      </c>
      <c r="I109" s="7" t="s">
        <v>78</v>
      </c>
      <c r="J109" s="7" t="s">
        <v>2</v>
      </c>
      <c r="K109" s="7" t="s">
        <v>768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92</v>
      </c>
      <c r="Q109" s="7"/>
      <c r="R109" s="12" t="s">
        <v>714</v>
      </c>
      <c r="S109" s="14" t="s">
        <v>19</v>
      </c>
      <c r="T109" s="7"/>
      <c r="U109" s="12" t="s">
        <v>19</v>
      </c>
      <c r="V109" s="12" t="s">
        <v>714</v>
      </c>
      <c r="W109" s="14" t="s">
        <v>330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715</v>
      </c>
      <c r="AD109" t="s">
        <v>6</v>
      </c>
      <c r="AE109" t="s">
        <v>448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769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770</v>
      </c>
      <c r="H110" s="7" t="s">
        <v>771</v>
      </c>
      <c r="I110" s="7" t="s">
        <v>78</v>
      </c>
      <c r="J110" s="7" t="s">
        <v>2</v>
      </c>
      <c r="K110" s="7" t="s">
        <v>772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92</v>
      </c>
      <c r="Q110" s="7"/>
      <c r="R110" s="12" t="s">
        <v>773</v>
      </c>
      <c r="S110" s="14" t="s">
        <v>19</v>
      </c>
      <c r="T110" s="7"/>
      <c r="U110" s="12" t="s">
        <v>19</v>
      </c>
      <c r="V110" s="12" t="s">
        <v>773</v>
      </c>
      <c r="W110" s="14" t="s">
        <v>774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775</v>
      </c>
      <c r="AD110" t="s">
        <v>6</v>
      </c>
      <c r="AE110" t="s">
        <v>776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777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778</v>
      </c>
      <c r="H111" s="7" t="s">
        <v>779</v>
      </c>
      <c r="I111" s="7" t="s">
        <v>78</v>
      </c>
      <c r="J111" s="7" t="s">
        <v>2</v>
      </c>
      <c r="K111" s="7" t="s">
        <v>780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92</v>
      </c>
      <c r="Q111" s="7"/>
      <c r="R111" s="12" t="s">
        <v>781</v>
      </c>
      <c r="S111" s="14" t="s">
        <v>19</v>
      </c>
      <c r="T111" s="7"/>
      <c r="U111" s="12" t="s">
        <v>19</v>
      </c>
      <c r="V111" s="12" t="s">
        <v>781</v>
      </c>
      <c r="W111" s="14" t="s">
        <v>127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1</v>
      </c>
      <c r="M112" s="7">
        <v>1</v>
      </c>
      <c r="N112" s="7" t="s">
        <v>453</v>
      </c>
      <c r="O112" s="7" t="s">
        <v>81</v>
      </c>
      <c r="P112" s="7" t="s">
        <v>92</v>
      </c>
      <c r="Q112" s="7"/>
      <c r="R112" s="12" t="s">
        <v>315</v>
      </c>
      <c r="S112" s="14" t="s">
        <v>19</v>
      </c>
      <c r="T112" s="7"/>
      <c r="U112" s="12" t="s">
        <v>19</v>
      </c>
      <c r="V112" s="12" t="s">
        <v>315</v>
      </c>
      <c r="W112" s="14" t="s">
        <v>316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317</v>
      </c>
      <c r="AD112" t="s">
        <v>6</v>
      </c>
      <c r="AE112" t="s">
        <v>113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788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789</v>
      </c>
      <c r="H113" s="7" t="s">
        <v>790</v>
      </c>
      <c r="I113" s="7" t="s">
        <v>78</v>
      </c>
      <c r="J113" s="7" t="s">
        <v>2</v>
      </c>
      <c r="K113" s="7" t="s">
        <v>791</v>
      </c>
      <c r="L113" s="7">
        <v>1</v>
      </c>
      <c r="M113" s="7">
        <v>2</v>
      </c>
      <c r="N113" s="7" t="s">
        <v>109</v>
      </c>
      <c r="O113" s="7" t="s">
        <v>109</v>
      </c>
      <c r="P113" s="7" t="s">
        <v>92</v>
      </c>
      <c r="Q113" s="7"/>
      <c r="R113" s="12" t="s">
        <v>792</v>
      </c>
      <c r="S113" s="14" t="s">
        <v>19</v>
      </c>
      <c r="T113" s="7"/>
      <c r="U113" s="12" t="s">
        <v>19</v>
      </c>
      <c r="V113" s="12" t="s">
        <v>792</v>
      </c>
      <c r="W113" s="14" t="s">
        <v>793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794</v>
      </c>
      <c r="AD113" t="s">
        <v>6</v>
      </c>
      <c r="AE113" t="s">
        <v>795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796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511</v>
      </c>
      <c r="H114" s="7" t="s">
        <v>512</v>
      </c>
      <c r="I114" s="7" t="s">
        <v>78</v>
      </c>
      <c r="J114" s="7" t="s">
        <v>2</v>
      </c>
      <c r="K114" s="7" t="s">
        <v>797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92</v>
      </c>
      <c r="Q114" s="7"/>
      <c r="R114" s="12" t="s">
        <v>227</v>
      </c>
      <c r="S114" s="14" t="s">
        <v>19</v>
      </c>
      <c r="T114" s="7"/>
      <c r="U114" s="12" t="s">
        <v>19</v>
      </c>
      <c r="V114" s="12" t="s">
        <v>227</v>
      </c>
      <c r="W114" s="14" t="s">
        <v>514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515</v>
      </c>
      <c r="AD114" t="s">
        <v>6</v>
      </c>
      <c r="AE114" t="s">
        <v>516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798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730</v>
      </c>
      <c r="H115" s="7" t="s">
        <v>731</v>
      </c>
      <c r="I115" s="7" t="s">
        <v>78</v>
      </c>
      <c r="J115" s="7" t="s">
        <v>2</v>
      </c>
      <c r="K115" s="7" t="s">
        <v>799</v>
      </c>
      <c r="L115" s="7">
        <v>2</v>
      </c>
      <c r="M115" s="7">
        <v>1</v>
      </c>
      <c r="N115" s="7" t="s">
        <v>81</v>
      </c>
      <c r="O115" s="7" t="s">
        <v>81</v>
      </c>
      <c r="P115" s="7" t="s">
        <v>92</v>
      </c>
      <c r="Q115" s="7"/>
      <c r="R115" s="12" t="s">
        <v>800</v>
      </c>
      <c r="S115" s="14" t="s">
        <v>19</v>
      </c>
      <c r="T115" s="7"/>
      <c r="U115" s="12" t="s">
        <v>19</v>
      </c>
      <c r="V115" s="12" t="s">
        <v>800</v>
      </c>
      <c r="W115" s="14" t="s">
        <v>801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276</v>
      </c>
      <c r="AD115" t="s">
        <v>6</v>
      </c>
      <c r="AE115" t="s">
        <v>802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803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804</v>
      </c>
      <c r="H116" s="7" t="s">
        <v>805</v>
      </c>
      <c r="I116" s="7" t="s">
        <v>78</v>
      </c>
      <c r="J116" s="7" t="s">
        <v>2</v>
      </c>
      <c r="K116" s="7" t="s">
        <v>806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92</v>
      </c>
      <c r="Q116" s="7"/>
      <c r="R116" s="12" t="s">
        <v>807</v>
      </c>
      <c r="S116" s="14" t="s">
        <v>19</v>
      </c>
      <c r="T116" s="7"/>
      <c r="U116" s="12" t="s">
        <v>19</v>
      </c>
      <c r="V116" s="12" t="s">
        <v>807</v>
      </c>
      <c r="W116" s="14" t="s">
        <v>196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808</v>
      </c>
      <c r="AD116" t="s">
        <v>6</v>
      </c>
      <c r="AE116" t="s">
        <v>809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810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811</v>
      </c>
      <c r="H117" s="7" t="s">
        <v>812</v>
      </c>
      <c r="I117" s="7" t="s">
        <v>78</v>
      </c>
      <c r="J117" s="7" t="s">
        <v>2</v>
      </c>
      <c r="K117" s="7" t="s">
        <v>813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92</v>
      </c>
      <c r="Q117" s="7"/>
      <c r="R117" s="12" t="s">
        <v>93</v>
      </c>
      <c r="S117" s="14" t="s">
        <v>19</v>
      </c>
      <c r="T117" s="7"/>
      <c r="U117" s="12" t="s">
        <v>19</v>
      </c>
      <c r="V117" s="12" t="s">
        <v>93</v>
      </c>
      <c r="W117" s="14" t="s">
        <v>94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95</v>
      </c>
      <c r="AD117" t="s">
        <v>6</v>
      </c>
      <c r="AE117" t="s">
        <v>814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815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816</v>
      </c>
      <c r="H118" s="7" t="s">
        <v>817</v>
      </c>
      <c r="I118" s="7" t="s">
        <v>78</v>
      </c>
      <c r="J118" s="7" t="s">
        <v>2</v>
      </c>
      <c r="K118" s="7" t="s">
        <v>818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92</v>
      </c>
      <c r="Q118" s="7"/>
      <c r="R118" s="12" t="s">
        <v>819</v>
      </c>
      <c r="S118" s="14" t="s">
        <v>19</v>
      </c>
      <c r="T118" s="7"/>
      <c r="U118" s="12" t="s">
        <v>19</v>
      </c>
      <c r="V118" s="12" t="s">
        <v>819</v>
      </c>
      <c r="W118" s="14" t="s">
        <v>685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820</v>
      </c>
      <c r="AD118" t="s">
        <v>6</v>
      </c>
      <c r="AE118" t="s">
        <v>821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822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823</v>
      </c>
      <c r="H119" s="7" t="s">
        <v>824</v>
      </c>
      <c r="I119" s="7" t="s">
        <v>78</v>
      </c>
      <c r="J119" s="7" t="s">
        <v>2</v>
      </c>
      <c r="K119" s="7" t="s">
        <v>825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92</v>
      </c>
      <c r="Q119" s="7"/>
      <c r="R119" s="12" t="s">
        <v>826</v>
      </c>
      <c r="S119" s="14" t="s">
        <v>19</v>
      </c>
      <c r="T119" s="7"/>
      <c r="U119" s="12" t="s">
        <v>19</v>
      </c>
      <c r="V119" s="12" t="s">
        <v>826</v>
      </c>
      <c r="W119" s="14" t="s">
        <v>514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827</v>
      </c>
      <c r="AD119" t="s">
        <v>6</v>
      </c>
      <c r="AE119" t="s">
        <v>828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829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830</v>
      </c>
      <c r="H120" s="7" t="s">
        <v>831</v>
      </c>
      <c r="I120" s="7" t="s">
        <v>78</v>
      </c>
      <c r="J120" s="7" t="s">
        <v>2</v>
      </c>
      <c r="K120" s="7" t="s">
        <v>832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92</v>
      </c>
      <c r="Q120" s="7"/>
      <c r="R120" s="12" t="s">
        <v>801</v>
      </c>
      <c r="S120" s="14" t="s">
        <v>19</v>
      </c>
      <c r="T120" s="7"/>
      <c r="U120" s="12" t="s">
        <v>19</v>
      </c>
      <c r="V120" s="12" t="s">
        <v>801</v>
      </c>
      <c r="W120" s="14" t="s">
        <v>188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833</v>
      </c>
      <c r="AD120" t="s">
        <v>6</v>
      </c>
      <c r="AE120" t="s">
        <v>834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835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836</v>
      </c>
      <c r="H121" s="7" t="s">
        <v>837</v>
      </c>
      <c r="I121" s="7" t="s">
        <v>78</v>
      </c>
      <c r="J121" s="7" t="s">
        <v>2</v>
      </c>
      <c r="K121" s="7" t="s">
        <v>838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92</v>
      </c>
      <c r="Q121" s="7"/>
      <c r="R121" s="12" t="s">
        <v>242</v>
      </c>
      <c r="S121" s="14" t="s">
        <v>19</v>
      </c>
      <c r="T121" s="7"/>
      <c r="U121" s="12" t="s">
        <v>19</v>
      </c>
      <c r="V121" s="12" t="s">
        <v>242</v>
      </c>
      <c r="W121" s="14" t="s">
        <v>316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839</v>
      </c>
      <c r="AD121" t="s">
        <v>6</v>
      </c>
      <c r="AE121" t="s">
        <v>429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840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841</v>
      </c>
      <c r="H122" s="7" t="s">
        <v>842</v>
      </c>
      <c r="I122" s="7" t="s">
        <v>78</v>
      </c>
      <c r="J122" s="7" t="s">
        <v>2</v>
      </c>
      <c r="K122" s="7" t="s">
        <v>843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92</v>
      </c>
      <c r="Q122" s="7"/>
      <c r="R122" s="12" t="s">
        <v>234</v>
      </c>
      <c r="S122" s="14" t="s">
        <v>19</v>
      </c>
      <c r="T122" s="7"/>
      <c r="U122" s="12" t="s">
        <v>19</v>
      </c>
      <c r="V122" s="12" t="s">
        <v>234</v>
      </c>
      <c r="W122" s="14" t="s">
        <v>159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235</v>
      </c>
      <c r="AD122" t="s">
        <v>6</v>
      </c>
      <c r="AE122" t="s">
        <v>844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845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846</v>
      </c>
      <c r="H123" s="7" t="s">
        <v>847</v>
      </c>
      <c r="I123" s="7" t="s">
        <v>78</v>
      </c>
      <c r="J123" s="7" t="s">
        <v>2</v>
      </c>
      <c r="K123" s="7" t="s">
        <v>848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92</v>
      </c>
      <c r="Q123" s="7"/>
      <c r="R123" s="12" t="s">
        <v>849</v>
      </c>
      <c r="S123" s="14" t="s">
        <v>19</v>
      </c>
      <c r="T123" s="7"/>
      <c r="U123" s="12" t="s">
        <v>19</v>
      </c>
      <c r="V123" s="12" t="s">
        <v>849</v>
      </c>
      <c r="W123" s="14" t="s">
        <v>685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850</v>
      </c>
      <c r="AD123" t="s">
        <v>6</v>
      </c>
      <c r="AE123" t="s">
        <v>851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852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853</v>
      </c>
      <c r="H124" s="7" t="s">
        <v>854</v>
      </c>
      <c r="I124" s="7" t="s">
        <v>78</v>
      </c>
      <c r="J124" s="7" t="s">
        <v>2</v>
      </c>
      <c r="K124" s="7" t="s">
        <v>855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92</v>
      </c>
      <c r="Q124" s="7"/>
      <c r="R124" s="12" t="s">
        <v>227</v>
      </c>
      <c r="S124" s="14" t="s">
        <v>19</v>
      </c>
      <c r="T124" s="7"/>
      <c r="U124" s="12" t="s">
        <v>19</v>
      </c>
      <c r="V124" s="12" t="s">
        <v>227</v>
      </c>
      <c r="W124" s="14" t="s">
        <v>514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515</v>
      </c>
      <c r="AD124" t="s">
        <v>6</v>
      </c>
      <c r="AE124" t="s">
        <v>856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857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131</v>
      </c>
      <c r="H125" s="7" t="s">
        <v>858</v>
      </c>
      <c r="I125" s="7" t="s">
        <v>78</v>
      </c>
      <c r="J125" s="7" t="s">
        <v>2</v>
      </c>
      <c r="K125" s="7" t="s">
        <v>859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92</v>
      </c>
      <c r="Q125" s="7"/>
      <c r="R125" s="12" t="s">
        <v>323</v>
      </c>
      <c r="S125" s="14" t="s">
        <v>19</v>
      </c>
      <c r="T125" s="7"/>
      <c r="U125" s="12" t="s">
        <v>19</v>
      </c>
      <c r="V125" s="12" t="s">
        <v>323</v>
      </c>
      <c r="W125" s="14" t="s">
        <v>204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860</v>
      </c>
      <c r="AD125" t="s">
        <v>6</v>
      </c>
      <c r="AE125" t="s">
        <v>304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861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208</v>
      </c>
      <c r="H126" s="7" t="s">
        <v>209</v>
      </c>
      <c r="I126" s="7" t="s">
        <v>78</v>
      </c>
      <c r="J126" s="7" t="s">
        <v>2</v>
      </c>
      <c r="K126" s="7" t="s">
        <v>862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92</v>
      </c>
      <c r="Q126" s="7"/>
      <c r="R126" s="12" t="s">
        <v>863</v>
      </c>
      <c r="S126" s="14" t="s">
        <v>19</v>
      </c>
      <c r="T126" s="7"/>
      <c r="U126" s="12" t="s">
        <v>19</v>
      </c>
      <c r="V126" s="12" t="s">
        <v>863</v>
      </c>
      <c r="W126" s="14" t="s">
        <v>708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413</v>
      </c>
      <c r="AD126" t="s">
        <v>6</v>
      </c>
      <c r="AE126" t="s">
        <v>422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864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865</v>
      </c>
      <c r="H127" s="7" t="s">
        <v>866</v>
      </c>
      <c r="I127" s="7" t="s">
        <v>78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92</v>
      </c>
      <c r="Q127" s="7"/>
      <c r="R127" s="12" t="s">
        <v>203</v>
      </c>
      <c r="S127" s="14" t="s">
        <v>19</v>
      </c>
      <c r="T127" s="7"/>
      <c r="U127" s="12" t="s">
        <v>19</v>
      </c>
      <c r="V127" s="12" t="s">
        <v>203</v>
      </c>
      <c r="W127" s="14" t="s">
        <v>204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205</v>
      </c>
      <c r="AD127" t="s">
        <v>6</v>
      </c>
      <c r="AE127" t="s">
        <v>856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868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869</v>
      </c>
      <c r="H128" s="7" t="s">
        <v>870</v>
      </c>
      <c r="I128" s="7" t="s">
        <v>78</v>
      </c>
      <c r="J128" s="7" t="s">
        <v>2</v>
      </c>
      <c r="K128" s="7" t="s">
        <v>871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92</v>
      </c>
      <c r="Q128" s="7"/>
      <c r="R128" s="12" t="s">
        <v>212</v>
      </c>
      <c r="S128" s="14" t="s">
        <v>19</v>
      </c>
      <c r="T128" s="7"/>
      <c r="U128" s="12" t="s">
        <v>19</v>
      </c>
      <c r="V128" s="12" t="s">
        <v>212</v>
      </c>
      <c r="W128" s="14" t="s">
        <v>297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357</v>
      </c>
      <c r="AD128" t="s">
        <v>6</v>
      </c>
      <c r="AE128" t="s">
        <v>872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873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874</v>
      </c>
      <c r="H129" s="7" t="s">
        <v>875</v>
      </c>
      <c r="I129" s="7" t="s">
        <v>78</v>
      </c>
      <c r="J129" s="7" t="s">
        <v>2</v>
      </c>
      <c r="K129" s="7" t="s">
        <v>876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92</v>
      </c>
      <c r="Q129" s="7"/>
      <c r="R129" s="12" t="s">
        <v>877</v>
      </c>
      <c r="S129" s="14" t="s">
        <v>19</v>
      </c>
      <c r="T129" s="7"/>
      <c r="U129" s="12" t="s">
        <v>19</v>
      </c>
      <c r="V129" s="12" t="s">
        <v>877</v>
      </c>
      <c r="W129" s="14" t="s">
        <v>878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879</v>
      </c>
      <c r="AD129" t="s">
        <v>6</v>
      </c>
      <c r="AE129" t="s">
        <v>219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880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881</v>
      </c>
      <c r="H130" s="7" t="s">
        <v>882</v>
      </c>
      <c r="I130" s="7" t="s">
        <v>78</v>
      </c>
      <c r="J130" s="7" t="s">
        <v>2</v>
      </c>
      <c r="K130" s="7" t="s">
        <v>883</v>
      </c>
      <c r="L130" s="7">
        <v>1</v>
      </c>
      <c r="M130" s="7">
        <v>1</v>
      </c>
      <c r="N130" s="7" t="s">
        <v>109</v>
      </c>
      <c r="O130" s="7" t="s">
        <v>81</v>
      </c>
      <c r="P130" s="7" t="s">
        <v>92</v>
      </c>
      <c r="Q130" s="7"/>
      <c r="R130" s="12" t="s">
        <v>884</v>
      </c>
      <c r="S130" s="14" t="s">
        <v>19</v>
      </c>
      <c r="T130" s="7"/>
      <c r="U130" s="12" t="s">
        <v>19</v>
      </c>
      <c r="V130" s="12" t="s">
        <v>884</v>
      </c>
      <c r="W130" s="14" t="s">
        <v>885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263</v>
      </c>
      <c r="AD130" t="s">
        <v>6</v>
      </c>
      <c r="AE130" t="s">
        <v>304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886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887</v>
      </c>
      <c r="H131" s="7" t="s">
        <v>888</v>
      </c>
      <c r="I131" s="7" t="s">
        <v>78</v>
      </c>
      <c r="J131" s="7" t="s">
        <v>2</v>
      </c>
      <c r="K131" s="7" t="s">
        <v>889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92</v>
      </c>
      <c r="Q131" s="7"/>
      <c r="R131" s="12" t="s">
        <v>890</v>
      </c>
      <c r="S131" s="14" t="s">
        <v>19</v>
      </c>
      <c r="T131" s="7"/>
      <c r="U131" s="12" t="s">
        <v>19</v>
      </c>
      <c r="V131" s="12" t="s">
        <v>890</v>
      </c>
      <c r="W131" s="14" t="s">
        <v>143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315</v>
      </c>
      <c r="AD131" t="s">
        <v>6</v>
      </c>
      <c r="AE131" t="s">
        <v>595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891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892</v>
      </c>
      <c r="H132" s="7" t="s">
        <v>893</v>
      </c>
      <c r="I132" s="7" t="s">
        <v>78</v>
      </c>
      <c r="J132" s="7" t="s">
        <v>2</v>
      </c>
      <c r="K132" s="7" t="s">
        <v>894</v>
      </c>
      <c r="L132" s="7">
        <v>1</v>
      </c>
      <c r="M132" s="7">
        <v>1</v>
      </c>
      <c r="N132" s="7" t="s">
        <v>109</v>
      </c>
      <c r="O132" s="7" t="s">
        <v>81</v>
      </c>
      <c r="P132" s="7" t="s">
        <v>92</v>
      </c>
      <c r="Q132" s="7"/>
      <c r="R132" s="12" t="s">
        <v>406</v>
      </c>
      <c r="S132" s="14" t="s">
        <v>19</v>
      </c>
      <c r="T132" s="7"/>
      <c r="U132" s="12" t="s">
        <v>19</v>
      </c>
      <c r="V132" s="12" t="s">
        <v>406</v>
      </c>
      <c r="W132" s="14" t="s">
        <v>297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407</v>
      </c>
      <c r="AD132" t="s">
        <v>6</v>
      </c>
      <c r="AE132" t="s">
        <v>324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895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704</v>
      </c>
      <c r="H133" s="7" t="s">
        <v>705</v>
      </c>
      <c r="I133" s="7" t="s">
        <v>78</v>
      </c>
      <c r="J133" s="7" t="s">
        <v>2</v>
      </c>
      <c r="K133" s="7" t="s">
        <v>896</v>
      </c>
      <c r="L133" s="7">
        <v>1</v>
      </c>
      <c r="M133" s="7">
        <v>1</v>
      </c>
      <c r="N133" s="7" t="s">
        <v>109</v>
      </c>
      <c r="O133" s="7" t="s">
        <v>81</v>
      </c>
      <c r="P133" s="7" t="s">
        <v>92</v>
      </c>
      <c r="Q133" s="7"/>
      <c r="R133" s="12" t="s">
        <v>384</v>
      </c>
      <c r="S133" s="14" t="s">
        <v>19</v>
      </c>
      <c r="T133" s="7"/>
      <c r="U133" s="12" t="s">
        <v>19</v>
      </c>
      <c r="V133" s="12" t="s">
        <v>384</v>
      </c>
      <c r="W133" s="14" t="s">
        <v>204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407</v>
      </c>
      <c r="AD133" t="s">
        <v>6</v>
      </c>
      <c r="AE133" t="s">
        <v>897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898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899</v>
      </c>
      <c r="H134" s="7" t="s">
        <v>900</v>
      </c>
      <c r="I134" s="7" t="s">
        <v>78</v>
      </c>
      <c r="J134" s="7" t="s">
        <v>2</v>
      </c>
      <c r="K134" s="7" t="s">
        <v>901</v>
      </c>
      <c r="L134" s="7">
        <v>1</v>
      </c>
      <c r="M134" s="7">
        <v>1</v>
      </c>
      <c r="N134" s="7" t="s">
        <v>453</v>
      </c>
      <c r="O134" s="7" t="s">
        <v>81</v>
      </c>
      <c r="P134" s="7" t="s">
        <v>92</v>
      </c>
      <c r="Q134" s="7"/>
      <c r="R134" s="12" t="s">
        <v>323</v>
      </c>
      <c r="S134" s="14" t="s">
        <v>19</v>
      </c>
      <c r="T134" s="7"/>
      <c r="U134" s="12" t="s">
        <v>19</v>
      </c>
      <c r="V134" s="12" t="s">
        <v>323</v>
      </c>
      <c r="W134" s="14" t="s">
        <v>204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860</v>
      </c>
      <c r="AD134" t="s">
        <v>6</v>
      </c>
      <c r="AE134" t="s">
        <v>902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903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904</v>
      </c>
      <c r="H135" s="7" t="s">
        <v>905</v>
      </c>
      <c r="I135" s="7" t="s">
        <v>78</v>
      </c>
      <c r="J135" s="7" t="s">
        <v>2</v>
      </c>
      <c r="K135" s="7" t="s">
        <v>906</v>
      </c>
      <c r="L135" s="7">
        <v>1</v>
      </c>
      <c r="M135" s="7">
        <v>2</v>
      </c>
      <c r="N135" s="7" t="s">
        <v>80</v>
      </c>
      <c r="O135" s="7" t="s">
        <v>109</v>
      </c>
      <c r="P135" s="7" t="s">
        <v>92</v>
      </c>
      <c r="Q135" s="7"/>
      <c r="R135" s="12" t="s">
        <v>907</v>
      </c>
      <c r="S135" s="14" t="s">
        <v>19</v>
      </c>
      <c r="T135" s="7"/>
      <c r="U135" s="12" t="s">
        <v>19</v>
      </c>
      <c r="V135" s="12" t="s">
        <v>907</v>
      </c>
      <c r="W135" s="14" t="s">
        <v>470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807</v>
      </c>
      <c r="AD135" t="s">
        <v>6</v>
      </c>
      <c r="AE135" t="s">
        <v>908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909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910</v>
      </c>
      <c r="H136" s="7" t="s">
        <v>911</v>
      </c>
      <c r="I136" s="7" t="s">
        <v>78</v>
      </c>
      <c r="J136" s="7" t="s">
        <v>2</v>
      </c>
      <c r="K136" s="7" t="s">
        <v>912</v>
      </c>
      <c r="L136" s="7">
        <v>1</v>
      </c>
      <c r="M136" s="7">
        <v>1</v>
      </c>
      <c r="N136" s="7" t="s">
        <v>109</v>
      </c>
      <c r="O136" s="7" t="s">
        <v>81</v>
      </c>
      <c r="P136" s="7" t="s">
        <v>92</v>
      </c>
      <c r="Q136" s="7"/>
      <c r="R136" s="12" t="s">
        <v>95</v>
      </c>
      <c r="S136" s="14" t="s">
        <v>19</v>
      </c>
      <c r="T136" s="7"/>
      <c r="U136" s="12" t="s">
        <v>19</v>
      </c>
      <c r="V136" s="12" t="s">
        <v>95</v>
      </c>
      <c r="W136" s="14" t="s">
        <v>204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673</v>
      </c>
      <c r="AD136" t="s">
        <v>6</v>
      </c>
      <c r="AE136" t="s">
        <v>913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914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915</v>
      </c>
      <c r="H137" s="7" t="s">
        <v>916</v>
      </c>
      <c r="I137" s="7" t="s">
        <v>78</v>
      </c>
      <c r="J137" s="7" t="s">
        <v>2</v>
      </c>
      <c r="K137" s="7" t="s">
        <v>917</v>
      </c>
      <c r="L137" s="7">
        <v>1</v>
      </c>
      <c r="M137" s="7">
        <v>2</v>
      </c>
      <c r="N137" s="7" t="s">
        <v>109</v>
      </c>
      <c r="O137" s="7" t="s">
        <v>109</v>
      </c>
      <c r="P137" s="7" t="s">
        <v>92</v>
      </c>
      <c r="Q137" s="7"/>
      <c r="R137" s="12" t="s">
        <v>918</v>
      </c>
      <c r="S137" s="14" t="s">
        <v>19</v>
      </c>
      <c r="T137" s="7"/>
      <c r="U137" s="12" t="s">
        <v>19</v>
      </c>
      <c r="V137" s="12" t="s">
        <v>918</v>
      </c>
      <c r="W137" s="14" t="s">
        <v>269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919</v>
      </c>
      <c r="AD137" t="s">
        <v>6</v>
      </c>
      <c r="AE137" t="s">
        <v>920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921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704</v>
      </c>
      <c r="H138" s="7" t="s">
        <v>705</v>
      </c>
      <c r="I138" s="7" t="s">
        <v>78</v>
      </c>
      <c r="J138" s="7" t="s">
        <v>2</v>
      </c>
      <c r="K138" s="7" t="s">
        <v>922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92</v>
      </c>
      <c r="Q138" s="7"/>
      <c r="R138" s="12" t="s">
        <v>707</v>
      </c>
      <c r="S138" s="14" t="s">
        <v>19</v>
      </c>
      <c r="T138" s="7"/>
      <c r="U138" s="12" t="s">
        <v>19</v>
      </c>
      <c r="V138" s="12" t="s">
        <v>707</v>
      </c>
      <c r="W138" s="14" t="s">
        <v>708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</v>
      </c>
      <c r="AD138" t="s">
        <v>6</v>
      </c>
      <c r="AE138" t="s">
        <v>709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923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601</v>
      </c>
      <c r="H139" s="7" t="s">
        <v>602</v>
      </c>
      <c r="I139" s="7" t="s">
        <v>78</v>
      </c>
      <c r="J139" s="7" t="s">
        <v>2</v>
      </c>
      <c r="K139" s="7" t="s">
        <v>924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92</v>
      </c>
      <c r="Q139" s="7"/>
      <c r="R139" s="12" t="s">
        <v>604</v>
      </c>
      <c r="S139" s="14" t="s">
        <v>19</v>
      </c>
      <c r="T139" s="7"/>
      <c r="U139" s="12" t="s">
        <v>19</v>
      </c>
      <c r="V139" s="12" t="s">
        <v>604</v>
      </c>
      <c r="W139" s="14" t="s">
        <v>470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605</v>
      </c>
      <c r="AD139" t="s">
        <v>6</v>
      </c>
      <c r="AE139" t="s">
        <v>606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925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926</v>
      </c>
      <c r="H140" s="7" t="s">
        <v>927</v>
      </c>
      <c r="I140" s="7" t="s">
        <v>78</v>
      </c>
      <c r="J140" s="7" t="s">
        <v>2</v>
      </c>
      <c r="K140" s="7" t="s">
        <v>928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92</v>
      </c>
      <c r="Q140" s="7"/>
      <c r="R140" s="12" t="s">
        <v>839</v>
      </c>
      <c r="S140" s="14" t="s">
        <v>19</v>
      </c>
      <c r="T140" s="7"/>
      <c r="U140" s="12" t="s">
        <v>19</v>
      </c>
      <c r="V140" s="12" t="s">
        <v>839</v>
      </c>
      <c r="W140" s="14" t="s">
        <v>370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929</v>
      </c>
      <c r="AD140" t="s">
        <v>6</v>
      </c>
      <c r="AE140" t="s">
        <v>930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931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932</v>
      </c>
      <c r="H141" s="7" t="s">
        <v>933</v>
      </c>
      <c r="I141" s="7" t="s">
        <v>78</v>
      </c>
      <c r="J141" s="7" t="s">
        <v>2</v>
      </c>
      <c r="K141" s="7" t="s">
        <v>934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92</v>
      </c>
      <c r="Q141" s="7"/>
      <c r="R141" s="12" t="s">
        <v>128</v>
      </c>
      <c r="S141" s="14" t="s">
        <v>19</v>
      </c>
      <c r="T141" s="7"/>
      <c r="U141" s="12" t="s">
        <v>19</v>
      </c>
      <c r="V141" s="12" t="s">
        <v>128</v>
      </c>
      <c r="W141" s="14" t="s">
        <v>94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363</v>
      </c>
      <c r="AD141" t="s">
        <v>6</v>
      </c>
      <c r="AE141" t="s">
        <v>559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935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936</v>
      </c>
      <c r="H142" s="7" t="s">
        <v>937</v>
      </c>
      <c r="I142" s="7" t="s">
        <v>78</v>
      </c>
      <c r="J142" s="7" t="s">
        <v>2</v>
      </c>
      <c r="K142" s="7" t="s">
        <v>938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92</v>
      </c>
      <c r="Q142" s="7"/>
      <c r="R142" s="12" t="s">
        <v>762</v>
      </c>
      <c r="S142" s="14" t="s">
        <v>19</v>
      </c>
      <c r="T142" s="7"/>
      <c r="U142" s="12" t="s">
        <v>19</v>
      </c>
      <c r="V142" s="12" t="s">
        <v>762</v>
      </c>
      <c r="W142" s="14" t="s">
        <v>939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940</v>
      </c>
      <c r="AD142" t="s">
        <v>6</v>
      </c>
      <c r="AE142" t="s">
        <v>941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942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943</v>
      </c>
      <c r="H143" s="7" t="s">
        <v>944</v>
      </c>
      <c r="I143" s="7" t="s">
        <v>78</v>
      </c>
      <c r="J143" s="7" t="s">
        <v>2</v>
      </c>
      <c r="K143" s="7" t="s">
        <v>945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92</v>
      </c>
      <c r="Q143" s="7"/>
      <c r="R143" s="12" t="s">
        <v>384</v>
      </c>
      <c r="S143" s="14" t="s">
        <v>19</v>
      </c>
      <c r="T143" s="7"/>
      <c r="U143" s="12" t="s">
        <v>19</v>
      </c>
      <c r="V143" s="12" t="s">
        <v>384</v>
      </c>
      <c r="W143" s="14" t="s">
        <v>297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385</v>
      </c>
      <c r="AD143" t="s">
        <v>6</v>
      </c>
      <c r="AE143" t="s">
        <v>946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947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948</v>
      </c>
      <c r="H144" s="7" t="s">
        <v>949</v>
      </c>
      <c r="I144" s="7" t="s">
        <v>78</v>
      </c>
      <c r="J144" s="7" t="s">
        <v>2</v>
      </c>
      <c r="K144" s="7" t="s">
        <v>950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92</v>
      </c>
      <c r="Q144" s="7"/>
      <c r="R144" s="12" t="s">
        <v>317</v>
      </c>
      <c r="S144" s="14" t="s">
        <v>19</v>
      </c>
      <c r="T144" s="7"/>
      <c r="U144" s="12" t="s">
        <v>19</v>
      </c>
      <c r="V144" s="12" t="s">
        <v>317</v>
      </c>
      <c r="W144" s="14" t="s">
        <v>370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826</v>
      </c>
      <c r="AD144" t="s">
        <v>6</v>
      </c>
      <c r="AE144" t="s">
        <v>951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952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953</v>
      </c>
      <c r="H145" s="7" t="s">
        <v>954</v>
      </c>
      <c r="I145" s="7" t="s">
        <v>78</v>
      </c>
      <c r="J145" s="7" t="s">
        <v>2</v>
      </c>
      <c r="K145" s="7" t="s">
        <v>955</v>
      </c>
      <c r="L145" s="7">
        <v>1</v>
      </c>
      <c r="M145" s="7">
        <v>1</v>
      </c>
      <c r="N145" s="7" t="s">
        <v>109</v>
      </c>
      <c r="O145" s="7" t="s">
        <v>81</v>
      </c>
      <c r="P145" s="7" t="s">
        <v>92</v>
      </c>
      <c r="Q145" s="7"/>
      <c r="R145" s="12" t="s">
        <v>956</v>
      </c>
      <c r="S145" s="14" t="s">
        <v>19</v>
      </c>
      <c r="T145" s="7"/>
      <c r="U145" s="12" t="s">
        <v>19</v>
      </c>
      <c r="V145" s="12" t="s">
        <v>956</v>
      </c>
      <c r="W145" s="14" t="s">
        <v>297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957</v>
      </c>
      <c r="AD145" t="s">
        <v>6</v>
      </c>
      <c r="AE145" t="s">
        <v>104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958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959</v>
      </c>
      <c r="H146" s="7" t="s">
        <v>960</v>
      </c>
      <c r="I146" s="7" t="s">
        <v>78</v>
      </c>
      <c r="J146" s="7" t="s">
        <v>2</v>
      </c>
      <c r="K146" s="7" t="s">
        <v>961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92</v>
      </c>
      <c r="Q146" s="7"/>
      <c r="R146" s="12" t="s">
        <v>962</v>
      </c>
      <c r="S146" s="14" t="s">
        <v>19</v>
      </c>
      <c r="T146" s="7"/>
      <c r="U146" s="12" t="s">
        <v>19</v>
      </c>
      <c r="V146" s="12" t="s">
        <v>962</v>
      </c>
      <c r="W146" s="14" t="s">
        <v>484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963</v>
      </c>
      <c r="AD146" t="s">
        <v>6</v>
      </c>
      <c r="AE146" t="s">
        <v>795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964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965</v>
      </c>
      <c r="H147" s="7" t="s">
        <v>966</v>
      </c>
      <c r="I147" s="7" t="s">
        <v>78</v>
      </c>
      <c r="J147" s="7" t="s">
        <v>2</v>
      </c>
      <c r="K147" s="7" t="s">
        <v>967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92</v>
      </c>
      <c r="Q147" s="7"/>
      <c r="R147" s="12" t="s">
        <v>205</v>
      </c>
      <c r="S147" s="14" t="s">
        <v>19</v>
      </c>
      <c r="T147" s="7"/>
      <c r="U147" s="12" t="s">
        <v>19</v>
      </c>
      <c r="V147" s="12" t="s">
        <v>205</v>
      </c>
      <c r="W147" s="14" t="s">
        <v>127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309</v>
      </c>
      <c r="AD147" t="s">
        <v>6</v>
      </c>
      <c r="AE147" t="s">
        <v>291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968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214</v>
      </c>
      <c r="H148" s="7" t="s">
        <v>215</v>
      </c>
      <c r="I148" s="7" t="s">
        <v>78</v>
      </c>
      <c r="J148" s="7" t="s">
        <v>2</v>
      </c>
      <c r="K148" s="7" t="s">
        <v>969</v>
      </c>
      <c r="L148" s="7">
        <v>2</v>
      </c>
      <c r="M148" s="7">
        <v>1</v>
      </c>
      <c r="N148" s="7" t="s">
        <v>81</v>
      </c>
      <c r="O148" s="7" t="s">
        <v>81</v>
      </c>
      <c r="P148" s="7" t="s">
        <v>92</v>
      </c>
      <c r="Q148" s="7"/>
      <c r="R148" s="12" t="s">
        <v>970</v>
      </c>
      <c r="S148" s="14" t="s">
        <v>19</v>
      </c>
      <c r="T148" s="7"/>
      <c r="U148" s="12" t="s">
        <v>19</v>
      </c>
      <c r="V148" s="12" t="s">
        <v>970</v>
      </c>
      <c r="W148" s="14" t="s">
        <v>593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971</v>
      </c>
      <c r="AD148" t="s">
        <v>6</v>
      </c>
      <c r="AE148" t="s">
        <v>972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973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974</v>
      </c>
      <c r="H149" s="7" t="s">
        <v>975</v>
      </c>
      <c r="I149" s="7" t="s">
        <v>78</v>
      </c>
      <c r="J149" s="7" t="s">
        <v>2</v>
      </c>
      <c r="K149" s="7" t="s">
        <v>976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92</v>
      </c>
      <c r="Q149" s="7"/>
      <c r="R149" s="12" t="s">
        <v>977</v>
      </c>
      <c r="S149" s="14" t="s">
        <v>19</v>
      </c>
      <c r="T149" s="7"/>
      <c r="U149" s="12" t="s">
        <v>19</v>
      </c>
      <c r="V149" s="12" t="s">
        <v>977</v>
      </c>
      <c r="W149" s="14" t="s">
        <v>446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978</v>
      </c>
      <c r="AD149" t="s">
        <v>6</v>
      </c>
      <c r="AE149" t="s">
        <v>113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979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155</v>
      </c>
      <c r="H150" s="7" t="s">
        <v>156</v>
      </c>
      <c r="I150" s="7" t="s">
        <v>78</v>
      </c>
      <c r="J150" s="7" t="s">
        <v>2</v>
      </c>
      <c r="K150" s="7" t="s">
        <v>980</v>
      </c>
      <c r="L150" s="7">
        <v>2</v>
      </c>
      <c r="M150" s="7">
        <v>1</v>
      </c>
      <c r="N150" s="7" t="s">
        <v>81</v>
      </c>
      <c r="O150" s="7" t="s">
        <v>81</v>
      </c>
      <c r="P150" s="7" t="s">
        <v>92</v>
      </c>
      <c r="Q150" s="7"/>
      <c r="R150" s="12" t="s">
        <v>726</v>
      </c>
      <c r="S150" s="14" t="s">
        <v>19</v>
      </c>
      <c r="T150" s="7"/>
      <c r="U150" s="12" t="s">
        <v>19</v>
      </c>
      <c r="V150" s="12" t="s">
        <v>726</v>
      </c>
      <c r="W150" s="14" t="s">
        <v>330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981</v>
      </c>
      <c r="AD150" t="s">
        <v>6</v>
      </c>
      <c r="AE150" t="s">
        <v>982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983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984</v>
      </c>
      <c r="H151" s="7" t="s">
        <v>985</v>
      </c>
      <c r="I151" s="7" t="s">
        <v>78</v>
      </c>
      <c r="J151" s="7" t="s">
        <v>2</v>
      </c>
      <c r="K151" s="7" t="s">
        <v>986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92</v>
      </c>
      <c r="Q151" s="7"/>
      <c r="R151" s="12" t="s">
        <v>987</v>
      </c>
      <c r="S151" s="14" t="s">
        <v>19</v>
      </c>
      <c r="T151" s="7"/>
      <c r="U151" s="12" t="s">
        <v>19</v>
      </c>
      <c r="V151" s="12" t="s">
        <v>987</v>
      </c>
      <c r="W151" s="14" t="s">
        <v>399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988</v>
      </c>
      <c r="AD151" t="s">
        <v>6</v>
      </c>
      <c r="AE151" t="s">
        <v>559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989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990</v>
      </c>
      <c r="H152" s="7" t="s">
        <v>991</v>
      </c>
      <c r="I152" s="7" t="s">
        <v>78</v>
      </c>
      <c r="J152" s="7" t="s">
        <v>2</v>
      </c>
      <c r="K152" s="7" t="s">
        <v>992</v>
      </c>
      <c r="L152" s="7">
        <v>1</v>
      </c>
      <c r="M152" s="7">
        <v>1</v>
      </c>
      <c r="N152" s="7" t="s">
        <v>109</v>
      </c>
      <c r="O152" s="7" t="s">
        <v>81</v>
      </c>
      <c r="P152" s="7" t="s">
        <v>92</v>
      </c>
      <c r="Q152" s="7"/>
      <c r="R152" s="12" t="s">
        <v>254</v>
      </c>
      <c r="S152" s="14" t="s">
        <v>19</v>
      </c>
      <c r="T152" s="7"/>
      <c r="U152" s="12" t="s">
        <v>19</v>
      </c>
      <c r="V152" s="12" t="s">
        <v>254</v>
      </c>
      <c r="W152" s="14" t="s">
        <v>297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427</v>
      </c>
      <c r="AD152" t="s">
        <v>6</v>
      </c>
      <c r="AE152" t="s">
        <v>595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993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994</v>
      </c>
      <c r="H153" s="7" t="s">
        <v>995</v>
      </c>
      <c r="I153" s="7" t="s">
        <v>78</v>
      </c>
      <c r="J153" s="7" t="s">
        <v>2</v>
      </c>
      <c r="K153" s="7" t="s">
        <v>996</v>
      </c>
      <c r="L153" s="7">
        <v>1</v>
      </c>
      <c r="M153" s="7">
        <v>1</v>
      </c>
      <c r="N153" s="7" t="s">
        <v>658</v>
      </c>
      <c r="O153" s="7" t="s">
        <v>81</v>
      </c>
      <c r="P153" s="7" t="s">
        <v>92</v>
      </c>
      <c r="Q153" s="7"/>
      <c r="R153" s="12" t="s">
        <v>794</v>
      </c>
      <c r="S153" s="14" t="s">
        <v>19</v>
      </c>
      <c r="T153" s="7"/>
      <c r="U153" s="12" t="s">
        <v>19</v>
      </c>
      <c r="V153" s="12" t="s">
        <v>794</v>
      </c>
      <c r="W153" s="14" t="s">
        <v>269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997</v>
      </c>
      <c r="AD153" t="s">
        <v>6</v>
      </c>
      <c r="AE153" t="s">
        <v>509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998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273</v>
      </c>
      <c r="H154" s="7" t="s">
        <v>274</v>
      </c>
      <c r="I154" s="7" t="s">
        <v>78</v>
      </c>
      <c r="J154" s="7" t="s">
        <v>2</v>
      </c>
      <c r="K154" s="7" t="s">
        <v>999</v>
      </c>
      <c r="L154" s="7">
        <v>1</v>
      </c>
      <c r="M154" s="7">
        <v>5</v>
      </c>
      <c r="N154" s="7" t="s">
        <v>224</v>
      </c>
      <c r="O154" s="7" t="s">
        <v>658</v>
      </c>
      <c r="P154" s="7" t="s">
        <v>92</v>
      </c>
      <c r="Q154" s="7"/>
      <c r="R154" s="12" t="s">
        <v>1000</v>
      </c>
      <c r="S154" s="14" t="s">
        <v>19</v>
      </c>
      <c r="T154" s="7"/>
      <c r="U154" s="12" t="s">
        <v>19</v>
      </c>
      <c r="V154" s="12" t="s">
        <v>1000</v>
      </c>
      <c r="W154" s="14" t="s">
        <v>1001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1002</v>
      </c>
      <c r="AD154" t="s">
        <v>6</v>
      </c>
      <c r="AE154" t="s">
        <v>1003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1004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1005</v>
      </c>
      <c r="H155" s="7" t="s">
        <v>1006</v>
      </c>
      <c r="I155" s="7" t="s">
        <v>78</v>
      </c>
      <c r="J155" s="7" t="s">
        <v>2</v>
      </c>
      <c r="K155" s="7" t="s">
        <v>1007</v>
      </c>
      <c r="L155" s="7">
        <v>1</v>
      </c>
      <c r="M155" s="7">
        <v>1</v>
      </c>
      <c r="N155" s="7" t="s">
        <v>453</v>
      </c>
      <c r="O155" s="7" t="s">
        <v>81</v>
      </c>
      <c r="P155" s="7" t="s">
        <v>92</v>
      </c>
      <c r="Q155" s="7"/>
      <c r="R155" s="12" t="s">
        <v>860</v>
      </c>
      <c r="S155" s="14" t="s">
        <v>19</v>
      </c>
      <c r="T155" s="7"/>
      <c r="U155" s="12" t="s">
        <v>19</v>
      </c>
      <c r="V155" s="12" t="s">
        <v>860</v>
      </c>
      <c r="W155" s="14" t="s">
        <v>159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490</v>
      </c>
      <c r="AD155" t="s">
        <v>6</v>
      </c>
      <c r="AE155" t="s">
        <v>137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1008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1009</v>
      </c>
      <c r="H156" s="7" t="s">
        <v>1010</v>
      </c>
      <c r="I156" s="7" t="s">
        <v>78</v>
      </c>
      <c r="J156" s="7" t="s">
        <v>2</v>
      </c>
      <c r="K156" s="7" t="s">
        <v>1011</v>
      </c>
      <c r="L156" s="7">
        <v>1</v>
      </c>
      <c r="M156" s="7">
        <v>1</v>
      </c>
      <c r="N156" s="7" t="s">
        <v>453</v>
      </c>
      <c r="O156" s="7" t="s">
        <v>81</v>
      </c>
      <c r="P156" s="7" t="s">
        <v>92</v>
      </c>
      <c r="Q156" s="7"/>
      <c r="R156" s="12" t="s">
        <v>1012</v>
      </c>
      <c r="S156" s="14" t="s">
        <v>19</v>
      </c>
      <c r="T156" s="7"/>
      <c r="U156" s="12" t="s">
        <v>19</v>
      </c>
      <c r="V156" s="12" t="s">
        <v>1012</v>
      </c>
      <c r="W156" s="14" t="s">
        <v>693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126</v>
      </c>
      <c r="AD156" t="s">
        <v>6</v>
      </c>
      <c r="AE156" t="s">
        <v>1013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1014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1015</v>
      </c>
      <c r="H157" s="7" t="s">
        <v>1016</v>
      </c>
      <c r="I157" s="7" t="s">
        <v>78</v>
      </c>
      <c r="J157" s="7" t="s">
        <v>2</v>
      </c>
      <c r="K157" s="7" t="s">
        <v>1017</v>
      </c>
      <c r="L157" s="7">
        <v>1</v>
      </c>
      <c r="M157" s="7">
        <v>1</v>
      </c>
      <c r="N157" s="7" t="s">
        <v>453</v>
      </c>
      <c r="O157" s="7" t="s">
        <v>81</v>
      </c>
      <c r="P157" s="7" t="s">
        <v>92</v>
      </c>
      <c r="Q157" s="7"/>
      <c r="R157" s="12" t="s">
        <v>93</v>
      </c>
      <c r="S157" s="14" t="s">
        <v>19</v>
      </c>
      <c r="T157" s="7"/>
      <c r="U157" s="12" t="s">
        <v>19</v>
      </c>
      <c r="V157" s="12" t="s">
        <v>93</v>
      </c>
      <c r="W157" s="14" t="s">
        <v>204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1018</v>
      </c>
      <c r="AD157" t="s">
        <v>6</v>
      </c>
      <c r="AE157" t="s">
        <v>1019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1020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1021</v>
      </c>
      <c r="H158" s="7" t="s">
        <v>1022</v>
      </c>
      <c r="I158" s="7" t="s">
        <v>78</v>
      </c>
      <c r="J158" s="7" t="s">
        <v>2</v>
      </c>
      <c r="K158" s="7" t="s">
        <v>1023</v>
      </c>
      <c r="L158" s="7">
        <v>1</v>
      </c>
      <c r="M158" s="7">
        <v>1</v>
      </c>
      <c r="N158" s="7" t="s">
        <v>80</v>
      </c>
      <c r="O158" s="7" t="s">
        <v>81</v>
      </c>
      <c r="P158" s="7" t="s">
        <v>92</v>
      </c>
      <c r="Q158" s="7"/>
      <c r="R158" s="12" t="s">
        <v>212</v>
      </c>
      <c r="S158" s="14" t="s">
        <v>19</v>
      </c>
      <c r="T158" s="7"/>
      <c r="U158" s="12" t="s">
        <v>19</v>
      </c>
      <c r="V158" s="12" t="s">
        <v>212</v>
      </c>
      <c r="W158" s="14" t="s">
        <v>297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357</v>
      </c>
      <c r="AD158" t="s">
        <v>6</v>
      </c>
      <c r="AE158" t="s">
        <v>1024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1025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1026</v>
      </c>
      <c r="H159" s="7" t="s">
        <v>1027</v>
      </c>
      <c r="I159" s="7" t="s">
        <v>78</v>
      </c>
      <c r="J159" s="7" t="s">
        <v>2</v>
      </c>
      <c r="K159" s="7" t="s">
        <v>1028</v>
      </c>
      <c r="L159" s="7">
        <v>1</v>
      </c>
      <c r="M159" s="7">
        <v>1</v>
      </c>
      <c r="N159" s="7" t="s">
        <v>109</v>
      </c>
      <c r="O159" s="7" t="s">
        <v>81</v>
      </c>
      <c r="P159" s="7" t="s">
        <v>92</v>
      </c>
      <c r="Q159" s="7"/>
      <c r="R159" s="12" t="s">
        <v>1029</v>
      </c>
      <c r="S159" s="14" t="s">
        <v>19</v>
      </c>
      <c r="T159" s="7"/>
      <c r="U159" s="12" t="s">
        <v>19</v>
      </c>
      <c r="V159" s="12" t="s">
        <v>1029</v>
      </c>
      <c r="W159" s="14" t="s">
        <v>102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477</v>
      </c>
      <c r="AD159" t="s">
        <v>6</v>
      </c>
      <c r="AE159" t="s">
        <v>1030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1031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1032</v>
      </c>
      <c r="H160" s="7" t="s">
        <v>1033</v>
      </c>
      <c r="I160" s="7" t="s">
        <v>78</v>
      </c>
      <c r="J160" s="7" t="s">
        <v>2</v>
      </c>
      <c r="K160" s="7" t="s">
        <v>1034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92</v>
      </c>
      <c r="Q160" s="7"/>
      <c r="R160" s="12" t="s">
        <v>673</v>
      </c>
      <c r="S160" s="14" t="s">
        <v>19</v>
      </c>
      <c r="T160" s="7"/>
      <c r="U160" s="12" t="s">
        <v>19</v>
      </c>
      <c r="V160" s="12" t="s">
        <v>673</v>
      </c>
      <c r="W160" s="14" t="s">
        <v>159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636</v>
      </c>
      <c r="AD160" t="s">
        <v>6</v>
      </c>
      <c r="AE160" t="s">
        <v>85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1035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1036</v>
      </c>
      <c r="H161" s="7" t="s">
        <v>1037</v>
      </c>
      <c r="I161" s="7" t="s">
        <v>78</v>
      </c>
      <c r="J161" s="7" t="s">
        <v>2</v>
      </c>
      <c r="K161" s="7" t="s">
        <v>1038</v>
      </c>
      <c r="L161" s="7">
        <v>1</v>
      </c>
      <c r="M161" s="7">
        <v>1</v>
      </c>
      <c r="N161" s="7" t="s">
        <v>109</v>
      </c>
      <c r="O161" s="7" t="s">
        <v>81</v>
      </c>
      <c r="P161" s="7" t="s">
        <v>92</v>
      </c>
      <c r="Q161" s="7"/>
      <c r="R161" s="12" t="s">
        <v>987</v>
      </c>
      <c r="S161" s="14" t="s">
        <v>19</v>
      </c>
      <c r="T161" s="7"/>
      <c r="U161" s="12" t="s">
        <v>19</v>
      </c>
      <c r="V161" s="12" t="s">
        <v>987</v>
      </c>
      <c r="W161" s="14" t="s">
        <v>188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420</v>
      </c>
      <c r="AD161" t="s">
        <v>6</v>
      </c>
      <c r="AE161" t="s">
        <v>1039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1040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1041</v>
      </c>
      <c r="H162" s="7" t="s">
        <v>1042</v>
      </c>
      <c r="I162" s="7" t="s">
        <v>78</v>
      </c>
      <c r="J162" s="7" t="s">
        <v>2</v>
      </c>
      <c r="K162" s="7" t="s">
        <v>1043</v>
      </c>
      <c r="L162" s="7">
        <v>1</v>
      </c>
      <c r="M162" s="7">
        <v>1</v>
      </c>
      <c r="N162" s="7" t="s">
        <v>109</v>
      </c>
      <c r="O162" s="7" t="s">
        <v>81</v>
      </c>
      <c r="P162" s="7" t="s">
        <v>92</v>
      </c>
      <c r="Q162" s="7"/>
      <c r="R162" s="12" t="s">
        <v>1044</v>
      </c>
      <c r="S162" s="14" t="s">
        <v>19</v>
      </c>
      <c r="T162" s="7"/>
      <c r="U162" s="12" t="s">
        <v>19</v>
      </c>
      <c r="V162" s="12" t="s">
        <v>1044</v>
      </c>
      <c r="W162" s="14" t="s">
        <v>1045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647</v>
      </c>
      <c r="AD162" t="s">
        <v>6</v>
      </c>
      <c r="AE162" t="s">
        <v>1046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1047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1048</v>
      </c>
      <c r="H163" s="7" t="s">
        <v>1049</v>
      </c>
      <c r="I163" s="7" t="s">
        <v>78</v>
      </c>
      <c r="J163" s="7" t="s">
        <v>2</v>
      </c>
      <c r="K163" s="7" t="s">
        <v>1050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92</v>
      </c>
      <c r="Q163" s="7"/>
      <c r="R163" s="12" t="s">
        <v>120</v>
      </c>
      <c r="S163" s="14" t="s">
        <v>19</v>
      </c>
      <c r="T163" s="7"/>
      <c r="U163" s="12" t="s">
        <v>19</v>
      </c>
      <c r="V163" s="12" t="s">
        <v>120</v>
      </c>
      <c r="W163" s="14" t="s">
        <v>708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322</v>
      </c>
      <c r="AD163" t="s">
        <v>6</v>
      </c>
      <c r="AE163" t="s">
        <v>1051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1052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1053</v>
      </c>
      <c r="H164" s="7" t="s">
        <v>1054</v>
      </c>
      <c r="I164" s="7" t="s">
        <v>78</v>
      </c>
      <c r="J164" s="7" t="s">
        <v>2</v>
      </c>
      <c r="K164" s="7" t="s">
        <v>1055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92</v>
      </c>
      <c r="Q164" s="7"/>
      <c r="R164" s="12" t="s">
        <v>427</v>
      </c>
      <c r="S164" s="14" t="s">
        <v>19</v>
      </c>
      <c r="T164" s="7"/>
      <c r="U164" s="12" t="s">
        <v>19</v>
      </c>
      <c r="V164" s="12" t="s">
        <v>427</v>
      </c>
      <c r="W164" s="14" t="s">
        <v>204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428</v>
      </c>
      <c r="AD164" t="s">
        <v>6</v>
      </c>
      <c r="AE164" t="s">
        <v>493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1056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1057</v>
      </c>
      <c r="H165" s="7" t="s">
        <v>1058</v>
      </c>
      <c r="I165" s="7" t="s">
        <v>78</v>
      </c>
      <c r="J165" s="7" t="s">
        <v>2</v>
      </c>
      <c r="K165" s="7" t="s">
        <v>1059</v>
      </c>
      <c r="L165" s="7">
        <v>3</v>
      </c>
      <c r="M165" s="7">
        <v>1</v>
      </c>
      <c r="N165" s="7" t="s">
        <v>81</v>
      </c>
      <c r="O165" s="7" t="s">
        <v>81</v>
      </c>
      <c r="P165" s="7" t="s">
        <v>92</v>
      </c>
      <c r="Q165" s="7"/>
      <c r="R165" s="12" t="s">
        <v>1060</v>
      </c>
      <c r="S165" s="14" t="s">
        <v>19</v>
      </c>
      <c r="T165" s="7"/>
      <c r="U165" s="12" t="s">
        <v>19</v>
      </c>
      <c r="V165" s="12" t="s">
        <v>1060</v>
      </c>
      <c r="W165" s="14" t="s">
        <v>833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445</v>
      </c>
      <c r="AD165" t="s">
        <v>6</v>
      </c>
      <c r="AE165" t="s">
        <v>1061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1062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1063</v>
      </c>
      <c r="H166" s="7" t="s">
        <v>1064</v>
      </c>
      <c r="I166" s="7" t="s">
        <v>78</v>
      </c>
      <c r="J166" s="7" t="s">
        <v>2</v>
      </c>
      <c r="K166" s="7" t="s">
        <v>1065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92</v>
      </c>
      <c r="Q166" s="7"/>
      <c r="R166" s="12" t="s">
        <v>428</v>
      </c>
      <c r="S166" s="14" t="s">
        <v>19</v>
      </c>
      <c r="T166" s="7"/>
      <c r="U166" s="12" t="s">
        <v>19</v>
      </c>
      <c r="V166" s="12" t="s">
        <v>428</v>
      </c>
      <c r="W166" s="14" t="s">
        <v>127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503</v>
      </c>
      <c r="AD166" t="s">
        <v>6</v>
      </c>
      <c r="AE166" t="s">
        <v>941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1066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273</v>
      </c>
      <c r="H167" s="7" t="s">
        <v>274</v>
      </c>
      <c r="I167" s="7" t="s">
        <v>78</v>
      </c>
      <c r="J167" s="7" t="s">
        <v>2</v>
      </c>
      <c r="K167" s="7" t="s">
        <v>1067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92</v>
      </c>
      <c r="Q167" s="7"/>
      <c r="R167" s="12" t="s">
        <v>276</v>
      </c>
      <c r="S167" s="14" t="s">
        <v>19</v>
      </c>
      <c r="T167" s="7"/>
      <c r="U167" s="12" t="s">
        <v>19</v>
      </c>
      <c r="V167" s="12" t="s">
        <v>276</v>
      </c>
      <c r="W167" s="14" t="s">
        <v>169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277</v>
      </c>
      <c r="AD167" t="s">
        <v>6</v>
      </c>
      <c r="AE167" t="s">
        <v>278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1068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1069</v>
      </c>
      <c r="H168" s="7" t="s">
        <v>1070</v>
      </c>
      <c r="I168" s="7" t="s">
        <v>78</v>
      </c>
      <c r="J168" s="7" t="s">
        <v>2</v>
      </c>
      <c r="K168" s="7" t="s">
        <v>1071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92</v>
      </c>
      <c r="Q168" s="7"/>
      <c r="R168" s="12" t="s">
        <v>1072</v>
      </c>
      <c r="S168" s="14" t="s">
        <v>19</v>
      </c>
      <c r="T168" s="7"/>
      <c r="U168" s="12" t="s">
        <v>19</v>
      </c>
      <c r="V168" s="12" t="s">
        <v>1072</v>
      </c>
      <c r="W168" s="14" t="s">
        <v>111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1073</v>
      </c>
      <c r="AD168" t="s">
        <v>6</v>
      </c>
      <c r="AE168" t="s">
        <v>310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1074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1075</v>
      </c>
      <c r="H169" s="7" t="s">
        <v>1076</v>
      </c>
      <c r="I169" s="7" t="s">
        <v>78</v>
      </c>
      <c r="J169" s="7" t="s">
        <v>2</v>
      </c>
      <c r="K169" s="7" t="s">
        <v>1077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92</v>
      </c>
      <c r="Q169" s="7"/>
      <c r="R169" s="12" t="s">
        <v>1078</v>
      </c>
      <c r="S169" s="14" t="s">
        <v>19</v>
      </c>
      <c r="T169" s="7"/>
      <c r="U169" s="12" t="s">
        <v>19</v>
      </c>
      <c r="V169" s="12" t="s">
        <v>1078</v>
      </c>
      <c r="W169" s="14" t="s">
        <v>1079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1080</v>
      </c>
      <c r="AD169" t="s">
        <v>6</v>
      </c>
      <c r="AE169" t="s">
        <v>972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1081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1082</v>
      </c>
      <c r="H170" s="7" t="s">
        <v>1083</v>
      </c>
      <c r="I170" s="7" t="s">
        <v>78</v>
      </c>
      <c r="J170" s="7" t="s">
        <v>2</v>
      </c>
      <c r="K170" s="7" t="s">
        <v>1084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92</v>
      </c>
      <c r="Q170" s="7"/>
      <c r="R170" s="12" t="s">
        <v>1085</v>
      </c>
      <c r="S170" s="14" t="s">
        <v>19</v>
      </c>
      <c r="T170" s="7"/>
      <c r="U170" s="12" t="s">
        <v>19</v>
      </c>
      <c r="V170" s="12" t="s">
        <v>1085</v>
      </c>
      <c r="W170" s="14" t="s">
        <v>534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446</v>
      </c>
      <c r="AD170" t="s">
        <v>6</v>
      </c>
      <c r="AE170" t="s">
        <v>271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1086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1087</v>
      </c>
      <c r="H171" s="7" t="s">
        <v>1088</v>
      </c>
      <c r="I171" s="7" t="s">
        <v>78</v>
      </c>
      <c r="J171" s="7" t="s">
        <v>2</v>
      </c>
      <c r="K171" s="7" t="s">
        <v>1089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92</v>
      </c>
      <c r="Q171" s="7"/>
      <c r="R171" s="12" t="s">
        <v>1090</v>
      </c>
      <c r="S171" s="14" t="s">
        <v>19</v>
      </c>
      <c r="T171" s="7"/>
      <c r="U171" s="12" t="s">
        <v>19</v>
      </c>
      <c r="V171" s="12" t="s">
        <v>1090</v>
      </c>
      <c r="W171" s="14" t="s">
        <v>102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1091</v>
      </c>
      <c r="AD171" t="s">
        <v>6</v>
      </c>
      <c r="AE171" t="s">
        <v>631</v>
      </c>
      <c r="AF171" t="s">
        <v>86</v>
      </c>
      <c r="AG171" t="s">
        <v>74</v>
      </c>
      <c r="AH171" t="s">
        <v>19</v>
      </c>
    </row>
    <row r="172" customHeight="1" spans="1:32">
      <c r="A172" s="8" t="s">
        <v>1092</v>
      </c>
      <c r="B172" s="8"/>
      <c r="C172" s="8" t="s">
        <v>1093</v>
      </c>
      <c r="D172" s="8"/>
      <c r="E172" s="8"/>
      <c r="F172" s="8"/>
      <c r="G172" s="8" t="s">
        <v>1093</v>
      </c>
      <c r="H172" s="8" t="s">
        <v>1093</v>
      </c>
      <c r="I172" s="8" t="s">
        <v>1093</v>
      </c>
      <c r="J172" s="8" t="s">
        <v>1093</v>
      </c>
      <c r="K172" s="8" t="s">
        <v>1093</v>
      </c>
      <c r="L172" s="8" t="s">
        <v>1093</v>
      </c>
      <c r="M172" s="8" t="s">
        <v>1093</v>
      </c>
      <c r="N172" s="8" t="s">
        <v>1093</v>
      </c>
      <c r="O172" s="8" t="s">
        <v>1093</v>
      </c>
      <c r="P172" s="8" t="s">
        <v>1093</v>
      </c>
      <c r="Q172" s="8"/>
      <c r="R172" s="13" t="s">
        <v>20</v>
      </c>
      <c r="S172" s="13" t="s">
        <v>19</v>
      </c>
      <c r="T172" s="8" t="s">
        <v>1093</v>
      </c>
      <c r="U172" s="13"/>
      <c r="V172" s="13" t="s">
        <v>20</v>
      </c>
      <c r="W172" s="13" t="s">
        <v>21</v>
      </c>
      <c r="X172" s="13"/>
      <c r="Y172" s="13"/>
      <c r="Z172" s="13"/>
      <c r="AA172" s="8"/>
      <c r="AB172" s="13"/>
      <c r="AC172" s="8"/>
      <c r="AD172" s="8" t="s">
        <v>1093</v>
      </c>
      <c r="AE172" s="8"/>
      <c r="AF17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7" sqref="M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1094</v>
      </c>
      <c r="B1" s="4" t="s">
        <v>1095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1096</v>
      </c>
      <c r="H1" s="4" t="s">
        <v>1097</v>
      </c>
      <c r="I1" s="4" t="s">
        <v>13</v>
      </c>
      <c r="J1" s="4" t="s">
        <v>17</v>
      </c>
      <c r="K1" s="4" t="s">
        <v>18</v>
      </c>
      <c r="L1" s="11" t="s">
        <v>1098</v>
      </c>
      <c r="M1" s="4" t="s">
        <v>1099</v>
      </c>
      <c r="N1" s="4" t="s">
        <v>1100</v>
      </c>
    </row>
    <row r="2" ht="14.25" customHeight="1" spans="1:256">
      <c r="A2" s="6" t="s">
        <v>1101</v>
      </c>
      <c r="B2" s="7" t="s">
        <v>1102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1103</v>
      </c>
      <c r="I2" s="12" t="s">
        <v>1104</v>
      </c>
      <c r="J2" s="12" t="s">
        <v>19</v>
      </c>
      <c r="K2" s="12" t="s">
        <v>1104</v>
      </c>
      <c r="L2" s="7" t="s">
        <v>1105</v>
      </c>
      <c r="M2" s="7" t="s">
        <v>1106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1107</v>
      </c>
      <c r="B3" s="7" t="s">
        <v>1108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1103</v>
      </c>
      <c r="I3" s="12" t="s">
        <v>1109</v>
      </c>
      <c r="J3" s="12" t="s">
        <v>19</v>
      </c>
      <c r="K3" s="12" t="s">
        <v>1109</v>
      </c>
      <c r="L3" s="7" t="s">
        <v>1105</v>
      </c>
      <c r="M3" s="7" t="s">
        <v>1110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1111</v>
      </c>
      <c r="B4" s="7" t="s">
        <v>1112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1103</v>
      </c>
      <c r="I4" s="12" t="s">
        <v>1113</v>
      </c>
      <c r="J4" s="12" t="s">
        <v>19</v>
      </c>
      <c r="K4" s="12" t="s">
        <v>1113</v>
      </c>
      <c r="L4" s="7" t="s">
        <v>1105</v>
      </c>
      <c r="M4" s="7" t="s">
        <v>1114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1115</v>
      </c>
      <c r="B5" s="7" t="s">
        <v>1116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92</v>
      </c>
      <c r="H5" s="7" t="s">
        <v>1103</v>
      </c>
      <c r="I5" s="12" t="s">
        <v>1117</v>
      </c>
      <c r="J5" s="12" t="s">
        <v>19</v>
      </c>
      <c r="K5" s="12" t="s">
        <v>1117</v>
      </c>
      <c r="L5" s="7" t="s">
        <v>1105</v>
      </c>
      <c r="M5" s="7" t="s">
        <v>1118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1119</v>
      </c>
      <c r="B6" s="7" t="s">
        <v>1120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92</v>
      </c>
      <c r="H6" s="7" t="s">
        <v>1103</v>
      </c>
      <c r="I6" s="12" t="s">
        <v>1121</v>
      </c>
      <c r="J6" s="12" t="s">
        <v>19</v>
      </c>
      <c r="K6" s="12" t="s">
        <v>1121</v>
      </c>
      <c r="L6" s="7" t="s">
        <v>1105</v>
      </c>
      <c r="M6" s="7" t="s">
        <v>1122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1123</v>
      </c>
      <c r="B7" s="7" t="s">
        <v>1124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92</v>
      </c>
      <c r="H7" s="7" t="s">
        <v>1103</v>
      </c>
      <c r="I7" s="12" t="s">
        <v>1125</v>
      </c>
      <c r="J7" s="12" t="s">
        <v>19</v>
      </c>
      <c r="K7" s="12" t="s">
        <v>1125</v>
      </c>
      <c r="L7" s="7" t="s">
        <v>1105</v>
      </c>
      <c r="M7" s="7" t="s">
        <v>1126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1127</v>
      </c>
      <c r="B8" s="43" t="s">
        <v>1128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92</v>
      </c>
      <c r="H8" s="7" t="s">
        <v>1103</v>
      </c>
      <c r="I8" s="12" t="s">
        <v>1129</v>
      </c>
      <c r="J8" s="12" t="s">
        <v>19</v>
      </c>
      <c r="K8" s="12" t="s">
        <v>1129</v>
      </c>
      <c r="L8" s="7" t="s">
        <v>1105</v>
      </c>
      <c r="M8" s="7" t="s">
        <v>1130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1092</v>
      </c>
      <c r="B9" s="8" t="s">
        <v>1093</v>
      </c>
      <c r="C9" s="8" t="s">
        <v>1093</v>
      </c>
      <c r="D9" s="8" t="s">
        <v>1093</v>
      </c>
      <c r="E9" s="8"/>
      <c r="F9" s="8"/>
      <c r="G9" s="8" t="s">
        <v>1093</v>
      </c>
      <c r="H9" s="8" t="s">
        <v>1093</v>
      </c>
      <c r="I9" s="13" t="s">
        <v>22</v>
      </c>
      <c r="J9" s="13"/>
      <c r="K9" s="13"/>
      <c r="L9" s="8"/>
      <c r="M9" s="8" t="s">
        <v>1093</v>
      </c>
      <c r="N9" t="s">
        <v>1093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1131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6"/>
  <sheetViews>
    <sheetView tabSelected="1" workbookViewId="0">
      <selection activeCell="F200" sqref="F199:F2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1132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440</v>
      </c>
      <c r="E2" t="str">
        <f>VLOOKUP(A2,HOP!A:L,12,0)</f>
        <v>440.00</v>
      </c>
      <c r="F2" t="str">
        <f>VLOOKUP(A2,HOP!A:C,3,0)</f>
        <v>2174255</v>
      </c>
      <c r="G2">
        <f>D2-E2</f>
        <v>0</v>
      </c>
      <c r="H2" t="str">
        <f>$H$1&amp;F2</f>
        <v>，2174255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81</v>
      </c>
      <c r="C3" s="7" t="s">
        <v>92</v>
      </c>
      <c r="D3" s="3">
        <v>137</v>
      </c>
      <c r="E3" t="str">
        <f>VLOOKUP(A3,HOP!A:L,12,0)</f>
        <v>137.00</v>
      </c>
      <c r="F3" t="str">
        <f>VLOOKUP(A3,HOP!A:C,3,0)</f>
        <v>2165778</v>
      </c>
      <c r="G3">
        <f t="shared" ref="G3:G34" si="0">D3-E3</f>
        <v>0</v>
      </c>
      <c r="H3" t="str">
        <f t="shared" ref="H3:H34" si="1">$H$1&amp;F3</f>
        <v>，2165778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92</v>
      </c>
      <c r="D4" s="3">
        <v>193</v>
      </c>
      <c r="E4" t="str">
        <f>VLOOKUP(A4,HOP!A:L,12,0)</f>
        <v>193.00</v>
      </c>
      <c r="F4" t="str">
        <f>VLOOKUP(A4,HOP!A:C,3,0)</f>
        <v>2175245</v>
      </c>
      <c r="G4">
        <f t="shared" si="0"/>
        <v>0</v>
      </c>
      <c r="H4" t="str">
        <f t="shared" si="1"/>
        <v>，2175245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92</v>
      </c>
      <c r="D5" s="3">
        <v>206</v>
      </c>
      <c r="E5" t="str">
        <f>VLOOKUP(A5,HOP!A:L,12,0)</f>
        <v>206.00</v>
      </c>
      <c r="F5" t="str">
        <f>VLOOKUP(A5,HOP!A:C,3,0)</f>
        <v>2176484</v>
      </c>
      <c r="G5">
        <f t="shared" si="0"/>
        <v>0</v>
      </c>
      <c r="H5" t="str">
        <f t="shared" si="1"/>
        <v>，2176484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92</v>
      </c>
      <c r="D6" s="3">
        <v>181</v>
      </c>
      <c r="E6" t="str">
        <f>VLOOKUP(A6,HOP!A:L,12,0)</f>
        <v>181.00</v>
      </c>
      <c r="F6" t="str">
        <f>VLOOKUP(A6,HOP!A:C,3,0)</f>
        <v>2176439</v>
      </c>
      <c r="G6">
        <f t="shared" si="0"/>
        <v>0</v>
      </c>
      <c r="H6" t="str">
        <f t="shared" si="1"/>
        <v>，2176439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109</v>
      </c>
      <c r="C7" s="7" t="s">
        <v>92</v>
      </c>
      <c r="D7" s="3">
        <v>155</v>
      </c>
      <c r="E7" t="str">
        <f>VLOOKUP(A7,HOP!A:L,12,0)</f>
        <v>155.00</v>
      </c>
      <c r="F7" t="str">
        <f>VLOOKUP(A7,HOP!A:C,3,0)</f>
        <v>2175782</v>
      </c>
      <c r="G7">
        <f t="shared" si="0"/>
        <v>0</v>
      </c>
      <c r="H7" t="str">
        <f t="shared" si="1"/>
        <v>，2175782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109</v>
      </c>
      <c r="C8" s="7" t="s">
        <v>92</v>
      </c>
      <c r="D8" s="3">
        <v>271</v>
      </c>
      <c r="E8" t="str">
        <f>VLOOKUP(A8,HOP!A:L,12,0)</f>
        <v>271.00</v>
      </c>
      <c r="F8" t="str">
        <f>VLOOKUP(A8,HOP!A:C,3,0)</f>
        <v>2175900</v>
      </c>
      <c r="G8">
        <f t="shared" si="0"/>
        <v>0</v>
      </c>
      <c r="H8" t="str">
        <f t="shared" si="1"/>
        <v>，2175900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81</v>
      </c>
      <c r="C9" s="7" t="s">
        <v>92</v>
      </c>
      <c r="D9" s="3">
        <v>163</v>
      </c>
      <c r="E9" t="str">
        <f>VLOOKUP(A9,HOP!A:L,12,0)</f>
        <v>163.00</v>
      </c>
      <c r="F9" t="str">
        <f>VLOOKUP(A9,HOP!A:C,3,0)</f>
        <v>2177400</v>
      </c>
      <c r="G9">
        <f t="shared" si="0"/>
        <v>0</v>
      </c>
      <c r="H9" t="str">
        <f t="shared" si="1"/>
        <v>，2177400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92</v>
      </c>
      <c r="D10" s="3">
        <v>270</v>
      </c>
      <c r="E10" t="str">
        <f>VLOOKUP(A10,HOP!A:L,12,0)</f>
        <v>270.00</v>
      </c>
      <c r="F10" t="str">
        <f>VLOOKUP(A10,HOP!A:C,3,0)</f>
        <v>2177090</v>
      </c>
      <c r="G10">
        <f t="shared" si="0"/>
        <v>0</v>
      </c>
      <c r="H10" t="str">
        <f t="shared" si="1"/>
        <v>，2177090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81</v>
      </c>
      <c r="C11" s="7" t="s">
        <v>92</v>
      </c>
      <c r="D11" s="3">
        <v>104</v>
      </c>
      <c r="E11" t="str">
        <f>VLOOKUP(A11,HOP!A:L,12,0)</f>
        <v>104.00</v>
      </c>
      <c r="F11" t="str">
        <f>VLOOKUP(A11,HOP!A:C,3,0)</f>
        <v>2176926</v>
      </c>
      <c r="G11">
        <f t="shared" si="0"/>
        <v>0</v>
      </c>
      <c r="H11" t="str">
        <f t="shared" si="1"/>
        <v>，2176926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81</v>
      </c>
      <c r="C12" s="7" t="s">
        <v>92</v>
      </c>
      <c r="D12" s="3">
        <v>270</v>
      </c>
      <c r="E12" t="str">
        <f>VLOOKUP(A12,HOP!A:L,12,0)</f>
        <v>270.00</v>
      </c>
      <c r="F12" t="str">
        <f>VLOOKUP(A12,HOP!A:C,3,0)</f>
        <v>2177094</v>
      </c>
      <c r="G12">
        <f t="shared" si="0"/>
        <v>0</v>
      </c>
      <c r="H12" t="str">
        <f t="shared" si="1"/>
        <v>，2177094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81</v>
      </c>
      <c r="C13" s="7" t="s">
        <v>92</v>
      </c>
      <c r="D13" s="3">
        <v>541</v>
      </c>
      <c r="E13" t="str">
        <f>VLOOKUP(A13,HOP!A:L,12,0)</f>
        <v>541.00</v>
      </c>
      <c r="F13" t="str">
        <f>VLOOKUP(A13,HOP!A:C,3,0)</f>
        <v>2177401</v>
      </c>
      <c r="G13">
        <f t="shared" si="0"/>
        <v>0</v>
      </c>
      <c r="H13" t="str">
        <f t="shared" si="1"/>
        <v>，2177401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81</v>
      </c>
      <c r="C14" s="7" t="s">
        <v>92</v>
      </c>
      <c r="D14" s="3">
        <v>204</v>
      </c>
      <c r="E14" t="str">
        <f>VLOOKUP(A14,HOP!A:L,12,0)</f>
        <v>204.00</v>
      </c>
      <c r="F14" t="str">
        <f>VLOOKUP(A14,HOP!A:C,3,0)</f>
        <v>2177034</v>
      </c>
      <c r="G14">
        <f t="shared" si="0"/>
        <v>0</v>
      </c>
      <c r="H14" t="str">
        <f t="shared" si="1"/>
        <v>，2177034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81</v>
      </c>
      <c r="C15" s="7" t="s">
        <v>92</v>
      </c>
      <c r="D15" s="3">
        <v>270</v>
      </c>
      <c r="E15" t="str">
        <f>VLOOKUP(A15,HOP!A:L,12,0)</f>
        <v>270.00</v>
      </c>
      <c r="F15" t="str">
        <f>VLOOKUP(A15,HOP!A:C,3,0)</f>
        <v>2177307</v>
      </c>
      <c r="G15">
        <f t="shared" si="0"/>
        <v>0</v>
      </c>
      <c r="H15" t="str">
        <f t="shared" si="1"/>
        <v>，2177307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81</v>
      </c>
      <c r="C16" s="7" t="s">
        <v>92</v>
      </c>
      <c r="D16" s="3">
        <v>84</v>
      </c>
      <c r="E16" t="str">
        <f>VLOOKUP(A16,HOP!A:L,12,0)</f>
        <v>84.00</v>
      </c>
      <c r="F16" t="str">
        <f>VLOOKUP(A16,HOP!A:C,3,0)</f>
        <v>2177291</v>
      </c>
      <c r="G16">
        <f t="shared" si="0"/>
        <v>0</v>
      </c>
      <c r="H16" t="str">
        <f t="shared" si="1"/>
        <v>，2177291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81</v>
      </c>
      <c r="C17" s="7" t="s">
        <v>92</v>
      </c>
      <c r="D17" s="3">
        <v>233</v>
      </c>
      <c r="E17" t="str">
        <f>VLOOKUP(A17,HOP!A:L,12,0)</f>
        <v>233.00</v>
      </c>
      <c r="F17" t="str">
        <f>VLOOKUP(A17,HOP!A:C,3,0)</f>
        <v>2177555</v>
      </c>
      <c r="G17">
        <f t="shared" si="0"/>
        <v>0</v>
      </c>
      <c r="H17" t="str">
        <f t="shared" si="1"/>
        <v>，2177555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81</v>
      </c>
      <c r="C18" s="7" t="s">
        <v>92</v>
      </c>
      <c r="D18" s="3">
        <v>114</v>
      </c>
      <c r="E18" t="str">
        <f>VLOOKUP(A18,HOP!A:L,12,0)</f>
        <v>114.00</v>
      </c>
      <c r="F18" t="str">
        <f>VLOOKUP(A18,HOP!A:C,3,0)</f>
        <v>2177779</v>
      </c>
      <c r="G18">
        <f t="shared" si="0"/>
        <v>0</v>
      </c>
      <c r="H18" t="str">
        <f t="shared" si="1"/>
        <v>，2177779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81</v>
      </c>
      <c r="C19" s="7" t="s">
        <v>92</v>
      </c>
      <c r="D19" s="3">
        <v>147</v>
      </c>
      <c r="E19" t="str">
        <f>VLOOKUP(A19,HOP!A:L,12,0)</f>
        <v>147.00</v>
      </c>
      <c r="F19" t="str">
        <f>VLOOKUP(A19,HOP!A:C,3,0)</f>
        <v>2177869</v>
      </c>
      <c r="G19">
        <f t="shared" si="0"/>
        <v>0</v>
      </c>
      <c r="H19" t="str">
        <f t="shared" si="1"/>
        <v>，2177869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81</v>
      </c>
      <c r="C20" s="7" t="s">
        <v>92</v>
      </c>
      <c r="D20" s="3">
        <v>285</v>
      </c>
      <c r="E20" t="str">
        <f>VLOOKUP(A20,HOP!A:L,12,0)</f>
        <v>285.00</v>
      </c>
      <c r="F20" t="str">
        <f>VLOOKUP(A20,HOP!A:C,3,0)</f>
        <v>2177877</v>
      </c>
      <c r="G20">
        <f t="shared" si="0"/>
        <v>0</v>
      </c>
      <c r="H20" t="str">
        <f t="shared" si="1"/>
        <v>，2177877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225</v>
      </c>
      <c r="C21" s="7" t="s">
        <v>92</v>
      </c>
      <c r="D21" s="3">
        <v>852</v>
      </c>
      <c r="E21" t="str">
        <f>VLOOKUP(A21,HOP!A:L,12,0)</f>
        <v>852.00</v>
      </c>
      <c r="F21" t="str">
        <f>VLOOKUP(A21,HOP!A:C,3,0)</f>
        <v>2168653</v>
      </c>
      <c r="G21">
        <f t="shared" si="0"/>
        <v>0</v>
      </c>
      <c r="H21" t="str">
        <f t="shared" si="1"/>
        <v>，2168653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81</v>
      </c>
      <c r="C22" s="7" t="s">
        <v>92</v>
      </c>
      <c r="D22" s="3">
        <v>106</v>
      </c>
      <c r="E22" t="str">
        <f>VLOOKUP(A22,HOP!A:L,12,0)</f>
        <v>106.00</v>
      </c>
      <c r="F22" t="str">
        <f>VLOOKUP(A22,HOP!A:C,3,0)</f>
        <v>2170752</v>
      </c>
      <c r="G22">
        <f t="shared" si="0"/>
        <v>0</v>
      </c>
      <c r="H22" t="str">
        <f t="shared" si="1"/>
        <v>，2170752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81</v>
      </c>
      <c r="C23" s="7" t="s">
        <v>92</v>
      </c>
      <c r="D23" s="3">
        <v>164</v>
      </c>
      <c r="E23" t="str">
        <f>VLOOKUP(A23,HOP!A:L,12,0)</f>
        <v>164.00</v>
      </c>
      <c r="F23" t="str">
        <f>VLOOKUP(A23,HOP!A:C,3,0)</f>
        <v>2176670</v>
      </c>
      <c r="G23">
        <f t="shared" si="0"/>
        <v>0</v>
      </c>
      <c r="H23" t="str">
        <f t="shared" si="1"/>
        <v>，2176670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92</v>
      </c>
      <c r="D24" s="3">
        <v>139</v>
      </c>
      <c r="E24" t="str">
        <f>VLOOKUP(A24,HOP!A:L,12,0)</f>
        <v>139.00</v>
      </c>
      <c r="F24" t="str">
        <f>VLOOKUP(A24,HOP!A:C,3,0)</f>
        <v>2176583</v>
      </c>
      <c r="G24">
        <f t="shared" si="0"/>
        <v>0</v>
      </c>
      <c r="H24" t="str">
        <f t="shared" si="1"/>
        <v>，2176583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81</v>
      </c>
      <c r="C25" s="7" t="s">
        <v>92</v>
      </c>
      <c r="D25" s="3">
        <v>150</v>
      </c>
      <c r="E25" t="str">
        <f>VLOOKUP(A25,HOP!A:L,12,0)</f>
        <v>150.00</v>
      </c>
      <c r="F25" t="str">
        <f>VLOOKUP(A25,HOP!A:C,3,0)</f>
        <v>2176601</v>
      </c>
      <c r="G25">
        <f t="shared" si="0"/>
        <v>0</v>
      </c>
      <c r="H25" t="str">
        <f t="shared" si="1"/>
        <v>，2176601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81</v>
      </c>
      <c r="C26" s="7" t="s">
        <v>92</v>
      </c>
      <c r="D26" s="3">
        <v>522</v>
      </c>
      <c r="E26" t="str">
        <f>VLOOKUP(A26,HOP!A:L,12,0)</f>
        <v>522.00</v>
      </c>
      <c r="F26" t="str">
        <f>VLOOKUP(A26,HOP!A:C,3,0)</f>
        <v>2176391</v>
      </c>
      <c r="G26">
        <f t="shared" si="0"/>
        <v>0</v>
      </c>
      <c r="H26" t="str">
        <f t="shared" si="1"/>
        <v>，2176391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81</v>
      </c>
      <c r="C27" s="7" t="s">
        <v>92</v>
      </c>
      <c r="D27" s="3">
        <v>284</v>
      </c>
      <c r="E27" t="str">
        <f>VLOOKUP(A27,HOP!A:L,12,0)</f>
        <v>284.00</v>
      </c>
      <c r="F27" t="str">
        <f>VLOOKUP(A27,HOP!A:C,3,0)</f>
        <v>2177328</v>
      </c>
      <c r="G27">
        <f t="shared" si="0"/>
        <v>0</v>
      </c>
      <c r="H27" t="str">
        <f t="shared" si="1"/>
        <v>，2177328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81</v>
      </c>
      <c r="C28" s="7" t="s">
        <v>92</v>
      </c>
      <c r="D28" s="3">
        <v>542</v>
      </c>
      <c r="E28" t="str">
        <f>VLOOKUP(A28,HOP!A:L,12,0)</f>
        <v>542.00</v>
      </c>
      <c r="F28" t="str">
        <f>VLOOKUP(A28,HOP!A:C,3,0)</f>
        <v>2175589</v>
      </c>
      <c r="G28">
        <f t="shared" si="0"/>
        <v>0</v>
      </c>
      <c r="H28" t="str">
        <f t="shared" si="1"/>
        <v>，2175589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81</v>
      </c>
      <c r="C29" s="7" t="s">
        <v>92</v>
      </c>
      <c r="D29" s="3">
        <v>224</v>
      </c>
      <c r="E29" t="str">
        <f>VLOOKUP(A29,HOP!A:L,12,0)</f>
        <v>224.00</v>
      </c>
      <c r="F29" t="str">
        <f>VLOOKUP(A29,HOP!A:C,3,0)</f>
        <v>2176808</v>
      </c>
      <c r="G29">
        <f t="shared" si="0"/>
        <v>0</v>
      </c>
      <c r="H29" t="str">
        <f t="shared" si="1"/>
        <v>，2176808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81</v>
      </c>
      <c r="C30" s="7" t="s">
        <v>92</v>
      </c>
      <c r="D30" s="3">
        <v>114</v>
      </c>
      <c r="E30" t="str">
        <f>VLOOKUP(A30,HOP!A:L,12,0)</f>
        <v>114.00</v>
      </c>
      <c r="F30" t="str">
        <f>VLOOKUP(A30,HOP!A:C,3,0)</f>
        <v>2177074</v>
      </c>
      <c r="G30">
        <f t="shared" si="0"/>
        <v>0</v>
      </c>
      <c r="H30" t="str">
        <f t="shared" si="1"/>
        <v>，2177074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81</v>
      </c>
      <c r="C31" s="7" t="s">
        <v>92</v>
      </c>
      <c r="D31" s="3">
        <v>128</v>
      </c>
      <c r="E31" t="str">
        <f>VLOOKUP(A31,HOP!A:L,12,0)</f>
        <v>128.00</v>
      </c>
      <c r="F31" t="str">
        <f>VLOOKUP(A31,HOP!A:C,3,0)</f>
        <v>2176921</v>
      </c>
      <c r="G31">
        <f t="shared" si="0"/>
        <v>0</v>
      </c>
      <c r="H31" t="str">
        <f t="shared" si="1"/>
        <v>，2176921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81</v>
      </c>
      <c r="C32" s="7" t="s">
        <v>92</v>
      </c>
      <c r="D32" s="3">
        <v>114</v>
      </c>
      <c r="E32" t="str">
        <f>VLOOKUP(A32,HOP!A:L,12,0)</f>
        <v>114.00</v>
      </c>
      <c r="F32" t="str">
        <f>VLOOKUP(A32,HOP!A:C,3,0)</f>
        <v>2177272</v>
      </c>
      <c r="G32">
        <f t="shared" si="0"/>
        <v>0</v>
      </c>
      <c r="H32" t="str">
        <f t="shared" si="1"/>
        <v>，2177272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81</v>
      </c>
      <c r="C33" s="7" t="s">
        <v>92</v>
      </c>
      <c r="D33" s="3">
        <v>99</v>
      </c>
      <c r="E33" t="str">
        <f>VLOOKUP(A33,HOP!A:L,12,0)</f>
        <v>99.00</v>
      </c>
      <c r="F33" t="str">
        <f>VLOOKUP(A33,HOP!A:C,3,0)</f>
        <v>2176891</v>
      </c>
      <c r="G33">
        <f t="shared" si="0"/>
        <v>0</v>
      </c>
      <c r="H33" t="str">
        <f t="shared" si="1"/>
        <v>，2176891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81</v>
      </c>
      <c r="C34" s="7" t="s">
        <v>92</v>
      </c>
      <c r="D34" s="3">
        <v>143</v>
      </c>
      <c r="E34" t="str">
        <f>VLOOKUP(A34,HOP!A:L,12,0)</f>
        <v>143.00</v>
      </c>
      <c r="F34" t="str">
        <f>VLOOKUP(A34,HOP!A:C,3,0)</f>
        <v>2177036</v>
      </c>
      <c r="G34">
        <f t="shared" si="0"/>
        <v>0</v>
      </c>
      <c r="H34" t="str">
        <f t="shared" si="1"/>
        <v>，2177036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81</v>
      </c>
      <c r="C35" s="7" t="s">
        <v>92</v>
      </c>
      <c r="D35" s="3">
        <v>136</v>
      </c>
      <c r="E35" t="str">
        <f>VLOOKUP(A35,HOP!A:L,12,0)</f>
        <v>136.00</v>
      </c>
      <c r="F35" t="str">
        <f>VLOOKUP(A35,HOP!A:C,3,0)</f>
        <v>2177881</v>
      </c>
      <c r="G35">
        <f t="shared" ref="G35:G66" si="2">D35-E35</f>
        <v>0</v>
      </c>
      <c r="H35" t="str">
        <f t="shared" ref="H35:H66" si="3">$H$1&amp;F35</f>
        <v>，2177881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81</v>
      </c>
      <c r="C36" s="7" t="s">
        <v>92</v>
      </c>
      <c r="D36" s="3">
        <v>208</v>
      </c>
      <c r="E36" t="str">
        <f>VLOOKUP(A36,HOP!A:L,12,0)</f>
        <v>208.00</v>
      </c>
      <c r="F36" t="str">
        <f>VLOOKUP(A36,HOP!A:C,3,0)</f>
        <v>2177693</v>
      </c>
      <c r="G36">
        <f t="shared" si="2"/>
        <v>0</v>
      </c>
      <c r="H36" t="str">
        <f t="shared" si="3"/>
        <v>，2177693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81</v>
      </c>
      <c r="C37" s="7" t="s">
        <v>92</v>
      </c>
      <c r="D37" s="3">
        <v>152</v>
      </c>
      <c r="E37" t="str">
        <f>VLOOKUP(A37,HOP!A:L,12,0)</f>
        <v>152.00</v>
      </c>
      <c r="F37" t="str">
        <f>VLOOKUP(A37,HOP!A:C,3,0)</f>
        <v>2175532</v>
      </c>
      <c r="G37">
        <f t="shared" si="2"/>
        <v>0</v>
      </c>
      <c r="H37" t="str">
        <f t="shared" si="3"/>
        <v>，2175532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109</v>
      </c>
      <c r="C38" s="7" t="s">
        <v>92</v>
      </c>
      <c r="D38" s="3">
        <v>176</v>
      </c>
      <c r="E38" t="str">
        <f>VLOOKUP(A38,HOP!A:L,12,0)</f>
        <v>176.00</v>
      </c>
      <c r="F38" t="str">
        <f>VLOOKUP(A38,HOP!A:C,3,0)</f>
        <v>2175875</v>
      </c>
      <c r="G38">
        <f t="shared" si="2"/>
        <v>0</v>
      </c>
      <c r="H38" t="str">
        <f t="shared" si="3"/>
        <v>，2175875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81</v>
      </c>
      <c r="C39" s="7" t="s">
        <v>92</v>
      </c>
      <c r="D39" s="3">
        <v>101</v>
      </c>
      <c r="E39" t="str">
        <f>VLOOKUP(A39,HOP!A:L,12,0)</f>
        <v>101.00</v>
      </c>
      <c r="F39" t="str">
        <f>VLOOKUP(A39,HOP!A:C,3,0)</f>
        <v>2176557</v>
      </c>
      <c r="G39">
        <f t="shared" si="2"/>
        <v>0</v>
      </c>
      <c r="H39" t="str">
        <f t="shared" si="3"/>
        <v>，2176557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81</v>
      </c>
      <c r="C40" s="7" t="s">
        <v>92</v>
      </c>
      <c r="D40" s="3">
        <v>127</v>
      </c>
      <c r="E40" t="str">
        <f>VLOOKUP(A40,HOP!A:L,12,0)</f>
        <v>127.00</v>
      </c>
      <c r="F40" t="str">
        <f>VLOOKUP(A40,HOP!A:C,3,0)</f>
        <v>2177215</v>
      </c>
      <c r="G40">
        <f t="shared" si="2"/>
        <v>0</v>
      </c>
      <c r="H40" t="str">
        <f t="shared" si="3"/>
        <v>，2177215</v>
      </c>
      <c r="I40" t="str">
        <f>VLOOKUP(A40,HOP!A:T,20,0)</f>
        <v>直连</v>
      </c>
    </row>
    <row r="41" ht="14.25" hidden="1" customHeight="1" spans="1:9">
      <c r="A41" s="6" t="s">
        <v>359</v>
      </c>
      <c r="B41" s="7" t="s">
        <v>81</v>
      </c>
      <c r="C41" s="7" t="s">
        <v>92</v>
      </c>
      <c r="D41" s="3">
        <v>134</v>
      </c>
      <c r="E41" t="str">
        <f>VLOOKUP(A41,HOP!A:L,12,0)</f>
        <v>134.00</v>
      </c>
      <c r="F41" t="str">
        <f>VLOOKUP(A41,HOP!A:C,3,0)</f>
        <v>2176796</v>
      </c>
      <c r="G41">
        <f t="shared" si="2"/>
        <v>0</v>
      </c>
      <c r="H41" t="str">
        <f t="shared" si="3"/>
        <v>，2176796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81</v>
      </c>
      <c r="C42" s="7" t="s">
        <v>92</v>
      </c>
      <c r="D42" s="3">
        <v>126</v>
      </c>
      <c r="E42" t="str">
        <f>VLOOKUP(A42,HOP!A:L,12,0)</f>
        <v>126.00</v>
      </c>
      <c r="F42" t="str">
        <f>VLOOKUP(A42,HOP!A:C,3,0)</f>
        <v>2176764</v>
      </c>
      <c r="G42">
        <f t="shared" si="2"/>
        <v>0</v>
      </c>
      <c r="H42" t="str">
        <f t="shared" si="3"/>
        <v>，2176764</v>
      </c>
      <c r="I42" t="str">
        <f>VLOOKUP(A42,HOP!A:T,20,0)</f>
        <v>直连</v>
      </c>
    </row>
    <row r="43" ht="14.25" hidden="1" customHeight="1" spans="1:9">
      <c r="A43" s="6" t="s">
        <v>372</v>
      </c>
      <c r="B43" s="7" t="s">
        <v>81</v>
      </c>
      <c r="C43" s="7" t="s">
        <v>92</v>
      </c>
      <c r="D43" s="3">
        <v>297</v>
      </c>
      <c r="E43" t="str">
        <f>VLOOKUP(A43,HOP!A:L,12,0)</f>
        <v>297.00</v>
      </c>
      <c r="F43" t="str">
        <f>VLOOKUP(A43,HOP!A:C,3,0)</f>
        <v>2177020</v>
      </c>
      <c r="G43">
        <f t="shared" si="2"/>
        <v>0</v>
      </c>
      <c r="H43" t="str">
        <f t="shared" si="3"/>
        <v>，2177020</v>
      </c>
      <c r="I43" t="str">
        <f>VLOOKUP(A43,HOP!A:T,20,0)</f>
        <v>直连</v>
      </c>
    </row>
    <row r="44" ht="14.25" hidden="1" customHeight="1" spans="1:9">
      <c r="A44" s="6" t="s">
        <v>380</v>
      </c>
      <c r="B44" s="7" t="s">
        <v>81</v>
      </c>
      <c r="C44" s="7" t="s">
        <v>92</v>
      </c>
      <c r="D44" s="3">
        <v>129</v>
      </c>
      <c r="E44" t="str">
        <f>VLOOKUP(A44,HOP!A:L,12,0)</f>
        <v>129.00</v>
      </c>
      <c r="F44" t="str">
        <f>VLOOKUP(A44,HOP!A:C,3,0)</f>
        <v>2176925</v>
      </c>
      <c r="G44">
        <f t="shared" si="2"/>
        <v>0</v>
      </c>
      <c r="H44" t="str">
        <f t="shared" si="3"/>
        <v>，2176925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81</v>
      </c>
      <c r="C45" s="7" t="s">
        <v>92</v>
      </c>
      <c r="D45" s="3">
        <v>138</v>
      </c>
      <c r="E45" t="str">
        <f>VLOOKUP(A45,HOP!A:L,12,0)</f>
        <v>138.00</v>
      </c>
      <c r="F45" t="str">
        <f>VLOOKUP(A45,HOP!A:C,3,0)</f>
        <v>2177385</v>
      </c>
      <c r="G45">
        <f t="shared" si="2"/>
        <v>0</v>
      </c>
      <c r="H45" t="str">
        <f t="shared" si="3"/>
        <v>，2177385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81</v>
      </c>
      <c r="C46" s="7" t="s">
        <v>92</v>
      </c>
      <c r="D46" s="3">
        <v>225</v>
      </c>
      <c r="E46" t="str">
        <f>VLOOKUP(A46,HOP!A:L,12,0)</f>
        <v>225.00</v>
      </c>
      <c r="F46" t="str">
        <f>VLOOKUP(A46,HOP!A:C,3,0)</f>
        <v>2177603</v>
      </c>
      <c r="G46">
        <f t="shared" si="2"/>
        <v>0</v>
      </c>
      <c r="H46" t="str">
        <f t="shared" si="3"/>
        <v>，2177603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81</v>
      </c>
      <c r="C47" s="7" t="s">
        <v>92</v>
      </c>
      <c r="D47" s="3">
        <v>131</v>
      </c>
      <c r="E47" t="str">
        <f>VLOOKUP(A47,HOP!A:L,12,0)</f>
        <v>131.00</v>
      </c>
      <c r="F47" t="str">
        <f>VLOOKUP(A47,HOP!A:C,3,0)</f>
        <v>2177564</v>
      </c>
      <c r="G47">
        <f t="shared" si="2"/>
        <v>0</v>
      </c>
      <c r="H47" t="str">
        <f t="shared" si="3"/>
        <v>，2177564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81</v>
      </c>
      <c r="C48" s="7" t="s">
        <v>92</v>
      </c>
      <c r="D48" s="3">
        <v>135</v>
      </c>
      <c r="E48" t="str">
        <f>VLOOKUP(A48,HOP!A:L,12,0)</f>
        <v>135.00</v>
      </c>
      <c r="F48" t="str">
        <f>VLOOKUP(A48,HOP!A:C,3,0)</f>
        <v>2177826</v>
      </c>
      <c r="G48">
        <f t="shared" si="2"/>
        <v>0</v>
      </c>
      <c r="H48" t="str">
        <f t="shared" si="3"/>
        <v>，2177826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81</v>
      </c>
      <c r="C49" s="7" t="s">
        <v>92</v>
      </c>
      <c r="D49" s="3">
        <v>227</v>
      </c>
      <c r="E49" t="str">
        <f>VLOOKUP(A49,HOP!A:L,12,0)</f>
        <v>227.00</v>
      </c>
      <c r="F49" t="str">
        <f>VLOOKUP(A49,HOP!A:C,3,0)</f>
        <v>2177698</v>
      </c>
      <c r="G49">
        <f t="shared" si="2"/>
        <v>0</v>
      </c>
      <c r="H49" t="str">
        <f t="shared" si="3"/>
        <v>，2177698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81</v>
      </c>
      <c r="C50" s="7" t="s">
        <v>92</v>
      </c>
      <c r="D50" s="3">
        <v>115</v>
      </c>
      <c r="E50" t="str">
        <f>VLOOKUP(A50,HOP!A:L,12,0)</f>
        <v>115.00</v>
      </c>
      <c r="F50" t="str">
        <f>VLOOKUP(A50,HOP!A:C,3,0)</f>
        <v>2177659</v>
      </c>
      <c r="G50">
        <f t="shared" si="2"/>
        <v>0</v>
      </c>
      <c r="H50" t="str">
        <f t="shared" si="3"/>
        <v>，2177659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81</v>
      </c>
      <c r="C51" s="7" t="s">
        <v>92</v>
      </c>
      <c r="D51" s="3">
        <v>130</v>
      </c>
      <c r="E51" t="str">
        <f>VLOOKUP(A51,HOP!A:L,12,0)</f>
        <v>130.00</v>
      </c>
      <c r="F51" t="str">
        <f>VLOOKUP(A51,HOP!A:C,3,0)</f>
        <v>2177683</v>
      </c>
      <c r="G51">
        <f t="shared" si="2"/>
        <v>0</v>
      </c>
      <c r="H51" t="str">
        <f t="shared" si="3"/>
        <v>，2177683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81</v>
      </c>
      <c r="C52" s="7" t="s">
        <v>92</v>
      </c>
      <c r="D52" s="3">
        <v>115</v>
      </c>
      <c r="E52" t="str">
        <f>VLOOKUP(A52,HOP!A:L,12,0)</f>
        <v>115.00</v>
      </c>
      <c r="F52" t="str">
        <f>VLOOKUP(A52,HOP!A:C,3,0)</f>
        <v>2177789</v>
      </c>
      <c r="G52">
        <f t="shared" si="2"/>
        <v>0</v>
      </c>
      <c r="H52" t="str">
        <f t="shared" si="3"/>
        <v>，2177789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81</v>
      </c>
      <c r="C53" s="7" t="s">
        <v>92</v>
      </c>
      <c r="D53" s="3">
        <v>465</v>
      </c>
      <c r="E53" t="str">
        <f>VLOOKUP(A53,HOP!A:L,12,0)</f>
        <v>465.00</v>
      </c>
      <c r="F53" t="str">
        <f>VLOOKUP(A53,HOP!A:C,3,0)</f>
        <v>2166394</v>
      </c>
      <c r="G53">
        <f t="shared" si="2"/>
        <v>0</v>
      </c>
      <c r="H53" t="str">
        <f t="shared" si="3"/>
        <v>，2166394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80</v>
      </c>
      <c r="C54" s="7" t="s">
        <v>92</v>
      </c>
      <c r="D54" s="3">
        <v>444</v>
      </c>
      <c r="E54" t="str">
        <f>VLOOKUP(A54,HOP!A:L,12,0)</f>
        <v>444.00</v>
      </c>
      <c r="F54" t="str">
        <f>VLOOKUP(A54,HOP!A:C,3,0)</f>
        <v>2173429</v>
      </c>
      <c r="G54">
        <f t="shared" si="2"/>
        <v>0</v>
      </c>
      <c r="H54" t="str">
        <f t="shared" si="3"/>
        <v>，2173429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81</v>
      </c>
      <c r="C55" s="7" t="s">
        <v>92</v>
      </c>
      <c r="D55" s="3">
        <v>221</v>
      </c>
      <c r="E55" t="str">
        <f>VLOOKUP(A55,HOP!A:L,12,0)</f>
        <v>221.00</v>
      </c>
      <c r="F55" t="str">
        <f>VLOOKUP(A55,HOP!A:C,3,0)</f>
        <v>2175185</v>
      </c>
      <c r="G55">
        <f t="shared" si="2"/>
        <v>0</v>
      </c>
      <c r="H55" t="str">
        <f t="shared" si="3"/>
        <v>，2175185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453</v>
      </c>
      <c r="C56" s="7" t="s">
        <v>92</v>
      </c>
      <c r="D56" s="3">
        <v>248</v>
      </c>
      <c r="E56" t="str">
        <f>VLOOKUP(A56,HOP!A:L,12,0)</f>
        <v>248.00</v>
      </c>
      <c r="F56" t="str">
        <f>VLOOKUP(A56,HOP!A:C,3,0)</f>
        <v>2173762</v>
      </c>
      <c r="G56">
        <f t="shared" si="2"/>
        <v>0</v>
      </c>
      <c r="H56" t="str">
        <f t="shared" si="3"/>
        <v>，2173762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109</v>
      </c>
      <c r="C57" s="7" t="s">
        <v>92</v>
      </c>
      <c r="D57" s="3">
        <v>290</v>
      </c>
      <c r="E57" t="str">
        <f>VLOOKUP(A57,HOP!A:L,12,0)</f>
        <v>290.00</v>
      </c>
      <c r="F57" t="str">
        <f>VLOOKUP(A57,HOP!A:C,3,0)</f>
        <v>2175745</v>
      </c>
      <c r="G57">
        <f t="shared" si="2"/>
        <v>0</v>
      </c>
      <c r="H57" t="str">
        <f t="shared" si="3"/>
        <v>，2175745</v>
      </c>
      <c r="I57" t="str">
        <f>VLOOKUP(A57,HOP!A:T,20,0)</f>
        <v>直连</v>
      </c>
    </row>
    <row r="58" ht="14.25" hidden="1" customHeight="1" spans="1:9">
      <c r="A58" s="6" t="s">
        <v>479</v>
      </c>
      <c r="B58" s="7" t="s">
        <v>81</v>
      </c>
      <c r="C58" s="7" t="s">
        <v>92</v>
      </c>
      <c r="D58" s="3">
        <v>217</v>
      </c>
      <c r="E58" t="str">
        <f>VLOOKUP(A58,HOP!A:L,12,0)</f>
        <v>217.00</v>
      </c>
      <c r="F58" t="str">
        <f>VLOOKUP(A58,HOP!A:C,3,0)</f>
        <v>2176007</v>
      </c>
      <c r="G58">
        <f t="shared" si="2"/>
        <v>0</v>
      </c>
      <c r="H58" t="str">
        <f t="shared" si="3"/>
        <v>，2176007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81</v>
      </c>
      <c r="C59" s="7" t="s">
        <v>92</v>
      </c>
      <c r="D59" s="3">
        <v>88</v>
      </c>
      <c r="E59" t="str">
        <f>VLOOKUP(A59,HOP!A:L,12,0)</f>
        <v>88.00</v>
      </c>
      <c r="F59" t="str">
        <f>VLOOKUP(A59,HOP!A:C,3,0)</f>
        <v>2177113</v>
      </c>
      <c r="G59">
        <f t="shared" si="2"/>
        <v>0</v>
      </c>
      <c r="H59" t="str">
        <f t="shared" si="3"/>
        <v>，2177113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81</v>
      </c>
      <c r="C60" s="7" t="s">
        <v>92</v>
      </c>
      <c r="D60" s="3">
        <v>128</v>
      </c>
      <c r="E60" t="str">
        <f>VLOOKUP(A60,HOP!A:L,12,0)</f>
        <v>128.00</v>
      </c>
      <c r="F60" t="str">
        <f>VLOOKUP(A60,HOP!A:C,3,0)</f>
        <v>2176976</v>
      </c>
      <c r="G60">
        <f t="shared" si="2"/>
        <v>0</v>
      </c>
      <c r="H60" t="str">
        <f t="shared" si="3"/>
        <v>，2176976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81</v>
      </c>
      <c r="C61" s="7" t="s">
        <v>92</v>
      </c>
      <c r="D61" s="3">
        <v>100</v>
      </c>
      <c r="E61" t="str">
        <f>VLOOKUP(A61,HOP!A:L,12,0)</f>
        <v>100.00</v>
      </c>
      <c r="F61" t="str">
        <f>VLOOKUP(A61,HOP!A:C,3,0)</f>
        <v>2177371</v>
      </c>
      <c r="G61">
        <f t="shared" si="2"/>
        <v>0</v>
      </c>
      <c r="H61" t="str">
        <f t="shared" si="3"/>
        <v>，2177371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81</v>
      </c>
      <c r="C62" s="7" t="s">
        <v>92</v>
      </c>
      <c r="D62" s="3">
        <v>273</v>
      </c>
      <c r="E62" t="str">
        <f>VLOOKUP(A62,HOP!A:L,12,0)</f>
        <v>273.00</v>
      </c>
      <c r="F62" t="str">
        <f>VLOOKUP(A62,HOP!A:C,3,0)</f>
        <v>2177312</v>
      </c>
      <c r="G62">
        <f t="shared" si="2"/>
        <v>0</v>
      </c>
      <c r="H62" t="str">
        <f t="shared" si="3"/>
        <v>，2177312</v>
      </c>
      <c r="I62" t="str">
        <f>VLOOKUP(A62,HOP!A:T,20,0)</f>
        <v>直连</v>
      </c>
    </row>
    <row r="63" ht="14.25" hidden="1" customHeight="1" spans="1:9">
      <c r="A63" s="6" t="s">
        <v>510</v>
      </c>
      <c r="B63" s="7" t="s">
        <v>81</v>
      </c>
      <c r="C63" s="7" t="s">
        <v>92</v>
      </c>
      <c r="D63" s="3">
        <v>109</v>
      </c>
      <c r="E63" t="str">
        <f>VLOOKUP(A63,HOP!A:L,12,0)</f>
        <v>109.00</v>
      </c>
      <c r="F63" t="str">
        <f>VLOOKUP(A63,HOP!A:C,3,0)</f>
        <v>2176858</v>
      </c>
      <c r="G63">
        <f t="shared" si="2"/>
        <v>0</v>
      </c>
      <c r="H63" t="str">
        <f t="shared" si="3"/>
        <v>，2176858</v>
      </c>
      <c r="I63" t="str">
        <f>VLOOKUP(A63,HOP!A:T,20,0)</f>
        <v>直连</v>
      </c>
    </row>
    <row r="64" ht="14.25" hidden="1" customHeight="1" spans="1:9">
      <c r="A64" s="6" t="s">
        <v>517</v>
      </c>
      <c r="B64" s="7" t="s">
        <v>81</v>
      </c>
      <c r="C64" s="7" t="s">
        <v>92</v>
      </c>
      <c r="D64" s="3">
        <v>110</v>
      </c>
      <c r="E64" t="str">
        <f>VLOOKUP(A64,HOP!A:L,12,0)</f>
        <v>110.00</v>
      </c>
      <c r="F64" t="str">
        <f>VLOOKUP(A64,HOP!A:C,3,0)</f>
        <v>2177066</v>
      </c>
      <c r="G64">
        <f t="shared" si="2"/>
        <v>0</v>
      </c>
      <c r="H64" t="str">
        <f t="shared" si="3"/>
        <v>，2177066</v>
      </c>
      <c r="I64" t="str">
        <f>VLOOKUP(A64,HOP!A:T,20,0)</f>
        <v>直连</v>
      </c>
    </row>
    <row r="65" ht="14.25" hidden="1" customHeight="1" spans="1:9">
      <c r="A65" s="6" t="s">
        <v>522</v>
      </c>
      <c r="B65" s="7" t="s">
        <v>81</v>
      </c>
      <c r="C65" s="7" t="s">
        <v>92</v>
      </c>
      <c r="D65" s="3">
        <v>270</v>
      </c>
      <c r="E65" t="str">
        <f>VLOOKUP(A65,HOP!A:L,12,0)</f>
        <v>270.00</v>
      </c>
      <c r="F65" t="str">
        <f>VLOOKUP(A65,HOP!A:C,3,0)</f>
        <v>2177316</v>
      </c>
      <c r="G65">
        <f t="shared" si="2"/>
        <v>0</v>
      </c>
      <c r="H65" t="str">
        <f t="shared" si="3"/>
        <v>，2177316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81</v>
      </c>
      <c r="C66" s="7" t="s">
        <v>92</v>
      </c>
      <c r="D66" s="3">
        <v>139</v>
      </c>
      <c r="E66" t="str">
        <f>VLOOKUP(A66,HOP!A:L,12,0)</f>
        <v>139.00</v>
      </c>
      <c r="F66" t="str">
        <f>VLOOKUP(A66,HOP!A:C,3,0)</f>
        <v>2177696</v>
      </c>
      <c r="G66">
        <f t="shared" si="2"/>
        <v>0</v>
      </c>
      <c r="H66" t="str">
        <f t="shared" si="3"/>
        <v>，2177696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81</v>
      </c>
      <c r="C67" s="7" t="s">
        <v>92</v>
      </c>
      <c r="D67" s="3">
        <v>69</v>
      </c>
      <c r="E67" t="str">
        <f>VLOOKUP(A67,HOP!A:L,12,0)</f>
        <v>69.00</v>
      </c>
      <c r="F67" t="str">
        <f>VLOOKUP(A67,HOP!A:C,3,0)</f>
        <v>2177736</v>
      </c>
      <c r="G67">
        <f t="shared" ref="G67:G98" si="4">D67-E67</f>
        <v>0</v>
      </c>
      <c r="H67" t="str">
        <f t="shared" ref="H67:H98" si="5">$H$1&amp;F67</f>
        <v>，2177736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81</v>
      </c>
      <c r="C68" s="7" t="s">
        <v>92</v>
      </c>
      <c r="D68" s="3">
        <v>242</v>
      </c>
      <c r="E68" t="str">
        <f>VLOOKUP(A68,HOP!A:L,12,0)</f>
        <v>242.00</v>
      </c>
      <c r="F68" t="str">
        <f>VLOOKUP(A68,HOP!A:C,3,0)</f>
        <v>2176743</v>
      </c>
      <c r="G68">
        <f t="shared" si="4"/>
        <v>0</v>
      </c>
      <c r="H68" t="str">
        <f t="shared" si="5"/>
        <v>，2176743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81</v>
      </c>
      <c r="C69" s="7" t="s">
        <v>92</v>
      </c>
      <c r="D69" s="3">
        <v>206</v>
      </c>
      <c r="E69" t="str">
        <f>VLOOKUP(A69,HOP!A:L,12,0)</f>
        <v>206.00</v>
      </c>
      <c r="F69" t="str">
        <f>VLOOKUP(A69,HOP!A:C,3,0)</f>
        <v>2175761</v>
      </c>
      <c r="G69">
        <f t="shared" si="4"/>
        <v>0</v>
      </c>
      <c r="H69" t="str">
        <f t="shared" si="5"/>
        <v>，2175761</v>
      </c>
      <c r="I69" t="str">
        <f>VLOOKUP(A69,HOP!A:T,20,0)</f>
        <v>直连</v>
      </c>
    </row>
    <row r="70" ht="14.25" hidden="1" customHeight="1" spans="1:9">
      <c r="A70" s="6" t="s">
        <v>549</v>
      </c>
      <c r="B70" s="7" t="s">
        <v>81</v>
      </c>
      <c r="C70" s="7" t="s">
        <v>92</v>
      </c>
      <c r="D70" s="3">
        <v>164</v>
      </c>
      <c r="E70" t="str">
        <f>VLOOKUP(A70,HOP!A:L,12,0)</f>
        <v>164.00</v>
      </c>
      <c r="F70" t="str">
        <f>VLOOKUP(A70,HOP!A:C,3,0)</f>
        <v>2177092</v>
      </c>
      <c r="G70">
        <f t="shared" si="4"/>
        <v>0</v>
      </c>
      <c r="H70" t="str">
        <f t="shared" si="5"/>
        <v>，2177092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81</v>
      </c>
      <c r="C71" s="7" t="s">
        <v>92</v>
      </c>
      <c r="D71" s="3">
        <v>300</v>
      </c>
      <c r="E71" t="str">
        <f>VLOOKUP(A71,HOP!A:L,12,0)</f>
        <v>300.00</v>
      </c>
      <c r="F71" t="str">
        <f>VLOOKUP(A71,HOP!A:C,3,0)</f>
        <v>2177670</v>
      </c>
      <c r="G71">
        <f t="shared" si="4"/>
        <v>0</v>
      </c>
      <c r="H71" t="str">
        <f t="shared" si="5"/>
        <v>，2177670</v>
      </c>
      <c r="I71" t="str">
        <f>VLOOKUP(A71,HOP!A:T,20,0)</f>
        <v>直连</v>
      </c>
    </row>
    <row r="72" ht="14.25" hidden="1" customHeight="1" spans="1:9">
      <c r="A72" s="6" t="s">
        <v>560</v>
      </c>
      <c r="B72" s="7" t="s">
        <v>81</v>
      </c>
      <c r="C72" s="7" t="s">
        <v>92</v>
      </c>
      <c r="D72" s="3">
        <v>397</v>
      </c>
      <c r="E72" t="str">
        <f>VLOOKUP(A72,HOP!A:L,12,0)</f>
        <v>397.00</v>
      </c>
      <c r="F72" t="str">
        <f>VLOOKUP(A72,HOP!A:C,3,0)</f>
        <v>2177704</v>
      </c>
      <c r="G72">
        <f t="shared" si="4"/>
        <v>0</v>
      </c>
      <c r="H72" t="str">
        <f t="shared" si="5"/>
        <v>，2177704</v>
      </c>
      <c r="I72" t="str">
        <f>VLOOKUP(A72,HOP!A:T,20,0)</f>
        <v>直连</v>
      </c>
    </row>
    <row r="73" ht="14.25" hidden="1" customHeight="1" spans="1:9">
      <c r="A73" s="6" t="s">
        <v>568</v>
      </c>
      <c r="B73" s="7" t="s">
        <v>81</v>
      </c>
      <c r="C73" s="7" t="s">
        <v>92</v>
      </c>
      <c r="D73" s="3">
        <v>514</v>
      </c>
      <c r="E73" t="str">
        <f>VLOOKUP(A73,HOP!A:L,12,0)</f>
        <v>514.00</v>
      </c>
      <c r="F73" t="str">
        <f>VLOOKUP(A73,HOP!A:C,3,0)</f>
        <v>2177171</v>
      </c>
      <c r="G73">
        <f t="shared" si="4"/>
        <v>0</v>
      </c>
      <c r="H73" t="str">
        <f t="shared" si="5"/>
        <v>，2177171</v>
      </c>
      <c r="I73" t="str">
        <f>VLOOKUP(A73,HOP!A:T,20,0)</f>
        <v>直连</v>
      </c>
    </row>
    <row r="74" ht="14.25" hidden="1" customHeight="1" spans="1:9">
      <c r="A74" s="6" t="s">
        <v>576</v>
      </c>
      <c r="B74" s="7" t="s">
        <v>81</v>
      </c>
      <c r="C74" s="7" t="s">
        <v>92</v>
      </c>
      <c r="D74" s="3">
        <v>270</v>
      </c>
      <c r="E74" t="str">
        <f>VLOOKUP(A74,HOP!A:L,12,0)</f>
        <v>270.00</v>
      </c>
      <c r="F74" t="str">
        <f>VLOOKUP(A74,HOP!A:C,3,0)</f>
        <v>2177428</v>
      </c>
      <c r="G74">
        <f t="shared" si="4"/>
        <v>0</v>
      </c>
      <c r="H74" t="str">
        <f t="shared" si="5"/>
        <v>，2177428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81</v>
      </c>
      <c r="C75" s="7" t="s">
        <v>92</v>
      </c>
      <c r="D75" s="3">
        <v>358</v>
      </c>
      <c r="E75" t="str">
        <f>VLOOKUP(A75,HOP!A:L,12,0)</f>
        <v>358.00</v>
      </c>
      <c r="F75" t="str">
        <f>VLOOKUP(A75,HOP!A:C,3,0)</f>
        <v>2177741</v>
      </c>
      <c r="G75">
        <f t="shared" si="4"/>
        <v>0</v>
      </c>
      <c r="H75" t="str">
        <f t="shared" si="5"/>
        <v>，2177741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81</v>
      </c>
      <c r="C76" s="7" t="s">
        <v>92</v>
      </c>
      <c r="D76" s="3">
        <v>358</v>
      </c>
      <c r="E76" t="str">
        <f>VLOOKUP(A76,HOP!A:L,12,0)</f>
        <v>358.00</v>
      </c>
      <c r="F76" t="str">
        <f>VLOOKUP(A76,HOP!A:C,3,0)</f>
        <v>2177737</v>
      </c>
      <c r="G76">
        <f t="shared" si="4"/>
        <v>0</v>
      </c>
      <c r="H76" t="str">
        <f t="shared" si="5"/>
        <v>，2177737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81</v>
      </c>
      <c r="C77" s="7" t="s">
        <v>92</v>
      </c>
      <c r="D77" s="3">
        <v>653</v>
      </c>
      <c r="E77" t="str">
        <f>VLOOKUP(A77,HOP!A:L,12,0)</f>
        <v>653.00</v>
      </c>
      <c r="F77" t="str">
        <f>VLOOKUP(A77,HOP!A:C,3,0)</f>
        <v>2177622</v>
      </c>
      <c r="G77">
        <f t="shared" si="4"/>
        <v>0</v>
      </c>
      <c r="H77" t="str">
        <f t="shared" si="5"/>
        <v>，2177622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81</v>
      </c>
      <c r="C78" s="7" t="s">
        <v>92</v>
      </c>
      <c r="D78" s="3">
        <v>358</v>
      </c>
      <c r="E78" t="str">
        <f>VLOOKUP(A78,HOP!A:L,12,0)</f>
        <v>358.00</v>
      </c>
      <c r="F78" t="str">
        <f>VLOOKUP(A78,HOP!A:C,3,0)</f>
        <v>2177740</v>
      </c>
      <c r="G78">
        <f t="shared" si="4"/>
        <v>0</v>
      </c>
      <c r="H78" t="str">
        <f t="shared" si="5"/>
        <v>，2177740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81</v>
      </c>
      <c r="C79" s="7" t="s">
        <v>92</v>
      </c>
      <c r="D79" s="3">
        <v>358</v>
      </c>
      <c r="E79" t="str">
        <f>VLOOKUP(A79,HOP!A:L,12,0)</f>
        <v>358.00</v>
      </c>
      <c r="F79" t="str">
        <f>VLOOKUP(A79,HOP!A:C,3,0)</f>
        <v>2177743</v>
      </c>
      <c r="G79">
        <f t="shared" si="4"/>
        <v>0</v>
      </c>
      <c r="H79" t="str">
        <f t="shared" si="5"/>
        <v>，2177743</v>
      </c>
      <c r="I79" t="str">
        <f>VLOOKUP(A79,HOP!A:T,20,0)</f>
        <v>直连</v>
      </c>
    </row>
    <row r="80" ht="14.25" hidden="1" customHeight="1" spans="1:9">
      <c r="A80" s="6" t="s">
        <v>600</v>
      </c>
      <c r="B80" s="7" t="s">
        <v>81</v>
      </c>
      <c r="C80" s="7" t="s">
        <v>92</v>
      </c>
      <c r="D80" s="3">
        <v>263</v>
      </c>
      <c r="E80" t="str">
        <f>VLOOKUP(A80,HOP!A:L,12,0)</f>
        <v>263.00</v>
      </c>
      <c r="F80" t="str">
        <f>VLOOKUP(A80,HOP!A:C,3,0)</f>
        <v>2176851</v>
      </c>
      <c r="G80">
        <f t="shared" si="4"/>
        <v>0</v>
      </c>
      <c r="H80" t="str">
        <f t="shared" si="5"/>
        <v>，2176851</v>
      </c>
      <c r="I80" t="str">
        <f>VLOOKUP(A80,HOP!A:T,20,0)</f>
        <v>直连</v>
      </c>
    </row>
    <row r="81" ht="14.25" hidden="1" customHeight="1" spans="1:9">
      <c r="A81" s="6" t="s">
        <v>607</v>
      </c>
      <c r="B81" s="7" t="s">
        <v>81</v>
      </c>
      <c r="C81" s="7" t="s">
        <v>92</v>
      </c>
      <c r="D81" s="3">
        <v>101</v>
      </c>
      <c r="E81" t="str">
        <f>VLOOKUP(A81,HOP!A:L,12,0)</f>
        <v>101.00</v>
      </c>
      <c r="F81" t="str">
        <f>VLOOKUP(A81,HOP!A:C,3,0)</f>
        <v>2177419</v>
      </c>
      <c r="G81">
        <f t="shared" si="4"/>
        <v>0</v>
      </c>
      <c r="H81" t="str">
        <f t="shared" si="5"/>
        <v>，2177419</v>
      </c>
      <c r="I81" t="str">
        <f>VLOOKUP(A81,HOP!A:T,20,0)</f>
        <v>直连</v>
      </c>
    </row>
    <row r="82" ht="14.25" hidden="1" customHeight="1" spans="1:9">
      <c r="A82" s="6" t="s">
        <v>611</v>
      </c>
      <c r="B82" s="7" t="s">
        <v>81</v>
      </c>
      <c r="C82" s="7" t="s">
        <v>92</v>
      </c>
      <c r="D82" s="3">
        <v>110</v>
      </c>
      <c r="E82" t="str">
        <f>VLOOKUP(A82,HOP!A:L,12,0)</f>
        <v>110.00</v>
      </c>
      <c r="F82" t="str">
        <f>VLOOKUP(A82,HOP!A:C,3,0)</f>
        <v>2176927</v>
      </c>
      <c r="G82">
        <f t="shared" si="4"/>
        <v>0</v>
      </c>
      <c r="H82" t="str">
        <f t="shared" si="5"/>
        <v>，2176927</v>
      </c>
      <c r="I82" t="str">
        <f>VLOOKUP(A82,HOP!A:T,20,0)</f>
        <v>直连</v>
      </c>
    </row>
    <row r="83" ht="14.25" hidden="1" customHeight="1" spans="1:9">
      <c r="A83" s="6" t="s">
        <v>616</v>
      </c>
      <c r="B83" s="7" t="s">
        <v>81</v>
      </c>
      <c r="C83" s="7" t="s">
        <v>92</v>
      </c>
      <c r="D83" s="3">
        <v>297</v>
      </c>
      <c r="E83" t="str">
        <f>VLOOKUP(A83,HOP!A:L,12,0)</f>
        <v>297.00</v>
      </c>
      <c r="F83" t="str">
        <f>VLOOKUP(A83,HOP!A:C,3,0)</f>
        <v>2177849</v>
      </c>
      <c r="G83">
        <f t="shared" si="4"/>
        <v>0</v>
      </c>
      <c r="H83" t="str">
        <f t="shared" si="5"/>
        <v>，2177849</v>
      </c>
      <c r="I83" t="str">
        <f>VLOOKUP(A83,HOP!A:T,20,0)</f>
        <v>直连</v>
      </c>
    </row>
    <row r="84" ht="14.25" hidden="1" customHeight="1" spans="1:9">
      <c r="A84" s="6" t="s">
        <v>619</v>
      </c>
      <c r="B84" s="7" t="s">
        <v>109</v>
      </c>
      <c r="C84" s="7" t="s">
        <v>92</v>
      </c>
      <c r="D84" s="3">
        <v>494</v>
      </c>
      <c r="E84" t="str">
        <f>VLOOKUP(A84,HOP!A:L,12,0)</f>
        <v>494.00</v>
      </c>
      <c r="F84" t="str">
        <f>VLOOKUP(A84,HOP!A:C,3,0)</f>
        <v>2174342</v>
      </c>
      <c r="G84">
        <f t="shared" si="4"/>
        <v>0</v>
      </c>
      <c r="H84" t="str">
        <f t="shared" si="5"/>
        <v>，2174342</v>
      </c>
      <c r="I84" t="str">
        <f>VLOOKUP(A84,HOP!A:T,20,0)</f>
        <v>直连</v>
      </c>
    </row>
    <row r="85" ht="14.25" hidden="1" customHeight="1" spans="1:9">
      <c r="A85" s="6" t="s">
        <v>625</v>
      </c>
      <c r="B85" s="7" t="s">
        <v>81</v>
      </c>
      <c r="C85" s="7" t="s">
        <v>92</v>
      </c>
      <c r="D85" s="3">
        <v>179</v>
      </c>
      <c r="E85" t="str">
        <f>VLOOKUP(A85,HOP!A:L,12,0)</f>
        <v>179.00</v>
      </c>
      <c r="F85" t="str">
        <f>VLOOKUP(A85,HOP!A:C,3,0)</f>
        <v>2177702</v>
      </c>
      <c r="G85">
        <f t="shared" si="4"/>
        <v>0</v>
      </c>
      <c r="H85" t="str">
        <f t="shared" si="5"/>
        <v>，2177702</v>
      </c>
      <c r="I85" t="str">
        <f>VLOOKUP(A85,HOP!A:T,20,0)</f>
        <v>直连</v>
      </c>
    </row>
    <row r="86" ht="14.25" hidden="1" customHeight="1" spans="1:9">
      <c r="A86" s="6" t="s">
        <v>632</v>
      </c>
      <c r="B86" s="7" t="s">
        <v>81</v>
      </c>
      <c r="C86" s="7" t="s">
        <v>92</v>
      </c>
      <c r="D86" s="3">
        <v>89</v>
      </c>
      <c r="E86" t="str">
        <f>VLOOKUP(A86,HOP!A:L,12,0)</f>
        <v>89.00</v>
      </c>
      <c r="F86" t="str">
        <f>VLOOKUP(A86,HOP!A:C,3,0)</f>
        <v>2177714</v>
      </c>
      <c r="G86">
        <f t="shared" si="4"/>
        <v>0</v>
      </c>
      <c r="H86" t="str">
        <f t="shared" si="5"/>
        <v>，2177714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81</v>
      </c>
      <c r="C87" s="7" t="s">
        <v>92</v>
      </c>
      <c r="D87" s="3">
        <v>221</v>
      </c>
      <c r="E87" t="str">
        <f>VLOOKUP(A87,HOP!A:L,12,0)</f>
        <v>221.00</v>
      </c>
      <c r="F87" t="str">
        <f>VLOOKUP(A87,HOP!A:C,3,0)</f>
        <v>2166226</v>
      </c>
      <c r="G87">
        <f t="shared" si="4"/>
        <v>0</v>
      </c>
      <c r="H87" t="str">
        <f t="shared" si="5"/>
        <v>，2166226</v>
      </c>
      <c r="I87" t="str">
        <f>VLOOKUP(A87,HOP!A:T,20,0)</f>
        <v>直连</v>
      </c>
    </row>
    <row r="88" ht="14.25" hidden="1" customHeight="1" spans="1:9">
      <c r="A88" s="6" t="s">
        <v>642</v>
      </c>
      <c r="B88" s="7" t="s">
        <v>81</v>
      </c>
      <c r="C88" s="7" t="s">
        <v>92</v>
      </c>
      <c r="D88" s="3">
        <v>223</v>
      </c>
      <c r="E88" t="str">
        <f>VLOOKUP(A88,HOP!A:L,12,0)</f>
        <v>223.00</v>
      </c>
      <c r="F88" t="str">
        <f>VLOOKUP(A88,HOP!A:C,3,0)</f>
        <v>2176943</v>
      </c>
      <c r="G88">
        <f t="shared" si="4"/>
        <v>0</v>
      </c>
      <c r="H88" t="str">
        <f t="shared" si="5"/>
        <v>，2176943</v>
      </c>
      <c r="I88" t="str">
        <f>VLOOKUP(A88,HOP!A:T,20,0)</f>
        <v>直连</v>
      </c>
    </row>
    <row r="89" ht="14.25" hidden="1" customHeight="1" spans="1:9">
      <c r="A89" s="6" t="s">
        <v>649</v>
      </c>
      <c r="B89" s="7" t="s">
        <v>109</v>
      </c>
      <c r="C89" s="7" t="s">
        <v>92</v>
      </c>
      <c r="D89" s="3">
        <v>290</v>
      </c>
      <c r="E89" t="str">
        <f>VLOOKUP(A89,HOP!A:L,12,0)</f>
        <v>290.00</v>
      </c>
      <c r="F89" t="str">
        <f>VLOOKUP(A89,HOP!A:C,3,0)</f>
        <v>2175319</v>
      </c>
      <c r="G89">
        <f t="shared" si="4"/>
        <v>0</v>
      </c>
      <c r="H89" t="str">
        <f t="shared" si="5"/>
        <v>，2175319</v>
      </c>
      <c r="I89" t="str">
        <f>VLOOKUP(A89,HOP!A:T,20,0)</f>
        <v>直连</v>
      </c>
    </row>
    <row r="90" ht="14.25" hidden="1" customHeight="1" spans="1:9">
      <c r="A90" s="6" t="s">
        <v>654</v>
      </c>
      <c r="B90" s="7" t="s">
        <v>81</v>
      </c>
      <c r="C90" s="7" t="s">
        <v>92</v>
      </c>
      <c r="D90" s="3">
        <v>428</v>
      </c>
      <c r="E90" t="str">
        <f>VLOOKUP(A90,HOP!A:L,12,0)</f>
        <v>428.00</v>
      </c>
      <c r="F90" t="str">
        <f>VLOOKUP(A90,HOP!A:C,3,0)</f>
        <v>2171477</v>
      </c>
      <c r="G90">
        <f t="shared" si="4"/>
        <v>0</v>
      </c>
      <c r="H90" t="str">
        <f t="shared" si="5"/>
        <v>，2171477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81</v>
      </c>
      <c r="C91" s="7" t="s">
        <v>92</v>
      </c>
      <c r="D91" s="3">
        <v>248</v>
      </c>
      <c r="E91" t="str">
        <f>VLOOKUP(A91,HOP!A:L,12,0)</f>
        <v>248.00</v>
      </c>
      <c r="F91" t="str">
        <f>VLOOKUP(A91,HOP!A:C,3,0)</f>
        <v>2176582</v>
      </c>
      <c r="G91">
        <f t="shared" si="4"/>
        <v>0</v>
      </c>
      <c r="H91" t="str">
        <f t="shared" si="5"/>
        <v>，2176582</v>
      </c>
      <c r="I91" t="str">
        <f>VLOOKUP(A91,HOP!A:T,20,0)</f>
        <v>直连</v>
      </c>
    </row>
    <row r="92" ht="14.25" hidden="1" customHeight="1" spans="1:9">
      <c r="A92" s="6" t="s">
        <v>669</v>
      </c>
      <c r="B92" s="7" t="s">
        <v>81</v>
      </c>
      <c r="C92" s="7" t="s">
        <v>92</v>
      </c>
      <c r="D92" s="3">
        <v>119</v>
      </c>
      <c r="E92" t="str">
        <f>VLOOKUP(A92,HOP!A:L,12,0)</f>
        <v>119.00</v>
      </c>
      <c r="F92" t="str">
        <f>VLOOKUP(A92,HOP!A:C,3,0)</f>
        <v>2176595</v>
      </c>
      <c r="G92">
        <f t="shared" si="4"/>
        <v>0</v>
      </c>
      <c r="H92" t="str">
        <f t="shared" si="5"/>
        <v>，2176595</v>
      </c>
      <c r="I92" t="str">
        <f>VLOOKUP(A92,HOP!A:T,20,0)</f>
        <v>直连</v>
      </c>
    </row>
    <row r="93" ht="14.25" hidden="1" customHeight="1" spans="1:9">
      <c r="A93" s="6" t="s">
        <v>675</v>
      </c>
      <c r="B93" s="7" t="s">
        <v>81</v>
      </c>
      <c r="C93" s="7" t="s">
        <v>92</v>
      </c>
      <c r="D93" s="3">
        <v>113</v>
      </c>
      <c r="E93" t="str">
        <f>VLOOKUP(A93,HOP!A:L,12,0)</f>
        <v>113.00</v>
      </c>
      <c r="F93" t="str">
        <f>VLOOKUP(A93,HOP!A:C,3,0)</f>
        <v>2176655</v>
      </c>
      <c r="G93">
        <f t="shared" si="4"/>
        <v>0</v>
      </c>
      <c r="H93" t="str">
        <f t="shared" si="5"/>
        <v>，2176655</v>
      </c>
      <c r="I93" t="str">
        <f>VLOOKUP(A93,HOP!A:T,20,0)</f>
        <v>直连</v>
      </c>
    </row>
    <row r="94" ht="14.25" hidden="1" customHeight="1" spans="1:9">
      <c r="A94" s="6" t="s">
        <v>680</v>
      </c>
      <c r="B94" s="7" t="s">
        <v>81</v>
      </c>
      <c r="C94" s="7" t="s">
        <v>92</v>
      </c>
      <c r="D94" s="3">
        <v>379</v>
      </c>
      <c r="E94" t="str">
        <f>VLOOKUP(A94,HOP!A:L,12,0)</f>
        <v>379.00</v>
      </c>
      <c r="F94" t="str">
        <f>VLOOKUP(A94,HOP!A:C,3,0)</f>
        <v>2176639</v>
      </c>
      <c r="G94">
        <f t="shared" si="4"/>
        <v>0</v>
      </c>
      <c r="H94" t="str">
        <f t="shared" si="5"/>
        <v>，2176639</v>
      </c>
      <c r="I94" t="str">
        <f>VLOOKUP(A94,HOP!A:T,20,0)</f>
        <v>直连</v>
      </c>
    </row>
    <row r="95" ht="14.25" hidden="1" customHeight="1" spans="1:9">
      <c r="A95" s="6" t="s">
        <v>688</v>
      </c>
      <c r="B95" s="7" t="s">
        <v>81</v>
      </c>
      <c r="C95" s="7" t="s">
        <v>92</v>
      </c>
      <c r="D95" s="3">
        <v>172</v>
      </c>
      <c r="E95" t="str">
        <f>VLOOKUP(A95,HOP!A:L,12,0)</f>
        <v>172.00</v>
      </c>
      <c r="F95" t="str">
        <f>VLOOKUP(A95,HOP!A:C,3,0)</f>
        <v>2176899</v>
      </c>
      <c r="G95">
        <f t="shared" si="4"/>
        <v>0</v>
      </c>
      <c r="H95" t="str">
        <f t="shared" si="5"/>
        <v>，2176899</v>
      </c>
      <c r="I95" t="str">
        <f>VLOOKUP(A95,HOP!A:T,20,0)</f>
        <v>直连</v>
      </c>
    </row>
    <row r="96" ht="14.25" hidden="1" customHeight="1" spans="1:9">
      <c r="A96" s="6" t="s">
        <v>695</v>
      </c>
      <c r="B96" s="7" t="s">
        <v>81</v>
      </c>
      <c r="C96" s="7" t="s">
        <v>92</v>
      </c>
      <c r="D96" s="3">
        <v>109</v>
      </c>
      <c r="E96" t="str">
        <f>VLOOKUP(A96,HOP!A:L,12,0)</f>
        <v>109.00</v>
      </c>
      <c r="F96" t="str">
        <f>VLOOKUP(A96,HOP!A:C,3,0)</f>
        <v>2176912</v>
      </c>
      <c r="G96">
        <f t="shared" si="4"/>
        <v>0</v>
      </c>
      <c r="H96" t="str">
        <f t="shared" si="5"/>
        <v>，2176912</v>
      </c>
      <c r="I96" t="str">
        <f>VLOOKUP(A96,HOP!A:T,20,0)</f>
        <v>直连</v>
      </c>
    </row>
    <row r="97" ht="14.25" hidden="1" customHeight="1" spans="1:9">
      <c r="A97" s="6" t="s">
        <v>697</v>
      </c>
      <c r="B97" s="7" t="s">
        <v>81</v>
      </c>
      <c r="C97" s="7" t="s">
        <v>92</v>
      </c>
      <c r="D97" s="3">
        <v>192</v>
      </c>
      <c r="E97" t="str">
        <f>VLOOKUP(A97,HOP!A:L,12,0)</f>
        <v>192.00</v>
      </c>
      <c r="F97" t="str">
        <f>VLOOKUP(A97,HOP!A:C,3,0)</f>
        <v>2177224</v>
      </c>
      <c r="G97">
        <f t="shared" si="4"/>
        <v>0</v>
      </c>
      <c r="H97" t="str">
        <f t="shared" si="5"/>
        <v>，2177224</v>
      </c>
      <c r="I97" t="str">
        <f>VLOOKUP(A97,HOP!A:T,20,0)</f>
        <v>直连</v>
      </c>
    </row>
    <row r="98" ht="14.25" hidden="1" customHeight="1" spans="1:9">
      <c r="A98" s="6" t="s">
        <v>703</v>
      </c>
      <c r="B98" s="7" t="s">
        <v>81</v>
      </c>
      <c r="C98" s="7" t="s">
        <v>92</v>
      </c>
      <c r="D98" s="3">
        <v>158</v>
      </c>
      <c r="E98" t="str">
        <f>VLOOKUP(A98,HOP!A:L,12,0)</f>
        <v>158.00</v>
      </c>
      <c r="F98" t="str">
        <f>VLOOKUP(A98,HOP!A:C,3,0)</f>
        <v>2177173</v>
      </c>
      <c r="G98">
        <f t="shared" si="4"/>
        <v>0</v>
      </c>
      <c r="H98" t="str">
        <f t="shared" si="5"/>
        <v>，2177173</v>
      </c>
      <c r="I98" t="str">
        <f>VLOOKUP(A98,HOP!A:T,20,0)</f>
        <v>直连</v>
      </c>
    </row>
    <row r="99" ht="14.25" hidden="1" customHeight="1" spans="1:9">
      <c r="A99" s="6" t="s">
        <v>710</v>
      </c>
      <c r="B99" s="7" t="s">
        <v>81</v>
      </c>
      <c r="C99" s="7" t="s">
        <v>92</v>
      </c>
      <c r="D99" s="3">
        <v>211</v>
      </c>
      <c r="E99" t="str">
        <f>VLOOKUP(A99,HOP!A:L,12,0)</f>
        <v>211.00</v>
      </c>
      <c r="F99" t="str">
        <f>VLOOKUP(A99,HOP!A:C,3,0)</f>
        <v>2177383</v>
      </c>
      <c r="G99">
        <f t="shared" ref="G99:G130" si="6">D99-E99</f>
        <v>0</v>
      </c>
      <c r="H99" t="str">
        <f t="shared" ref="H99:H130" si="7">$H$1&amp;F99</f>
        <v>，2177383</v>
      </c>
      <c r="I99" t="str">
        <f>VLOOKUP(A99,HOP!A:T,20,0)</f>
        <v>直连</v>
      </c>
    </row>
    <row r="100" ht="14.25" hidden="1" customHeight="1" spans="1:9">
      <c r="A100" s="6" t="s">
        <v>717</v>
      </c>
      <c r="B100" s="7" t="s">
        <v>81</v>
      </c>
      <c r="C100" s="7" t="s">
        <v>92</v>
      </c>
      <c r="D100" s="3">
        <v>122</v>
      </c>
      <c r="E100" t="str">
        <f>VLOOKUP(A100,HOP!A:L,12,0)</f>
        <v>122.00</v>
      </c>
      <c r="F100" t="str">
        <f>VLOOKUP(A100,HOP!A:C,3,0)</f>
        <v>2177062</v>
      </c>
      <c r="G100">
        <f t="shared" si="6"/>
        <v>0</v>
      </c>
      <c r="H100" t="str">
        <f t="shared" si="7"/>
        <v>，2177062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81</v>
      </c>
      <c r="C101" s="7" t="s">
        <v>92</v>
      </c>
      <c r="D101" s="3">
        <v>203</v>
      </c>
      <c r="E101" t="str">
        <f>VLOOKUP(A101,HOP!A:L,12,0)</f>
        <v>203.00</v>
      </c>
      <c r="F101" t="str">
        <f>VLOOKUP(A101,HOP!A:C,3,0)</f>
        <v>2177581</v>
      </c>
      <c r="G101">
        <f t="shared" si="6"/>
        <v>0</v>
      </c>
      <c r="H101" t="str">
        <f t="shared" si="7"/>
        <v>，2177581</v>
      </c>
      <c r="I101" t="str">
        <f>VLOOKUP(A101,HOP!A:T,20,0)</f>
        <v>直连</v>
      </c>
    </row>
    <row r="102" ht="14.25" hidden="1" customHeight="1" spans="1:9">
      <c r="A102" s="6" t="s">
        <v>729</v>
      </c>
      <c r="B102" s="7" t="s">
        <v>81</v>
      </c>
      <c r="C102" s="7" t="s">
        <v>92</v>
      </c>
      <c r="D102" s="3">
        <v>700</v>
      </c>
      <c r="E102" t="str">
        <f>VLOOKUP(A102,HOP!A:L,12,0)</f>
        <v>700.00</v>
      </c>
      <c r="F102" t="str">
        <f>VLOOKUP(A102,HOP!A:C,3,0)</f>
        <v>2177413</v>
      </c>
      <c r="G102">
        <f t="shared" si="6"/>
        <v>0</v>
      </c>
      <c r="H102" t="str">
        <f t="shared" si="7"/>
        <v>，2177413</v>
      </c>
      <c r="I102" t="str">
        <f>VLOOKUP(A102,HOP!A:T,20,0)</f>
        <v>直连</v>
      </c>
    </row>
    <row r="103" ht="14.25" hidden="1" customHeight="1" spans="1:9">
      <c r="A103" s="6" t="s">
        <v>736</v>
      </c>
      <c r="B103" s="7" t="s">
        <v>81</v>
      </c>
      <c r="C103" s="7" t="s">
        <v>92</v>
      </c>
      <c r="D103" s="3">
        <v>141</v>
      </c>
      <c r="E103" t="str">
        <f>VLOOKUP(A103,HOP!A:L,12,0)</f>
        <v>141.00</v>
      </c>
      <c r="F103" t="str">
        <f>VLOOKUP(A103,HOP!A:C,3,0)</f>
        <v>2177511</v>
      </c>
      <c r="G103">
        <f t="shared" si="6"/>
        <v>0</v>
      </c>
      <c r="H103" t="str">
        <f t="shared" si="7"/>
        <v>，2177511</v>
      </c>
      <c r="I103" t="str">
        <f>VLOOKUP(A103,HOP!A:T,20,0)</f>
        <v>直连</v>
      </c>
    </row>
    <row r="104" ht="14.25" hidden="1" customHeight="1" spans="1:9">
      <c r="A104" s="6" t="s">
        <v>741</v>
      </c>
      <c r="B104" s="7" t="s">
        <v>81</v>
      </c>
      <c r="C104" s="7" t="s">
        <v>92</v>
      </c>
      <c r="D104" s="3">
        <v>125</v>
      </c>
      <c r="E104" t="str">
        <f>VLOOKUP(A104,HOP!A:L,12,0)</f>
        <v>125.00</v>
      </c>
      <c r="F104" t="str">
        <f>VLOOKUP(A104,HOP!A:C,3,0)</f>
        <v>2177483</v>
      </c>
      <c r="G104">
        <f t="shared" si="6"/>
        <v>0</v>
      </c>
      <c r="H104" t="str">
        <f t="shared" si="7"/>
        <v>，2177483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81</v>
      </c>
      <c r="C105" s="7" t="s">
        <v>92</v>
      </c>
      <c r="D105" s="3">
        <v>101</v>
      </c>
      <c r="E105" t="str">
        <f>VLOOKUP(A105,HOP!A:L,12,0)</f>
        <v>101.00</v>
      </c>
      <c r="F105" t="str">
        <f>VLOOKUP(A105,HOP!A:C,3,0)</f>
        <v>2177846</v>
      </c>
      <c r="G105">
        <f t="shared" si="6"/>
        <v>0</v>
      </c>
      <c r="H105" t="str">
        <f t="shared" si="7"/>
        <v>，2177846</v>
      </c>
      <c r="I105" t="str">
        <f>VLOOKUP(A105,HOP!A:T,20,0)</f>
        <v>直连</v>
      </c>
    </row>
    <row r="106" ht="14.25" hidden="1" customHeight="1" spans="1:9">
      <c r="A106" s="6" t="s">
        <v>750</v>
      </c>
      <c r="B106" s="7" t="s">
        <v>81</v>
      </c>
      <c r="C106" s="7" t="s">
        <v>92</v>
      </c>
      <c r="D106" s="3">
        <v>270</v>
      </c>
      <c r="E106" t="str">
        <f>VLOOKUP(A106,HOP!A:L,12,0)</f>
        <v>270.00</v>
      </c>
      <c r="F106" t="str">
        <f>VLOOKUP(A106,HOP!A:C,3,0)</f>
        <v>2177766</v>
      </c>
      <c r="G106">
        <f t="shared" si="6"/>
        <v>0</v>
      </c>
      <c r="H106" t="str">
        <f t="shared" si="7"/>
        <v>，2177766</v>
      </c>
      <c r="I106" t="str">
        <f>VLOOKUP(A106,HOP!A:T,20,0)</f>
        <v>直连</v>
      </c>
    </row>
    <row r="107" ht="14.25" hidden="1" customHeight="1" spans="1:9">
      <c r="A107" s="6" t="s">
        <v>752</v>
      </c>
      <c r="B107" s="7" t="s">
        <v>81</v>
      </c>
      <c r="C107" s="7" t="s">
        <v>92</v>
      </c>
      <c r="D107" s="3">
        <v>126</v>
      </c>
      <c r="E107" t="str">
        <f>VLOOKUP(A107,HOP!A:L,12,0)</f>
        <v>126.00</v>
      </c>
      <c r="F107" t="str">
        <f>VLOOKUP(A107,HOP!A:C,3,0)</f>
        <v>2177619</v>
      </c>
      <c r="G107">
        <f t="shared" si="6"/>
        <v>0</v>
      </c>
      <c r="H107" t="str">
        <f t="shared" si="7"/>
        <v>，2177619</v>
      </c>
      <c r="I107" t="str">
        <f>VLOOKUP(A107,HOP!A:T,20,0)</f>
        <v>直连</v>
      </c>
    </row>
    <row r="108" ht="14.25" hidden="1" customHeight="1" spans="1:9">
      <c r="A108" s="6" t="s">
        <v>757</v>
      </c>
      <c r="B108" s="7" t="s">
        <v>81</v>
      </c>
      <c r="C108" s="7" t="s">
        <v>92</v>
      </c>
      <c r="D108" s="3">
        <v>487</v>
      </c>
      <c r="E108" t="str">
        <f>VLOOKUP(A108,HOP!A:L,12,0)</f>
        <v>487.00</v>
      </c>
      <c r="F108" t="str">
        <f>VLOOKUP(A108,HOP!A:C,3,0)</f>
        <v>2176401</v>
      </c>
      <c r="G108">
        <f t="shared" si="6"/>
        <v>0</v>
      </c>
      <c r="H108" t="str">
        <f t="shared" si="7"/>
        <v>，2176401</v>
      </c>
      <c r="I108" t="str">
        <f>VLOOKUP(A108,HOP!A:T,20,0)</f>
        <v>直连</v>
      </c>
    </row>
    <row r="109" ht="14.25" hidden="1" customHeight="1" spans="1:9">
      <c r="A109" s="6" t="s">
        <v>765</v>
      </c>
      <c r="B109" s="7" t="s">
        <v>81</v>
      </c>
      <c r="C109" s="7" t="s">
        <v>92</v>
      </c>
      <c r="D109" s="3">
        <v>211</v>
      </c>
      <c r="E109" t="str">
        <f>VLOOKUP(A109,HOP!A:L,12,0)</f>
        <v>211.00</v>
      </c>
      <c r="F109" t="str">
        <f>VLOOKUP(A109,HOP!A:C,3,0)</f>
        <v>2177680</v>
      </c>
      <c r="G109">
        <f t="shared" si="6"/>
        <v>0</v>
      </c>
      <c r="H109" t="str">
        <f t="shared" si="7"/>
        <v>，2177680</v>
      </c>
      <c r="I109" t="str">
        <f>VLOOKUP(A109,HOP!A:T,20,0)</f>
        <v>直连</v>
      </c>
    </row>
    <row r="110" ht="14.25" hidden="1" customHeight="1" spans="1:9">
      <c r="A110" s="6" t="s">
        <v>769</v>
      </c>
      <c r="B110" s="7" t="s">
        <v>81</v>
      </c>
      <c r="C110" s="7" t="s">
        <v>92</v>
      </c>
      <c r="D110" s="3">
        <v>381</v>
      </c>
      <c r="E110" t="str">
        <f>VLOOKUP(A110,HOP!A:L,12,0)</f>
        <v>381.00</v>
      </c>
      <c r="F110" t="str">
        <f>VLOOKUP(A110,HOP!A:C,3,0)</f>
        <v>2177814</v>
      </c>
      <c r="G110">
        <f t="shared" si="6"/>
        <v>0</v>
      </c>
      <c r="H110" t="str">
        <f t="shared" si="7"/>
        <v>，2177814</v>
      </c>
      <c r="I110" t="str">
        <f>VLOOKUP(A110,HOP!A:T,20,0)</f>
        <v>直连</v>
      </c>
    </row>
    <row r="111" ht="14.25" hidden="1" customHeight="1" spans="1:9">
      <c r="A111" s="6" t="s">
        <v>777</v>
      </c>
      <c r="B111" s="7" t="s">
        <v>81</v>
      </c>
      <c r="C111" s="7" t="s">
        <v>92</v>
      </c>
      <c r="D111" s="3">
        <v>96</v>
      </c>
      <c r="E111" t="str">
        <f>VLOOKUP(A111,HOP!A:L,12,0)</f>
        <v>96.00</v>
      </c>
      <c r="F111" t="str">
        <f>VLOOKUP(A111,HOP!A:C,3,0)</f>
        <v>2177882</v>
      </c>
      <c r="G111">
        <f t="shared" si="6"/>
        <v>0</v>
      </c>
      <c r="H111" t="str">
        <f t="shared" si="7"/>
        <v>，2177882</v>
      </c>
      <c r="I111" t="str">
        <f>VLOOKUP(A111,HOP!A:T,20,0)</f>
        <v>直连</v>
      </c>
    </row>
    <row r="112" ht="14.25" hidden="1" customHeight="1" spans="1:9">
      <c r="A112" s="6" t="s">
        <v>784</v>
      </c>
      <c r="B112" s="7" t="s">
        <v>81</v>
      </c>
      <c r="C112" s="7" t="s">
        <v>92</v>
      </c>
      <c r="D112" s="3">
        <v>143</v>
      </c>
      <c r="E112" t="str">
        <f>VLOOKUP(A112,HOP!A:L,12,0)</f>
        <v>143.00</v>
      </c>
      <c r="F112" t="str">
        <f>VLOOKUP(A112,HOP!A:C,3,0)</f>
        <v>2174113</v>
      </c>
      <c r="G112">
        <f t="shared" si="6"/>
        <v>0</v>
      </c>
      <c r="H112" t="str">
        <f t="shared" si="7"/>
        <v>，2174113</v>
      </c>
      <c r="I112" t="str">
        <f>VLOOKUP(A112,HOP!A:T,20,0)</f>
        <v>直连</v>
      </c>
    </row>
    <row r="113" ht="14.25" hidden="1" customHeight="1" spans="1:9">
      <c r="A113" s="6" t="s">
        <v>788</v>
      </c>
      <c r="B113" s="7" t="s">
        <v>109</v>
      </c>
      <c r="C113" s="7" t="s">
        <v>92</v>
      </c>
      <c r="D113" s="3">
        <v>331</v>
      </c>
      <c r="E113" t="str">
        <f>VLOOKUP(A113,HOP!A:L,12,0)</f>
        <v>331.00</v>
      </c>
      <c r="F113" t="str">
        <f>VLOOKUP(A113,HOP!A:C,3,0)</f>
        <v>2175681</v>
      </c>
      <c r="G113">
        <f t="shared" si="6"/>
        <v>0</v>
      </c>
      <c r="H113" t="str">
        <f t="shared" si="7"/>
        <v>，2175681</v>
      </c>
      <c r="I113" t="str">
        <f>VLOOKUP(A113,HOP!A:T,20,0)</f>
        <v>直连</v>
      </c>
    </row>
    <row r="114" ht="14.25" hidden="1" customHeight="1" spans="1:9">
      <c r="A114" s="6" t="s">
        <v>796</v>
      </c>
      <c r="B114" s="7" t="s">
        <v>81</v>
      </c>
      <c r="C114" s="7" t="s">
        <v>92</v>
      </c>
      <c r="D114" s="3">
        <v>109</v>
      </c>
      <c r="E114" t="str">
        <f>VLOOKUP(A114,HOP!A:L,12,0)</f>
        <v>109.00</v>
      </c>
      <c r="F114" t="str">
        <f>VLOOKUP(A114,HOP!A:C,3,0)</f>
        <v>2177032</v>
      </c>
      <c r="G114">
        <f t="shared" si="6"/>
        <v>0</v>
      </c>
      <c r="H114" t="str">
        <f t="shared" si="7"/>
        <v>，2177032</v>
      </c>
      <c r="I114" t="str">
        <f>VLOOKUP(A114,HOP!A:T,20,0)</f>
        <v>直连</v>
      </c>
    </row>
    <row r="115" ht="14.25" hidden="1" customHeight="1" spans="1:9">
      <c r="A115" s="6" t="s">
        <v>798</v>
      </c>
      <c r="B115" s="7" t="s">
        <v>81</v>
      </c>
      <c r="C115" s="7" t="s">
        <v>92</v>
      </c>
      <c r="D115" s="3">
        <v>624</v>
      </c>
      <c r="E115" t="str">
        <f>VLOOKUP(A115,HOP!A:L,12,0)</f>
        <v>624.00</v>
      </c>
      <c r="F115" t="str">
        <f>VLOOKUP(A115,HOP!A:C,3,0)</f>
        <v>2177115</v>
      </c>
      <c r="G115">
        <f t="shared" si="6"/>
        <v>0</v>
      </c>
      <c r="H115" t="str">
        <f t="shared" si="7"/>
        <v>，2177115</v>
      </c>
      <c r="I115" t="str">
        <f>VLOOKUP(A115,HOP!A:T,20,0)</f>
        <v>直连</v>
      </c>
    </row>
    <row r="116" ht="14.25" hidden="1" customHeight="1" spans="1:9">
      <c r="A116" s="6" t="s">
        <v>803</v>
      </c>
      <c r="B116" s="7" t="s">
        <v>81</v>
      </c>
      <c r="C116" s="7" t="s">
        <v>92</v>
      </c>
      <c r="D116" s="3">
        <v>231</v>
      </c>
      <c r="E116" t="str">
        <f>VLOOKUP(A116,HOP!A:L,12,0)</f>
        <v>231.00</v>
      </c>
      <c r="F116" t="str">
        <f>VLOOKUP(A116,HOP!A:C,3,0)</f>
        <v>2176837</v>
      </c>
      <c r="G116">
        <f t="shared" si="6"/>
        <v>0</v>
      </c>
      <c r="H116" t="str">
        <f t="shared" si="7"/>
        <v>，2176837</v>
      </c>
      <c r="I116" t="str">
        <f>VLOOKUP(A116,HOP!A:T,20,0)</f>
        <v>直连</v>
      </c>
    </row>
    <row r="117" ht="14.25" hidden="1" customHeight="1" spans="1:9">
      <c r="A117" s="6" t="s">
        <v>810</v>
      </c>
      <c r="B117" s="7" t="s">
        <v>81</v>
      </c>
      <c r="C117" s="7" t="s">
        <v>92</v>
      </c>
      <c r="D117" s="3">
        <v>137</v>
      </c>
      <c r="E117" t="str">
        <f>VLOOKUP(A117,HOP!A:L,12,0)</f>
        <v>137.00</v>
      </c>
      <c r="F117" t="str">
        <f>VLOOKUP(A117,HOP!A:C,3,0)</f>
        <v>2176933</v>
      </c>
      <c r="G117">
        <f t="shared" si="6"/>
        <v>0</v>
      </c>
      <c r="H117" t="str">
        <f t="shared" si="7"/>
        <v>，2176933</v>
      </c>
      <c r="I117" t="str">
        <f>VLOOKUP(A117,HOP!A:T,20,0)</f>
        <v>直连</v>
      </c>
    </row>
    <row r="118" ht="14.25" hidden="1" customHeight="1" spans="1:9">
      <c r="A118" s="6" t="s">
        <v>815</v>
      </c>
      <c r="B118" s="7" t="s">
        <v>81</v>
      </c>
      <c r="C118" s="7" t="s">
        <v>92</v>
      </c>
      <c r="D118" s="3">
        <v>376</v>
      </c>
      <c r="E118" t="str">
        <f>VLOOKUP(A118,HOP!A:L,12,0)</f>
        <v>376.00</v>
      </c>
      <c r="F118" t="str">
        <f>VLOOKUP(A118,HOP!A:C,3,0)</f>
        <v>2177588</v>
      </c>
      <c r="G118">
        <f t="shared" si="6"/>
        <v>0</v>
      </c>
      <c r="H118" t="str">
        <f t="shared" si="7"/>
        <v>，2177588</v>
      </c>
      <c r="I118" t="str">
        <f>VLOOKUP(A118,HOP!A:T,20,0)</f>
        <v>直连</v>
      </c>
    </row>
    <row r="119" ht="14.25" hidden="1" customHeight="1" spans="1:9">
      <c r="A119" s="6" t="s">
        <v>822</v>
      </c>
      <c r="B119" s="7" t="s">
        <v>81</v>
      </c>
      <c r="C119" s="7" t="s">
        <v>92</v>
      </c>
      <c r="D119" s="3">
        <v>107</v>
      </c>
      <c r="E119" t="str">
        <f>VLOOKUP(A119,HOP!A:L,12,0)</f>
        <v>107.00</v>
      </c>
      <c r="F119" t="str">
        <f>VLOOKUP(A119,HOP!A:C,3,0)</f>
        <v>2177567</v>
      </c>
      <c r="G119">
        <f t="shared" si="6"/>
        <v>0</v>
      </c>
      <c r="H119" t="str">
        <f t="shared" si="7"/>
        <v>，2177567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81</v>
      </c>
      <c r="C120" s="7" t="s">
        <v>92</v>
      </c>
      <c r="D120" s="3">
        <v>81</v>
      </c>
      <c r="E120" t="str">
        <f>VLOOKUP(A120,HOP!A:L,12,0)</f>
        <v>81.00</v>
      </c>
      <c r="F120" t="str">
        <f>VLOOKUP(A120,HOP!A:C,3,0)</f>
        <v>2177866</v>
      </c>
      <c r="G120">
        <f t="shared" si="6"/>
        <v>0</v>
      </c>
      <c r="H120" t="str">
        <f t="shared" si="7"/>
        <v>，2177866</v>
      </c>
      <c r="I120" t="str">
        <f>VLOOKUP(A120,HOP!A:T,20,0)</f>
        <v>直连</v>
      </c>
    </row>
    <row r="121" ht="14.25" hidden="1" customHeight="1" spans="1:9">
      <c r="A121" s="6" t="s">
        <v>835</v>
      </c>
      <c r="B121" s="7" t="s">
        <v>81</v>
      </c>
      <c r="C121" s="7" t="s">
        <v>92</v>
      </c>
      <c r="D121" s="3">
        <v>142</v>
      </c>
      <c r="E121" t="str">
        <f>VLOOKUP(A121,HOP!A:L,12,0)</f>
        <v>142.00</v>
      </c>
      <c r="F121" t="str">
        <f>VLOOKUP(A121,HOP!A:C,3,0)</f>
        <v>2177268</v>
      </c>
      <c r="G121">
        <f t="shared" si="6"/>
        <v>0</v>
      </c>
      <c r="H121" t="str">
        <f t="shared" si="7"/>
        <v>，2177268</v>
      </c>
      <c r="I121" t="str">
        <f>VLOOKUP(A121,HOP!A:T,20,0)</f>
        <v>直连</v>
      </c>
    </row>
    <row r="122" ht="14.25" hidden="1" customHeight="1" spans="1:9">
      <c r="A122" s="6" t="s">
        <v>840</v>
      </c>
      <c r="B122" s="7" t="s">
        <v>81</v>
      </c>
      <c r="C122" s="7" t="s">
        <v>92</v>
      </c>
      <c r="D122" s="3">
        <v>106</v>
      </c>
      <c r="E122" t="str">
        <f>VLOOKUP(A122,HOP!A:L,12,0)</f>
        <v>106.00</v>
      </c>
      <c r="F122" t="str">
        <f>VLOOKUP(A122,HOP!A:C,3,0)</f>
        <v>2177252</v>
      </c>
      <c r="G122">
        <f t="shared" si="6"/>
        <v>0</v>
      </c>
      <c r="H122" t="str">
        <f t="shared" si="7"/>
        <v>，2177252</v>
      </c>
      <c r="I122" t="str">
        <f>VLOOKUP(A122,HOP!A:T,20,0)</f>
        <v>直连</v>
      </c>
    </row>
    <row r="123" ht="14.25" hidden="1" customHeight="1" spans="1:9">
      <c r="A123" s="6" t="s">
        <v>845</v>
      </c>
      <c r="B123" s="7" t="s">
        <v>81</v>
      </c>
      <c r="C123" s="7" t="s">
        <v>92</v>
      </c>
      <c r="D123" s="3">
        <v>378</v>
      </c>
      <c r="E123" t="str">
        <f>VLOOKUP(A123,HOP!A:L,12,0)</f>
        <v>378.00</v>
      </c>
      <c r="F123" t="str">
        <f>VLOOKUP(A123,HOP!A:C,3,0)</f>
        <v>2177582</v>
      </c>
      <c r="G123">
        <f t="shared" si="6"/>
        <v>0</v>
      </c>
      <c r="H123" t="str">
        <f t="shared" si="7"/>
        <v>，2177582</v>
      </c>
      <c r="I123" t="str">
        <f>VLOOKUP(A123,HOP!A:T,20,0)</f>
        <v>直连</v>
      </c>
    </row>
    <row r="124" ht="14.25" hidden="1" customHeight="1" spans="1:9">
      <c r="A124" s="6" t="s">
        <v>852</v>
      </c>
      <c r="B124" s="7" t="s">
        <v>81</v>
      </c>
      <c r="C124" s="7" t="s">
        <v>92</v>
      </c>
      <c r="D124" s="3">
        <v>109</v>
      </c>
      <c r="E124" t="str">
        <f>VLOOKUP(A124,HOP!A:L,12,0)</f>
        <v>109.00</v>
      </c>
      <c r="F124" t="str">
        <f>VLOOKUP(A124,HOP!A:C,3,0)</f>
        <v>2177898</v>
      </c>
      <c r="G124">
        <f t="shared" si="6"/>
        <v>0</v>
      </c>
      <c r="H124" t="str">
        <f t="shared" si="7"/>
        <v>，2177898</v>
      </c>
      <c r="I124" t="str">
        <f>VLOOKUP(A124,HOP!A:T,20,0)</f>
        <v>直连</v>
      </c>
    </row>
    <row r="125" ht="14.25" hidden="1" customHeight="1" spans="1:9">
      <c r="A125" s="6" t="s">
        <v>857</v>
      </c>
      <c r="B125" s="7" t="s">
        <v>81</v>
      </c>
      <c r="C125" s="7" t="s">
        <v>92</v>
      </c>
      <c r="D125" s="3">
        <v>118</v>
      </c>
      <c r="E125" t="str">
        <f>VLOOKUP(A125,HOP!A:L,12,0)</f>
        <v>118.00</v>
      </c>
      <c r="F125" t="str">
        <f>VLOOKUP(A125,HOP!A:C,3,0)</f>
        <v>2177893</v>
      </c>
      <c r="G125">
        <f t="shared" si="6"/>
        <v>0</v>
      </c>
      <c r="H125" t="str">
        <f t="shared" si="7"/>
        <v>，2177893</v>
      </c>
      <c r="I125" t="str">
        <f>VLOOKUP(A125,HOP!A:T,20,0)</f>
        <v>直连</v>
      </c>
    </row>
    <row r="126" ht="14.25" hidden="1" customHeight="1" spans="1:9">
      <c r="A126" s="6" t="s">
        <v>861</v>
      </c>
      <c r="B126" s="7" t="s">
        <v>81</v>
      </c>
      <c r="C126" s="7" t="s">
        <v>92</v>
      </c>
      <c r="D126" s="3">
        <v>156</v>
      </c>
      <c r="E126" t="str">
        <f>VLOOKUP(A126,HOP!A:L,12,0)</f>
        <v>156.00</v>
      </c>
      <c r="F126" t="str">
        <f>VLOOKUP(A126,HOP!A:C,3,0)</f>
        <v>2177393</v>
      </c>
      <c r="G126">
        <f t="shared" si="6"/>
        <v>0</v>
      </c>
      <c r="H126" t="str">
        <f t="shared" si="7"/>
        <v>，2177393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81</v>
      </c>
      <c r="C127" s="7" t="s">
        <v>92</v>
      </c>
      <c r="D127" s="3">
        <v>114</v>
      </c>
      <c r="E127" t="str">
        <f>VLOOKUP(A127,HOP!A:L,12,0)</f>
        <v>114.00</v>
      </c>
      <c r="F127" t="str">
        <f>VLOOKUP(A127,HOP!A:C,3,0)</f>
        <v>2176715</v>
      </c>
      <c r="G127">
        <f t="shared" si="6"/>
        <v>0</v>
      </c>
      <c r="H127" t="str">
        <f t="shared" si="7"/>
        <v>，2176715</v>
      </c>
      <c r="I127" t="str">
        <f>VLOOKUP(A127,HOP!A:T,20,0)</f>
        <v>直连</v>
      </c>
    </row>
    <row r="128" ht="14.25" hidden="1" customHeight="1" spans="1:9">
      <c r="A128" s="6" t="s">
        <v>868</v>
      </c>
      <c r="B128" s="7" t="s">
        <v>81</v>
      </c>
      <c r="C128" s="7" t="s">
        <v>92</v>
      </c>
      <c r="D128" s="3">
        <v>127</v>
      </c>
      <c r="E128" t="str">
        <f>VLOOKUP(A128,HOP!A:L,12,0)</f>
        <v>127.00</v>
      </c>
      <c r="F128" t="str">
        <f>VLOOKUP(A128,HOP!A:C,3,0)</f>
        <v>2176775</v>
      </c>
      <c r="G128">
        <f t="shared" si="6"/>
        <v>0</v>
      </c>
      <c r="H128" t="str">
        <f t="shared" si="7"/>
        <v>，2176775</v>
      </c>
      <c r="I128" t="str">
        <f>VLOOKUP(A128,HOP!A:T,20,0)</f>
        <v>直连</v>
      </c>
    </row>
    <row r="129" ht="14.25" hidden="1" customHeight="1" spans="1:9">
      <c r="A129" s="6" t="s">
        <v>873</v>
      </c>
      <c r="B129" s="7" t="s">
        <v>81</v>
      </c>
      <c r="C129" s="7" t="s">
        <v>92</v>
      </c>
      <c r="D129" s="3">
        <v>341</v>
      </c>
      <c r="E129" t="str">
        <f>VLOOKUP(A129,HOP!A:L,12,0)</f>
        <v>341.00</v>
      </c>
      <c r="F129" t="str">
        <f>VLOOKUP(A129,HOP!A:C,3,0)</f>
        <v>2176720</v>
      </c>
      <c r="G129">
        <f t="shared" si="6"/>
        <v>0</v>
      </c>
      <c r="H129" t="str">
        <f t="shared" si="7"/>
        <v>，2176720</v>
      </c>
      <c r="I129" t="str">
        <f>VLOOKUP(A129,HOP!A:T,20,0)</f>
        <v>直连</v>
      </c>
    </row>
    <row r="130" ht="14.25" hidden="1" customHeight="1" spans="1:9">
      <c r="A130" s="6" t="s">
        <v>880</v>
      </c>
      <c r="B130" s="7" t="s">
        <v>81</v>
      </c>
      <c r="C130" s="7" t="s">
        <v>92</v>
      </c>
      <c r="D130" s="3">
        <v>79</v>
      </c>
      <c r="E130" t="str">
        <f>VLOOKUP(A130,HOP!A:L,12,0)</f>
        <v>79.00</v>
      </c>
      <c r="F130" t="str">
        <f>VLOOKUP(A130,HOP!A:C,3,0)</f>
        <v>2176498</v>
      </c>
      <c r="G130">
        <f t="shared" si="6"/>
        <v>0</v>
      </c>
      <c r="H130" t="str">
        <f t="shared" si="7"/>
        <v>，2176498</v>
      </c>
      <c r="I130" t="str">
        <f>VLOOKUP(A130,HOP!A:T,20,0)</f>
        <v>直连</v>
      </c>
    </row>
    <row r="131" ht="14.25" hidden="1" customHeight="1" spans="1:9">
      <c r="A131" s="6" t="s">
        <v>886</v>
      </c>
      <c r="B131" s="7" t="s">
        <v>81</v>
      </c>
      <c r="C131" s="7" t="s">
        <v>92</v>
      </c>
      <c r="D131" s="3">
        <v>165</v>
      </c>
      <c r="E131" t="str">
        <f>VLOOKUP(A131,HOP!A:L,12,0)</f>
        <v>165.00</v>
      </c>
      <c r="F131" t="str">
        <f>VLOOKUP(A131,HOP!A:C,3,0)</f>
        <v>2176621</v>
      </c>
      <c r="G131">
        <f t="shared" ref="G131:G162" si="8">D131-E131</f>
        <v>0</v>
      </c>
      <c r="H131" t="str">
        <f t="shared" ref="H131:H162" si="9">$H$1&amp;F131</f>
        <v>，2176621</v>
      </c>
      <c r="I131" t="str">
        <f>VLOOKUP(A131,HOP!A:T,20,0)</f>
        <v>直连</v>
      </c>
    </row>
    <row r="132" ht="14.25" hidden="1" customHeight="1" spans="1:9">
      <c r="A132" s="6" t="s">
        <v>891</v>
      </c>
      <c r="B132" s="7" t="s">
        <v>81</v>
      </c>
      <c r="C132" s="7" t="s">
        <v>92</v>
      </c>
      <c r="D132" s="3">
        <v>131</v>
      </c>
      <c r="E132" t="str">
        <f>VLOOKUP(A132,HOP!A:L,12,0)</f>
        <v>131.00</v>
      </c>
      <c r="F132" t="str">
        <f>VLOOKUP(A132,HOP!A:C,3,0)</f>
        <v>2176538</v>
      </c>
      <c r="G132">
        <f t="shared" si="8"/>
        <v>0</v>
      </c>
      <c r="H132" t="str">
        <f t="shared" si="9"/>
        <v>，2176538</v>
      </c>
      <c r="I132" t="str">
        <f>VLOOKUP(A132,HOP!A:T,20,0)</f>
        <v>直连</v>
      </c>
    </row>
    <row r="133" ht="14.25" hidden="1" customHeight="1" spans="1:9">
      <c r="A133" s="6" t="s">
        <v>895</v>
      </c>
      <c r="B133" s="7" t="s">
        <v>81</v>
      </c>
      <c r="C133" s="7" t="s">
        <v>92</v>
      </c>
      <c r="D133" s="3">
        <v>131</v>
      </c>
      <c r="E133" t="str">
        <f>VLOOKUP(A133,HOP!A:L,12,0)</f>
        <v>131.00</v>
      </c>
      <c r="F133" t="str">
        <f>VLOOKUP(A133,HOP!A:C,3,0)</f>
        <v>2175686</v>
      </c>
      <c r="G133">
        <f t="shared" si="8"/>
        <v>0</v>
      </c>
      <c r="H133" t="str">
        <f t="shared" si="9"/>
        <v>，2175686</v>
      </c>
      <c r="I133" t="str">
        <f>VLOOKUP(A133,HOP!A:T,20,0)</f>
        <v>直连</v>
      </c>
    </row>
    <row r="134" ht="14.25" hidden="1" customHeight="1" spans="1:9">
      <c r="A134" s="6" t="s">
        <v>898</v>
      </c>
      <c r="B134" s="7" t="s">
        <v>81</v>
      </c>
      <c r="C134" s="7" t="s">
        <v>92</v>
      </c>
      <c r="D134" s="3">
        <v>118</v>
      </c>
      <c r="E134" t="str">
        <f>VLOOKUP(A134,HOP!A:L,12,0)</f>
        <v>118.00</v>
      </c>
      <c r="F134" t="str">
        <f>VLOOKUP(A134,HOP!A:C,3,0)</f>
        <v>2174046</v>
      </c>
      <c r="G134">
        <f t="shared" si="8"/>
        <v>0</v>
      </c>
      <c r="H134" t="str">
        <f t="shared" si="9"/>
        <v>，2174046</v>
      </c>
      <c r="I134" t="str">
        <f>VLOOKUP(A134,HOP!A:T,20,0)</f>
        <v>直连</v>
      </c>
    </row>
    <row r="135" ht="14.25" hidden="1" customHeight="1" spans="1:9">
      <c r="A135" s="6" t="s">
        <v>903</v>
      </c>
      <c r="B135" s="7" t="s">
        <v>109</v>
      </c>
      <c r="C135" s="7" t="s">
        <v>92</v>
      </c>
      <c r="D135" s="3">
        <v>266</v>
      </c>
      <c r="E135" t="str">
        <f>VLOOKUP(A135,HOP!A:L,12,0)</f>
        <v>266.00</v>
      </c>
      <c r="F135" t="str">
        <f>VLOOKUP(A135,HOP!A:C,3,0)</f>
        <v>2175228</v>
      </c>
      <c r="G135">
        <f t="shared" si="8"/>
        <v>0</v>
      </c>
      <c r="H135" t="str">
        <f t="shared" si="9"/>
        <v>，2175228</v>
      </c>
      <c r="I135" t="str">
        <f>VLOOKUP(A135,HOP!A:T,20,0)</f>
        <v>直连</v>
      </c>
    </row>
    <row r="136" ht="14.25" hidden="1" customHeight="1" spans="1:9">
      <c r="A136" s="6" t="s">
        <v>909</v>
      </c>
      <c r="B136" s="7" t="s">
        <v>81</v>
      </c>
      <c r="C136" s="7" t="s">
        <v>92</v>
      </c>
      <c r="D136" s="3">
        <v>119</v>
      </c>
      <c r="E136" t="str">
        <f>VLOOKUP(A136,HOP!A:L,12,0)</f>
        <v>119.00</v>
      </c>
      <c r="F136" t="str">
        <f>VLOOKUP(A136,HOP!A:C,3,0)</f>
        <v>2175711</v>
      </c>
      <c r="G136">
        <f t="shared" si="8"/>
        <v>0</v>
      </c>
      <c r="H136" t="str">
        <f t="shared" si="9"/>
        <v>，2175711</v>
      </c>
      <c r="I136" t="str">
        <f>VLOOKUP(A136,HOP!A:T,20,0)</f>
        <v>直连</v>
      </c>
    </row>
    <row r="137" ht="14.25" hidden="1" customHeight="1" spans="1:9">
      <c r="A137" s="6" t="s">
        <v>914</v>
      </c>
      <c r="B137" s="7" t="s">
        <v>109</v>
      </c>
      <c r="C137" s="7" t="s">
        <v>92</v>
      </c>
      <c r="D137" s="3">
        <v>282</v>
      </c>
      <c r="E137" t="str">
        <f>VLOOKUP(A137,HOP!A:L,12,0)</f>
        <v>282.00</v>
      </c>
      <c r="F137" t="str">
        <f>VLOOKUP(A137,HOP!A:C,3,0)</f>
        <v>2175370</v>
      </c>
      <c r="G137">
        <f t="shared" si="8"/>
        <v>0</v>
      </c>
      <c r="H137" t="str">
        <f t="shared" si="9"/>
        <v>，2175370</v>
      </c>
      <c r="I137" t="str">
        <f>VLOOKUP(A137,HOP!A:T,20,0)</f>
        <v>直连</v>
      </c>
    </row>
    <row r="138" ht="14.25" hidden="1" customHeight="1" spans="1:9">
      <c r="A138" s="6" t="s">
        <v>921</v>
      </c>
      <c r="B138" s="7" t="s">
        <v>81</v>
      </c>
      <c r="C138" s="7" t="s">
        <v>92</v>
      </c>
      <c r="D138" s="3">
        <v>158</v>
      </c>
      <c r="E138" t="str">
        <f>VLOOKUP(A138,HOP!A:L,12,0)</f>
        <v>158.00</v>
      </c>
      <c r="F138" t="str">
        <f>VLOOKUP(A138,HOP!A:C,3,0)</f>
        <v>2177107</v>
      </c>
      <c r="G138">
        <f t="shared" si="8"/>
        <v>0</v>
      </c>
      <c r="H138" t="str">
        <f t="shared" si="9"/>
        <v>，2177107</v>
      </c>
      <c r="I138" t="str">
        <f>VLOOKUP(A138,HOP!A:T,20,0)</f>
        <v>直连</v>
      </c>
    </row>
    <row r="139" ht="14.25" hidden="1" customHeight="1" spans="1:9">
      <c r="A139" s="6" t="s">
        <v>923</v>
      </c>
      <c r="B139" s="7" t="s">
        <v>81</v>
      </c>
      <c r="C139" s="7" t="s">
        <v>92</v>
      </c>
      <c r="D139" s="3">
        <v>263</v>
      </c>
      <c r="E139" t="str">
        <f>VLOOKUP(A139,HOP!A:L,12,0)</f>
        <v>263.00</v>
      </c>
      <c r="F139" t="str">
        <f>VLOOKUP(A139,HOP!A:C,3,0)</f>
        <v>2177016</v>
      </c>
      <c r="G139">
        <f t="shared" si="8"/>
        <v>0</v>
      </c>
      <c r="H139" t="str">
        <f t="shared" si="9"/>
        <v>，2177016</v>
      </c>
      <c r="I139" t="str">
        <f>VLOOKUP(A139,HOP!A:T,20,0)</f>
        <v>直连</v>
      </c>
    </row>
    <row r="140" ht="14.25" hidden="1" customHeight="1" spans="1:9">
      <c r="A140" s="6" t="s">
        <v>925</v>
      </c>
      <c r="B140" s="7" t="s">
        <v>81</v>
      </c>
      <c r="C140" s="7" t="s">
        <v>92</v>
      </c>
      <c r="D140" s="3">
        <v>123</v>
      </c>
      <c r="E140" t="str">
        <f>VLOOKUP(A140,HOP!A:L,12,0)</f>
        <v>123.00</v>
      </c>
      <c r="F140" t="str">
        <f>VLOOKUP(A140,HOP!A:C,3,0)</f>
        <v>2176908</v>
      </c>
      <c r="G140">
        <f t="shared" si="8"/>
        <v>0</v>
      </c>
      <c r="H140" t="str">
        <f t="shared" si="9"/>
        <v>，2176908</v>
      </c>
      <c r="I140" t="str">
        <f>VLOOKUP(A140,HOP!A:T,20,0)</f>
        <v>直连</v>
      </c>
    </row>
    <row r="141" ht="14.25" hidden="1" customHeight="1" spans="1:9">
      <c r="A141" s="6" t="s">
        <v>931</v>
      </c>
      <c r="B141" s="7" t="s">
        <v>81</v>
      </c>
      <c r="C141" s="7" t="s">
        <v>92</v>
      </c>
      <c r="D141" s="3">
        <v>134</v>
      </c>
      <c r="E141" t="str">
        <f>VLOOKUP(A141,HOP!A:L,12,0)</f>
        <v>134.00</v>
      </c>
      <c r="F141" t="str">
        <f>VLOOKUP(A141,HOP!A:C,3,0)</f>
        <v>2177578</v>
      </c>
      <c r="G141">
        <f t="shared" si="8"/>
        <v>0</v>
      </c>
      <c r="H141" t="str">
        <f t="shared" si="9"/>
        <v>，2177578</v>
      </c>
      <c r="I141" t="str">
        <f>VLOOKUP(A141,HOP!A:T,20,0)</f>
        <v>直连</v>
      </c>
    </row>
    <row r="142" ht="14.25" hidden="1" customHeight="1" spans="1:9">
      <c r="A142" s="6" t="s">
        <v>935</v>
      </c>
      <c r="B142" s="7" t="s">
        <v>81</v>
      </c>
      <c r="C142" s="7" t="s">
        <v>92</v>
      </c>
      <c r="D142" s="3">
        <v>64</v>
      </c>
      <c r="E142" t="str">
        <f>VLOOKUP(A142,HOP!A:L,12,0)</f>
        <v>64.00</v>
      </c>
      <c r="F142" t="str">
        <f>VLOOKUP(A142,HOP!A:C,3,0)</f>
        <v>2177597</v>
      </c>
      <c r="G142">
        <f t="shared" si="8"/>
        <v>0</v>
      </c>
      <c r="H142" t="str">
        <f t="shared" si="9"/>
        <v>，2177597</v>
      </c>
      <c r="I142" t="str">
        <f>VLOOKUP(A142,HOP!A:T,20,0)</f>
        <v>直连</v>
      </c>
    </row>
    <row r="143" ht="14.25" hidden="1" customHeight="1" spans="1:9">
      <c r="A143" s="6" t="s">
        <v>942</v>
      </c>
      <c r="B143" s="7" t="s">
        <v>81</v>
      </c>
      <c r="C143" s="7" t="s">
        <v>92</v>
      </c>
      <c r="D143" s="3">
        <v>129</v>
      </c>
      <c r="E143" t="str">
        <f>VLOOKUP(A143,HOP!A:L,12,0)</f>
        <v>129.00</v>
      </c>
      <c r="F143" t="str">
        <f>VLOOKUP(A143,HOP!A:C,3,0)</f>
        <v>2177319</v>
      </c>
      <c r="G143">
        <f t="shared" si="8"/>
        <v>0</v>
      </c>
      <c r="H143" t="str">
        <f t="shared" si="9"/>
        <v>，2177319</v>
      </c>
      <c r="I143" t="str">
        <f>VLOOKUP(A143,HOP!A:T,20,0)</f>
        <v>直连</v>
      </c>
    </row>
    <row r="144" ht="14.25" hidden="1" customHeight="1" spans="1:9">
      <c r="A144" s="6" t="s">
        <v>947</v>
      </c>
      <c r="B144" s="7" t="s">
        <v>81</v>
      </c>
      <c r="C144" s="7" t="s">
        <v>92</v>
      </c>
      <c r="D144" s="3">
        <v>124</v>
      </c>
      <c r="E144" t="str">
        <f>VLOOKUP(A144,HOP!A:L,12,0)</f>
        <v>124.00</v>
      </c>
      <c r="F144" t="str">
        <f>VLOOKUP(A144,HOP!A:C,3,0)</f>
        <v>2177591</v>
      </c>
      <c r="G144">
        <f t="shared" si="8"/>
        <v>0</v>
      </c>
      <c r="H144" t="str">
        <f t="shared" si="9"/>
        <v>，2177591</v>
      </c>
      <c r="I144" t="str">
        <f>VLOOKUP(A144,HOP!A:T,20,0)</f>
        <v>直连</v>
      </c>
    </row>
    <row r="145" ht="14.25" hidden="1" customHeight="1" spans="1:9">
      <c r="A145" s="6" t="s">
        <v>952</v>
      </c>
      <c r="B145" s="7" t="s">
        <v>81</v>
      </c>
      <c r="C145" s="7" t="s">
        <v>92</v>
      </c>
      <c r="D145" s="3">
        <v>154</v>
      </c>
      <c r="E145" t="str">
        <f>VLOOKUP(A145,HOP!A:L,12,0)</f>
        <v>154.00</v>
      </c>
      <c r="F145" t="str">
        <f>VLOOKUP(A145,HOP!A:C,3,0)</f>
        <v>2176041</v>
      </c>
      <c r="G145">
        <f t="shared" si="8"/>
        <v>0</v>
      </c>
      <c r="H145" t="str">
        <f t="shared" si="9"/>
        <v>，2176041</v>
      </c>
      <c r="I145" t="str">
        <f>VLOOKUP(A145,HOP!A:T,20,0)</f>
        <v>直连</v>
      </c>
    </row>
    <row r="146" ht="14.25" hidden="1" customHeight="1" spans="1:9">
      <c r="A146" s="6" t="s">
        <v>958</v>
      </c>
      <c r="B146" s="7" t="s">
        <v>81</v>
      </c>
      <c r="C146" s="7" t="s">
        <v>92</v>
      </c>
      <c r="D146" s="3">
        <v>219</v>
      </c>
      <c r="E146" t="str">
        <f>VLOOKUP(A146,HOP!A:L,12,0)</f>
        <v>219.00</v>
      </c>
      <c r="F146" t="str">
        <f>VLOOKUP(A146,HOP!A:C,3,0)</f>
        <v>2177686</v>
      </c>
      <c r="G146">
        <f t="shared" si="8"/>
        <v>0</v>
      </c>
      <c r="H146" t="str">
        <f t="shared" si="9"/>
        <v>，2177686</v>
      </c>
      <c r="I146" t="str">
        <f>VLOOKUP(A146,HOP!A:T,20,0)</f>
        <v>直连</v>
      </c>
    </row>
    <row r="147" ht="14.25" hidden="1" customHeight="1" spans="1:9">
      <c r="A147" s="6" t="s">
        <v>964</v>
      </c>
      <c r="B147" s="7" t="s">
        <v>81</v>
      </c>
      <c r="C147" s="7" t="s">
        <v>92</v>
      </c>
      <c r="D147" s="3">
        <v>99</v>
      </c>
      <c r="E147" t="str">
        <f>VLOOKUP(A147,HOP!A:L,12,0)</f>
        <v>99.00</v>
      </c>
      <c r="F147" t="str">
        <f>VLOOKUP(A147,HOP!A:C,3,0)</f>
        <v>2177775</v>
      </c>
      <c r="G147">
        <f t="shared" si="8"/>
        <v>0</v>
      </c>
      <c r="H147" t="str">
        <f t="shared" si="9"/>
        <v>，2177775</v>
      </c>
      <c r="I147" t="str">
        <f>VLOOKUP(A147,HOP!A:T,20,0)</f>
        <v>直连</v>
      </c>
    </row>
    <row r="148" ht="14.25" hidden="1" customHeight="1" spans="1:9">
      <c r="A148" s="6" t="s">
        <v>968</v>
      </c>
      <c r="B148" s="7" t="s">
        <v>81</v>
      </c>
      <c r="C148" s="7" t="s">
        <v>92</v>
      </c>
      <c r="D148" s="3">
        <v>652</v>
      </c>
      <c r="E148" t="str">
        <f>VLOOKUP(A148,HOP!A:L,12,0)</f>
        <v>652.00</v>
      </c>
      <c r="F148" t="str">
        <f>VLOOKUP(A148,HOP!A:C,3,0)</f>
        <v>2177196</v>
      </c>
      <c r="G148">
        <f t="shared" si="8"/>
        <v>0</v>
      </c>
      <c r="H148" t="str">
        <f t="shared" si="9"/>
        <v>，2177196</v>
      </c>
      <c r="I148" t="str">
        <f>VLOOKUP(A148,HOP!A:T,20,0)</f>
        <v>直连</v>
      </c>
    </row>
    <row r="149" ht="14.25" hidden="1" customHeight="1" spans="1:9">
      <c r="A149" s="6" t="s">
        <v>973</v>
      </c>
      <c r="B149" s="7" t="s">
        <v>81</v>
      </c>
      <c r="C149" s="7" t="s">
        <v>92</v>
      </c>
      <c r="D149" s="3">
        <v>477</v>
      </c>
      <c r="E149" t="str">
        <f>VLOOKUP(A149,HOP!A:L,12,0)</f>
        <v>477.00</v>
      </c>
      <c r="F149" t="str">
        <f>VLOOKUP(A149,HOP!A:C,3,0)</f>
        <v>2177756</v>
      </c>
      <c r="G149">
        <f t="shared" si="8"/>
        <v>0</v>
      </c>
      <c r="H149" t="str">
        <f t="shared" si="9"/>
        <v>，2177756</v>
      </c>
      <c r="I149" t="str">
        <f>VLOOKUP(A149,HOP!A:T,20,0)</f>
        <v>直连</v>
      </c>
    </row>
    <row r="150" ht="14.25" hidden="1" customHeight="1" spans="1:9">
      <c r="A150" s="6" t="s">
        <v>979</v>
      </c>
      <c r="B150" s="7" t="s">
        <v>81</v>
      </c>
      <c r="C150" s="7" t="s">
        <v>92</v>
      </c>
      <c r="D150" s="3">
        <v>202</v>
      </c>
      <c r="E150" t="str">
        <f>VLOOKUP(A150,HOP!A:L,12,0)</f>
        <v>202.00</v>
      </c>
      <c r="F150" t="str">
        <f>VLOOKUP(A150,HOP!A:C,3,0)</f>
        <v>2177761</v>
      </c>
      <c r="G150">
        <f t="shared" si="8"/>
        <v>0</v>
      </c>
      <c r="H150" t="str">
        <f t="shared" si="9"/>
        <v>，2177761</v>
      </c>
      <c r="I150" t="str">
        <f>VLOOKUP(A150,HOP!A:T,20,0)</f>
        <v>直连</v>
      </c>
    </row>
    <row r="151" ht="14.25" hidden="1" customHeight="1" spans="1:9">
      <c r="A151" s="6" t="s">
        <v>983</v>
      </c>
      <c r="B151" s="7" t="s">
        <v>81</v>
      </c>
      <c r="C151" s="7" t="s">
        <v>92</v>
      </c>
      <c r="D151" s="3">
        <v>239</v>
      </c>
      <c r="E151" t="str">
        <f>VLOOKUP(A151,HOP!A:L,12,0)</f>
        <v>239.00</v>
      </c>
      <c r="F151" t="str">
        <f>VLOOKUP(A151,HOP!A:C,3,0)</f>
        <v>2177266</v>
      </c>
      <c r="G151">
        <f t="shared" si="8"/>
        <v>0</v>
      </c>
      <c r="H151" t="str">
        <f t="shared" si="9"/>
        <v>，2177266</v>
      </c>
      <c r="I151" t="str">
        <f>VLOOKUP(A151,HOP!A:T,20,0)</f>
        <v>直连</v>
      </c>
    </row>
    <row r="152" ht="14.25" hidden="1" customHeight="1" spans="1:9">
      <c r="A152" s="6" t="s">
        <v>989</v>
      </c>
      <c r="B152" s="7" t="s">
        <v>81</v>
      </c>
      <c r="C152" s="7" t="s">
        <v>92</v>
      </c>
      <c r="D152" s="3">
        <v>133</v>
      </c>
      <c r="E152" t="str">
        <f>VLOOKUP(A152,HOP!A:L,12,0)</f>
        <v>133.00</v>
      </c>
      <c r="F152" t="str">
        <f>VLOOKUP(A152,HOP!A:C,3,0)</f>
        <v>2176500</v>
      </c>
      <c r="G152">
        <f t="shared" si="8"/>
        <v>0</v>
      </c>
      <c r="H152" t="str">
        <f t="shared" si="9"/>
        <v>，2176500</v>
      </c>
      <c r="I152" t="str">
        <f>VLOOKUP(A152,HOP!A:T,20,0)</f>
        <v>直连</v>
      </c>
    </row>
    <row r="153" ht="14.25" hidden="1" customHeight="1" spans="1:9">
      <c r="A153" s="6" t="s">
        <v>993</v>
      </c>
      <c r="B153" s="7" t="s">
        <v>81</v>
      </c>
      <c r="C153" s="7" t="s">
        <v>92</v>
      </c>
      <c r="D153" s="3">
        <v>287</v>
      </c>
      <c r="E153" t="str">
        <f>VLOOKUP(A153,HOP!A:L,12,0)</f>
        <v>287.00</v>
      </c>
      <c r="F153" t="str">
        <f>VLOOKUP(A153,HOP!A:C,3,0)</f>
        <v>2172205</v>
      </c>
      <c r="G153">
        <f t="shared" si="8"/>
        <v>0</v>
      </c>
      <c r="H153" t="str">
        <f t="shared" si="9"/>
        <v>，2172205</v>
      </c>
      <c r="I153" t="str">
        <f>VLOOKUP(A153,HOP!A:T,20,0)</f>
        <v>直连</v>
      </c>
    </row>
    <row r="154" ht="14.25" hidden="1" customHeight="1" spans="1:9">
      <c r="A154" s="6" t="s">
        <v>998</v>
      </c>
      <c r="B154" s="7" t="s">
        <v>658</v>
      </c>
      <c r="C154" s="7" t="s">
        <v>92</v>
      </c>
      <c r="D154" s="3">
        <v>2710</v>
      </c>
      <c r="E154" t="str">
        <f>VLOOKUP(A154,HOP!A:L,12,0)</f>
        <v>2710.00</v>
      </c>
      <c r="F154" t="str">
        <f>VLOOKUP(A154,HOP!A:C,3,0)</f>
        <v>2167895</v>
      </c>
      <c r="G154">
        <f t="shared" si="8"/>
        <v>0</v>
      </c>
      <c r="H154" t="str">
        <f t="shared" si="9"/>
        <v>，2167895</v>
      </c>
      <c r="I154" t="str">
        <f>VLOOKUP(A154,HOP!A:T,20,0)</f>
        <v>直连</v>
      </c>
    </row>
    <row r="155" ht="14.25" hidden="1" customHeight="1" spans="1:9">
      <c r="A155" s="6" t="s">
        <v>1004</v>
      </c>
      <c r="B155" s="7" t="s">
        <v>81</v>
      </c>
      <c r="C155" s="7" t="s">
        <v>92</v>
      </c>
      <c r="D155" s="3">
        <v>102</v>
      </c>
      <c r="E155" t="str">
        <f>VLOOKUP(A155,HOP!A:L,12,0)</f>
        <v>102.00</v>
      </c>
      <c r="F155" t="str">
        <f>VLOOKUP(A155,HOP!A:C,3,0)</f>
        <v>2173467</v>
      </c>
      <c r="G155">
        <f t="shared" si="8"/>
        <v>0</v>
      </c>
      <c r="H155" t="str">
        <f t="shared" si="9"/>
        <v>，2173467</v>
      </c>
      <c r="I155" t="str">
        <f>VLOOKUP(A155,HOP!A:T,20,0)</f>
        <v>直连</v>
      </c>
    </row>
    <row r="156" ht="14.25" hidden="1" customHeight="1" spans="1:9">
      <c r="A156" s="6" t="s">
        <v>1008</v>
      </c>
      <c r="B156" s="7" t="s">
        <v>81</v>
      </c>
      <c r="C156" s="7" t="s">
        <v>92</v>
      </c>
      <c r="D156" s="3">
        <v>170</v>
      </c>
      <c r="E156" t="str">
        <f>VLOOKUP(A156,HOP!A:L,12,0)</f>
        <v>170.00</v>
      </c>
      <c r="F156" t="str">
        <f>VLOOKUP(A156,HOP!A:C,3,0)</f>
        <v>2173105</v>
      </c>
      <c r="G156">
        <f t="shared" si="8"/>
        <v>0</v>
      </c>
      <c r="H156" t="str">
        <f t="shared" si="9"/>
        <v>，2173105</v>
      </c>
      <c r="I156" t="str">
        <f>VLOOKUP(A156,HOP!A:T,20,0)</f>
        <v>直连</v>
      </c>
    </row>
    <row r="157" ht="14.25" hidden="1" customHeight="1" spans="1:9">
      <c r="A157" s="6" t="s">
        <v>1014</v>
      </c>
      <c r="B157" s="7" t="s">
        <v>81</v>
      </c>
      <c r="C157" s="7" t="s">
        <v>92</v>
      </c>
      <c r="D157" s="3">
        <v>140</v>
      </c>
      <c r="E157" t="str">
        <f>VLOOKUP(A157,HOP!A:L,12,0)</f>
        <v>140.00</v>
      </c>
      <c r="F157" t="str">
        <f>VLOOKUP(A157,HOP!A:C,3,0)</f>
        <v>2174069</v>
      </c>
      <c r="G157">
        <f t="shared" si="8"/>
        <v>0</v>
      </c>
      <c r="H157" t="str">
        <f t="shared" si="9"/>
        <v>，2174069</v>
      </c>
      <c r="I157" t="str">
        <f>VLOOKUP(A157,HOP!A:T,20,0)</f>
        <v>直连</v>
      </c>
    </row>
    <row r="158" ht="14.25" hidden="1" customHeight="1" spans="1:9">
      <c r="A158" s="6" t="s">
        <v>1020</v>
      </c>
      <c r="B158" s="7" t="s">
        <v>81</v>
      </c>
      <c r="C158" s="7" t="s">
        <v>92</v>
      </c>
      <c r="D158" s="3">
        <v>127</v>
      </c>
      <c r="E158" t="str">
        <f>VLOOKUP(A158,HOP!A:L,12,0)</f>
        <v>127.00</v>
      </c>
      <c r="F158" t="str">
        <f>VLOOKUP(A158,HOP!A:C,3,0)</f>
        <v>2174922</v>
      </c>
      <c r="G158">
        <f t="shared" si="8"/>
        <v>0</v>
      </c>
      <c r="H158" t="str">
        <f t="shared" si="9"/>
        <v>，2174922</v>
      </c>
      <c r="I158" t="str">
        <f>VLOOKUP(A158,HOP!A:T,20,0)</f>
        <v>直连</v>
      </c>
    </row>
    <row r="159" ht="14.25" hidden="1" customHeight="1" spans="1:9">
      <c r="A159" s="6" t="s">
        <v>1025</v>
      </c>
      <c r="B159" s="7" t="s">
        <v>81</v>
      </c>
      <c r="C159" s="7" t="s">
        <v>92</v>
      </c>
      <c r="D159" s="3">
        <v>334</v>
      </c>
      <c r="E159" t="str">
        <f>VLOOKUP(A159,HOP!A:L,12,0)</f>
        <v>334.00</v>
      </c>
      <c r="F159" t="str">
        <f>VLOOKUP(A159,HOP!A:C,3,0)</f>
        <v>2175770</v>
      </c>
      <c r="G159">
        <f t="shared" si="8"/>
        <v>0</v>
      </c>
      <c r="H159" t="str">
        <f t="shared" si="9"/>
        <v>，2175770</v>
      </c>
      <c r="I159" t="str">
        <f>VLOOKUP(A159,HOP!A:T,20,0)</f>
        <v>直连</v>
      </c>
    </row>
    <row r="160" ht="14.25" hidden="1" customHeight="1" spans="1:9">
      <c r="A160" s="6" t="s">
        <v>1031</v>
      </c>
      <c r="B160" s="7" t="s">
        <v>81</v>
      </c>
      <c r="C160" s="7" t="s">
        <v>92</v>
      </c>
      <c r="D160" s="3">
        <v>103</v>
      </c>
      <c r="E160" t="str">
        <f>VLOOKUP(A160,HOP!A:L,12,0)</f>
        <v>103.00</v>
      </c>
      <c r="F160" t="str">
        <f>VLOOKUP(A160,HOP!A:C,3,0)</f>
        <v>2176710</v>
      </c>
      <c r="G160">
        <f t="shared" si="8"/>
        <v>0</v>
      </c>
      <c r="H160" t="str">
        <f t="shared" si="9"/>
        <v>，2176710</v>
      </c>
      <c r="I160" t="str">
        <f>VLOOKUP(A160,HOP!A:T,20,0)</f>
        <v>直连</v>
      </c>
    </row>
    <row r="161" ht="14.25" hidden="1" customHeight="1" spans="1:9">
      <c r="A161" s="6" t="s">
        <v>1035</v>
      </c>
      <c r="B161" s="7" t="s">
        <v>81</v>
      </c>
      <c r="C161" s="7" t="s">
        <v>92</v>
      </c>
      <c r="D161" s="3">
        <v>262</v>
      </c>
      <c r="E161" t="str">
        <f>VLOOKUP(A161,HOP!A:L,12,0)</f>
        <v>262.00</v>
      </c>
      <c r="F161" t="str">
        <f>VLOOKUP(A161,HOP!A:C,3,0)</f>
        <v>2176189</v>
      </c>
      <c r="G161">
        <f t="shared" si="8"/>
        <v>0</v>
      </c>
      <c r="H161" t="str">
        <f t="shared" si="9"/>
        <v>，2176189</v>
      </c>
      <c r="I161" t="str">
        <f>VLOOKUP(A161,HOP!A:T,20,0)</f>
        <v>直连</v>
      </c>
    </row>
    <row r="162" ht="14.25" hidden="1" customHeight="1" spans="1:9">
      <c r="A162" s="6" t="s">
        <v>1040</v>
      </c>
      <c r="B162" s="7" t="s">
        <v>81</v>
      </c>
      <c r="C162" s="7" t="s">
        <v>92</v>
      </c>
      <c r="D162" s="3">
        <v>223</v>
      </c>
      <c r="E162" t="str">
        <f>VLOOKUP(A162,HOP!A:L,12,0)</f>
        <v>223.00</v>
      </c>
      <c r="F162" t="str">
        <f>VLOOKUP(A162,HOP!A:C,3,0)</f>
        <v>2176147</v>
      </c>
      <c r="G162">
        <f t="shared" si="8"/>
        <v>0</v>
      </c>
      <c r="H162" t="str">
        <f t="shared" si="9"/>
        <v>，2176147</v>
      </c>
      <c r="I162" t="str">
        <f>VLOOKUP(A162,HOP!A:T,20,0)</f>
        <v>直连</v>
      </c>
    </row>
    <row r="163" ht="14.25" hidden="1" customHeight="1" spans="1:9">
      <c r="A163" s="6" t="s">
        <v>1047</v>
      </c>
      <c r="B163" s="7" t="s">
        <v>81</v>
      </c>
      <c r="C163" s="7" t="s">
        <v>92</v>
      </c>
      <c r="D163" s="3">
        <v>157</v>
      </c>
      <c r="E163" t="str">
        <f>VLOOKUP(A163,HOP!A:L,12,0)</f>
        <v>157.00</v>
      </c>
      <c r="F163" t="str">
        <f>VLOOKUP(A163,HOP!A:C,3,0)</f>
        <v>2176627</v>
      </c>
      <c r="G163">
        <f t="shared" ref="G163:G178" si="10">D163-E163</f>
        <v>0</v>
      </c>
      <c r="H163" t="str">
        <f t="shared" ref="H163:H178" si="11">$H$1&amp;F163</f>
        <v>，2176627</v>
      </c>
      <c r="I163" t="str">
        <f>VLOOKUP(A163,HOP!A:T,20,0)</f>
        <v>直连</v>
      </c>
    </row>
    <row r="164" ht="14.25" hidden="1" customHeight="1" spans="1:9">
      <c r="A164" s="6" t="s">
        <v>1052</v>
      </c>
      <c r="B164" s="7" t="s">
        <v>81</v>
      </c>
      <c r="C164" s="7" t="s">
        <v>92</v>
      </c>
      <c r="D164" s="3">
        <v>115</v>
      </c>
      <c r="E164" t="str">
        <f>VLOOKUP(A164,HOP!A:L,12,0)</f>
        <v>115.00</v>
      </c>
      <c r="F164" t="str">
        <f>VLOOKUP(A164,HOP!A:C,3,0)</f>
        <v>2176607</v>
      </c>
      <c r="G164">
        <f t="shared" si="10"/>
        <v>0</v>
      </c>
      <c r="H164" t="str">
        <f t="shared" si="11"/>
        <v>，2176607</v>
      </c>
      <c r="I164" t="str">
        <f>VLOOKUP(A164,HOP!A:T,20,0)</f>
        <v>直连</v>
      </c>
    </row>
    <row r="165" ht="14.25" hidden="1" customHeight="1" spans="1:9">
      <c r="A165" s="6" t="s">
        <v>1056</v>
      </c>
      <c r="B165" s="7" t="s">
        <v>81</v>
      </c>
      <c r="C165" s="7" t="s">
        <v>92</v>
      </c>
      <c r="D165" s="3">
        <v>537</v>
      </c>
      <c r="E165" t="str">
        <f>VLOOKUP(A165,HOP!A:L,12,0)</f>
        <v>537.00</v>
      </c>
      <c r="F165" t="str">
        <f>VLOOKUP(A165,HOP!A:C,3,0)</f>
        <v>2177132</v>
      </c>
      <c r="G165">
        <f t="shared" si="10"/>
        <v>0</v>
      </c>
      <c r="H165" t="str">
        <f t="shared" si="11"/>
        <v>，2177132</v>
      </c>
      <c r="I165" t="str">
        <f>VLOOKUP(A165,HOP!A:T,20,0)</f>
        <v>直连</v>
      </c>
    </row>
    <row r="166" ht="14.25" hidden="1" customHeight="1" spans="1:9">
      <c r="A166" s="6" t="s">
        <v>1062</v>
      </c>
      <c r="B166" s="7" t="s">
        <v>81</v>
      </c>
      <c r="C166" s="7" t="s">
        <v>92</v>
      </c>
      <c r="D166" s="3">
        <v>100</v>
      </c>
      <c r="E166" t="str">
        <f>VLOOKUP(A166,HOP!A:L,12,0)</f>
        <v>100.00</v>
      </c>
      <c r="F166" t="str">
        <f>VLOOKUP(A166,HOP!A:C,3,0)</f>
        <v>2177057</v>
      </c>
      <c r="G166">
        <f t="shared" si="10"/>
        <v>0</v>
      </c>
      <c r="H166" t="str">
        <f t="shared" si="11"/>
        <v>，2177057</v>
      </c>
      <c r="I166" t="str">
        <f>VLOOKUP(A166,HOP!A:T,20,0)</f>
        <v>直连</v>
      </c>
    </row>
    <row r="167" ht="14.25" hidden="1" customHeight="1" spans="1:9">
      <c r="A167" s="6" t="s">
        <v>1066</v>
      </c>
      <c r="B167" s="7" t="s">
        <v>81</v>
      </c>
      <c r="C167" s="7" t="s">
        <v>92</v>
      </c>
      <c r="D167" s="3">
        <v>542</v>
      </c>
      <c r="E167" t="str">
        <f>VLOOKUP(A167,HOP!A:L,12,0)</f>
        <v>542.00</v>
      </c>
      <c r="F167" t="str">
        <f>VLOOKUP(A167,HOP!A:C,3,0)</f>
        <v>2177505</v>
      </c>
      <c r="G167">
        <f t="shared" si="10"/>
        <v>0</v>
      </c>
      <c r="H167" t="str">
        <f t="shared" si="11"/>
        <v>，2177505</v>
      </c>
      <c r="I167" t="str">
        <f>VLOOKUP(A167,HOP!A:T,20,0)</f>
        <v>直连</v>
      </c>
    </row>
    <row r="168" ht="14.25" hidden="1" customHeight="1" spans="1:9">
      <c r="A168" s="6" t="s">
        <v>1068</v>
      </c>
      <c r="B168" s="7" t="s">
        <v>81</v>
      </c>
      <c r="C168" s="7" t="s">
        <v>92</v>
      </c>
      <c r="D168" s="3">
        <v>205</v>
      </c>
      <c r="E168" t="str">
        <f>VLOOKUP(A168,HOP!A:L,12,0)</f>
        <v>205.00</v>
      </c>
      <c r="F168" t="str">
        <f>VLOOKUP(A168,HOP!A:C,3,0)</f>
        <v>2177391</v>
      </c>
      <c r="G168">
        <f t="shared" si="10"/>
        <v>0</v>
      </c>
      <c r="H168" t="str">
        <f t="shared" si="11"/>
        <v>，2177391</v>
      </c>
      <c r="I168" t="str">
        <f>VLOOKUP(A168,HOP!A:T,20,0)</f>
        <v>直连</v>
      </c>
    </row>
    <row r="169" ht="14.25" hidden="1" customHeight="1" spans="1:9">
      <c r="A169" s="6" t="s">
        <v>1074</v>
      </c>
      <c r="B169" s="7" t="s">
        <v>81</v>
      </c>
      <c r="C169" s="7" t="s">
        <v>92</v>
      </c>
      <c r="D169" s="3">
        <v>333</v>
      </c>
      <c r="E169" t="str">
        <f>VLOOKUP(A169,HOP!A:L,12,0)</f>
        <v>333.00</v>
      </c>
      <c r="F169" t="str">
        <f>VLOOKUP(A169,HOP!A:C,3,0)</f>
        <v>2177226</v>
      </c>
      <c r="G169">
        <f t="shared" si="10"/>
        <v>0</v>
      </c>
      <c r="H169" t="str">
        <f t="shared" si="11"/>
        <v>，2177226</v>
      </c>
      <c r="I169" t="str">
        <f>VLOOKUP(A169,HOP!A:T,20,0)</f>
        <v>直连</v>
      </c>
    </row>
    <row r="170" ht="14.25" hidden="1" customHeight="1" spans="1:9">
      <c r="A170" s="6" t="s">
        <v>1081</v>
      </c>
      <c r="B170" s="7" t="s">
        <v>81</v>
      </c>
      <c r="C170" s="7" t="s">
        <v>92</v>
      </c>
      <c r="D170" s="3">
        <v>72</v>
      </c>
      <c r="E170" t="str">
        <f>VLOOKUP(A170,HOP!A:L,12,0)</f>
        <v>72.00</v>
      </c>
      <c r="F170" t="str">
        <f>VLOOKUP(A170,HOP!A:C,3,0)</f>
        <v>2177705</v>
      </c>
      <c r="G170">
        <f t="shared" si="10"/>
        <v>0</v>
      </c>
      <c r="H170" t="str">
        <f t="shared" si="11"/>
        <v>，2177705</v>
      </c>
      <c r="I170" t="str">
        <f>VLOOKUP(A170,HOP!A:T,20,0)</f>
        <v>直连</v>
      </c>
    </row>
    <row r="171" ht="14.25" hidden="1" customHeight="1" spans="1:9">
      <c r="A171" s="6" t="s">
        <v>1086</v>
      </c>
      <c r="B171" s="7" t="s">
        <v>81</v>
      </c>
      <c r="C171" s="7" t="s">
        <v>92</v>
      </c>
      <c r="D171" s="3">
        <v>187</v>
      </c>
      <c r="E171" t="str">
        <f>VLOOKUP(A171,HOP!A:L,12,0)</f>
        <v>187.00</v>
      </c>
      <c r="F171" t="str">
        <f>VLOOKUP(A171,HOP!A:C,3,0)</f>
        <v>2177193</v>
      </c>
      <c r="G171">
        <f t="shared" si="10"/>
        <v>0</v>
      </c>
      <c r="H171" t="str">
        <f t="shared" si="11"/>
        <v>，2177193</v>
      </c>
      <c r="I171" t="str">
        <f>VLOOKUP(A171,HOP!A:T,20,0)</f>
        <v>直连</v>
      </c>
    </row>
    <row r="172" customHeight="1" spans="1:10">
      <c r="A172" s="43" t="s">
        <v>1102</v>
      </c>
      <c r="B172" s="8" t="s">
        <v>1093</v>
      </c>
      <c r="C172" s="8" t="s">
        <v>1093</v>
      </c>
      <c r="D172" s="9">
        <v>-125</v>
      </c>
      <c r="E172" t="e">
        <f>VLOOKUP(A172,HOP!A:L,12,0)</f>
        <v>#N/A</v>
      </c>
      <c r="F172">
        <v>2113224</v>
      </c>
      <c r="G172" t="e">
        <f t="shared" si="10"/>
        <v>#N/A</v>
      </c>
      <c r="H172" t="str">
        <f t="shared" si="11"/>
        <v>，2113224</v>
      </c>
      <c r="I172" t="e">
        <f>VLOOKUP(A172,HOP!A:T,20,0)</f>
        <v>#N/A</v>
      </c>
      <c r="J172" t="s">
        <v>1133</v>
      </c>
    </row>
    <row r="173" spans="1:10">
      <c r="A173" s="43" t="s">
        <v>1108</v>
      </c>
      <c r="D173" s="9">
        <v>-202</v>
      </c>
      <c r="E173" t="e">
        <f>VLOOKUP(A173,HOP!A:L,12,0)</f>
        <v>#N/A</v>
      </c>
      <c r="F173">
        <v>2125342</v>
      </c>
      <c r="G173" t="e">
        <f t="shared" si="10"/>
        <v>#N/A</v>
      </c>
      <c r="H173" t="str">
        <f t="shared" si="11"/>
        <v>，2125342</v>
      </c>
      <c r="I173" t="e">
        <f>VLOOKUP(A173,HOP!A:T,20,0)</f>
        <v>#N/A</v>
      </c>
      <c r="J173" s="5" t="s">
        <v>1134</v>
      </c>
    </row>
    <row r="174" spans="1:10">
      <c r="A174" s="43" t="s">
        <v>1112</v>
      </c>
      <c r="D174" s="9">
        <v>-91</v>
      </c>
      <c r="E174" t="e">
        <f>VLOOKUP(A174,HOP!A:L,12,0)</f>
        <v>#N/A</v>
      </c>
      <c r="F174">
        <v>2126266</v>
      </c>
      <c r="G174" t="e">
        <f t="shared" si="10"/>
        <v>#N/A</v>
      </c>
      <c r="H174" t="str">
        <f t="shared" si="11"/>
        <v>，2126266</v>
      </c>
      <c r="I174" t="e">
        <f>VLOOKUP(A174,HOP!A:T,20,0)</f>
        <v>#N/A</v>
      </c>
      <c r="J174" t="s">
        <v>1135</v>
      </c>
    </row>
    <row r="175" spans="1:10">
      <c r="A175" s="43" t="s">
        <v>1116</v>
      </c>
      <c r="D175" s="9">
        <v>-149</v>
      </c>
      <c r="E175" t="e">
        <f>VLOOKUP(A175,HOP!A:L,12,0)</f>
        <v>#N/A</v>
      </c>
      <c r="F175">
        <v>2120532</v>
      </c>
      <c r="G175" t="e">
        <f t="shared" si="10"/>
        <v>#N/A</v>
      </c>
      <c r="H175" t="str">
        <f t="shared" si="11"/>
        <v>，2120532</v>
      </c>
      <c r="I175" t="e">
        <f>VLOOKUP(A175,HOP!A:T,20,0)</f>
        <v>#N/A</v>
      </c>
      <c r="J175" t="s">
        <v>1136</v>
      </c>
    </row>
    <row r="176" spans="1:10">
      <c r="A176" s="43" t="s">
        <v>1120</v>
      </c>
      <c r="D176" s="9">
        <v>-807</v>
      </c>
      <c r="E176" t="e">
        <f>VLOOKUP(A176,HOP!A:L,12,0)</f>
        <v>#N/A</v>
      </c>
      <c r="F176">
        <v>2092596</v>
      </c>
      <c r="G176" t="e">
        <f t="shared" si="10"/>
        <v>#N/A</v>
      </c>
      <c r="H176" t="str">
        <f t="shared" si="11"/>
        <v>，2092596</v>
      </c>
      <c r="I176" t="e">
        <f>VLOOKUP(A176,HOP!A:T,20,0)</f>
        <v>#N/A</v>
      </c>
      <c r="J176" t="s">
        <v>1137</v>
      </c>
    </row>
    <row r="177" spans="1:10">
      <c r="A177" s="43" t="s">
        <v>1124</v>
      </c>
      <c r="D177" s="9">
        <v>-284</v>
      </c>
      <c r="E177" t="e">
        <f>VLOOKUP(A177,HOP!A:L,12,0)</f>
        <v>#N/A</v>
      </c>
      <c r="F177">
        <v>2118554</v>
      </c>
      <c r="G177" t="e">
        <f t="shared" si="10"/>
        <v>#N/A</v>
      </c>
      <c r="H177" t="str">
        <f t="shared" si="11"/>
        <v>，2118554</v>
      </c>
      <c r="I177" t="e">
        <f>VLOOKUP(A177,HOP!A:T,20,0)</f>
        <v>#N/A</v>
      </c>
      <c r="J177" s="5" t="s">
        <v>1138</v>
      </c>
    </row>
    <row r="178" spans="1:10">
      <c r="A178" s="43" t="s">
        <v>1128</v>
      </c>
      <c r="D178" s="9">
        <v>-215</v>
      </c>
      <c r="E178" t="e">
        <f>VLOOKUP(A178,HOP!A:L,12,0)</f>
        <v>#N/A</v>
      </c>
      <c r="F178">
        <v>2113191</v>
      </c>
      <c r="G178" t="e">
        <f t="shared" si="10"/>
        <v>#N/A</v>
      </c>
      <c r="H178" t="str">
        <f t="shared" si="11"/>
        <v>，2113191</v>
      </c>
      <c r="I178" t="e">
        <f>VLOOKUP(A178,HOP!A:T,20,0)</f>
        <v>#N/A</v>
      </c>
      <c r="J178" s="5" t="s">
        <v>1139</v>
      </c>
    </row>
    <row r="180" spans="4:4">
      <c r="D180" s="3">
        <f>SUM(D2:D179)</f>
        <v>38383</v>
      </c>
    </row>
    <row r="181" ht="14.25" spans="4:4">
      <c r="D181" s="10" t="s">
        <v>23</v>
      </c>
    </row>
    <row r="184" spans="1:3">
      <c r="A184" t="s">
        <v>1140</v>
      </c>
      <c r="C184">
        <v>38657</v>
      </c>
    </row>
    <row r="185" spans="1:3">
      <c r="A185" t="s">
        <v>1141</v>
      </c>
      <c r="C185">
        <v>-274</v>
      </c>
    </row>
    <row r="186" spans="1:3">
      <c r="A186" s="5" t="s">
        <v>1142</v>
      </c>
      <c r="C186">
        <f>SUBTOTAL(9,C184:C185)</f>
        <v>38383</v>
      </c>
    </row>
  </sheetData>
  <autoFilter ref="A1:I178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1143</v>
      </c>
      <c r="B1" s="2" t="s">
        <v>1144</v>
      </c>
      <c r="C1" s="2" t="s">
        <v>1145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1146</v>
      </c>
      <c r="I1" s="2" t="s">
        <v>1147</v>
      </c>
      <c r="J1" s="2" t="s">
        <v>1148</v>
      </c>
      <c r="K1" s="2" t="s">
        <v>1149</v>
      </c>
      <c r="L1" s="2" t="s">
        <v>1150</v>
      </c>
      <c r="M1" s="2" t="s">
        <v>1151</v>
      </c>
      <c r="N1" s="2" t="s">
        <v>1152</v>
      </c>
      <c r="O1" s="2" t="s">
        <v>1153</v>
      </c>
      <c r="P1" s="2" t="s">
        <v>1154</v>
      </c>
      <c r="Q1" s="2" t="s">
        <v>1155</v>
      </c>
      <c r="R1" s="2" t="s">
        <v>1156</v>
      </c>
      <c r="S1" s="2" t="s">
        <v>1157</v>
      </c>
      <c r="T1" s="2" t="s">
        <v>1158</v>
      </c>
    </row>
    <row r="2" s="1" customFormat="1" spans="1:20">
      <c r="A2" s="1" t="s">
        <v>87</v>
      </c>
      <c r="B2" s="1" t="s">
        <v>91</v>
      </c>
      <c r="C2" s="1" t="s">
        <v>1159</v>
      </c>
      <c r="D2" s="1" t="s">
        <v>89</v>
      </c>
      <c r="E2" s="1" t="s">
        <v>90</v>
      </c>
      <c r="F2" s="1" t="s">
        <v>81</v>
      </c>
      <c r="G2" s="1" t="s">
        <v>92</v>
      </c>
      <c r="H2" s="1" t="s">
        <v>1160</v>
      </c>
      <c r="I2" s="1" t="s">
        <v>1161</v>
      </c>
      <c r="J2" s="1" t="s">
        <v>1162</v>
      </c>
      <c r="K2" s="1" t="s">
        <v>1161</v>
      </c>
      <c r="L2" s="1" t="s">
        <v>1161</v>
      </c>
      <c r="M2" s="1" t="s">
        <v>1163</v>
      </c>
      <c r="N2" s="1" t="s">
        <v>1163</v>
      </c>
      <c r="O2" s="1" t="s">
        <v>1164</v>
      </c>
      <c r="P2" s="1" t="s">
        <v>1165</v>
      </c>
      <c r="Q2" s="1" t="s">
        <v>1166</v>
      </c>
      <c r="R2" s="1" t="s">
        <v>74</v>
      </c>
      <c r="S2" s="1" t="s">
        <v>36</v>
      </c>
      <c r="T2" s="1" t="s">
        <v>1167</v>
      </c>
    </row>
    <row r="3" s="1" customFormat="1" spans="1:20">
      <c r="A3" s="1" t="s">
        <v>638</v>
      </c>
      <c r="B3" s="1" t="s">
        <v>444</v>
      </c>
      <c r="C3" s="1" t="s">
        <v>1168</v>
      </c>
      <c r="D3" s="1" t="s">
        <v>640</v>
      </c>
      <c r="E3" s="1" t="s">
        <v>641</v>
      </c>
      <c r="F3" s="1" t="s">
        <v>81</v>
      </c>
      <c r="G3" s="1" t="s">
        <v>92</v>
      </c>
      <c r="H3" s="1" t="s">
        <v>1160</v>
      </c>
      <c r="I3" s="1" t="s">
        <v>1169</v>
      </c>
      <c r="J3" s="1" t="s">
        <v>1162</v>
      </c>
      <c r="K3" s="1" t="s">
        <v>1169</v>
      </c>
      <c r="L3" s="1" t="s">
        <v>1169</v>
      </c>
      <c r="M3" s="1" t="s">
        <v>1163</v>
      </c>
      <c r="N3" s="1" t="s">
        <v>1163</v>
      </c>
      <c r="O3" s="1" t="s">
        <v>1164</v>
      </c>
      <c r="P3" s="1" t="s">
        <v>1165</v>
      </c>
      <c r="Q3" s="1" t="s">
        <v>1170</v>
      </c>
      <c r="R3" s="1" t="s">
        <v>74</v>
      </c>
      <c r="S3" s="1" t="s">
        <v>36</v>
      </c>
      <c r="T3" s="1" t="s">
        <v>1167</v>
      </c>
    </row>
    <row r="4" s="1" customFormat="1" spans="1:20">
      <c r="A4" s="1" t="s">
        <v>440</v>
      </c>
      <c r="B4" s="1" t="s">
        <v>444</v>
      </c>
      <c r="C4" s="1" t="s">
        <v>1171</v>
      </c>
      <c r="D4" s="1" t="s">
        <v>442</v>
      </c>
      <c r="E4" s="1" t="s">
        <v>1172</v>
      </c>
      <c r="F4" s="1" t="s">
        <v>81</v>
      </c>
      <c r="G4" s="1" t="s">
        <v>92</v>
      </c>
      <c r="H4" s="1" t="s">
        <v>1160</v>
      </c>
      <c r="I4" s="1" t="s">
        <v>1173</v>
      </c>
      <c r="J4" s="1" t="s">
        <v>1162</v>
      </c>
      <c r="K4" s="1" t="s">
        <v>1173</v>
      </c>
      <c r="L4" s="1" t="s">
        <v>1173</v>
      </c>
      <c r="M4" s="1" t="s">
        <v>1163</v>
      </c>
      <c r="N4" s="1" t="s">
        <v>1163</v>
      </c>
      <c r="O4" s="1" t="s">
        <v>1164</v>
      </c>
      <c r="P4" s="1" t="s">
        <v>1165</v>
      </c>
      <c r="Q4" s="1" t="s">
        <v>1174</v>
      </c>
      <c r="R4" s="1" t="s">
        <v>74</v>
      </c>
      <c r="S4" s="1" t="s">
        <v>36</v>
      </c>
      <c r="T4" s="1" t="s">
        <v>1167</v>
      </c>
    </row>
    <row r="5" s="1" customFormat="1" spans="1:20">
      <c r="A5" s="1" t="s">
        <v>998</v>
      </c>
      <c r="B5" s="1" t="s">
        <v>224</v>
      </c>
      <c r="C5" s="1" t="s">
        <v>1175</v>
      </c>
      <c r="D5" s="1" t="s">
        <v>274</v>
      </c>
      <c r="E5" s="1" t="s">
        <v>999</v>
      </c>
      <c r="F5" s="1" t="s">
        <v>658</v>
      </c>
      <c r="G5" s="1" t="s">
        <v>92</v>
      </c>
      <c r="H5" s="1" t="s">
        <v>1160</v>
      </c>
      <c r="I5" s="1" t="s">
        <v>1176</v>
      </c>
      <c r="J5" s="1" t="s">
        <v>1162</v>
      </c>
      <c r="K5" s="1" t="s">
        <v>1176</v>
      </c>
      <c r="L5" s="1" t="s">
        <v>1176</v>
      </c>
      <c r="M5" s="1" t="s">
        <v>1163</v>
      </c>
      <c r="N5" s="1" t="s">
        <v>1163</v>
      </c>
      <c r="O5" s="1" t="s">
        <v>1164</v>
      </c>
      <c r="P5" s="1" t="s">
        <v>1165</v>
      </c>
      <c r="Q5" s="1" t="s">
        <v>1177</v>
      </c>
      <c r="R5" s="1" t="s">
        <v>74</v>
      </c>
      <c r="S5" s="1" t="s">
        <v>36</v>
      </c>
      <c r="T5" s="1" t="s">
        <v>1167</v>
      </c>
    </row>
    <row r="6" s="1" customFormat="1" spans="1:20">
      <c r="A6" s="1" t="s">
        <v>220</v>
      </c>
      <c r="B6" s="1" t="s">
        <v>224</v>
      </c>
      <c r="C6" s="1" t="s">
        <v>1178</v>
      </c>
      <c r="D6" s="1" t="s">
        <v>222</v>
      </c>
      <c r="E6" s="1" t="s">
        <v>223</v>
      </c>
      <c r="F6" s="1" t="s">
        <v>225</v>
      </c>
      <c r="G6" s="1" t="s">
        <v>92</v>
      </c>
      <c r="H6" s="1" t="s">
        <v>1160</v>
      </c>
      <c r="I6" s="1" t="s">
        <v>1179</v>
      </c>
      <c r="J6" s="1" t="s">
        <v>1162</v>
      </c>
      <c r="K6" s="1" t="s">
        <v>1179</v>
      </c>
      <c r="L6" s="1" t="s">
        <v>1179</v>
      </c>
      <c r="M6" s="1" t="s">
        <v>1163</v>
      </c>
      <c r="N6" s="1" t="s">
        <v>1163</v>
      </c>
      <c r="O6" s="1" t="s">
        <v>1164</v>
      </c>
      <c r="P6" s="1" t="s">
        <v>1165</v>
      </c>
      <c r="Q6" s="1" t="s">
        <v>1180</v>
      </c>
      <c r="R6" s="1" t="s">
        <v>74</v>
      </c>
      <c r="S6" s="1" t="s">
        <v>36</v>
      </c>
      <c r="T6" s="1" t="s">
        <v>1167</v>
      </c>
    </row>
    <row r="7" s="1" customFormat="1" spans="1:20">
      <c r="A7" s="1" t="s">
        <v>230</v>
      </c>
      <c r="B7" s="1" t="s">
        <v>225</v>
      </c>
      <c r="C7" s="1" t="s">
        <v>1181</v>
      </c>
      <c r="D7" s="1" t="s">
        <v>232</v>
      </c>
      <c r="E7" s="1" t="s">
        <v>233</v>
      </c>
      <c r="F7" s="1" t="s">
        <v>81</v>
      </c>
      <c r="G7" s="1" t="s">
        <v>92</v>
      </c>
      <c r="H7" s="1" t="s">
        <v>1160</v>
      </c>
      <c r="I7" s="1" t="s">
        <v>1182</v>
      </c>
      <c r="J7" s="1" t="s">
        <v>1162</v>
      </c>
      <c r="K7" s="1" t="s">
        <v>1182</v>
      </c>
      <c r="L7" s="1" t="s">
        <v>1182</v>
      </c>
      <c r="M7" s="1" t="s">
        <v>1163</v>
      </c>
      <c r="N7" s="1" t="s">
        <v>1163</v>
      </c>
      <c r="O7" s="1" t="s">
        <v>1164</v>
      </c>
      <c r="P7" s="1" t="s">
        <v>1165</v>
      </c>
      <c r="Q7" s="1" t="s">
        <v>1183</v>
      </c>
      <c r="R7" s="1" t="s">
        <v>74</v>
      </c>
      <c r="S7" s="1" t="s">
        <v>36</v>
      </c>
      <c r="T7" s="1" t="s">
        <v>1167</v>
      </c>
    </row>
    <row r="8" s="1" customFormat="1" spans="1:20">
      <c r="A8" s="1" t="s">
        <v>1184</v>
      </c>
      <c r="B8" s="1" t="s">
        <v>658</v>
      </c>
      <c r="C8" s="1" t="s">
        <v>1185</v>
      </c>
      <c r="D8" s="1" t="s">
        <v>1186</v>
      </c>
      <c r="E8" s="1" t="s">
        <v>1187</v>
      </c>
      <c r="F8" s="1" t="s">
        <v>80</v>
      </c>
      <c r="G8" s="1" t="s">
        <v>92</v>
      </c>
      <c r="H8" s="1" t="s">
        <v>1160</v>
      </c>
      <c r="I8" s="1" t="s">
        <v>1164</v>
      </c>
      <c r="J8" s="1" t="s">
        <v>1162</v>
      </c>
      <c r="K8" s="1" t="s">
        <v>1164</v>
      </c>
      <c r="L8" s="1" t="s">
        <v>1164</v>
      </c>
      <c r="M8" s="1" t="s">
        <v>1163</v>
      </c>
      <c r="N8" s="1" t="s">
        <v>1163</v>
      </c>
      <c r="O8" s="1" t="s">
        <v>1164</v>
      </c>
      <c r="P8" s="1" t="s">
        <v>1165</v>
      </c>
      <c r="Q8" s="1" t="s">
        <v>1188</v>
      </c>
      <c r="R8" s="1" t="s">
        <v>74</v>
      </c>
      <c r="S8" s="1" t="s">
        <v>36</v>
      </c>
      <c r="T8" s="1" t="s">
        <v>1167</v>
      </c>
    </row>
    <row r="9" s="1" customFormat="1" spans="1:20">
      <c r="A9" s="1" t="s">
        <v>654</v>
      </c>
      <c r="B9" s="1" t="s">
        <v>658</v>
      </c>
      <c r="C9" s="1" t="s">
        <v>1189</v>
      </c>
      <c r="D9" s="1" t="s">
        <v>656</v>
      </c>
      <c r="E9" s="1" t="s">
        <v>657</v>
      </c>
      <c r="F9" s="1" t="s">
        <v>81</v>
      </c>
      <c r="G9" s="1" t="s">
        <v>92</v>
      </c>
      <c r="H9" s="1" t="s">
        <v>1160</v>
      </c>
      <c r="I9" s="1" t="s">
        <v>1190</v>
      </c>
      <c r="J9" s="1" t="s">
        <v>1162</v>
      </c>
      <c r="K9" s="1" t="s">
        <v>1190</v>
      </c>
      <c r="L9" s="1" t="s">
        <v>1190</v>
      </c>
      <c r="M9" s="1" t="s">
        <v>1163</v>
      </c>
      <c r="N9" s="1" t="s">
        <v>1163</v>
      </c>
      <c r="O9" s="1" t="s">
        <v>1164</v>
      </c>
      <c r="P9" s="1" t="s">
        <v>1165</v>
      </c>
      <c r="Q9" s="1" t="s">
        <v>1191</v>
      </c>
      <c r="R9" s="1" t="s">
        <v>74</v>
      </c>
      <c r="S9" s="1" t="s">
        <v>36</v>
      </c>
      <c r="T9" s="1" t="s">
        <v>1167</v>
      </c>
    </row>
    <row r="10" s="1" customFormat="1" spans="1:20">
      <c r="A10" s="1" t="s">
        <v>1192</v>
      </c>
      <c r="B10" s="1" t="s">
        <v>658</v>
      </c>
      <c r="C10" s="1" t="s">
        <v>1193</v>
      </c>
      <c r="D10" s="1" t="s">
        <v>1194</v>
      </c>
      <c r="E10" s="1" t="s">
        <v>1195</v>
      </c>
      <c r="F10" s="1" t="s">
        <v>109</v>
      </c>
      <c r="G10" s="1" t="s">
        <v>92</v>
      </c>
      <c r="H10" s="1" t="s">
        <v>1160</v>
      </c>
      <c r="I10" s="1" t="s">
        <v>1164</v>
      </c>
      <c r="J10" s="1" t="s">
        <v>1162</v>
      </c>
      <c r="K10" s="1" t="s">
        <v>1164</v>
      </c>
      <c r="L10" s="1" t="s">
        <v>1164</v>
      </c>
      <c r="M10" s="1" t="s">
        <v>1163</v>
      </c>
      <c r="N10" s="1" t="s">
        <v>1163</v>
      </c>
      <c r="O10" s="1" t="s">
        <v>1164</v>
      </c>
      <c r="P10" s="1" t="s">
        <v>1165</v>
      </c>
      <c r="Q10" s="1" t="s">
        <v>1196</v>
      </c>
      <c r="R10" s="1" t="s">
        <v>74</v>
      </c>
      <c r="S10" s="1" t="s">
        <v>36</v>
      </c>
      <c r="T10" s="1" t="s">
        <v>1167</v>
      </c>
    </row>
    <row r="11" s="1" customFormat="1" spans="1:20">
      <c r="A11" s="1" t="s">
        <v>993</v>
      </c>
      <c r="B11" s="1" t="s">
        <v>658</v>
      </c>
      <c r="C11" s="1" t="s">
        <v>1197</v>
      </c>
      <c r="D11" s="1" t="s">
        <v>995</v>
      </c>
      <c r="E11" s="1" t="s">
        <v>996</v>
      </c>
      <c r="F11" s="1" t="s">
        <v>81</v>
      </c>
      <c r="G11" s="1" t="s">
        <v>92</v>
      </c>
      <c r="H11" s="1" t="s">
        <v>1160</v>
      </c>
      <c r="I11" s="1" t="s">
        <v>1198</v>
      </c>
      <c r="J11" s="1" t="s">
        <v>1162</v>
      </c>
      <c r="K11" s="1" t="s">
        <v>1198</v>
      </c>
      <c r="L11" s="1" t="s">
        <v>1198</v>
      </c>
      <c r="M11" s="1" t="s">
        <v>1163</v>
      </c>
      <c r="N11" s="1" t="s">
        <v>1163</v>
      </c>
      <c r="O11" s="1" t="s">
        <v>1164</v>
      </c>
      <c r="P11" s="1" t="s">
        <v>1165</v>
      </c>
      <c r="Q11" s="1" t="s">
        <v>1199</v>
      </c>
      <c r="R11" s="1" t="s">
        <v>74</v>
      </c>
      <c r="S11" s="1" t="s">
        <v>36</v>
      </c>
      <c r="T11" s="1" t="s">
        <v>1167</v>
      </c>
    </row>
    <row r="12" s="1" customFormat="1" spans="1:20">
      <c r="A12" s="1" t="s">
        <v>1008</v>
      </c>
      <c r="B12" s="1" t="s">
        <v>453</v>
      </c>
      <c r="C12" s="1" t="s">
        <v>1200</v>
      </c>
      <c r="D12" s="1" t="s">
        <v>1010</v>
      </c>
      <c r="E12" s="1" t="s">
        <v>1011</v>
      </c>
      <c r="F12" s="1" t="s">
        <v>81</v>
      </c>
      <c r="G12" s="1" t="s">
        <v>92</v>
      </c>
      <c r="H12" s="1" t="s">
        <v>1160</v>
      </c>
      <c r="I12" s="1" t="s">
        <v>1201</v>
      </c>
      <c r="J12" s="1" t="s">
        <v>1162</v>
      </c>
      <c r="K12" s="1" t="s">
        <v>1201</v>
      </c>
      <c r="L12" s="1" t="s">
        <v>1201</v>
      </c>
      <c r="M12" s="1" t="s">
        <v>1163</v>
      </c>
      <c r="N12" s="1" t="s">
        <v>1163</v>
      </c>
      <c r="O12" s="1" t="s">
        <v>1164</v>
      </c>
      <c r="P12" s="1" t="s">
        <v>1165</v>
      </c>
      <c r="Q12" s="1" t="s">
        <v>1202</v>
      </c>
      <c r="R12" s="1" t="s">
        <v>74</v>
      </c>
      <c r="S12" s="1" t="s">
        <v>36</v>
      </c>
      <c r="T12" s="1" t="s">
        <v>1167</v>
      </c>
    </row>
    <row r="13" s="1" customFormat="1" spans="1:20">
      <c r="A13" s="1" t="s">
        <v>1203</v>
      </c>
      <c r="B13" s="1" t="s">
        <v>453</v>
      </c>
      <c r="C13" s="1" t="s">
        <v>1204</v>
      </c>
      <c r="D13" s="1" t="s">
        <v>1205</v>
      </c>
      <c r="E13" s="1" t="s">
        <v>1206</v>
      </c>
      <c r="F13" s="1" t="s">
        <v>109</v>
      </c>
      <c r="G13" s="1" t="s">
        <v>81</v>
      </c>
      <c r="H13" s="1" t="s">
        <v>1160</v>
      </c>
      <c r="I13" s="1" t="s">
        <v>1164</v>
      </c>
      <c r="J13" s="1" t="s">
        <v>1162</v>
      </c>
      <c r="K13" s="1" t="s">
        <v>1164</v>
      </c>
      <c r="L13" s="1" t="s">
        <v>1164</v>
      </c>
      <c r="M13" s="1" t="s">
        <v>1163</v>
      </c>
      <c r="N13" s="1" t="s">
        <v>1163</v>
      </c>
      <c r="O13" s="1" t="s">
        <v>1164</v>
      </c>
      <c r="P13" s="1" t="s">
        <v>1165</v>
      </c>
      <c r="Q13" s="1" t="s">
        <v>1207</v>
      </c>
      <c r="R13" s="1" t="s">
        <v>74</v>
      </c>
      <c r="S13" s="1" t="s">
        <v>36</v>
      </c>
      <c r="T13" s="1" t="s">
        <v>1167</v>
      </c>
    </row>
    <row r="14" s="1" customFormat="1" spans="1:20">
      <c r="A14" s="1" t="s">
        <v>449</v>
      </c>
      <c r="B14" s="1" t="s">
        <v>453</v>
      </c>
      <c r="C14" s="1" t="s">
        <v>1208</v>
      </c>
      <c r="D14" s="1" t="s">
        <v>451</v>
      </c>
      <c r="E14" s="1" t="s">
        <v>452</v>
      </c>
      <c r="F14" s="1" t="s">
        <v>80</v>
      </c>
      <c r="G14" s="1" t="s">
        <v>92</v>
      </c>
      <c r="H14" s="1" t="s">
        <v>1160</v>
      </c>
      <c r="I14" s="1" t="s">
        <v>1209</v>
      </c>
      <c r="J14" s="1" t="s">
        <v>1162</v>
      </c>
      <c r="K14" s="1" t="s">
        <v>1209</v>
      </c>
      <c r="L14" s="1" t="s">
        <v>1209</v>
      </c>
      <c r="M14" s="1" t="s">
        <v>1163</v>
      </c>
      <c r="N14" s="1" t="s">
        <v>1163</v>
      </c>
      <c r="O14" s="1" t="s">
        <v>1164</v>
      </c>
      <c r="P14" s="1" t="s">
        <v>1165</v>
      </c>
      <c r="Q14" s="1" t="s">
        <v>1210</v>
      </c>
      <c r="R14" s="1" t="s">
        <v>74</v>
      </c>
      <c r="S14" s="1" t="s">
        <v>36</v>
      </c>
      <c r="T14" s="1" t="s">
        <v>1167</v>
      </c>
    </row>
    <row r="15" s="1" customFormat="1" spans="1:20">
      <c r="A15" s="1" t="s">
        <v>1004</v>
      </c>
      <c r="B15" s="1" t="s">
        <v>453</v>
      </c>
      <c r="C15" s="1" t="s">
        <v>1211</v>
      </c>
      <c r="D15" s="1" t="s">
        <v>1006</v>
      </c>
      <c r="E15" s="1" t="s">
        <v>1007</v>
      </c>
      <c r="F15" s="1" t="s">
        <v>81</v>
      </c>
      <c r="G15" s="1" t="s">
        <v>92</v>
      </c>
      <c r="H15" s="1" t="s">
        <v>1160</v>
      </c>
      <c r="I15" s="1" t="s">
        <v>1212</v>
      </c>
      <c r="J15" s="1" t="s">
        <v>1162</v>
      </c>
      <c r="K15" s="1" t="s">
        <v>1212</v>
      </c>
      <c r="L15" s="1" t="s">
        <v>1212</v>
      </c>
      <c r="M15" s="1" t="s">
        <v>1163</v>
      </c>
      <c r="N15" s="1" t="s">
        <v>1163</v>
      </c>
      <c r="O15" s="1" t="s">
        <v>1164</v>
      </c>
      <c r="P15" s="1" t="s">
        <v>1165</v>
      </c>
      <c r="Q15" s="1" t="s">
        <v>1213</v>
      </c>
      <c r="R15" s="1" t="s">
        <v>74</v>
      </c>
      <c r="S15" s="1" t="s">
        <v>36</v>
      </c>
      <c r="T15" s="1" t="s">
        <v>1167</v>
      </c>
    </row>
    <row r="16" s="1" customFormat="1" spans="1:20">
      <c r="A16" s="1" t="s">
        <v>465</v>
      </c>
      <c r="B16" s="1" t="s">
        <v>453</v>
      </c>
      <c r="C16" s="1" t="s">
        <v>1214</v>
      </c>
      <c r="D16" s="1" t="s">
        <v>467</v>
      </c>
      <c r="E16" s="1" t="s">
        <v>468</v>
      </c>
      <c r="F16" s="1" t="s">
        <v>453</v>
      </c>
      <c r="G16" s="1" t="s">
        <v>92</v>
      </c>
      <c r="H16" s="1" t="s">
        <v>1160</v>
      </c>
      <c r="I16" s="1" t="s">
        <v>1215</v>
      </c>
      <c r="J16" s="1" t="s">
        <v>1162</v>
      </c>
      <c r="K16" s="1" t="s">
        <v>1215</v>
      </c>
      <c r="L16" s="1" t="s">
        <v>1215</v>
      </c>
      <c r="M16" s="1" t="s">
        <v>1163</v>
      </c>
      <c r="N16" s="1" t="s">
        <v>1163</v>
      </c>
      <c r="O16" s="1" t="s">
        <v>1164</v>
      </c>
      <c r="P16" s="1" t="s">
        <v>1165</v>
      </c>
      <c r="Q16" s="1" t="s">
        <v>1216</v>
      </c>
      <c r="R16" s="1" t="s">
        <v>74</v>
      </c>
      <c r="S16" s="1" t="s">
        <v>36</v>
      </c>
      <c r="T16" s="1" t="s">
        <v>1167</v>
      </c>
    </row>
    <row r="17" s="1" customFormat="1" spans="1:20">
      <c r="A17" s="1" t="s">
        <v>1217</v>
      </c>
      <c r="B17" s="1" t="s">
        <v>453</v>
      </c>
      <c r="C17" s="1" t="s">
        <v>1218</v>
      </c>
      <c r="D17" s="1" t="s">
        <v>1219</v>
      </c>
      <c r="E17" s="1" t="s">
        <v>1220</v>
      </c>
      <c r="F17" s="1" t="s">
        <v>109</v>
      </c>
      <c r="G17" s="1" t="s">
        <v>92</v>
      </c>
      <c r="H17" s="1" t="s">
        <v>1160</v>
      </c>
      <c r="I17" s="1" t="s">
        <v>1164</v>
      </c>
      <c r="J17" s="1" t="s">
        <v>1162</v>
      </c>
      <c r="K17" s="1" t="s">
        <v>1164</v>
      </c>
      <c r="L17" s="1" t="s">
        <v>1164</v>
      </c>
      <c r="M17" s="1" t="s">
        <v>1163</v>
      </c>
      <c r="N17" s="1" t="s">
        <v>1163</v>
      </c>
      <c r="O17" s="1" t="s">
        <v>1164</v>
      </c>
      <c r="P17" s="1" t="s">
        <v>1165</v>
      </c>
      <c r="Q17" s="1" t="s">
        <v>1221</v>
      </c>
      <c r="R17" s="1" t="s">
        <v>74</v>
      </c>
      <c r="S17" s="1" t="s">
        <v>36</v>
      </c>
      <c r="T17" s="1" t="s">
        <v>1167</v>
      </c>
    </row>
    <row r="18" s="1" customFormat="1" spans="1:20">
      <c r="A18" s="1" t="s">
        <v>898</v>
      </c>
      <c r="B18" s="1" t="s">
        <v>453</v>
      </c>
      <c r="C18" s="1" t="s">
        <v>1222</v>
      </c>
      <c r="D18" s="1" t="s">
        <v>1223</v>
      </c>
      <c r="E18" s="1" t="s">
        <v>901</v>
      </c>
      <c r="F18" s="1" t="s">
        <v>81</v>
      </c>
      <c r="G18" s="1" t="s">
        <v>92</v>
      </c>
      <c r="H18" s="1" t="s">
        <v>1160</v>
      </c>
      <c r="I18" s="1" t="s">
        <v>1224</v>
      </c>
      <c r="J18" s="1" t="s">
        <v>1162</v>
      </c>
      <c r="K18" s="1" t="s">
        <v>1224</v>
      </c>
      <c r="L18" s="1" t="s">
        <v>1224</v>
      </c>
      <c r="M18" s="1" t="s">
        <v>1163</v>
      </c>
      <c r="N18" s="1" t="s">
        <v>1163</v>
      </c>
      <c r="O18" s="1" t="s">
        <v>1164</v>
      </c>
      <c r="P18" s="1" t="s">
        <v>1165</v>
      </c>
      <c r="Q18" s="1" t="s">
        <v>1225</v>
      </c>
      <c r="R18" s="1" t="s">
        <v>74</v>
      </c>
      <c r="S18" s="1" t="s">
        <v>36</v>
      </c>
      <c r="T18" s="1" t="s">
        <v>1167</v>
      </c>
    </row>
    <row r="19" s="1" customFormat="1" spans="1:20">
      <c r="A19" s="1" t="s">
        <v>1014</v>
      </c>
      <c r="B19" s="1" t="s">
        <v>453</v>
      </c>
      <c r="C19" s="1" t="s">
        <v>1226</v>
      </c>
      <c r="D19" s="1" t="s">
        <v>1016</v>
      </c>
      <c r="E19" s="1" t="s">
        <v>1017</v>
      </c>
      <c r="F19" s="1" t="s">
        <v>81</v>
      </c>
      <c r="G19" s="1" t="s">
        <v>92</v>
      </c>
      <c r="H19" s="1" t="s">
        <v>1160</v>
      </c>
      <c r="I19" s="1" t="s">
        <v>1227</v>
      </c>
      <c r="J19" s="1" t="s">
        <v>1162</v>
      </c>
      <c r="K19" s="1" t="s">
        <v>1227</v>
      </c>
      <c r="L19" s="1" t="s">
        <v>1227</v>
      </c>
      <c r="M19" s="1" t="s">
        <v>1163</v>
      </c>
      <c r="N19" s="1" t="s">
        <v>1163</v>
      </c>
      <c r="O19" s="1" t="s">
        <v>1164</v>
      </c>
      <c r="P19" s="1" t="s">
        <v>1165</v>
      </c>
      <c r="Q19" s="1" t="s">
        <v>1228</v>
      </c>
      <c r="R19" s="1" t="s">
        <v>74</v>
      </c>
      <c r="S19" s="1" t="s">
        <v>36</v>
      </c>
      <c r="T19" s="1" t="s">
        <v>1167</v>
      </c>
    </row>
    <row r="20" s="1" customFormat="1" spans="1:20">
      <c r="A20" s="1" t="s">
        <v>784</v>
      </c>
      <c r="B20" s="1" t="s">
        <v>453</v>
      </c>
      <c r="C20" s="1" t="s">
        <v>1229</v>
      </c>
      <c r="D20" s="1" t="s">
        <v>786</v>
      </c>
      <c r="E20" s="1" t="s">
        <v>787</v>
      </c>
      <c r="F20" s="1" t="s">
        <v>81</v>
      </c>
      <c r="G20" s="1" t="s">
        <v>92</v>
      </c>
      <c r="H20" s="1" t="s">
        <v>1160</v>
      </c>
      <c r="I20" s="1" t="s">
        <v>1230</v>
      </c>
      <c r="J20" s="1" t="s">
        <v>1162</v>
      </c>
      <c r="K20" s="1" t="s">
        <v>1230</v>
      </c>
      <c r="L20" s="1" t="s">
        <v>1230</v>
      </c>
      <c r="M20" s="1" t="s">
        <v>1163</v>
      </c>
      <c r="N20" s="1" t="s">
        <v>1163</v>
      </c>
      <c r="O20" s="1" t="s">
        <v>1164</v>
      </c>
      <c r="P20" s="1" t="s">
        <v>1165</v>
      </c>
      <c r="Q20" s="1" t="s">
        <v>1231</v>
      </c>
      <c r="R20" s="1" t="s">
        <v>74</v>
      </c>
      <c r="S20" s="1" t="s">
        <v>36</v>
      </c>
      <c r="T20" s="1" t="s">
        <v>1167</v>
      </c>
    </row>
    <row r="21" s="1" customFormat="1" spans="1:20">
      <c r="A21" s="1" t="s">
        <v>72</v>
      </c>
      <c r="B21" s="1" t="s">
        <v>80</v>
      </c>
      <c r="C21" s="1" t="s">
        <v>1232</v>
      </c>
      <c r="D21" s="1" t="s">
        <v>77</v>
      </c>
      <c r="E21" s="1" t="s">
        <v>1233</v>
      </c>
      <c r="F21" s="1" t="s">
        <v>80</v>
      </c>
      <c r="G21" s="1" t="s">
        <v>81</v>
      </c>
      <c r="H21" s="1" t="s">
        <v>1160</v>
      </c>
      <c r="I21" s="1" t="s">
        <v>1234</v>
      </c>
      <c r="J21" s="1" t="s">
        <v>1162</v>
      </c>
      <c r="K21" s="1" t="s">
        <v>1234</v>
      </c>
      <c r="L21" s="1" t="s">
        <v>1234</v>
      </c>
      <c r="M21" s="1" t="s">
        <v>1163</v>
      </c>
      <c r="N21" s="1" t="s">
        <v>1163</v>
      </c>
      <c r="O21" s="1" t="s">
        <v>1164</v>
      </c>
      <c r="P21" s="1" t="s">
        <v>1165</v>
      </c>
      <c r="Q21" s="1" t="s">
        <v>1235</v>
      </c>
      <c r="R21" s="1" t="s">
        <v>1236</v>
      </c>
      <c r="S21" s="1" t="s">
        <v>36</v>
      </c>
      <c r="T21" s="1" t="s">
        <v>1167</v>
      </c>
    </row>
    <row r="22" s="1" customFormat="1" spans="1:20">
      <c r="A22" s="1" t="s">
        <v>619</v>
      </c>
      <c r="B22" s="1" t="s">
        <v>80</v>
      </c>
      <c r="C22" s="1" t="s">
        <v>1237</v>
      </c>
      <c r="D22" s="1" t="s">
        <v>442</v>
      </c>
      <c r="E22" s="1" t="s">
        <v>620</v>
      </c>
      <c r="F22" s="1" t="s">
        <v>109</v>
      </c>
      <c r="G22" s="1" t="s">
        <v>92</v>
      </c>
      <c r="H22" s="1" t="s">
        <v>1160</v>
      </c>
      <c r="I22" s="1" t="s">
        <v>1238</v>
      </c>
      <c r="J22" s="1" t="s">
        <v>1162</v>
      </c>
      <c r="K22" s="1" t="s">
        <v>1238</v>
      </c>
      <c r="L22" s="1" t="s">
        <v>1238</v>
      </c>
      <c r="M22" s="1" t="s">
        <v>1163</v>
      </c>
      <c r="N22" s="1" t="s">
        <v>1163</v>
      </c>
      <c r="O22" s="1" t="s">
        <v>1164</v>
      </c>
      <c r="P22" s="1" t="s">
        <v>1165</v>
      </c>
      <c r="Q22" s="1" t="s">
        <v>1239</v>
      </c>
      <c r="R22" s="1" t="s">
        <v>74</v>
      </c>
      <c r="S22" s="1" t="s">
        <v>36</v>
      </c>
      <c r="T22" s="1" t="s">
        <v>1167</v>
      </c>
    </row>
    <row r="23" s="1" customFormat="1" spans="1:20">
      <c r="A23" s="1" t="s">
        <v>1020</v>
      </c>
      <c r="B23" s="1" t="s">
        <v>80</v>
      </c>
      <c r="C23" s="1" t="s">
        <v>1240</v>
      </c>
      <c r="D23" s="1" t="s">
        <v>1022</v>
      </c>
      <c r="E23" s="1" t="s">
        <v>1023</v>
      </c>
      <c r="F23" s="1" t="s">
        <v>81</v>
      </c>
      <c r="G23" s="1" t="s">
        <v>92</v>
      </c>
      <c r="H23" s="1" t="s">
        <v>1160</v>
      </c>
      <c r="I23" s="1" t="s">
        <v>1241</v>
      </c>
      <c r="J23" s="1" t="s">
        <v>1162</v>
      </c>
      <c r="K23" s="1" t="s">
        <v>1241</v>
      </c>
      <c r="L23" s="1" t="s">
        <v>1241</v>
      </c>
      <c r="M23" s="1" t="s">
        <v>1163</v>
      </c>
      <c r="N23" s="1" t="s">
        <v>1163</v>
      </c>
      <c r="O23" s="1" t="s">
        <v>1164</v>
      </c>
      <c r="P23" s="1" t="s">
        <v>1165</v>
      </c>
      <c r="Q23" s="1" t="s">
        <v>1242</v>
      </c>
      <c r="R23" s="1" t="s">
        <v>74</v>
      </c>
      <c r="S23" s="1" t="s">
        <v>36</v>
      </c>
      <c r="T23" s="1" t="s">
        <v>1167</v>
      </c>
    </row>
    <row r="24" s="1" customFormat="1" spans="1:20">
      <c r="A24" s="1" t="s">
        <v>458</v>
      </c>
      <c r="B24" s="1" t="s">
        <v>80</v>
      </c>
      <c r="C24" s="1" t="s">
        <v>1243</v>
      </c>
      <c r="D24" s="1" t="s">
        <v>1244</v>
      </c>
      <c r="E24" s="1" t="s">
        <v>461</v>
      </c>
      <c r="F24" s="1" t="s">
        <v>81</v>
      </c>
      <c r="G24" s="1" t="s">
        <v>92</v>
      </c>
      <c r="H24" s="1" t="s">
        <v>1160</v>
      </c>
      <c r="I24" s="1" t="s">
        <v>1169</v>
      </c>
      <c r="J24" s="1" t="s">
        <v>1162</v>
      </c>
      <c r="K24" s="1" t="s">
        <v>1169</v>
      </c>
      <c r="L24" s="1" t="s">
        <v>1169</v>
      </c>
      <c r="M24" s="1" t="s">
        <v>1163</v>
      </c>
      <c r="N24" s="1" t="s">
        <v>1163</v>
      </c>
      <c r="O24" s="1" t="s">
        <v>1164</v>
      </c>
      <c r="P24" s="1" t="s">
        <v>1165</v>
      </c>
      <c r="Q24" s="1" t="s">
        <v>1245</v>
      </c>
      <c r="R24" s="1" t="s">
        <v>74</v>
      </c>
      <c r="S24" s="1" t="s">
        <v>36</v>
      </c>
      <c r="T24" s="1" t="s">
        <v>1167</v>
      </c>
    </row>
    <row r="25" s="1" customFormat="1" spans="1:20">
      <c r="A25" s="1" t="s">
        <v>903</v>
      </c>
      <c r="B25" s="1" t="s">
        <v>80</v>
      </c>
      <c r="C25" s="1" t="s">
        <v>1246</v>
      </c>
      <c r="D25" s="1" t="s">
        <v>905</v>
      </c>
      <c r="E25" s="1" t="s">
        <v>906</v>
      </c>
      <c r="F25" s="1" t="s">
        <v>109</v>
      </c>
      <c r="G25" s="1" t="s">
        <v>92</v>
      </c>
      <c r="H25" s="1" t="s">
        <v>1160</v>
      </c>
      <c r="I25" s="1" t="s">
        <v>1247</v>
      </c>
      <c r="J25" s="1" t="s">
        <v>1162</v>
      </c>
      <c r="K25" s="1" t="s">
        <v>1247</v>
      </c>
      <c r="L25" s="1" t="s">
        <v>1247</v>
      </c>
      <c r="M25" s="1" t="s">
        <v>1163</v>
      </c>
      <c r="N25" s="1" t="s">
        <v>1163</v>
      </c>
      <c r="O25" s="1" t="s">
        <v>1164</v>
      </c>
      <c r="P25" s="1" t="s">
        <v>1165</v>
      </c>
      <c r="Q25" s="1" t="s">
        <v>1248</v>
      </c>
      <c r="R25" s="1" t="s">
        <v>74</v>
      </c>
      <c r="S25" s="1" t="s">
        <v>36</v>
      </c>
      <c r="T25" s="1" t="s">
        <v>1167</v>
      </c>
    </row>
    <row r="26" s="1" customFormat="1" spans="1:20">
      <c r="A26" s="1" t="s">
        <v>97</v>
      </c>
      <c r="B26" s="1" t="s">
        <v>80</v>
      </c>
      <c r="C26" s="1" t="s">
        <v>1249</v>
      </c>
      <c r="D26" s="1" t="s">
        <v>1250</v>
      </c>
      <c r="E26" s="1" t="s">
        <v>100</v>
      </c>
      <c r="F26" s="1" t="s">
        <v>81</v>
      </c>
      <c r="G26" s="1" t="s">
        <v>92</v>
      </c>
      <c r="H26" s="1" t="s">
        <v>1160</v>
      </c>
      <c r="I26" s="1" t="s">
        <v>1251</v>
      </c>
      <c r="J26" s="1" t="s">
        <v>1162</v>
      </c>
      <c r="K26" s="1" t="s">
        <v>1251</v>
      </c>
      <c r="L26" s="1" t="s">
        <v>1251</v>
      </c>
      <c r="M26" s="1" t="s">
        <v>1163</v>
      </c>
      <c r="N26" s="1" t="s">
        <v>1163</v>
      </c>
      <c r="O26" s="1" t="s">
        <v>1164</v>
      </c>
      <c r="P26" s="1" t="s">
        <v>1165</v>
      </c>
      <c r="Q26" s="1" t="s">
        <v>1252</v>
      </c>
      <c r="R26" s="1" t="s">
        <v>74</v>
      </c>
      <c r="S26" s="1" t="s">
        <v>36</v>
      </c>
      <c r="T26" s="1" t="s">
        <v>1167</v>
      </c>
    </row>
    <row r="27" s="1" customFormat="1" spans="1:20">
      <c r="A27" s="1" t="s">
        <v>1253</v>
      </c>
      <c r="B27" s="1" t="s">
        <v>109</v>
      </c>
      <c r="C27" s="1" t="s">
        <v>1254</v>
      </c>
      <c r="D27" s="1" t="s">
        <v>555</v>
      </c>
      <c r="E27" s="1" t="s">
        <v>1255</v>
      </c>
      <c r="F27" s="1" t="s">
        <v>81</v>
      </c>
      <c r="G27" s="1" t="s">
        <v>92</v>
      </c>
      <c r="H27" s="1" t="s">
        <v>1160</v>
      </c>
      <c r="I27" s="1" t="s">
        <v>1164</v>
      </c>
      <c r="J27" s="1" t="s">
        <v>1162</v>
      </c>
      <c r="K27" s="1" t="s">
        <v>1164</v>
      </c>
      <c r="L27" s="1" t="s">
        <v>1164</v>
      </c>
      <c r="M27" s="1" t="s">
        <v>1163</v>
      </c>
      <c r="N27" s="1" t="s">
        <v>1163</v>
      </c>
      <c r="O27" s="1" t="s">
        <v>1164</v>
      </c>
      <c r="P27" s="1" t="s">
        <v>1165</v>
      </c>
      <c r="Q27" s="1" t="s">
        <v>1256</v>
      </c>
      <c r="R27" s="1" t="s">
        <v>74</v>
      </c>
      <c r="S27" s="1" t="s">
        <v>36</v>
      </c>
      <c r="T27" s="1" t="s">
        <v>1167</v>
      </c>
    </row>
    <row r="28" s="1" customFormat="1" spans="1:20">
      <c r="A28" s="1" t="s">
        <v>649</v>
      </c>
      <c r="B28" s="1" t="s">
        <v>109</v>
      </c>
      <c r="C28" s="1" t="s">
        <v>1257</v>
      </c>
      <c r="D28" s="1" t="s">
        <v>651</v>
      </c>
      <c r="E28" s="1" t="s">
        <v>652</v>
      </c>
      <c r="F28" s="1" t="s">
        <v>109</v>
      </c>
      <c r="G28" s="1" t="s">
        <v>92</v>
      </c>
      <c r="H28" s="1" t="s">
        <v>1160</v>
      </c>
      <c r="I28" s="1" t="s">
        <v>1258</v>
      </c>
      <c r="J28" s="1" t="s">
        <v>1162</v>
      </c>
      <c r="K28" s="1" t="s">
        <v>1258</v>
      </c>
      <c r="L28" s="1" t="s">
        <v>1258</v>
      </c>
      <c r="M28" s="1" t="s">
        <v>1163</v>
      </c>
      <c r="N28" s="1" t="s">
        <v>1163</v>
      </c>
      <c r="O28" s="1" t="s">
        <v>1164</v>
      </c>
      <c r="P28" s="1" t="s">
        <v>1165</v>
      </c>
      <c r="Q28" s="1" t="s">
        <v>1259</v>
      </c>
      <c r="R28" s="1" t="s">
        <v>74</v>
      </c>
      <c r="S28" s="1" t="s">
        <v>36</v>
      </c>
      <c r="T28" s="1" t="s">
        <v>1167</v>
      </c>
    </row>
    <row r="29" s="1" customFormat="1" spans="1:20">
      <c r="A29" s="1" t="s">
        <v>914</v>
      </c>
      <c r="B29" s="1" t="s">
        <v>109</v>
      </c>
      <c r="C29" s="1" t="s">
        <v>1260</v>
      </c>
      <c r="D29" s="1" t="s">
        <v>916</v>
      </c>
      <c r="E29" s="1" t="s">
        <v>917</v>
      </c>
      <c r="F29" s="1" t="s">
        <v>109</v>
      </c>
      <c r="G29" s="1" t="s">
        <v>92</v>
      </c>
      <c r="H29" s="1" t="s">
        <v>1160</v>
      </c>
      <c r="I29" s="1" t="s">
        <v>1261</v>
      </c>
      <c r="J29" s="1" t="s">
        <v>1162</v>
      </c>
      <c r="K29" s="1" t="s">
        <v>1261</v>
      </c>
      <c r="L29" s="1" t="s">
        <v>1261</v>
      </c>
      <c r="M29" s="1" t="s">
        <v>1163</v>
      </c>
      <c r="N29" s="1" t="s">
        <v>1163</v>
      </c>
      <c r="O29" s="1" t="s">
        <v>1164</v>
      </c>
      <c r="P29" s="1" t="s">
        <v>1165</v>
      </c>
      <c r="Q29" s="1" t="s">
        <v>1262</v>
      </c>
      <c r="R29" s="1" t="s">
        <v>74</v>
      </c>
      <c r="S29" s="1" t="s">
        <v>36</v>
      </c>
      <c r="T29" s="1" t="s">
        <v>1167</v>
      </c>
    </row>
    <row r="30" s="1" customFormat="1" spans="1:20">
      <c r="A30" s="1" t="s">
        <v>1263</v>
      </c>
      <c r="B30" s="1" t="s">
        <v>109</v>
      </c>
      <c r="C30" s="1" t="s">
        <v>1264</v>
      </c>
      <c r="D30" s="1" t="s">
        <v>1265</v>
      </c>
      <c r="E30" s="1" t="s">
        <v>1266</v>
      </c>
      <c r="F30" s="1" t="s">
        <v>109</v>
      </c>
      <c r="G30" s="1" t="s">
        <v>81</v>
      </c>
      <c r="H30" s="1" t="s">
        <v>1160</v>
      </c>
      <c r="I30" s="1" t="s">
        <v>1164</v>
      </c>
      <c r="J30" s="1" t="s">
        <v>1162</v>
      </c>
      <c r="K30" s="1" t="s">
        <v>1164</v>
      </c>
      <c r="L30" s="1" t="s">
        <v>1164</v>
      </c>
      <c r="M30" s="1" t="s">
        <v>1163</v>
      </c>
      <c r="N30" s="1" t="s">
        <v>1163</v>
      </c>
      <c r="O30" s="1" t="s">
        <v>1164</v>
      </c>
      <c r="P30" s="1" t="s">
        <v>1165</v>
      </c>
      <c r="Q30" s="1" t="s">
        <v>1267</v>
      </c>
      <c r="R30" s="1" t="s">
        <v>74</v>
      </c>
      <c r="S30" s="1" t="s">
        <v>36</v>
      </c>
      <c r="T30" s="1" t="s">
        <v>1167</v>
      </c>
    </row>
    <row r="31" s="1" customFormat="1" spans="1:20">
      <c r="A31" s="1" t="s">
        <v>333</v>
      </c>
      <c r="B31" s="1" t="s">
        <v>109</v>
      </c>
      <c r="C31" s="1" t="s">
        <v>1268</v>
      </c>
      <c r="D31" s="1" t="s">
        <v>1269</v>
      </c>
      <c r="E31" s="1" t="s">
        <v>336</v>
      </c>
      <c r="F31" s="1" t="s">
        <v>81</v>
      </c>
      <c r="G31" s="1" t="s">
        <v>92</v>
      </c>
      <c r="H31" s="1" t="s">
        <v>1160</v>
      </c>
      <c r="I31" s="1" t="s">
        <v>1270</v>
      </c>
      <c r="J31" s="1" t="s">
        <v>1162</v>
      </c>
      <c r="K31" s="1" t="s">
        <v>1270</v>
      </c>
      <c r="L31" s="1" t="s">
        <v>1270</v>
      </c>
      <c r="M31" s="1" t="s">
        <v>1163</v>
      </c>
      <c r="N31" s="1" t="s">
        <v>1163</v>
      </c>
      <c r="O31" s="1" t="s">
        <v>1164</v>
      </c>
      <c r="P31" s="1" t="s">
        <v>1165</v>
      </c>
      <c r="Q31" s="1" t="s">
        <v>1271</v>
      </c>
      <c r="R31" s="1" t="s">
        <v>74</v>
      </c>
      <c r="S31" s="1" t="s">
        <v>36</v>
      </c>
      <c r="T31" s="1" t="s">
        <v>1167</v>
      </c>
    </row>
    <row r="32" s="1" customFormat="1" spans="1:20">
      <c r="A32" s="1" t="s">
        <v>272</v>
      </c>
      <c r="B32" s="1" t="s">
        <v>109</v>
      </c>
      <c r="C32" s="1" t="s">
        <v>1272</v>
      </c>
      <c r="D32" s="1" t="s">
        <v>274</v>
      </c>
      <c r="E32" s="1" t="s">
        <v>275</v>
      </c>
      <c r="F32" s="1" t="s">
        <v>81</v>
      </c>
      <c r="G32" s="1" t="s">
        <v>92</v>
      </c>
      <c r="H32" s="1" t="s">
        <v>1160</v>
      </c>
      <c r="I32" s="1" t="s">
        <v>1273</v>
      </c>
      <c r="J32" s="1" t="s">
        <v>1162</v>
      </c>
      <c r="K32" s="1" t="s">
        <v>1273</v>
      </c>
      <c r="L32" s="1" t="s">
        <v>1273</v>
      </c>
      <c r="M32" s="1" t="s">
        <v>1163</v>
      </c>
      <c r="N32" s="1" t="s">
        <v>1163</v>
      </c>
      <c r="O32" s="1" t="s">
        <v>1164</v>
      </c>
      <c r="P32" s="1" t="s">
        <v>1165</v>
      </c>
      <c r="Q32" s="1" t="s">
        <v>1274</v>
      </c>
      <c r="R32" s="1" t="s">
        <v>74</v>
      </c>
      <c r="S32" s="1" t="s">
        <v>36</v>
      </c>
      <c r="T32" s="1" t="s">
        <v>1167</v>
      </c>
    </row>
    <row r="33" s="1" customFormat="1" spans="1:20">
      <c r="A33" s="1" t="s">
        <v>788</v>
      </c>
      <c r="B33" s="1" t="s">
        <v>109</v>
      </c>
      <c r="C33" s="1" t="s">
        <v>1275</v>
      </c>
      <c r="D33" s="1" t="s">
        <v>790</v>
      </c>
      <c r="E33" s="1" t="s">
        <v>791</v>
      </c>
      <c r="F33" s="1" t="s">
        <v>109</v>
      </c>
      <c r="G33" s="1" t="s">
        <v>92</v>
      </c>
      <c r="H33" s="1" t="s">
        <v>1160</v>
      </c>
      <c r="I33" s="1" t="s">
        <v>1276</v>
      </c>
      <c r="J33" s="1" t="s">
        <v>1162</v>
      </c>
      <c r="K33" s="1" t="s">
        <v>1276</v>
      </c>
      <c r="L33" s="1" t="s">
        <v>1276</v>
      </c>
      <c r="M33" s="1" t="s">
        <v>1163</v>
      </c>
      <c r="N33" s="1" t="s">
        <v>1163</v>
      </c>
      <c r="O33" s="1" t="s">
        <v>1164</v>
      </c>
      <c r="P33" s="1" t="s">
        <v>1165</v>
      </c>
      <c r="Q33" s="1" t="s">
        <v>1277</v>
      </c>
      <c r="R33" s="1" t="s">
        <v>74</v>
      </c>
      <c r="S33" s="1" t="s">
        <v>36</v>
      </c>
      <c r="T33" s="1" t="s">
        <v>1167</v>
      </c>
    </row>
    <row r="34" s="1" customFormat="1" spans="1:20">
      <c r="A34" s="1" t="s">
        <v>895</v>
      </c>
      <c r="B34" s="1" t="s">
        <v>109</v>
      </c>
      <c r="C34" s="1" t="s">
        <v>1278</v>
      </c>
      <c r="D34" s="1" t="s">
        <v>705</v>
      </c>
      <c r="E34" s="1" t="s">
        <v>896</v>
      </c>
      <c r="F34" s="1" t="s">
        <v>81</v>
      </c>
      <c r="G34" s="1" t="s">
        <v>92</v>
      </c>
      <c r="H34" s="1" t="s">
        <v>1160</v>
      </c>
      <c r="I34" s="1" t="s">
        <v>1279</v>
      </c>
      <c r="J34" s="1" t="s">
        <v>1162</v>
      </c>
      <c r="K34" s="1" t="s">
        <v>1279</v>
      </c>
      <c r="L34" s="1" t="s">
        <v>1279</v>
      </c>
      <c r="M34" s="1" t="s">
        <v>1163</v>
      </c>
      <c r="N34" s="1" t="s">
        <v>1163</v>
      </c>
      <c r="O34" s="1" t="s">
        <v>1164</v>
      </c>
      <c r="P34" s="1" t="s">
        <v>1165</v>
      </c>
      <c r="Q34" s="1" t="s">
        <v>1280</v>
      </c>
      <c r="R34" s="1" t="s">
        <v>74</v>
      </c>
      <c r="S34" s="1" t="s">
        <v>36</v>
      </c>
      <c r="T34" s="1" t="s">
        <v>1167</v>
      </c>
    </row>
    <row r="35" s="1" customFormat="1" spans="1:20">
      <c r="A35" s="1" t="s">
        <v>909</v>
      </c>
      <c r="B35" s="1" t="s">
        <v>109</v>
      </c>
      <c r="C35" s="1" t="s">
        <v>1281</v>
      </c>
      <c r="D35" s="1" t="s">
        <v>1282</v>
      </c>
      <c r="E35" s="1" t="s">
        <v>912</v>
      </c>
      <c r="F35" s="1" t="s">
        <v>81</v>
      </c>
      <c r="G35" s="1" t="s">
        <v>92</v>
      </c>
      <c r="H35" s="1" t="s">
        <v>1160</v>
      </c>
      <c r="I35" s="1" t="s">
        <v>1283</v>
      </c>
      <c r="J35" s="1" t="s">
        <v>1162</v>
      </c>
      <c r="K35" s="1" t="s">
        <v>1283</v>
      </c>
      <c r="L35" s="1" t="s">
        <v>1283</v>
      </c>
      <c r="M35" s="1" t="s">
        <v>1163</v>
      </c>
      <c r="N35" s="1" t="s">
        <v>1163</v>
      </c>
      <c r="O35" s="1" t="s">
        <v>1164</v>
      </c>
      <c r="P35" s="1" t="s">
        <v>1165</v>
      </c>
      <c r="Q35" s="1" t="s">
        <v>1284</v>
      </c>
      <c r="R35" s="1" t="s">
        <v>74</v>
      </c>
      <c r="S35" s="1" t="s">
        <v>36</v>
      </c>
      <c r="T35" s="1" t="s">
        <v>1167</v>
      </c>
    </row>
    <row r="36" s="1" customFormat="1" spans="1:20">
      <c r="A36" s="1" t="s">
        <v>473</v>
      </c>
      <c r="B36" s="1" t="s">
        <v>109</v>
      </c>
      <c r="C36" s="1" t="s">
        <v>1285</v>
      </c>
      <c r="D36" s="1" t="s">
        <v>1286</v>
      </c>
      <c r="E36" s="1" t="s">
        <v>476</v>
      </c>
      <c r="F36" s="1" t="s">
        <v>109</v>
      </c>
      <c r="G36" s="1" t="s">
        <v>92</v>
      </c>
      <c r="H36" s="1" t="s">
        <v>1160</v>
      </c>
      <c r="I36" s="1" t="s">
        <v>1258</v>
      </c>
      <c r="J36" s="1" t="s">
        <v>1162</v>
      </c>
      <c r="K36" s="1" t="s">
        <v>1258</v>
      </c>
      <c r="L36" s="1" t="s">
        <v>1258</v>
      </c>
      <c r="M36" s="1" t="s">
        <v>1163</v>
      </c>
      <c r="N36" s="1" t="s">
        <v>1163</v>
      </c>
      <c r="O36" s="1" t="s">
        <v>1164</v>
      </c>
      <c r="P36" s="1" t="s">
        <v>1165</v>
      </c>
      <c r="Q36" s="1" t="s">
        <v>1287</v>
      </c>
      <c r="R36" s="1" t="s">
        <v>74</v>
      </c>
      <c r="S36" s="1" t="s">
        <v>36</v>
      </c>
      <c r="T36" s="1" t="s">
        <v>1167</v>
      </c>
    </row>
    <row r="37" s="1" customFormat="1" spans="1:20">
      <c r="A37" s="1" t="s">
        <v>544</v>
      </c>
      <c r="B37" s="1" t="s">
        <v>109</v>
      </c>
      <c r="C37" s="1" t="s">
        <v>1288</v>
      </c>
      <c r="D37" s="1" t="s">
        <v>546</v>
      </c>
      <c r="E37" s="1" t="s">
        <v>547</v>
      </c>
      <c r="F37" s="1" t="s">
        <v>81</v>
      </c>
      <c r="G37" s="1" t="s">
        <v>92</v>
      </c>
      <c r="H37" s="1" t="s">
        <v>1160</v>
      </c>
      <c r="I37" s="1" t="s">
        <v>1289</v>
      </c>
      <c r="J37" s="1" t="s">
        <v>1162</v>
      </c>
      <c r="K37" s="1" t="s">
        <v>1289</v>
      </c>
      <c r="L37" s="1" t="s">
        <v>1289</v>
      </c>
      <c r="M37" s="1" t="s">
        <v>1163</v>
      </c>
      <c r="N37" s="1" t="s">
        <v>1163</v>
      </c>
      <c r="O37" s="1" t="s">
        <v>1164</v>
      </c>
      <c r="P37" s="1" t="s">
        <v>1165</v>
      </c>
      <c r="Q37" s="1" t="s">
        <v>1290</v>
      </c>
      <c r="R37" s="1" t="s">
        <v>74</v>
      </c>
      <c r="S37" s="1" t="s">
        <v>36</v>
      </c>
      <c r="T37" s="1" t="s">
        <v>1167</v>
      </c>
    </row>
    <row r="38" s="1" customFormat="1" spans="1:20">
      <c r="A38" s="1" t="s">
        <v>1025</v>
      </c>
      <c r="B38" s="1" t="s">
        <v>109</v>
      </c>
      <c r="C38" s="1" t="s">
        <v>1291</v>
      </c>
      <c r="D38" s="1" t="s">
        <v>1292</v>
      </c>
      <c r="E38" s="1" t="s">
        <v>1028</v>
      </c>
      <c r="F38" s="1" t="s">
        <v>81</v>
      </c>
      <c r="G38" s="1" t="s">
        <v>92</v>
      </c>
      <c r="H38" s="1" t="s">
        <v>1160</v>
      </c>
      <c r="I38" s="1" t="s">
        <v>1293</v>
      </c>
      <c r="J38" s="1" t="s">
        <v>1162</v>
      </c>
      <c r="K38" s="1" t="s">
        <v>1293</v>
      </c>
      <c r="L38" s="1" t="s">
        <v>1293</v>
      </c>
      <c r="M38" s="1" t="s">
        <v>1163</v>
      </c>
      <c r="N38" s="1" t="s">
        <v>1163</v>
      </c>
      <c r="O38" s="1" t="s">
        <v>1164</v>
      </c>
      <c r="P38" s="1" t="s">
        <v>1165</v>
      </c>
      <c r="Q38" s="1" t="s">
        <v>1294</v>
      </c>
      <c r="R38" s="1" t="s">
        <v>74</v>
      </c>
      <c r="S38" s="1" t="s">
        <v>36</v>
      </c>
      <c r="T38" s="1" t="s">
        <v>1167</v>
      </c>
    </row>
    <row r="39" s="1" customFormat="1" spans="1:20">
      <c r="A39" s="1" t="s">
        <v>122</v>
      </c>
      <c r="B39" s="1" t="s">
        <v>109</v>
      </c>
      <c r="C39" s="1" t="s">
        <v>1295</v>
      </c>
      <c r="D39" s="1" t="s">
        <v>124</v>
      </c>
      <c r="E39" s="1" t="s">
        <v>125</v>
      </c>
      <c r="F39" s="1" t="s">
        <v>109</v>
      </c>
      <c r="G39" s="1" t="s">
        <v>92</v>
      </c>
      <c r="H39" s="1" t="s">
        <v>1160</v>
      </c>
      <c r="I39" s="1" t="s">
        <v>1296</v>
      </c>
      <c r="J39" s="1" t="s">
        <v>1162</v>
      </c>
      <c r="K39" s="1" t="s">
        <v>1296</v>
      </c>
      <c r="L39" s="1" t="s">
        <v>1296</v>
      </c>
      <c r="M39" s="1" t="s">
        <v>1163</v>
      </c>
      <c r="N39" s="1" t="s">
        <v>1163</v>
      </c>
      <c r="O39" s="1" t="s">
        <v>1164</v>
      </c>
      <c r="P39" s="1" t="s">
        <v>1165</v>
      </c>
      <c r="Q39" s="1" t="s">
        <v>1297</v>
      </c>
      <c r="R39" s="1" t="s">
        <v>74</v>
      </c>
      <c r="S39" s="1" t="s">
        <v>36</v>
      </c>
      <c r="T39" s="1" t="s">
        <v>1167</v>
      </c>
    </row>
    <row r="40" s="1" customFormat="1" spans="1:20">
      <c r="A40" s="1" t="s">
        <v>340</v>
      </c>
      <c r="B40" s="1" t="s">
        <v>109</v>
      </c>
      <c r="C40" s="1" t="s">
        <v>1298</v>
      </c>
      <c r="D40" s="1" t="s">
        <v>342</v>
      </c>
      <c r="E40" s="1" t="s">
        <v>343</v>
      </c>
      <c r="F40" s="1" t="s">
        <v>109</v>
      </c>
      <c r="G40" s="1" t="s">
        <v>92</v>
      </c>
      <c r="H40" s="1" t="s">
        <v>1160</v>
      </c>
      <c r="I40" s="1" t="s">
        <v>1299</v>
      </c>
      <c r="J40" s="1" t="s">
        <v>1162</v>
      </c>
      <c r="K40" s="1" t="s">
        <v>1299</v>
      </c>
      <c r="L40" s="1" t="s">
        <v>1299</v>
      </c>
      <c r="M40" s="1" t="s">
        <v>1163</v>
      </c>
      <c r="N40" s="1" t="s">
        <v>1163</v>
      </c>
      <c r="O40" s="1" t="s">
        <v>1164</v>
      </c>
      <c r="P40" s="1" t="s">
        <v>1165</v>
      </c>
      <c r="Q40" s="1" t="s">
        <v>1300</v>
      </c>
      <c r="R40" s="1" t="s">
        <v>74</v>
      </c>
      <c r="S40" s="1" t="s">
        <v>36</v>
      </c>
      <c r="T40" s="1" t="s">
        <v>1167</v>
      </c>
    </row>
    <row r="41" s="1" customFormat="1" spans="1:20">
      <c r="A41" s="1" t="s">
        <v>130</v>
      </c>
      <c r="B41" s="1" t="s">
        <v>109</v>
      </c>
      <c r="C41" s="1" t="s">
        <v>1301</v>
      </c>
      <c r="D41" s="1" t="s">
        <v>132</v>
      </c>
      <c r="E41" s="1" t="s">
        <v>133</v>
      </c>
      <c r="F41" s="1" t="s">
        <v>109</v>
      </c>
      <c r="G41" s="1" t="s">
        <v>92</v>
      </c>
      <c r="H41" s="1" t="s">
        <v>1160</v>
      </c>
      <c r="I41" s="1" t="s">
        <v>1302</v>
      </c>
      <c r="J41" s="1" t="s">
        <v>1162</v>
      </c>
      <c r="K41" s="1" t="s">
        <v>1302</v>
      </c>
      <c r="L41" s="1" t="s">
        <v>1302</v>
      </c>
      <c r="M41" s="1" t="s">
        <v>1163</v>
      </c>
      <c r="N41" s="1" t="s">
        <v>1163</v>
      </c>
      <c r="O41" s="1" t="s">
        <v>1164</v>
      </c>
      <c r="P41" s="1" t="s">
        <v>1165</v>
      </c>
      <c r="Q41" s="1" t="s">
        <v>1303</v>
      </c>
      <c r="R41" s="1" t="s">
        <v>74</v>
      </c>
      <c r="S41" s="1" t="s">
        <v>36</v>
      </c>
      <c r="T41" s="1" t="s">
        <v>1167</v>
      </c>
    </row>
    <row r="42" s="1" customFormat="1" spans="1:20">
      <c r="A42" s="1" t="s">
        <v>1304</v>
      </c>
      <c r="B42" s="1" t="s">
        <v>109</v>
      </c>
      <c r="C42" s="1" t="s">
        <v>1305</v>
      </c>
      <c r="D42" s="1" t="s">
        <v>1306</v>
      </c>
      <c r="E42" s="1" t="s">
        <v>1307</v>
      </c>
      <c r="F42" s="1" t="s">
        <v>81</v>
      </c>
      <c r="G42" s="1" t="s">
        <v>92</v>
      </c>
      <c r="H42" s="1" t="s">
        <v>1160</v>
      </c>
      <c r="I42" s="1" t="s">
        <v>1164</v>
      </c>
      <c r="J42" s="1" t="s">
        <v>1162</v>
      </c>
      <c r="K42" s="1" t="s">
        <v>1164</v>
      </c>
      <c r="L42" s="1" t="s">
        <v>1164</v>
      </c>
      <c r="M42" s="1" t="s">
        <v>1163</v>
      </c>
      <c r="N42" s="1" t="s">
        <v>1163</v>
      </c>
      <c r="O42" s="1" t="s">
        <v>1164</v>
      </c>
      <c r="P42" s="1" t="s">
        <v>1165</v>
      </c>
      <c r="Q42" s="1" t="s">
        <v>1308</v>
      </c>
      <c r="R42" s="1" t="s">
        <v>74</v>
      </c>
      <c r="S42" s="1" t="s">
        <v>36</v>
      </c>
      <c r="T42" s="1" t="s">
        <v>1167</v>
      </c>
    </row>
    <row r="43" s="1" customFormat="1" spans="1:20">
      <c r="A43" s="1" t="s">
        <v>479</v>
      </c>
      <c r="B43" s="1" t="s">
        <v>109</v>
      </c>
      <c r="C43" s="1" t="s">
        <v>1309</v>
      </c>
      <c r="D43" s="1" t="s">
        <v>481</v>
      </c>
      <c r="E43" s="1" t="s">
        <v>482</v>
      </c>
      <c r="F43" s="1" t="s">
        <v>81</v>
      </c>
      <c r="G43" s="1" t="s">
        <v>92</v>
      </c>
      <c r="H43" s="1" t="s">
        <v>1160</v>
      </c>
      <c r="I43" s="1" t="s">
        <v>1310</v>
      </c>
      <c r="J43" s="1" t="s">
        <v>1162</v>
      </c>
      <c r="K43" s="1" t="s">
        <v>1310</v>
      </c>
      <c r="L43" s="1" t="s">
        <v>1310</v>
      </c>
      <c r="M43" s="1" t="s">
        <v>1163</v>
      </c>
      <c r="N43" s="1" t="s">
        <v>1163</v>
      </c>
      <c r="O43" s="1" t="s">
        <v>1164</v>
      </c>
      <c r="P43" s="1" t="s">
        <v>1165</v>
      </c>
      <c r="Q43" s="1" t="s">
        <v>1311</v>
      </c>
      <c r="R43" s="1" t="s">
        <v>74</v>
      </c>
      <c r="S43" s="1" t="s">
        <v>36</v>
      </c>
      <c r="T43" s="1" t="s">
        <v>1167</v>
      </c>
    </row>
    <row r="44" s="1" customFormat="1" spans="1:20">
      <c r="A44" s="1" t="s">
        <v>952</v>
      </c>
      <c r="B44" s="1" t="s">
        <v>109</v>
      </c>
      <c r="C44" s="1" t="s">
        <v>1312</v>
      </c>
      <c r="D44" s="1" t="s">
        <v>954</v>
      </c>
      <c r="E44" s="1" t="s">
        <v>955</v>
      </c>
      <c r="F44" s="1" t="s">
        <v>81</v>
      </c>
      <c r="G44" s="1" t="s">
        <v>92</v>
      </c>
      <c r="H44" s="1" t="s">
        <v>1160</v>
      </c>
      <c r="I44" s="1" t="s">
        <v>1313</v>
      </c>
      <c r="J44" s="1" t="s">
        <v>1162</v>
      </c>
      <c r="K44" s="1" t="s">
        <v>1313</v>
      </c>
      <c r="L44" s="1" t="s">
        <v>1313</v>
      </c>
      <c r="M44" s="1" t="s">
        <v>1163</v>
      </c>
      <c r="N44" s="1" t="s">
        <v>1163</v>
      </c>
      <c r="O44" s="1" t="s">
        <v>1164</v>
      </c>
      <c r="P44" s="1" t="s">
        <v>1165</v>
      </c>
      <c r="Q44" s="1" t="s">
        <v>1314</v>
      </c>
      <c r="R44" s="1" t="s">
        <v>74</v>
      </c>
      <c r="S44" s="1" t="s">
        <v>36</v>
      </c>
      <c r="T44" s="1" t="s">
        <v>1167</v>
      </c>
    </row>
    <row r="45" s="1" customFormat="1" spans="1:20">
      <c r="A45" s="1" t="s">
        <v>1315</v>
      </c>
      <c r="B45" s="1" t="s">
        <v>109</v>
      </c>
      <c r="C45" s="1" t="s">
        <v>1316</v>
      </c>
      <c r="D45" s="1" t="s">
        <v>1317</v>
      </c>
      <c r="E45" s="1" t="s">
        <v>1318</v>
      </c>
      <c r="F45" s="1" t="s">
        <v>109</v>
      </c>
      <c r="G45" s="1" t="s">
        <v>81</v>
      </c>
      <c r="H45" s="1" t="s">
        <v>1160</v>
      </c>
      <c r="I45" s="1" t="s">
        <v>1164</v>
      </c>
      <c r="J45" s="1" t="s">
        <v>1162</v>
      </c>
      <c r="K45" s="1" t="s">
        <v>1164</v>
      </c>
      <c r="L45" s="1" t="s">
        <v>1164</v>
      </c>
      <c r="M45" s="1" t="s">
        <v>1163</v>
      </c>
      <c r="N45" s="1" t="s">
        <v>1163</v>
      </c>
      <c r="O45" s="1" t="s">
        <v>1164</v>
      </c>
      <c r="P45" s="1" t="s">
        <v>1165</v>
      </c>
      <c r="Q45" s="1" t="s">
        <v>1319</v>
      </c>
      <c r="R45" s="1" t="s">
        <v>74</v>
      </c>
      <c r="S45" s="1" t="s">
        <v>36</v>
      </c>
      <c r="T45" s="1" t="s">
        <v>1167</v>
      </c>
    </row>
    <row r="46" s="1" customFormat="1" spans="1:20">
      <c r="A46" s="1" t="s">
        <v>1320</v>
      </c>
      <c r="B46" s="1" t="s">
        <v>109</v>
      </c>
      <c r="C46" s="1" t="s">
        <v>1321</v>
      </c>
      <c r="D46" s="1" t="s">
        <v>1322</v>
      </c>
      <c r="E46" s="1" t="s">
        <v>1323</v>
      </c>
      <c r="F46" s="1" t="s">
        <v>81</v>
      </c>
      <c r="G46" s="1" t="s">
        <v>92</v>
      </c>
      <c r="H46" s="1" t="s">
        <v>1160</v>
      </c>
      <c r="I46" s="1" t="s">
        <v>1164</v>
      </c>
      <c r="J46" s="1" t="s">
        <v>1162</v>
      </c>
      <c r="K46" s="1" t="s">
        <v>1164</v>
      </c>
      <c r="L46" s="1" t="s">
        <v>1164</v>
      </c>
      <c r="M46" s="1" t="s">
        <v>1163</v>
      </c>
      <c r="N46" s="1" t="s">
        <v>1163</v>
      </c>
      <c r="O46" s="1" t="s">
        <v>1164</v>
      </c>
      <c r="P46" s="1" t="s">
        <v>1165</v>
      </c>
      <c r="Q46" s="1" t="s">
        <v>1324</v>
      </c>
      <c r="R46" s="1" t="s">
        <v>74</v>
      </c>
      <c r="S46" s="1" t="s">
        <v>36</v>
      </c>
      <c r="T46" s="1" t="s">
        <v>1167</v>
      </c>
    </row>
    <row r="47" s="1" customFormat="1" spans="1:20">
      <c r="A47" s="1" t="s">
        <v>1040</v>
      </c>
      <c r="B47" s="1" t="s">
        <v>109</v>
      </c>
      <c r="C47" s="1" t="s">
        <v>1325</v>
      </c>
      <c r="D47" s="1" t="s">
        <v>1042</v>
      </c>
      <c r="E47" s="1" t="s">
        <v>1043</v>
      </c>
      <c r="F47" s="1" t="s">
        <v>81</v>
      </c>
      <c r="G47" s="1" t="s">
        <v>92</v>
      </c>
      <c r="H47" s="1" t="s">
        <v>1160</v>
      </c>
      <c r="I47" s="1" t="s">
        <v>1326</v>
      </c>
      <c r="J47" s="1" t="s">
        <v>1162</v>
      </c>
      <c r="K47" s="1" t="s">
        <v>1326</v>
      </c>
      <c r="L47" s="1" t="s">
        <v>1326</v>
      </c>
      <c r="M47" s="1" t="s">
        <v>1163</v>
      </c>
      <c r="N47" s="1" t="s">
        <v>1163</v>
      </c>
      <c r="O47" s="1" t="s">
        <v>1164</v>
      </c>
      <c r="P47" s="1" t="s">
        <v>1165</v>
      </c>
      <c r="Q47" s="1" t="s">
        <v>1327</v>
      </c>
      <c r="R47" s="1" t="s">
        <v>74</v>
      </c>
      <c r="S47" s="1" t="s">
        <v>36</v>
      </c>
      <c r="T47" s="1" t="s">
        <v>1167</v>
      </c>
    </row>
    <row r="48" s="1" customFormat="1" spans="1:20">
      <c r="A48" s="1" t="s">
        <v>1035</v>
      </c>
      <c r="B48" s="1" t="s">
        <v>109</v>
      </c>
      <c r="C48" s="1" t="s">
        <v>1328</v>
      </c>
      <c r="D48" s="1" t="s">
        <v>1037</v>
      </c>
      <c r="E48" s="1" t="s">
        <v>1038</v>
      </c>
      <c r="F48" s="1" t="s">
        <v>81</v>
      </c>
      <c r="G48" s="1" t="s">
        <v>92</v>
      </c>
      <c r="H48" s="1" t="s">
        <v>1160</v>
      </c>
      <c r="I48" s="1" t="s">
        <v>1329</v>
      </c>
      <c r="J48" s="1" t="s">
        <v>1162</v>
      </c>
      <c r="K48" s="1" t="s">
        <v>1329</v>
      </c>
      <c r="L48" s="1" t="s">
        <v>1329</v>
      </c>
      <c r="M48" s="1" t="s">
        <v>1163</v>
      </c>
      <c r="N48" s="1" t="s">
        <v>1163</v>
      </c>
      <c r="O48" s="1" t="s">
        <v>1164</v>
      </c>
      <c r="P48" s="1" t="s">
        <v>1165</v>
      </c>
      <c r="Q48" s="1" t="s">
        <v>1330</v>
      </c>
      <c r="R48" s="1" t="s">
        <v>74</v>
      </c>
      <c r="S48" s="1" t="s">
        <v>36</v>
      </c>
      <c r="T48" s="1" t="s">
        <v>1167</v>
      </c>
    </row>
    <row r="49" s="1" customFormat="1" spans="1:20">
      <c r="A49" s="1" t="s">
        <v>1331</v>
      </c>
      <c r="B49" s="1" t="s">
        <v>109</v>
      </c>
      <c r="C49" s="1" t="s">
        <v>1332</v>
      </c>
      <c r="D49" s="1" t="s">
        <v>1333</v>
      </c>
      <c r="E49" s="1" t="s">
        <v>1334</v>
      </c>
      <c r="F49" s="1" t="s">
        <v>109</v>
      </c>
      <c r="G49" s="1" t="s">
        <v>81</v>
      </c>
      <c r="H49" s="1" t="s">
        <v>1160</v>
      </c>
      <c r="I49" s="1" t="s">
        <v>1335</v>
      </c>
      <c r="J49" s="1" t="s">
        <v>1162</v>
      </c>
      <c r="K49" s="1" t="s">
        <v>1335</v>
      </c>
      <c r="L49" s="1" t="s">
        <v>1164</v>
      </c>
      <c r="M49" s="1" t="s">
        <v>1336</v>
      </c>
      <c r="N49" s="1" t="s">
        <v>1336</v>
      </c>
      <c r="O49" s="1" t="s">
        <v>1164</v>
      </c>
      <c r="P49" s="1" t="s">
        <v>1165</v>
      </c>
      <c r="Q49" s="1" t="s">
        <v>1337</v>
      </c>
      <c r="R49" s="1" t="s">
        <v>74</v>
      </c>
      <c r="S49" s="1" t="s">
        <v>36</v>
      </c>
      <c r="T49" s="1" t="s">
        <v>1167</v>
      </c>
    </row>
    <row r="50" s="1" customFormat="1" spans="1:20">
      <c r="A50" s="1" t="s">
        <v>258</v>
      </c>
      <c r="B50" s="1" t="s">
        <v>109</v>
      </c>
      <c r="C50" s="1" t="s">
        <v>1338</v>
      </c>
      <c r="D50" s="1" t="s">
        <v>260</v>
      </c>
      <c r="E50" s="1" t="s">
        <v>261</v>
      </c>
      <c r="F50" s="1" t="s">
        <v>81</v>
      </c>
      <c r="G50" s="1" t="s">
        <v>92</v>
      </c>
      <c r="H50" s="1" t="s">
        <v>1160</v>
      </c>
      <c r="I50" s="1" t="s">
        <v>1339</v>
      </c>
      <c r="J50" s="1" t="s">
        <v>1162</v>
      </c>
      <c r="K50" s="1" t="s">
        <v>1339</v>
      </c>
      <c r="L50" s="1" t="s">
        <v>1339</v>
      </c>
      <c r="M50" s="1" t="s">
        <v>1163</v>
      </c>
      <c r="N50" s="1" t="s">
        <v>1163</v>
      </c>
      <c r="O50" s="1" t="s">
        <v>1164</v>
      </c>
      <c r="P50" s="1" t="s">
        <v>1165</v>
      </c>
      <c r="Q50" s="1" t="s">
        <v>1340</v>
      </c>
      <c r="R50" s="1" t="s">
        <v>74</v>
      </c>
      <c r="S50" s="1" t="s">
        <v>36</v>
      </c>
      <c r="T50" s="1" t="s">
        <v>1167</v>
      </c>
    </row>
    <row r="51" s="1" customFormat="1" spans="1:20">
      <c r="A51" s="1" t="s">
        <v>757</v>
      </c>
      <c r="B51" s="1" t="s">
        <v>109</v>
      </c>
      <c r="C51" s="1" t="s">
        <v>1341</v>
      </c>
      <c r="D51" s="1" t="s">
        <v>1342</v>
      </c>
      <c r="E51" s="1" t="s">
        <v>760</v>
      </c>
      <c r="F51" s="1" t="s">
        <v>81</v>
      </c>
      <c r="G51" s="1" t="s">
        <v>92</v>
      </c>
      <c r="H51" s="1" t="s">
        <v>1160</v>
      </c>
      <c r="I51" s="1" t="s">
        <v>1343</v>
      </c>
      <c r="J51" s="1" t="s">
        <v>1162</v>
      </c>
      <c r="K51" s="1" t="s">
        <v>1343</v>
      </c>
      <c r="L51" s="1" t="s">
        <v>1343</v>
      </c>
      <c r="M51" s="1" t="s">
        <v>1163</v>
      </c>
      <c r="N51" s="1" t="s">
        <v>1163</v>
      </c>
      <c r="O51" s="1" t="s">
        <v>1164</v>
      </c>
      <c r="P51" s="1" t="s">
        <v>1165</v>
      </c>
      <c r="Q51" s="1" t="s">
        <v>1344</v>
      </c>
      <c r="R51" s="1" t="s">
        <v>74</v>
      </c>
      <c r="S51" s="1" t="s">
        <v>36</v>
      </c>
      <c r="T51" s="1" t="s">
        <v>1167</v>
      </c>
    </row>
    <row r="52" s="1" customFormat="1" spans="1:20">
      <c r="A52" s="1" t="s">
        <v>114</v>
      </c>
      <c r="B52" s="1" t="s">
        <v>109</v>
      </c>
      <c r="C52" s="1" t="s">
        <v>1345</v>
      </c>
      <c r="D52" s="1" t="s">
        <v>116</v>
      </c>
      <c r="E52" s="1" t="s">
        <v>117</v>
      </c>
      <c r="F52" s="1" t="s">
        <v>81</v>
      </c>
      <c r="G52" s="1" t="s">
        <v>92</v>
      </c>
      <c r="H52" s="1" t="s">
        <v>1160</v>
      </c>
      <c r="I52" s="1" t="s">
        <v>1346</v>
      </c>
      <c r="J52" s="1" t="s">
        <v>1162</v>
      </c>
      <c r="K52" s="1" t="s">
        <v>1346</v>
      </c>
      <c r="L52" s="1" t="s">
        <v>1346</v>
      </c>
      <c r="M52" s="1" t="s">
        <v>1163</v>
      </c>
      <c r="N52" s="1" t="s">
        <v>1163</v>
      </c>
      <c r="O52" s="1" t="s">
        <v>1164</v>
      </c>
      <c r="P52" s="1" t="s">
        <v>1165</v>
      </c>
      <c r="Q52" s="1" t="s">
        <v>1347</v>
      </c>
      <c r="R52" s="1" t="s">
        <v>74</v>
      </c>
      <c r="S52" s="1" t="s">
        <v>36</v>
      </c>
      <c r="T52" s="1" t="s">
        <v>1167</v>
      </c>
    </row>
    <row r="53" s="1" customFormat="1" spans="1:20">
      <c r="A53" s="1" t="s">
        <v>105</v>
      </c>
      <c r="B53" s="1" t="s">
        <v>109</v>
      </c>
      <c r="C53" s="1" t="s">
        <v>1348</v>
      </c>
      <c r="D53" s="1" t="s">
        <v>107</v>
      </c>
      <c r="E53" s="1" t="s">
        <v>108</v>
      </c>
      <c r="F53" s="1" t="s">
        <v>81</v>
      </c>
      <c r="G53" s="1" t="s">
        <v>92</v>
      </c>
      <c r="H53" s="1" t="s">
        <v>1160</v>
      </c>
      <c r="I53" s="1" t="s">
        <v>1289</v>
      </c>
      <c r="J53" s="1" t="s">
        <v>1162</v>
      </c>
      <c r="K53" s="1" t="s">
        <v>1289</v>
      </c>
      <c r="L53" s="1" t="s">
        <v>1289</v>
      </c>
      <c r="M53" s="1" t="s">
        <v>1163</v>
      </c>
      <c r="N53" s="1" t="s">
        <v>1163</v>
      </c>
      <c r="O53" s="1" t="s">
        <v>1164</v>
      </c>
      <c r="P53" s="1" t="s">
        <v>1165</v>
      </c>
      <c r="Q53" s="1" t="s">
        <v>1349</v>
      </c>
      <c r="R53" s="1" t="s">
        <v>74</v>
      </c>
      <c r="S53" s="1" t="s">
        <v>36</v>
      </c>
      <c r="T53" s="1" t="s">
        <v>1167</v>
      </c>
    </row>
    <row r="54" s="1" customFormat="1" spans="1:20">
      <c r="A54" s="1" t="s">
        <v>880</v>
      </c>
      <c r="B54" s="1" t="s">
        <v>109</v>
      </c>
      <c r="C54" s="1" t="s">
        <v>1350</v>
      </c>
      <c r="D54" s="1" t="s">
        <v>882</v>
      </c>
      <c r="E54" s="1" t="s">
        <v>883</v>
      </c>
      <c r="F54" s="1" t="s">
        <v>81</v>
      </c>
      <c r="G54" s="1" t="s">
        <v>92</v>
      </c>
      <c r="H54" s="1" t="s">
        <v>1160</v>
      </c>
      <c r="I54" s="1" t="s">
        <v>1351</v>
      </c>
      <c r="J54" s="1" t="s">
        <v>1162</v>
      </c>
      <c r="K54" s="1" t="s">
        <v>1351</v>
      </c>
      <c r="L54" s="1" t="s">
        <v>1351</v>
      </c>
      <c r="M54" s="1" t="s">
        <v>1163</v>
      </c>
      <c r="N54" s="1" t="s">
        <v>1163</v>
      </c>
      <c r="O54" s="1" t="s">
        <v>1164</v>
      </c>
      <c r="P54" s="1" t="s">
        <v>1165</v>
      </c>
      <c r="Q54" s="1" t="s">
        <v>1352</v>
      </c>
      <c r="R54" s="1" t="s">
        <v>74</v>
      </c>
      <c r="S54" s="1" t="s">
        <v>36</v>
      </c>
      <c r="T54" s="1" t="s">
        <v>1167</v>
      </c>
    </row>
    <row r="55" s="1" customFormat="1" spans="1:20">
      <c r="A55" s="1" t="s">
        <v>989</v>
      </c>
      <c r="B55" s="1" t="s">
        <v>109</v>
      </c>
      <c r="C55" s="1" t="s">
        <v>1353</v>
      </c>
      <c r="D55" s="1" t="s">
        <v>1354</v>
      </c>
      <c r="E55" s="1" t="s">
        <v>992</v>
      </c>
      <c r="F55" s="1" t="s">
        <v>81</v>
      </c>
      <c r="G55" s="1" t="s">
        <v>92</v>
      </c>
      <c r="H55" s="1" t="s">
        <v>1160</v>
      </c>
      <c r="I55" s="1" t="s">
        <v>1355</v>
      </c>
      <c r="J55" s="1" t="s">
        <v>1162</v>
      </c>
      <c r="K55" s="1" t="s">
        <v>1355</v>
      </c>
      <c r="L55" s="1" t="s">
        <v>1355</v>
      </c>
      <c r="M55" s="1" t="s">
        <v>1163</v>
      </c>
      <c r="N55" s="1" t="s">
        <v>1163</v>
      </c>
      <c r="O55" s="1" t="s">
        <v>1164</v>
      </c>
      <c r="P55" s="1" t="s">
        <v>1165</v>
      </c>
      <c r="Q55" s="1" t="s">
        <v>1356</v>
      </c>
      <c r="R55" s="1" t="s">
        <v>74</v>
      </c>
      <c r="S55" s="1" t="s">
        <v>36</v>
      </c>
      <c r="T55" s="1" t="s">
        <v>1167</v>
      </c>
    </row>
    <row r="56" s="1" customFormat="1" spans="1:20">
      <c r="A56" s="1" t="s">
        <v>891</v>
      </c>
      <c r="B56" s="1" t="s">
        <v>109</v>
      </c>
      <c r="C56" s="1" t="s">
        <v>1357</v>
      </c>
      <c r="D56" s="1" t="s">
        <v>893</v>
      </c>
      <c r="E56" s="1" t="s">
        <v>894</v>
      </c>
      <c r="F56" s="1" t="s">
        <v>81</v>
      </c>
      <c r="G56" s="1" t="s">
        <v>92</v>
      </c>
      <c r="H56" s="1" t="s">
        <v>1160</v>
      </c>
      <c r="I56" s="1" t="s">
        <v>1279</v>
      </c>
      <c r="J56" s="1" t="s">
        <v>1162</v>
      </c>
      <c r="K56" s="1" t="s">
        <v>1279</v>
      </c>
      <c r="L56" s="1" t="s">
        <v>1279</v>
      </c>
      <c r="M56" s="1" t="s">
        <v>1163</v>
      </c>
      <c r="N56" s="1" t="s">
        <v>1163</v>
      </c>
      <c r="O56" s="1" t="s">
        <v>1164</v>
      </c>
      <c r="P56" s="1" t="s">
        <v>1165</v>
      </c>
      <c r="Q56" s="1" t="s">
        <v>1358</v>
      </c>
      <c r="R56" s="1" t="s">
        <v>74</v>
      </c>
      <c r="S56" s="1" t="s">
        <v>36</v>
      </c>
      <c r="T56" s="1" t="s">
        <v>1167</v>
      </c>
    </row>
    <row r="57" s="1" customFormat="1" spans="1:20">
      <c r="A57" s="1" t="s">
        <v>346</v>
      </c>
      <c r="B57" s="1" t="s">
        <v>109</v>
      </c>
      <c r="C57" s="1" t="s">
        <v>1359</v>
      </c>
      <c r="D57" s="1" t="s">
        <v>348</v>
      </c>
      <c r="E57" s="1" t="s">
        <v>349</v>
      </c>
      <c r="F57" s="1" t="s">
        <v>81</v>
      </c>
      <c r="G57" s="1" t="s">
        <v>92</v>
      </c>
      <c r="H57" s="1" t="s">
        <v>1160</v>
      </c>
      <c r="I57" s="1" t="s">
        <v>1360</v>
      </c>
      <c r="J57" s="1" t="s">
        <v>1162</v>
      </c>
      <c r="K57" s="1" t="s">
        <v>1360</v>
      </c>
      <c r="L57" s="1" t="s">
        <v>1360</v>
      </c>
      <c r="M57" s="1" t="s">
        <v>1163</v>
      </c>
      <c r="N57" s="1" t="s">
        <v>1163</v>
      </c>
      <c r="O57" s="1" t="s">
        <v>1164</v>
      </c>
      <c r="P57" s="1" t="s">
        <v>1165</v>
      </c>
      <c r="Q57" s="1" t="s">
        <v>1361</v>
      </c>
      <c r="R57" s="1" t="s">
        <v>74</v>
      </c>
      <c r="S57" s="1" t="s">
        <v>36</v>
      </c>
      <c r="T57" s="1" t="s">
        <v>1167</v>
      </c>
    </row>
    <row r="58" s="1" customFormat="1" spans="1:20">
      <c r="A58" s="1" t="s">
        <v>663</v>
      </c>
      <c r="B58" s="1" t="s">
        <v>109</v>
      </c>
      <c r="C58" s="1" t="s">
        <v>1362</v>
      </c>
      <c r="D58" s="1" t="s">
        <v>665</v>
      </c>
      <c r="E58" s="1" t="s">
        <v>666</v>
      </c>
      <c r="F58" s="1" t="s">
        <v>81</v>
      </c>
      <c r="G58" s="1" t="s">
        <v>92</v>
      </c>
      <c r="H58" s="1" t="s">
        <v>1160</v>
      </c>
      <c r="I58" s="1" t="s">
        <v>1215</v>
      </c>
      <c r="J58" s="1" t="s">
        <v>1162</v>
      </c>
      <c r="K58" s="1" t="s">
        <v>1215</v>
      </c>
      <c r="L58" s="1" t="s">
        <v>1215</v>
      </c>
      <c r="M58" s="1" t="s">
        <v>1163</v>
      </c>
      <c r="N58" s="1" t="s">
        <v>1163</v>
      </c>
      <c r="O58" s="1" t="s">
        <v>1164</v>
      </c>
      <c r="P58" s="1" t="s">
        <v>1165</v>
      </c>
      <c r="Q58" s="1" t="s">
        <v>1363</v>
      </c>
      <c r="R58" s="1" t="s">
        <v>74</v>
      </c>
      <c r="S58" s="1" t="s">
        <v>36</v>
      </c>
      <c r="T58" s="1" t="s">
        <v>1167</v>
      </c>
    </row>
    <row r="59" s="1" customFormat="1" spans="1:20">
      <c r="A59" s="1" t="s">
        <v>244</v>
      </c>
      <c r="B59" s="1" t="s">
        <v>109</v>
      </c>
      <c r="C59" s="1" t="s">
        <v>1364</v>
      </c>
      <c r="D59" s="1" t="s">
        <v>246</v>
      </c>
      <c r="E59" s="1" t="s">
        <v>247</v>
      </c>
      <c r="F59" s="1" t="s">
        <v>81</v>
      </c>
      <c r="G59" s="1" t="s">
        <v>92</v>
      </c>
      <c r="H59" s="1" t="s">
        <v>1160</v>
      </c>
      <c r="I59" s="1" t="s">
        <v>1365</v>
      </c>
      <c r="J59" s="1" t="s">
        <v>1162</v>
      </c>
      <c r="K59" s="1" t="s">
        <v>1365</v>
      </c>
      <c r="L59" s="1" t="s">
        <v>1365</v>
      </c>
      <c r="M59" s="1" t="s">
        <v>1163</v>
      </c>
      <c r="N59" s="1" t="s">
        <v>1163</v>
      </c>
      <c r="O59" s="1" t="s">
        <v>1164</v>
      </c>
      <c r="P59" s="1" t="s">
        <v>1165</v>
      </c>
      <c r="Q59" s="1" t="s">
        <v>1366</v>
      </c>
      <c r="R59" s="1" t="s">
        <v>74</v>
      </c>
      <c r="S59" s="1" t="s">
        <v>36</v>
      </c>
      <c r="T59" s="1" t="s">
        <v>1167</v>
      </c>
    </row>
    <row r="60" s="1" customFormat="1" spans="1:20">
      <c r="A60" s="1" t="s">
        <v>669</v>
      </c>
      <c r="B60" s="1" t="s">
        <v>81</v>
      </c>
      <c r="C60" s="1" t="s">
        <v>1367</v>
      </c>
      <c r="D60" s="1" t="s">
        <v>1368</v>
      </c>
      <c r="E60" s="1" t="s">
        <v>672</v>
      </c>
      <c r="F60" s="1" t="s">
        <v>81</v>
      </c>
      <c r="G60" s="1" t="s">
        <v>92</v>
      </c>
      <c r="H60" s="1" t="s">
        <v>1160</v>
      </c>
      <c r="I60" s="1" t="s">
        <v>1283</v>
      </c>
      <c r="J60" s="1" t="s">
        <v>1162</v>
      </c>
      <c r="K60" s="1" t="s">
        <v>1283</v>
      </c>
      <c r="L60" s="1" t="s">
        <v>1283</v>
      </c>
      <c r="M60" s="1" t="s">
        <v>1163</v>
      </c>
      <c r="N60" s="1" t="s">
        <v>1163</v>
      </c>
      <c r="O60" s="1" t="s">
        <v>1164</v>
      </c>
      <c r="P60" s="1" t="s">
        <v>1165</v>
      </c>
      <c r="Q60" s="1" t="s">
        <v>1369</v>
      </c>
      <c r="R60" s="1" t="s">
        <v>74</v>
      </c>
      <c r="S60" s="1" t="s">
        <v>36</v>
      </c>
      <c r="T60" s="1" t="s">
        <v>1167</v>
      </c>
    </row>
    <row r="61" s="1" customFormat="1" spans="1:20">
      <c r="A61" s="1" t="s">
        <v>250</v>
      </c>
      <c r="B61" s="1" t="s">
        <v>81</v>
      </c>
      <c r="C61" s="1" t="s">
        <v>1370</v>
      </c>
      <c r="D61" s="1" t="s">
        <v>252</v>
      </c>
      <c r="E61" s="1" t="s">
        <v>253</v>
      </c>
      <c r="F61" s="1" t="s">
        <v>81</v>
      </c>
      <c r="G61" s="1" t="s">
        <v>92</v>
      </c>
      <c r="H61" s="1" t="s">
        <v>1160</v>
      </c>
      <c r="I61" s="1" t="s">
        <v>1371</v>
      </c>
      <c r="J61" s="1" t="s">
        <v>1162</v>
      </c>
      <c r="K61" s="1" t="s">
        <v>1371</v>
      </c>
      <c r="L61" s="1" t="s">
        <v>1371</v>
      </c>
      <c r="M61" s="1" t="s">
        <v>1163</v>
      </c>
      <c r="N61" s="1" t="s">
        <v>1163</v>
      </c>
      <c r="O61" s="1" t="s">
        <v>1164</v>
      </c>
      <c r="P61" s="1" t="s">
        <v>1165</v>
      </c>
      <c r="Q61" s="1" t="s">
        <v>1372</v>
      </c>
      <c r="R61" s="1" t="s">
        <v>74</v>
      </c>
      <c r="S61" s="1" t="s">
        <v>36</v>
      </c>
      <c r="T61" s="1" t="s">
        <v>1167</v>
      </c>
    </row>
    <row r="62" s="1" customFormat="1" spans="1:20">
      <c r="A62" s="1" t="s">
        <v>1052</v>
      </c>
      <c r="B62" s="1" t="s">
        <v>81</v>
      </c>
      <c r="C62" s="1" t="s">
        <v>1373</v>
      </c>
      <c r="D62" s="1" t="s">
        <v>1374</v>
      </c>
      <c r="E62" s="1" t="s">
        <v>1055</v>
      </c>
      <c r="F62" s="1" t="s">
        <v>81</v>
      </c>
      <c r="G62" s="1" t="s">
        <v>92</v>
      </c>
      <c r="H62" s="1" t="s">
        <v>1160</v>
      </c>
      <c r="I62" s="1" t="s">
        <v>1375</v>
      </c>
      <c r="J62" s="1" t="s">
        <v>1162</v>
      </c>
      <c r="K62" s="1" t="s">
        <v>1375</v>
      </c>
      <c r="L62" s="1" t="s">
        <v>1375</v>
      </c>
      <c r="M62" s="1" t="s">
        <v>1163</v>
      </c>
      <c r="N62" s="1" t="s">
        <v>1163</v>
      </c>
      <c r="O62" s="1" t="s">
        <v>1164</v>
      </c>
      <c r="P62" s="1" t="s">
        <v>1165</v>
      </c>
      <c r="Q62" s="1" t="s">
        <v>1376</v>
      </c>
      <c r="R62" s="1" t="s">
        <v>74</v>
      </c>
      <c r="S62" s="1" t="s">
        <v>36</v>
      </c>
      <c r="T62" s="1" t="s">
        <v>1167</v>
      </c>
    </row>
    <row r="63" s="1" customFormat="1" spans="1:20">
      <c r="A63" s="1" t="s">
        <v>886</v>
      </c>
      <c r="B63" s="1" t="s">
        <v>81</v>
      </c>
      <c r="C63" s="1" t="s">
        <v>1377</v>
      </c>
      <c r="D63" s="1" t="s">
        <v>888</v>
      </c>
      <c r="E63" s="1" t="s">
        <v>889</v>
      </c>
      <c r="F63" s="1" t="s">
        <v>81</v>
      </c>
      <c r="G63" s="1" t="s">
        <v>92</v>
      </c>
      <c r="H63" s="1" t="s">
        <v>1160</v>
      </c>
      <c r="I63" s="1" t="s">
        <v>1378</v>
      </c>
      <c r="J63" s="1" t="s">
        <v>1162</v>
      </c>
      <c r="K63" s="1" t="s">
        <v>1378</v>
      </c>
      <c r="L63" s="1" t="s">
        <v>1378</v>
      </c>
      <c r="M63" s="1" t="s">
        <v>1163</v>
      </c>
      <c r="N63" s="1" t="s">
        <v>1163</v>
      </c>
      <c r="O63" s="1" t="s">
        <v>1164</v>
      </c>
      <c r="P63" s="1" t="s">
        <v>1165</v>
      </c>
      <c r="Q63" s="1" t="s">
        <v>1379</v>
      </c>
      <c r="R63" s="1" t="s">
        <v>74</v>
      </c>
      <c r="S63" s="1" t="s">
        <v>36</v>
      </c>
      <c r="T63" s="1" t="s">
        <v>1167</v>
      </c>
    </row>
    <row r="64" s="1" customFormat="1" spans="1:20">
      <c r="A64" s="1" t="s">
        <v>1047</v>
      </c>
      <c r="B64" s="1" t="s">
        <v>81</v>
      </c>
      <c r="C64" s="1" t="s">
        <v>1380</v>
      </c>
      <c r="D64" s="1" t="s">
        <v>1049</v>
      </c>
      <c r="E64" s="1" t="s">
        <v>1050</v>
      </c>
      <c r="F64" s="1" t="s">
        <v>81</v>
      </c>
      <c r="G64" s="1" t="s">
        <v>92</v>
      </c>
      <c r="H64" s="1" t="s">
        <v>1160</v>
      </c>
      <c r="I64" s="1" t="s">
        <v>1381</v>
      </c>
      <c r="J64" s="1" t="s">
        <v>1162</v>
      </c>
      <c r="K64" s="1" t="s">
        <v>1381</v>
      </c>
      <c r="L64" s="1" t="s">
        <v>1381</v>
      </c>
      <c r="M64" s="1" t="s">
        <v>1163</v>
      </c>
      <c r="N64" s="1" t="s">
        <v>1163</v>
      </c>
      <c r="O64" s="1" t="s">
        <v>1164</v>
      </c>
      <c r="P64" s="1" t="s">
        <v>1165</v>
      </c>
      <c r="Q64" s="1" t="s">
        <v>1382</v>
      </c>
      <c r="R64" s="1" t="s">
        <v>74</v>
      </c>
      <c r="S64" s="1" t="s">
        <v>36</v>
      </c>
      <c r="T64" s="1" t="s">
        <v>1167</v>
      </c>
    </row>
    <row r="65" s="1" customFormat="1" spans="1:20">
      <c r="A65" s="1" t="s">
        <v>680</v>
      </c>
      <c r="B65" s="1" t="s">
        <v>81</v>
      </c>
      <c r="C65" s="1" t="s">
        <v>1383</v>
      </c>
      <c r="D65" s="1" t="s">
        <v>682</v>
      </c>
      <c r="E65" s="1" t="s">
        <v>683</v>
      </c>
      <c r="F65" s="1" t="s">
        <v>81</v>
      </c>
      <c r="G65" s="1" t="s">
        <v>92</v>
      </c>
      <c r="H65" s="1" t="s">
        <v>1160</v>
      </c>
      <c r="I65" s="1" t="s">
        <v>1384</v>
      </c>
      <c r="J65" s="1" t="s">
        <v>1162</v>
      </c>
      <c r="K65" s="1" t="s">
        <v>1384</v>
      </c>
      <c r="L65" s="1" t="s">
        <v>1384</v>
      </c>
      <c r="M65" s="1" t="s">
        <v>1163</v>
      </c>
      <c r="N65" s="1" t="s">
        <v>1163</v>
      </c>
      <c r="O65" s="1" t="s">
        <v>1164</v>
      </c>
      <c r="P65" s="1" t="s">
        <v>1165</v>
      </c>
      <c r="Q65" s="1" t="s">
        <v>1385</v>
      </c>
      <c r="R65" s="1" t="s">
        <v>74</v>
      </c>
      <c r="S65" s="1" t="s">
        <v>36</v>
      </c>
      <c r="T65" s="1" t="s">
        <v>1167</v>
      </c>
    </row>
    <row r="66" s="1" customFormat="1" spans="1:20">
      <c r="A66" s="1" t="s">
        <v>675</v>
      </c>
      <c r="B66" s="1" t="s">
        <v>81</v>
      </c>
      <c r="C66" s="1" t="s">
        <v>1386</v>
      </c>
      <c r="D66" s="1" t="s">
        <v>677</v>
      </c>
      <c r="E66" s="1" t="s">
        <v>678</v>
      </c>
      <c r="F66" s="1" t="s">
        <v>81</v>
      </c>
      <c r="G66" s="1" t="s">
        <v>92</v>
      </c>
      <c r="H66" s="1" t="s">
        <v>1160</v>
      </c>
      <c r="I66" s="1" t="s">
        <v>1387</v>
      </c>
      <c r="J66" s="1" t="s">
        <v>1162</v>
      </c>
      <c r="K66" s="1" t="s">
        <v>1387</v>
      </c>
      <c r="L66" s="1" t="s">
        <v>1387</v>
      </c>
      <c r="M66" s="1" t="s">
        <v>1163</v>
      </c>
      <c r="N66" s="1" t="s">
        <v>1163</v>
      </c>
      <c r="O66" s="1" t="s">
        <v>1164</v>
      </c>
      <c r="P66" s="1" t="s">
        <v>1165</v>
      </c>
      <c r="Q66" s="1" t="s">
        <v>1388</v>
      </c>
      <c r="R66" s="1" t="s">
        <v>74</v>
      </c>
      <c r="S66" s="1" t="s">
        <v>36</v>
      </c>
      <c r="T66" s="1" t="s">
        <v>1167</v>
      </c>
    </row>
    <row r="67" s="1" customFormat="1" spans="1:20">
      <c r="A67" s="1" t="s">
        <v>237</v>
      </c>
      <c r="B67" s="1" t="s">
        <v>81</v>
      </c>
      <c r="C67" s="1" t="s">
        <v>1389</v>
      </c>
      <c r="D67" s="1" t="s">
        <v>1390</v>
      </c>
      <c r="E67" s="1" t="s">
        <v>240</v>
      </c>
      <c r="F67" s="1" t="s">
        <v>81</v>
      </c>
      <c r="G67" s="1" t="s">
        <v>92</v>
      </c>
      <c r="H67" s="1" t="s">
        <v>1160</v>
      </c>
      <c r="I67" s="1" t="s">
        <v>1391</v>
      </c>
      <c r="J67" s="1" t="s">
        <v>1162</v>
      </c>
      <c r="K67" s="1" t="s">
        <v>1391</v>
      </c>
      <c r="L67" s="1" t="s">
        <v>1391</v>
      </c>
      <c r="M67" s="1" t="s">
        <v>1163</v>
      </c>
      <c r="N67" s="1" t="s">
        <v>1163</v>
      </c>
      <c r="O67" s="1" t="s">
        <v>1164</v>
      </c>
      <c r="P67" s="1" t="s">
        <v>1165</v>
      </c>
      <c r="Q67" s="1" t="s">
        <v>1392</v>
      </c>
      <c r="R67" s="1" t="s">
        <v>74</v>
      </c>
      <c r="S67" s="1" t="s">
        <v>36</v>
      </c>
      <c r="T67" s="1" t="s">
        <v>1167</v>
      </c>
    </row>
    <row r="68" s="1" customFormat="1" spans="1:20">
      <c r="A68" s="1" t="s">
        <v>1031</v>
      </c>
      <c r="B68" s="1" t="s">
        <v>81</v>
      </c>
      <c r="C68" s="1" t="s">
        <v>1393</v>
      </c>
      <c r="D68" s="1" t="s">
        <v>1033</v>
      </c>
      <c r="E68" s="1" t="s">
        <v>1034</v>
      </c>
      <c r="F68" s="1" t="s">
        <v>81</v>
      </c>
      <c r="G68" s="1" t="s">
        <v>92</v>
      </c>
      <c r="H68" s="1" t="s">
        <v>1160</v>
      </c>
      <c r="I68" s="1" t="s">
        <v>1394</v>
      </c>
      <c r="J68" s="1" t="s">
        <v>1162</v>
      </c>
      <c r="K68" s="1" t="s">
        <v>1394</v>
      </c>
      <c r="L68" s="1" t="s">
        <v>1394</v>
      </c>
      <c r="M68" s="1" t="s">
        <v>1163</v>
      </c>
      <c r="N68" s="1" t="s">
        <v>1163</v>
      </c>
      <c r="O68" s="1" t="s">
        <v>1164</v>
      </c>
      <c r="P68" s="1" t="s">
        <v>1165</v>
      </c>
      <c r="Q68" s="1" t="s">
        <v>1395</v>
      </c>
      <c r="R68" s="1" t="s">
        <v>74</v>
      </c>
      <c r="S68" s="1" t="s">
        <v>36</v>
      </c>
      <c r="T68" s="1" t="s">
        <v>1167</v>
      </c>
    </row>
    <row r="69" s="1" customFormat="1" spans="1:20">
      <c r="A69" s="1" t="s">
        <v>864</v>
      </c>
      <c r="B69" s="1" t="s">
        <v>81</v>
      </c>
      <c r="C69" s="1" t="s">
        <v>1396</v>
      </c>
      <c r="D69" s="1" t="s">
        <v>1397</v>
      </c>
      <c r="E69" s="1" t="s">
        <v>867</v>
      </c>
      <c r="F69" s="1" t="s">
        <v>81</v>
      </c>
      <c r="G69" s="1" t="s">
        <v>92</v>
      </c>
      <c r="H69" s="1" t="s">
        <v>1160</v>
      </c>
      <c r="I69" s="1" t="s">
        <v>1398</v>
      </c>
      <c r="J69" s="1" t="s">
        <v>1162</v>
      </c>
      <c r="K69" s="1" t="s">
        <v>1398</v>
      </c>
      <c r="L69" s="1" t="s">
        <v>1398</v>
      </c>
      <c r="M69" s="1" t="s">
        <v>1163</v>
      </c>
      <c r="N69" s="1" t="s">
        <v>1163</v>
      </c>
      <c r="O69" s="1" t="s">
        <v>1164</v>
      </c>
      <c r="P69" s="1" t="s">
        <v>1165</v>
      </c>
      <c r="Q69" s="1" t="s">
        <v>1399</v>
      </c>
      <c r="R69" s="1" t="s">
        <v>74</v>
      </c>
      <c r="S69" s="1" t="s">
        <v>36</v>
      </c>
      <c r="T69" s="1" t="s">
        <v>1167</v>
      </c>
    </row>
    <row r="70" s="1" customFormat="1" spans="1:20">
      <c r="A70" s="1" t="s">
        <v>873</v>
      </c>
      <c r="B70" s="1" t="s">
        <v>81</v>
      </c>
      <c r="C70" s="1" t="s">
        <v>1400</v>
      </c>
      <c r="D70" s="1" t="s">
        <v>875</v>
      </c>
      <c r="E70" s="1" t="s">
        <v>876</v>
      </c>
      <c r="F70" s="1" t="s">
        <v>81</v>
      </c>
      <c r="G70" s="1" t="s">
        <v>92</v>
      </c>
      <c r="H70" s="1" t="s">
        <v>1160</v>
      </c>
      <c r="I70" s="1" t="s">
        <v>1401</v>
      </c>
      <c r="J70" s="1" t="s">
        <v>1162</v>
      </c>
      <c r="K70" s="1" t="s">
        <v>1401</v>
      </c>
      <c r="L70" s="1" t="s">
        <v>1401</v>
      </c>
      <c r="M70" s="1" t="s">
        <v>1163</v>
      </c>
      <c r="N70" s="1" t="s">
        <v>1163</v>
      </c>
      <c r="O70" s="1" t="s">
        <v>1164</v>
      </c>
      <c r="P70" s="1" t="s">
        <v>1165</v>
      </c>
      <c r="Q70" s="1" t="s">
        <v>1402</v>
      </c>
      <c r="R70" s="1" t="s">
        <v>74</v>
      </c>
      <c r="S70" s="1" t="s">
        <v>36</v>
      </c>
      <c r="T70" s="1" t="s">
        <v>1167</v>
      </c>
    </row>
    <row r="71" s="1" customFormat="1" spans="1:20">
      <c r="A71" s="1" t="s">
        <v>536</v>
      </c>
      <c r="B71" s="1" t="s">
        <v>81</v>
      </c>
      <c r="C71" s="1" t="s">
        <v>1403</v>
      </c>
      <c r="D71" s="1" t="s">
        <v>538</v>
      </c>
      <c r="E71" s="1" t="s">
        <v>539</v>
      </c>
      <c r="F71" s="1" t="s">
        <v>81</v>
      </c>
      <c r="G71" s="1" t="s">
        <v>92</v>
      </c>
      <c r="H71" s="1" t="s">
        <v>1160</v>
      </c>
      <c r="I71" s="1" t="s">
        <v>1404</v>
      </c>
      <c r="J71" s="1" t="s">
        <v>1162</v>
      </c>
      <c r="K71" s="1" t="s">
        <v>1404</v>
      </c>
      <c r="L71" s="1" t="s">
        <v>1404</v>
      </c>
      <c r="M71" s="1" t="s">
        <v>1163</v>
      </c>
      <c r="N71" s="1" t="s">
        <v>1163</v>
      </c>
      <c r="O71" s="1" t="s">
        <v>1164</v>
      </c>
      <c r="P71" s="1" t="s">
        <v>1165</v>
      </c>
      <c r="Q71" s="1" t="s">
        <v>1405</v>
      </c>
      <c r="R71" s="1" t="s">
        <v>74</v>
      </c>
      <c r="S71" s="1" t="s">
        <v>36</v>
      </c>
      <c r="T71" s="1" t="s">
        <v>1167</v>
      </c>
    </row>
    <row r="72" s="1" customFormat="1" spans="1:20">
      <c r="A72" s="1" t="s">
        <v>365</v>
      </c>
      <c r="B72" s="1" t="s">
        <v>81</v>
      </c>
      <c r="C72" s="1" t="s">
        <v>1406</v>
      </c>
      <c r="D72" s="1" t="s">
        <v>1407</v>
      </c>
      <c r="E72" s="1" t="s">
        <v>368</v>
      </c>
      <c r="F72" s="1" t="s">
        <v>81</v>
      </c>
      <c r="G72" s="1" t="s">
        <v>92</v>
      </c>
      <c r="H72" s="1" t="s">
        <v>1160</v>
      </c>
      <c r="I72" s="1" t="s">
        <v>1408</v>
      </c>
      <c r="J72" s="1" t="s">
        <v>1162</v>
      </c>
      <c r="K72" s="1" t="s">
        <v>1408</v>
      </c>
      <c r="L72" s="1" t="s">
        <v>1408</v>
      </c>
      <c r="M72" s="1" t="s">
        <v>1163</v>
      </c>
      <c r="N72" s="1" t="s">
        <v>1163</v>
      </c>
      <c r="O72" s="1" t="s">
        <v>1164</v>
      </c>
      <c r="P72" s="1" t="s">
        <v>1165</v>
      </c>
      <c r="Q72" s="1" t="s">
        <v>1409</v>
      </c>
      <c r="R72" s="1" t="s">
        <v>74</v>
      </c>
      <c r="S72" s="1" t="s">
        <v>36</v>
      </c>
      <c r="T72" s="1" t="s">
        <v>1167</v>
      </c>
    </row>
    <row r="73" s="1" customFormat="1" spans="1:20">
      <c r="A73" s="1" t="s">
        <v>868</v>
      </c>
      <c r="B73" s="1" t="s">
        <v>81</v>
      </c>
      <c r="C73" s="1" t="s">
        <v>1410</v>
      </c>
      <c r="D73" s="1" t="s">
        <v>870</v>
      </c>
      <c r="E73" s="1" t="s">
        <v>871</v>
      </c>
      <c r="F73" s="1" t="s">
        <v>81</v>
      </c>
      <c r="G73" s="1" t="s">
        <v>92</v>
      </c>
      <c r="H73" s="1" t="s">
        <v>1160</v>
      </c>
      <c r="I73" s="1" t="s">
        <v>1241</v>
      </c>
      <c r="J73" s="1" t="s">
        <v>1162</v>
      </c>
      <c r="K73" s="1" t="s">
        <v>1241</v>
      </c>
      <c r="L73" s="1" t="s">
        <v>1241</v>
      </c>
      <c r="M73" s="1" t="s">
        <v>1163</v>
      </c>
      <c r="N73" s="1" t="s">
        <v>1163</v>
      </c>
      <c r="O73" s="1" t="s">
        <v>1164</v>
      </c>
      <c r="P73" s="1" t="s">
        <v>1165</v>
      </c>
      <c r="Q73" s="1" t="s">
        <v>1411</v>
      </c>
      <c r="R73" s="1" t="s">
        <v>74</v>
      </c>
      <c r="S73" s="1" t="s">
        <v>36</v>
      </c>
      <c r="T73" s="1" t="s">
        <v>1167</v>
      </c>
    </row>
    <row r="74" s="1" customFormat="1" spans="1:20">
      <c r="A74" s="1" t="s">
        <v>359</v>
      </c>
      <c r="B74" s="1" t="s">
        <v>81</v>
      </c>
      <c r="C74" s="1" t="s">
        <v>1412</v>
      </c>
      <c r="D74" s="1" t="s">
        <v>361</v>
      </c>
      <c r="E74" s="1" t="s">
        <v>362</v>
      </c>
      <c r="F74" s="1" t="s">
        <v>81</v>
      </c>
      <c r="G74" s="1" t="s">
        <v>92</v>
      </c>
      <c r="H74" s="1" t="s">
        <v>1160</v>
      </c>
      <c r="I74" s="1" t="s">
        <v>1413</v>
      </c>
      <c r="J74" s="1" t="s">
        <v>1162</v>
      </c>
      <c r="K74" s="1" t="s">
        <v>1413</v>
      </c>
      <c r="L74" s="1" t="s">
        <v>1413</v>
      </c>
      <c r="M74" s="1" t="s">
        <v>1163</v>
      </c>
      <c r="N74" s="1" t="s">
        <v>1163</v>
      </c>
      <c r="O74" s="1" t="s">
        <v>1164</v>
      </c>
      <c r="P74" s="1" t="s">
        <v>1165</v>
      </c>
      <c r="Q74" s="1" t="s">
        <v>1414</v>
      </c>
      <c r="R74" s="1" t="s">
        <v>74</v>
      </c>
      <c r="S74" s="1" t="s">
        <v>36</v>
      </c>
      <c r="T74" s="1" t="s">
        <v>1167</v>
      </c>
    </row>
    <row r="75" s="1" customFormat="1" spans="1:20">
      <c r="A75" s="1" t="s">
        <v>279</v>
      </c>
      <c r="B75" s="1" t="s">
        <v>81</v>
      </c>
      <c r="C75" s="1" t="s">
        <v>1415</v>
      </c>
      <c r="D75" s="1" t="s">
        <v>1416</v>
      </c>
      <c r="E75" s="1" t="s">
        <v>282</v>
      </c>
      <c r="F75" s="1" t="s">
        <v>81</v>
      </c>
      <c r="G75" s="1" t="s">
        <v>92</v>
      </c>
      <c r="H75" s="1" t="s">
        <v>1160</v>
      </c>
      <c r="I75" s="1" t="s">
        <v>1417</v>
      </c>
      <c r="J75" s="1" t="s">
        <v>1162</v>
      </c>
      <c r="K75" s="1" t="s">
        <v>1417</v>
      </c>
      <c r="L75" s="1" t="s">
        <v>1417</v>
      </c>
      <c r="M75" s="1" t="s">
        <v>1163</v>
      </c>
      <c r="N75" s="1" t="s">
        <v>1163</v>
      </c>
      <c r="O75" s="1" t="s">
        <v>1164</v>
      </c>
      <c r="P75" s="1" t="s">
        <v>1165</v>
      </c>
      <c r="Q75" s="1" t="s">
        <v>1418</v>
      </c>
      <c r="R75" s="1" t="s">
        <v>74</v>
      </c>
      <c r="S75" s="1" t="s">
        <v>36</v>
      </c>
      <c r="T75" s="1" t="s">
        <v>1167</v>
      </c>
    </row>
    <row r="76" s="1" customFormat="1" spans="1:20">
      <c r="A76" s="1" t="s">
        <v>803</v>
      </c>
      <c r="B76" s="1" t="s">
        <v>81</v>
      </c>
      <c r="C76" s="1" t="s">
        <v>1419</v>
      </c>
      <c r="D76" s="1" t="s">
        <v>805</v>
      </c>
      <c r="E76" s="1" t="s">
        <v>806</v>
      </c>
      <c r="F76" s="1" t="s">
        <v>81</v>
      </c>
      <c r="G76" s="1" t="s">
        <v>92</v>
      </c>
      <c r="H76" s="1" t="s">
        <v>1160</v>
      </c>
      <c r="I76" s="1" t="s">
        <v>1420</v>
      </c>
      <c r="J76" s="1" t="s">
        <v>1162</v>
      </c>
      <c r="K76" s="1" t="s">
        <v>1420</v>
      </c>
      <c r="L76" s="1" t="s">
        <v>1420</v>
      </c>
      <c r="M76" s="1" t="s">
        <v>1163</v>
      </c>
      <c r="N76" s="1" t="s">
        <v>1163</v>
      </c>
      <c r="O76" s="1" t="s">
        <v>1164</v>
      </c>
      <c r="P76" s="1" t="s">
        <v>1165</v>
      </c>
      <c r="Q76" s="1" t="s">
        <v>1421</v>
      </c>
      <c r="R76" s="1" t="s">
        <v>74</v>
      </c>
      <c r="S76" s="1" t="s">
        <v>36</v>
      </c>
      <c r="T76" s="1" t="s">
        <v>1167</v>
      </c>
    </row>
    <row r="77" s="1" customFormat="1" spans="1:20">
      <c r="A77" s="1" t="s">
        <v>600</v>
      </c>
      <c r="B77" s="1" t="s">
        <v>81</v>
      </c>
      <c r="C77" s="1" t="s">
        <v>1422</v>
      </c>
      <c r="D77" s="1" t="s">
        <v>602</v>
      </c>
      <c r="E77" s="1" t="s">
        <v>603</v>
      </c>
      <c r="F77" s="1" t="s">
        <v>81</v>
      </c>
      <c r="G77" s="1" t="s">
        <v>92</v>
      </c>
      <c r="H77" s="1" t="s">
        <v>1160</v>
      </c>
      <c r="I77" s="1" t="s">
        <v>1423</v>
      </c>
      <c r="J77" s="1" t="s">
        <v>1162</v>
      </c>
      <c r="K77" s="1" t="s">
        <v>1423</v>
      </c>
      <c r="L77" s="1" t="s">
        <v>1423</v>
      </c>
      <c r="M77" s="1" t="s">
        <v>1163</v>
      </c>
      <c r="N77" s="1" t="s">
        <v>1163</v>
      </c>
      <c r="O77" s="1" t="s">
        <v>1164</v>
      </c>
      <c r="P77" s="1" t="s">
        <v>1165</v>
      </c>
      <c r="Q77" s="1" t="s">
        <v>1424</v>
      </c>
      <c r="R77" s="1" t="s">
        <v>74</v>
      </c>
      <c r="S77" s="1" t="s">
        <v>36</v>
      </c>
      <c r="T77" s="1" t="s">
        <v>1167</v>
      </c>
    </row>
    <row r="78" s="1" customFormat="1" spans="1:20">
      <c r="A78" s="1" t="s">
        <v>510</v>
      </c>
      <c r="B78" s="1" t="s">
        <v>81</v>
      </c>
      <c r="C78" s="1" t="s">
        <v>1425</v>
      </c>
      <c r="D78" s="1" t="s">
        <v>1426</v>
      </c>
      <c r="E78" s="1" t="s">
        <v>513</v>
      </c>
      <c r="F78" s="1" t="s">
        <v>81</v>
      </c>
      <c r="G78" s="1" t="s">
        <v>92</v>
      </c>
      <c r="H78" s="1" t="s">
        <v>1160</v>
      </c>
      <c r="I78" s="1" t="s">
        <v>1427</v>
      </c>
      <c r="J78" s="1" t="s">
        <v>1162</v>
      </c>
      <c r="K78" s="1" t="s">
        <v>1427</v>
      </c>
      <c r="L78" s="1" t="s">
        <v>1427</v>
      </c>
      <c r="M78" s="1" t="s">
        <v>1163</v>
      </c>
      <c r="N78" s="1" t="s">
        <v>1163</v>
      </c>
      <c r="O78" s="1" t="s">
        <v>1164</v>
      </c>
      <c r="P78" s="1" t="s">
        <v>1165</v>
      </c>
      <c r="Q78" s="1" t="s">
        <v>1428</v>
      </c>
      <c r="R78" s="1" t="s">
        <v>74</v>
      </c>
      <c r="S78" s="1" t="s">
        <v>36</v>
      </c>
      <c r="T78" s="1" t="s">
        <v>1167</v>
      </c>
    </row>
    <row r="79" s="1" customFormat="1" spans="1:20">
      <c r="A79" s="1" t="s">
        <v>305</v>
      </c>
      <c r="B79" s="1" t="s">
        <v>81</v>
      </c>
      <c r="C79" s="1" t="s">
        <v>1429</v>
      </c>
      <c r="D79" s="1" t="s">
        <v>307</v>
      </c>
      <c r="E79" s="1" t="s">
        <v>308</v>
      </c>
      <c r="F79" s="1" t="s">
        <v>81</v>
      </c>
      <c r="G79" s="1" t="s">
        <v>92</v>
      </c>
      <c r="H79" s="1" t="s">
        <v>1160</v>
      </c>
      <c r="I79" s="1" t="s">
        <v>1430</v>
      </c>
      <c r="J79" s="1" t="s">
        <v>1162</v>
      </c>
      <c r="K79" s="1" t="s">
        <v>1430</v>
      </c>
      <c r="L79" s="1" t="s">
        <v>1430</v>
      </c>
      <c r="M79" s="1" t="s">
        <v>1163</v>
      </c>
      <c r="N79" s="1" t="s">
        <v>1163</v>
      </c>
      <c r="O79" s="1" t="s">
        <v>1164</v>
      </c>
      <c r="P79" s="1" t="s">
        <v>1165</v>
      </c>
      <c r="Q79" s="1" t="s">
        <v>1431</v>
      </c>
      <c r="R79" s="1" t="s">
        <v>74</v>
      </c>
      <c r="S79" s="1" t="s">
        <v>36</v>
      </c>
      <c r="T79" s="1" t="s">
        <v>1167</v>
      </c>
    </row>
    <row r="80" s="1" customFormat="1" spans="1:20">
      <c r="A80" s="1" t="s">
        <v>688</v>
      </c>
      <c r="B80" s="1" t="s">
        <v>81</v>
      </c>
      <c r="C80" s="1" t="s">
        <v>1432</v>
      </c>
      <c r="D80" s="1" t="s">
        <v>690</v>
      </c>
      <c r="E80" s="1" t="s">
        <v>691</v>
      </c>
      <c r="F80" s="1" t="s">
        <v>81</v>
      </c>
      <c r="G80" s="1" t="s">
        <v>92</v>
      </c>
      <c r="H80" s="1" t="s">
        <v>1160</v>
      </c>
      <c r="I80" s="1" t="s">
        <v>1433</v>
      </c>
      <c r="J80" s="1" t="s">
        <v>1162</v>
      </c>
      <c r="K80" s="1" t="s">
        <v>1433</v>
      </c>
      <c r="L80" s="1" t="s">
        <v>1433</v>
      </c>
      <c r="M80" s="1" t="s">
        <v>1163</v>
      </c>
      <c r="N80" s="1" t="s">
        <v>1163</v>
      </c>
      <c r="O80" s="1" t="s">
        <v>1164</v>
      </c>
      <c r="P80" s="1" t="s">
        <v>1165</v>
      </c>
      <c r="Q80" s="1" t="s">
        <v>1434</v>
      </c>
      <c r="R80" s="1" t="s">
        <v>74</v>
      </c>
      <c r="S80" s="1" t="s">
        <v>36</v>
      </c>
      <c r="T80" s="1" t="s">
        <v>1167</v>
      </c>
    </row>
    <row r="81" s="1" customFormat="1" spans="1:20">
      <c r="A81" s="1" t="s">
        <v>925</v>
      </c>
      <c r="B81" s="1" t="s">
        <v>81</v>
      </c>
      <c r="C81" s="1" t="s">
        <v>1435</v>
      </c>
      <c r="D81" s="1" t="s">
        <v>927</v>
      </c>
      <c r="E81" s="1" t="s">
        <v>928</v>
      </c>
      <c r="F81" s="1" t="s">
        <v>81</v>
      </c>
      <c r="G81" s="1" t="s">
        <v>92</v>
      </c>
      <c r="H81" s="1" t="s">
        <v>1160</v>
      </c>
      <c r="I81" s="1" t="s">
        <v>1436</v>
      </c>
      <c r="J81" s="1" t="s">
        <v>1162</v>
      </c>
      <c r="K81" s="1" t="s">
        <v>1436</v>
      </c>
      <c r="L81" s="1" t="s">
        <v>1436</v>
      </c>
      <c r="M81" s="1" t="s">
        <v>1163</v>
      </c>
      <c r="N81" s="1" t="s">
        <v>1163</v>
      </c>
      <c r="O81" s="1" t="s">
        <v>1164</v>
      </c>
      <c r="P81" s="1" t="s">
        <v>1165</v>
      </c>
      <c r="Q81" s="1" t="s">
        <v>1437</v>
      </c>
      <c r="R81" s="1" t="s">
        <v>74</v>
      </c>
      <c r="S81" s="1" t="s">
        <v>36</v>
      </c>
      <c r="T81" s="1" t="s">
        <v>1167</v>
      </c>
    </row>
    <row r="82" s="1" customFormat="1" spans="1:20">
      <c r="A82" s="1" t="s">
        <v>695</v>
      </c>
      <c r="B82" s="1" t="s">
        <v>81</v>
      </c>
      <c r="C82" s="1" t="s">
        <v>1438</v>
      </c>
      <c r="D82" s="1" t="s">
        <v>1426</v>
      </c>
      <c r="E82" s="1" t="s">
        <v>696</v>
      </c>
      <c r="F82" s="1" t="s">
        <v>81</v>
      </c>
      <c r="G82" s="1" t="s">
        <v>92</v>
      </c>
      <c r="H82" s="1" t="s">
        <v>1160</v>
      </c>
      <c r="I82" s="1" t="s">
        <v>1427</v>
      </c>
      <c r="J82" s="1" t="s">
        <v>1162</v>
      </c>
      <c r="K82" s="1" t="s">
        <v>1427</v>
      </c>
      <c r="L82" s="1" t="s">
        <v>1427</v>
      </c>
      <c r="M82" s="1" t="s">
        <v>1163</v>
      </c>
      <c r="N82" s="1" t="s">
        <v>1163</v>
      </c>
      <c r="O82" s="1" t="s">
        <v>1164</v>
      </c>
      <c r="P82" s="1" t="s">
        <v>1165</v>
      </c>
      <c r="Q82" s="1" t="s">
        <v>1439</v>
      </c>
      <c r="R82" s="1" t="s">
        <v>74</v>
      </c>
      <c r="S82" s="1" t="s">
        <v>36</v>
      </c>
      <c r="T82" s="1" t="s">
        <v>1167</v>
      </c>
    </row>
    <row r="83" s="1" customFormat="1" spans="1:20">
      <c r="A83" s="1" t="s">
        <v>292</v>
      </c>
      <c r="B83" s="1" t="s">
        <v>81</v>
      </c>
      <c r="C83" s="1" t="s">
        <v>1440</v>
      </c>
      <c r="D83" s="1" t="s">
        <v>294</v>
      </c>
      <c r="E83" s="1" t="s">
        <v>295</v>
      </c>
      <c r="F83" s="1" t="s">
        <v>81</v>
      </c>
      <c r="G83" s="1" t="s">
        <v>92</v>
      </c>
      <c r="H83" s="1" t="s">
        <v>1160</v>
      </c>
      <c r="I83" s="1" t="s">
        <v>1441</v>
      </c>
      <c r="J83" s="1" t="s">
        <v>1162</v>
      </c>
      <c r="K83" s="1" t="s">
        <v>1441</v>
      </c>
      <c r="L83" s="1" t="s">
        <v>1441</v>
      </c>
      <c r="M83" s="1" t="s">
        <v>1163</v>
      </c>
      <c r="N83" s="1" t="s">
        <v>1163</v>
      </c>
      <c r="O83" s="1" t="s">
        <v>1164</v>
      </c>
      <c r="P83" s="1" t="s">
        <v>1165</v>
      </c>
      <c r="Q83" s="1" t="s">
        <v>1442</v>
      </c>
      <c r="R83" s="1" t="s">
        <v>74</v>
      </c>
      <c r="S83" s="1" t="s">
        <v>36</v>
      </c>
      <c r="T83" s="1" t="s">
        <v>1167</v>
      </c>
    </row>
    <row r="84" s="1" customFormat="1" spans="1:20">
      <c r="A84" s="1" t="s">
        <v>380</v>
      </c>
      <c r="B84" s="1" t="s">
        <v>81</v>
      </c>
      <c r="C84" s="1" t="s">
        <v>1443</v>
      </c>
      <c r="D84" s="1" t="s">
        <v>382</v>
      </c>
      <c r="E84" s="1" t="s">
        <v>383</v>
      </c>
      <c r="F84" s="1" t="s">
        <v>81</v>
      </c>
      <c r="G84" s="1" t="s">
        <v>92</v>
      </c>
      <c r="H84" s="1" t="s">
        <v>1160</v>
      </c>
      <c r="I84" s="1" t="s">
        <v>1444</v>
      </c>
      <c r="J84" s="1" t="s">
        <v>1162</v>
      </c>
      <c r="K84" s="1" t="s">
        <v>1444</v>
      </c>
      <c r="L84" s="1" t="s">
        <v>1444</v>
      </c>
      <c r="M84" s="1" t="s">
        <v>1163</v>
      </c>
      <c r="N84" s="1" t="s">
        <v>1163</v>
      </c>
      <c r="O84" s="1" t="s">
        <v>1164</v>
      </c>
      <c r="P84" s="1" t="s">
        <v>1165</v>
      </c>
      <c r="Q84" s="1" t="s">
        <v>1445</v>
      </c>
      <c r="R84" s="1" t="s">
        <v>74</v>
      </c>
      <c r="S84" s="1" t="s">
        <v>36</v>
      </c>
      <c r="T84" s="1" t="s">
        <v>1167</v>
      </c>
    </row>
    <row r="85" s="1" customFormat="1" spans="1:20">
      <c r="A85" s="1" t="s">
        <v>154</v>
      </c>
      <c r="B85" s="1" t="s">
        <v>81</v>
      </c>
      <c r="C85" s="1" t="s">
        <v>1446</v>
      </c>
      <c r="D85" s="1" t="s">
        <v>156</v>
      </c>
      <c r="E85" s="1" t="s">
        <v>157</v>
      </c>
      <c r="F85" s="1" t="s">
        <v>81</v>
      </c>
      <c r="G85" s="1" t="s">
        <v>92</v>
      </c>
      <c r="H85" s="1" t="s">
        <v>1160</v>
      </c>
      <c r="I85" s="1" t="s">
        <v>1447</v>
      </c>
      <c r="J85" s="1" t="s">
        <v>1162</v>
      </c>
      <c r="K85" s="1" t="s">
        <v>1447</v>
      </c>
      <c r="L85" s="1" t="s">
        <v>1447</v>
      </c>
      <c r="M85" s="1" t="s">
        <v>1163</v>
      </c>
      <c r="N85" s="1" t="s">
        <v>1163</v>
      </c>
      <c r="O85" s="1" t="s">
        <v>1164</v>
      </c>
      <c r="P85" s="1" t="s">
        <v>1165</v>
      </c>
      <c r="Q85" s="1" t="s">
        <v>1448</v>
      </c>
      <c r="R85" s="1" t="s">
        <v>74</v>
      </c>
      <c r="S85" s="1" t="s">
        <v>36</v>
      </c>
      <c r="T85" s="1" t="s">
        <v>1167</v>
      </c>
    </row>
    <row r="86" s="1" customFormat="1" spans="1:20">
      <c r="A86" s="1" t="s">
        <v>611</v>
      </c>
      <c r="B86" s="1" t="s">
        <v>81</v>
      </c>
      <c r="C86" s="1" t="s">
        <v>1449</v>
      </c>
      <c r="D86" s="1" t="s">
        <v>1450</v>
      </c>
      <c r="E86" s="1" t="s">
        <v>614</v>
      </c>
      <c r="F86" s="1" t="s">
        <v>81</v>
      </c>
      <c r="G86" s="1" t="s">
        <v>92</v>
      </c>
      <c r="H86" s="1" t="s">
        <v>1160</v>
      </c>
      <c r="I86" s="1" t="s">
        <v>1451</v>
      </c>
      <c r="J86" s="1" t="s">
        <v>1162</v>
      </c>
      <c r="K86" s="1" t="s">
        <v>1451</v>
      </c>
      <c r="L86" s="1" t="s">
        <v>1451</v>
      </c>
      <c r="M86" s="1" t="s">
        <v>1163</v>
      </c>
      <c r="N86" s="1" t="s">
        <v>1163</v>
      </c>
      <c r="O86" s="1" t="s">
        <v>1164</v>
      </c>
      <c r="P86" s="1" t="s">
        <v>1165</v>
      </c>
      <c r="Q86" s="1" t="s">
        <v>1452</v>
      </c>
      <c r="R86" s="1" t="s">
        <v>74</v>
      </c>
      <c r="S86" s="1" t="s">
        <v>36</v>
      </c>
      <c r="T86" s="1" t="s">
        <v>1167</v>
      </c>
    </row>
    <row r="87" s="1" customFormat="1" spans="1:20">
      <c r="A87" s="1" t="s">
        <v>810</v>
      </c>
      <c r="B87" s="1" t="s">
        <v>81</v>
      </c>
      <c r="C87" s="1" t="s">
        <v>1453</v>
      </c>
      <c r="D87" s="1" t="s">
        <v>812</v>
      </c>
      <c r="E87" s="1" t="s">
        <v>813</v>
      </c>
      <c r="F87" s="1" t="s">
        <v>81</v>
      </c>
      <c r="G87" s="1" t="s">
        <v>92</v>
      </c>
      <c r="H87" s="1" t="s">
        <v>1160</v>
      </c>
      <c r="I87" s="1" t="s">
        <v>1161</v>
      </c>
      <c r="J87" s="1" t="s">
        <v>1162</v>
      </c>
      <c r="K87" s="1" t="s">
        <v>1161</v>
      </c>
      <c r="L87" s="1" t="s">
        <v>1161</v>
      </c>
      <c r="M87" s="1" t="s">
        <v>1163</v>
      </c>
      <c r="N87" s="1" t="s">
        <v>1163</v>
      </c>
      <c r="O87" s="1" t="s">
        <v>1164</v>
      </c>
      <c r="P87" s="1" t="s">
        <v>1165</v>
      </c>
      <c r="Q87" s="1" t="s">
        <v>1454</v>
      </c>
      <c r="R87" s="1" t="s">
        <v>74</v>
      </c>
      <c r="S87" s="1" t="s">
        <v>36</v>
      </c>
      <c r="T87" s="1" t="s">
        <v>1167</v>
      </c>
    </row>
    <row r="88" s="1" customFormat="1" spans="1:20">
      <c r="A88" s="1" t="s">
        <v>642</v>
      </c>
      <c r="B88" s="1" t="s">
        <v>81</v>
      </c>
      <c r="C88" s="1" t="s">
        <v>1455</v>
      </c>
      <c r="D88" s="1" t="s">
        <v>1456</v>
      </c>
      <c r="E88" s="1" t="s">
        <v>645</v>
      </c>
      <c r="F88" s="1" t="s">
        <v>81</v>
      </c>
      <c r="G88" s="1" t="s">
        <v>92</v>
      </c>
      <c r="H88" s="1" t="s">
        <v>1160</v>
      </c>
      <c r="I88" s="1" t="s">
        <v>1326</v>
      </c>
      <c r="J88" s="1" t="s">
        <v>1162</v>
      </c>
      <c r="K88" s="1" t="s">
        <v>1326</v>
      </c>
      <c r="L88" s="1" t="s">
        <v>1326</v>
      </c>
      <c r="M88" s="1" t="s">
        <v>1163</v>
      </c>
      <c r="N88" s="1" t="s">
        <v>1163</v>
      </c>
      <c r="O88" s="1" t="s">
        <v>1164</v>
      </c>
      <c r="P88" s="1" t="s">
        <v>1165</v>
      </c>
      <c r="Q88" s="1" t="s">
        <v>1457</v>
      </c>
      <c r="R88" s="1" t="s">
        <v>74</v>
      </c>
      <c r="S88" s="1" t="s">
        <v>36</v>
      </c>
      <c r="T88" s="1" t="s">
        <v>1167</v>
      </c>
    </row>
    <row r="89" s="1" customFormat="1" spans="1:20">
      <c r="A89" s="1" t="s">
        <v>494</v>
      </c>
      <c r="B89" s="1" t="s">
        <v>81</v>
      </c>
      <c r="C89" s="1" t="s">
        <v>1458</v>
      </c>
      <c r="D89" s="1" t="s">
        <v>496</v>
      </c>
      <c r="E89" s="1" t="s">
        <v>497</v>
      </c>
      <c r="F89" s="1" t="s">
        <v>81</v>
      </c>
      <c r="G89" s="1" t="s">
        <v>92</v>
      </c>
      <c r="H89" s="1" t="s">
        <v>1160</v>
      </c>
      <c r="I89" s="1" t="s">
        <v>1441</v>
      </c>
      <c r="J89" s="1" t="s">
        <v>1162</v>
      </c>
      <c r="K89" s="1" t="s">
        <v>1441</v>
      </c>
      <c r="L89" s="1" t="s">
        <v>1441</v>
      </c>
      <c r="M89" s="1" t="s">
        <v>1163</v>
      </c>
      <c r="N89" s="1" t="s">
        <v>1163</v>
      </c>
      <c r="O89" s="1" t="s">
        <v>1164</v>
      </c>
      <c r="P89" s="1" t="s">
        <v>1165</v>
      </c>
      <c r="Q89" s="1" t="s">
        <v>1459</v>
      </c>
      <c r="R89" s="1" t="s">
        <v>74</v>
      </c>
      <c r="S89" s="1" t="s">
        <v>36</v>
      </c>
      <c r="T89" s="1" t="s">
        <v>1167</v>
      </c>
    </row>
    <row r="90" s="1" customFormat="1" spans="1:20">
      <c r="A90" s="1" t="s">
        <v>923</v>
      </c>
      <c r="B90" s="1" t="s">
        <v>81</v>
      </c>
      <c r="C90" s="1" t="s">
        <v>1460</v>
      </c>
      <c r="D90" s="1" t="s">
        <v>602</v>
      </c>
      <c r="E90" s="1" t="s">
        <v>924</v>
      </c>
      <c r="F90" s="1" t="s">
        <v>81</v>
      </c>
      <c r="G90" s="1" t="s">
        <v>92</v>
      </c>
      <c r="H90" s="1" t="s">
        <v>1160</v>
      </c>
      <c r="I90" s="1" t="s">
        <v>1423</v>
      </c>
      <c r="J90" s="1" t="s">
        <v>1162</v>
      </c>
      <c r="K90" s="1" t="s">
        <v>1423</v>
      </c>
      <c r="L90" s="1" t="s">
        <v>1423</v>
      </c>
      <c r="M90" s="1" t="s">
        <v>1163</v>
      </c>
      <c r="N90" s="1" t="s">
        <v>1163</v>
      </c>
      <c r="O90" s="1" t="s">
        <v>1164</v>
      </c>
      <c r="P90" s="1" t="s">
        <v>1165</v>
      </c>
      <c r="Q90" s="1" t="s">
        <v>1461</v>
      </c>
      <c r="R90" s="1" t="s">
        <v>74</v>
      </c>
      <c r="S90" s="1" t="s">
        <v>36</v>
      </c>
      <c r="T90" s="1" t="s">
        <v>1167</v>
      </c>
    </row>
    <row r="91" s="1" customFormat="1" spans="1:20">
      <c r="A91" s="1" t="s">
        <v>372</v>
      </c>
      <c r="B91" s="1" t="s">
        <v>81</v>
      </c>
      <c r="C91" s="1" t="s">
        <v>1462</v>
      </c>
      <c r="D91" s="1" t="s">
        <v>374</v>
      </c>
      <c r="E91" s="1" t="s">
        <v>375</v>
      </c>
      <c r="F91" s="1" t="s">
        <v>81</v>
      </c>
      <c r="G91" s="1" t="s">
        <v>92</v>
      </c>
      <c r="H91" s="1" t="s">
        <v>1160</v>
      </c>
      <c r="I91" s="1" t="s">
        <v>1463</v>
      </c>
      <c r="J91" s="1" t="s">
        <v>1162</v>
      </c>
      <c r="K91" s="1" t="s">
        <v>1463</v>
      </c>
      <c r="L91" s="1" t="s">
        <v>1463</v>
      </c>
      <c r="M91" s="1" t="s">
        <v>1163</v>
      </c>
      <c r="N91" s="1" t="s">
        <v>1163</v>
      </c>
      <c r="O91" s="1" t="s">
        <v>1164</v>
      </c>
      <c r="P91" s="1" t="s">
        <v>1165</v>
      </c>
      <c r="Q91" s="1" t="s">
        <v>1464</v>
      </c>
      <c r="R91" s="1" t="s">
        <v>74</v>
      </c>
      <c r="S91" s="1" t="s">
        <v>36</v>
      </c>
      <c r="T91" s="1" t="s">
        <v>1167</v>
      </c>
    </row>
    <row r="92" s="1" customFormat="1" spans="1:20">
      <c r="A92" s="1" t="s">
        <v>796</v>
      </c>
      <c r="B92" s="1" t="s">
        <v>81</v>
      </c>
      <c r="C92" s="1" t="s">
        <v>1465</v>
      </c>
      <c r="D92" s="1" t="s">
        <v>1426</v>
      </c>
      <c r="E92" s="1" t="s">
        <v>797</v>
      </c>
      <c r="F92" s="1" t="s">
        <v>81</v>
      </c>
      <c r="G92" s="1" t="s">
        <v>92</v>
      </c>
      <c r="H92" s="1" t="s">
        <v>1160</v>
      </c>
      <c r="I92" s="1" t="s">
        <v>1427</v>
      </c>
      <c r="J92" s="1" t="s">
        <v>1162</v>
      </c>
      <c r="K92" s="1" t="s">
        <v>1427</v>
      </c>
      <c r="L92" s="1" t="s">
        <v>1427</v>
      </c>
      <c r="M92" s="1" t="s">
        <v>1163</v>
      </c>
      <c r="N92" s="1" t="s">
        <v>1163</v>
      </c>
      <c r="O92" s="1" t="s">
        <v>1164</v>
      </c>
      <c r="P92" s="1" t="s">
        <v>1165</v>
      </c>
      <c r="Q92" s="1" t="s">
        <v>1466</v>
      </c>
      <c r="R92" s="1" t="s">
        <v>74</v>
      </c>
      <c r="S92" s="1" t="s">
        <v>36</v>
      </c>
      <c r="T92" s="1" t="s">
        <v>1167</v>
      </c>
    </row>
    <row r="93" s="1" customFormat="1" spans="1:20">
      <c r="A93" s="1" t="s">
        <v>172</v>
      </c>
      <c r="B93" s="1" t="s">
        <v>81</v>
      </c>
      <c r="C93" s="1" t="s">
        <v>1467</v>
      </c>
      <c r="D93" s="1" t="s">
        <v>1468</v>
      </c>
      <c r="E93" s="1" t="s">
        <v>175</v>
      </c>
      <c r="F93" s="1" t="s">
        <v>81</v>
      </c>
      <c r="G93" s="1" t="s">
        <v>92</v>
      </c>
      <c r="H93" s="1" t="s">
        <v>1160</v>
      </c>
      <c r="I93" s="1" t="s">
        <v>1469</v>
      </c>
      <c r="J93" s="1" t="s">
        <v>1162</v>
      </c>
      <c r="K93" s="1" t="s">
        <v>1469</v>
      </c>
      <c r="L93" s="1" t="s">
        <v>1469</v>
      </c>
      <c r="M93" s="1" t="s">
        <v>1163</v>
      </c>
      <c r="N93" s="1" t="s">
        <v>1163</v>
      </c>
      <c r="O93" s="1" t="s">
        <v>1164</v>
      </c>
      <c r="P93" s="1" t="s">
        <v>1165</v>
      </c>
      <c r="Q93" s="1" t="s">
        <v>1470</v>
      </c>
      <c r="R93" s="1" t="s">
        <v>74</v>
      </c>
      <c r="S93" s="1" t="s">
        <v>36</v>
      </c>
      <c r="T93" s="1" t="s">
        <v>1167</v>
      </c>
    </row>
    <row r="94" s="1" customFormat="1" spans="1:20">
      <c r="A94" s="1" t="s">
        <v>311</v>
      </c>
      <c r="B94" s="1" t="s">
        <v>81</v>
      </c>
      <c r="C94" s="1" t="s">
        <v>1471</v>
      </c>
      <c r="D94" s="1" t="s">
        <v>313</v>
      </c>
      <c r="E94" s="1" t="s">
        <v>314</v>
      </c>
      <c r="F94" s="1" t="s">
        <v>81</v>
      </c>
      <c r="G94" s="1" t="s">
        <v>92</v>
      </c>
      <c r="H94" s="1" t="s">
        <v>1160</v>
      </c>
      <c r="I94" s="1" t="s">
        <v>1230</v>
      </c>
      <c r="J94" s="1" t="s">
        <v>1162</v>
      </c>
      <c r="K94" s="1" t="s">
        <v>1230</v>
      </c>
      <c r="L94" s="1" t="s">
        <v>1230</v>
      </c>
      <c r="M94" s="1" t="s">
        <v>1163</v>
      </c>
      <c r="N94" s="1" t="s">
        <v>1163</v>
      </c>
      <c r="O94" s="1" t="s">
        <v>1164</v>
      </c>
      <c r="P94" s="1" t="s">
        <v>1165</v>
      </c>
      <c r="Q94" s="1" t="s">
        <v>1472</v>
      </c>
      <c r="R94" s="1" t="s">
        <v>74</v>
      </c>
      <c r="S94" s="1" t="s">
        <v>36</v>
      </c>
      <c r="T94" s="1" t="s">
        <v>1167</v>
      </c>
    </row>
    <row r="95" s="1" customFormat="1" spans="1:20">
      <c r="A95" s="1" t="s">
        <v>1062</v>
      </c>
      <c r="B95" s="1" t="s">
        <v>81</v>
      </c>
      <c r="C95" s="1" t="s">
        <v>1473</v>
      </c>
      <c r="D95" s="1" t="s">
        <v>1064</v>
      </c>
      <c r="E95" s="1" t="s">
        <v>1065</v>
      </c>
      <c r="F95" s="1" t="s">
        <v>81</v>
      </c>
      <c r="G95" s="1" t="s">
        <v>92</v>
      </c>
      <c r="H95" s="1" t="s">
        <v>1160</v>
      </c>
      <c r="I95" s="1" t="s">
        <v>1474</v>
      </c>
      <c r="J95" s="1" t="s">
        <v>1162</v>
      </c>
      <c r="K95" s="1" t="s">
        <v>1474</v>
      </c>
      <c r="L95" s="1" t="s">
        <v>1474</v>
      </c>
      <c r="M95" s="1" t="s">
        <v>1163</v>
      </c>
      <c r="N95" s="1" t="s">
        <v>1163</v>
      </c>
      <c r="O95" s="1" t="s">
        <v>1164</v>
      </c>
      <c r="P95" s="1" t="s">
        <v>1165</v>
      </c>
      <c r="Q95" s="1" t="s">
        <v>1475</v>
      </c>
      <c r="R95" s="1" t="s">
        <v>74</v>
      </c>
      <c r="S95" s="1" t="s">
        <v>36</v>
      </c>
      <c r="T95" s="1" t="s">
        <v>1167</v>
      </c>
    </row>
    <row r="96" s="1" customFormat="1" spans="1:20">
      <c r="A96" s="1" t="s">
        <v>717</v>
      </c>
      <c r="B96" s="1" t="s">
        <v>81</v>
      </c>
      <c r="C96" s="1" t="s">
        <v>1476</v>
      </c>
      <c r="D96" s="1" t="s">
        <v>719</v>
      </c>
      <c r="E96" s="1" t="s">
        <v>720</v>
      </c>
      <c r="F96" s="1" t="s">
        <v>81</v>
      </c>
      <c r="G96" s="1" t="s">
        <v>92</v>
      </c>
      <c r="H96" s="1" t="s">
        <v>1160</v>
      </c>
      <c r="I96" s="1" t="s">
        <v>1477</v>
      </c>
      <c r="J96" s="1" t="s">
        <v>1162</v>
      </c>
      <c r="K96" s="1" t="s">
        <v>1477</v>
      </c>
      <c r="L96" s="1" t="s">
        <v>1477</v>
      </c>
      <c r="M96" s="1" t="s">
        <v>1163</v>
      </c>
      <c r="N96" s="1" t="s">
        <v>1163</v>
      </c>
      <c r="O96" s="1" t="s">
        <v>1164</v>
      </c>
      <c r="P96" s="1" t="s">
        <v>1165</v>
      </c>
      <c r="Q96" s="1" t="s">
        <v>1478</v>
      </c>
      <c r="R96" s="1" t="s">
        <v>74</v>
      </c>
      <c r="S96" s="1" t="s">
        <v>36</v>
      </c>
      <c r="T96" s="1" t="s">
        <v>1167</v>
      </c>
    </row>
    <row r="97" s="1" customFormat="1" spans="1:20">
      <c r="A97" s="1" t="s">
        <v>517</v>
      </c>
      <c r="B97" s="1" t="s">
        <v>81</v>
      </c>
      <c r="C97" s="1" t="s">
        <v>1479</v>
      </c>
      <c r="D97" s="1" t="s">
        <v>519</v>
      </c>
      <c r="E97" s="1" t="s">
        <v>520</v>
      </c>
      <c r="F97" s="1" t="s">
        <v>81</v>
      </c>
      <c r="G97" s="1" t="s">
        <v>92</v>
      </c>
      <c r="H97" s="1" t="s">
        <v>1160</v>
      </c>
      <c r="I97" s="1" t="s">
        <v>1451</v>
      </c>
      <c r="J97" s="1" t="s">
        <v>1162</v>
      </c>
      <c r="K97" s="1" t="s">
        <v>1451</v>
      </c>
      <c r="L97" s="1" t="s">
        <v>1451</v>
      </c>
      <c r="M97" s="1" t="s">
        <v>1163</v>
      </c>
      <c r="N97" s="1" t="s">
        <v>1163</v>
      </c>
      <c r="O97" s="1" t="s">
        <v>1164</v>
      </c>
      <c r="P97" s="1" t="s">
        <v>1165</v>
      </c>
      <c r="Q97" s="1" t="s">
        <v>1480</v>
      </c>
      <c r="R97" s="1" t="s">
        <v>74</v>
      </c>
      <c r="S97" s="1" t="s">
        <v>36</v>
      </c>
      <c r="T97" s="1" t="s">
        <v>1167</v>
      </c>
    </row>
    <row r="98" s="1" customFormat="1" spans="1:20">
      <c r="A98" s="1" t="s">
        <v>287</v>
      </c>
      <c r="B98" s="1" t="s">
        <v>81</v>
      </c>
      <c r="C98" s="1" t="s">
        <v>1481</v>
      </c>
      <c r="D98" s="1" t="s">
        <v>289</v>
      </c>
      <c r="E98" s="1" t="s">
        <v>290</v>
      </c>
      <c r="F98" s="1" t="s">
        <v>81</v>
      </c>
      <c r="G98" s="1" t="s">
        <v>92</v>
      </c>
      <c r="H98" s="1" t="s">
        <v>1160</v>
      </c>
      <c r="I98" s="1" t="s">
        <v>1398</v>
      </c>
      <c r="J98" s="1" t="s">
        <v>1162</v>
      </c>
      <c r="K98" s="1" t="s">
        <v>1398</v>
      </c>
      <c r="L98" s="1" t="s">
        <v>1398</v>
      </c>
      <c r="M98" s="1" t="s">
        <v>1163</v>
      </c>
      <c r="N98" s="1" t="s">
        <v>1163</v>
      </c>
      <c r="O98" s="1" t="s">
        <v>1164</v>
      </c>
      <c r="P98" s="1" t="s">
        <v>1165</v>
      </c>
      <c r="Q98" s="1" t="s">
        <v>1482</v>
      </c>
      <c r="R98" s="1" t="s">
        <v>74</v>
      </c>
      <c r="S98" s="1" t="s">
        <v>36</v>
      </c>
      <c r="T98" s="1" t="s">
        <v>1167</v>
      </c>
    </row>
    <row r="99" s="1" customFormat="1" spans="1:20">
      <c r="A99" s="1" t="s">
        <v>146</v>
      </c>
      <c r="B99" s="1" t="s">
        <v>81</v>
      </c>
      <c r="C99" s="1" t="s">
        <v>1483</v>
      </c>
      <c r="D99" s="1" t="s">
        <v>148</v>
      </c>
      <c r="E99" s="1" t="s">
        <v>149</v>
      </c>
      <c r="F99" s="1" t="s">
        <v>81</v>
      </c>
      <c r="G99" s="1" t="s">
        <v>92</v>
      </c>
      <c r="H99" s="1" t="s">
        <v>1160</v>
      </c>
      <c r="I99" s="1" t="s">
        <v>1484</v>
      </c>
      <c r="J99" s="1" t="s">
        <v>1162</v>
      </c>
      <c r="K99" s="1" t="s">
        <v>1484</v>
      </c>
      <c r="L99" s="1" t="s">
        <v>1484</v>
      </c>
      <c r="M99" s="1" t="s">
        <v>1163</v>
      </c>
      <c r="N99" s="1" t="s">
        <v>1163</v>
      </c>
      <c r="O99" s="1" t="s">
        <v>1164</v>
      </c>
      <c r="P99" s="1" t="s">
        <v>1165</v>
      </c>
      <c r="Q99" s="1" t="s">
        <v>1485</v>
      </c>
      <c r="R99" s="1" t="s">
        <v>74</v>
      </c>
      <c r="S99" s="1" t="s">
        <v>36</v>
      </c>
      <c r="T99" s="1" t="s">
        <v>1167</v>
      </c>
    </row>
    <row r="100" s="1" customFormat="1" spans="1:20">
      <c r="A100" s="1" t="s">
        <v>549</v>
      </c>
      <c r="B100" s="1" t="s">
        <v>81</v>
      </c>
      <c r="C100" s="1" t="s">
        <v>1486</v>
      </c>
      <c r="D100" s="1" t="s">
        <v>1487</v>
      </c>
      <c r="E100" s="1" t="s">
        <v>552</v>
      </c>
      <c r="F100" s="1" t="s">
        <v>81</v>
      </c>
      <c r="G100" s="1" t="s">
        <v>92</v>
      </c>
      <c r="H100" s="1" t="s">
        <v>1160</v>
      </c>
      <c r="I100" s="1" t="s">
        <v>1391</v>
      </c>
      <c r="J100" s="1" t="s">
        <v>1162</v>
      </c>
      <c r="K100" s="1" t="s">
        <v>1391</v>
      </c>
      <c r="L100" s="1" t="s">
        <v>1391</v>
      </c>
      <c r="M100" s="1" t="s">
        <v>1163</v>
      </c>
      <c r="N100" s="1" t="s">
        <v>1163</v>
      </c>
      <c r="O100" s="1" t="s">
        <v>1164</v>
      </c>
      <c r="P100" s="1" t="s">
        <v>1165</v>
      </c>
      <c r="Q100" s="1" t="s">
        <v>1488</v>
      </c>
      <c r="R100" s="1" t="s">
        <v>74</v>
      </c>
      <c r="S100" s="1" t="s">
        <v>36</v>
      </c>
      <c r="T100" s="1" t="s">
        <v>1167</v>
      </c>
    </row>
    <row r="101" s="1" customFormat="1" spans="1:20">
      <c r="A101" s="1" t="s">
        <v>162</v>
      </c>
      <c r="B101" s="1" t="s">
        <v>81</v>
      </c>
      <c r="C101" s="1" t="s">
        <v>1489</v>
      </c>
      <c r="D101" s="1" t="s">
        <v>148</v>
      </c>
      <c r="E101" s="1" t="s">
        <v>149</v>
      </c>
      <c r="F101" s="1" t="s">
        <v>81</v>
      </c>
      <c r="G101" s="1" t="s">
        <v>92</v>
      </c>
      <c r="H101" s="1" t="s">
        <v>1160</v>
      </c>
      <c r="I101" s="1" t="s">
        <v>1484</v>
      </c>
      <c r="J101" s="1" t="s">
        <v>1162</v>
      </c>
      <c r="K101" s="1" t="s">
        <v>1484</v>
      </c>
      <c r="L101" s="1" t="s">
        <v>1484</v>
      </c>
      <c r="M101" s="1" t="s">
        <v>1163</v>
      </c>
      <c r="N101" s="1" t="s">
        <v>1163</v>
      </c>
      <c r="O101" s="1" t="s">
        <v>1164</v>
      </c>
      <c r="P101" s="1" t="s">
        <v>1165</v>
      </c>
      <c r="Q101" s="1" t="s">
        <v>1490</v>
      </c>
      <c r="R101" s="1" t="s">
        <v>74</v>
      </c>
      <c r="S101" s="1" t="s">
        <v>36</v>
      </c>
      <c r="T101" s="1" t="s">
        <v>1167</v>
      </c>
    </row>
    <row r="102" s="1" customFormat="1" spans="1:20">
      <c r="A102" s="1" t="s">
        <v>921</v>
      </c>
      <c r="B102" s="1" t="s">
        <v>81</v>
      </c>
      <c r="C102" s="1" t="s">
        <v>1491</v>
      </c>
      <c r="D102" s="1" t="s">
        <v>705</v>
      </c>
      <c r="E102" s="1" t="s">
        <v>922</v>
      </c>
      <c r="F102" s="1" t="s">
        <v>81</v>
      </c>
      <c r="G102" s="1" t="s">
        <v>92</v>
      </c>
      <c r="H102" s="1" t="s">
        <v>1160</v>
      </c>
      <c r="I102" s="1" t="s">
        <v>1492</v>
      </c>
      <c r="J102" s="1" t="s">
        <v>1162</v>
      </c>
      <c r="K102" s="1" t="s">
        <v>1492</v>
      </c>
      <c r="L102" s="1" t="s">
        <v>1492</v>
      </c>
      <c r="M102" s="1" t="s">
        <v>1163</v>
      </c>
      <c r="N102" s="1" t="s">
        <v>1163</v>
      </c>
      <c r="O102" s="1" t="s">
        <v>1164</v>
      </c>
      <c r="P102" s="1" t="s">
        <v>1165</v>
      </c>
      <c r="Q102" s="1" t="s">
        <v>1493</v>
      </c>
      <c r="R102" s="1" t="s">
        <v>74</v>
      </c>
      <c r="S102" s="1" t="s">
        <v>36</v>
      </c>
      <c r="T102" s="1" t="s">
        <v>1167</v>
      </c>
    </row>
    <row r="103" s="1" customFormat="1" spans="1:20">
      <c r="A103" s="1" t="s">
        <v>486</v>
      </c>
      <c r="B103" s="1" t="s">
        <v>81</v>
      </c>
      <c r="C103" s="1" t="s">
        <v>1494</v>
      </c>
      <c r="D103" s="1" t="s">
        <v>488</v>
      </c>
      <c r="E103" s="1" t="s">
        <v>489</v>
      </c>
      <c r="F103" s="1" t="s">
        <v>81</v>
      </c>
      <c r="G103" s="1" t="s">
        <v>92</v>
      </c>
      <c r="H103" s="1" t="s">
        <v>1160</v>
      </c>
      <c r="I103" s="1" t="s">
        <v>1495</v>
      </c>
      <c r="J103" s="1" t="s">
        <v>1162</v>
      </c>
      <c r="K103" s="1" t="s">
        <v>1495</v>
      </c>
      <c r="L103" s="1" t="s">
        <v>1495</v>
      </c>
      <c r="M103" s="1" t="s">
        <v>1163</v>
      </c>
      <c r="N103" s="1" t="s">
        <v>1163</v>
      </c>
      <c r="O103" s="1" t="s">
        <v>1164</v>
      </c>
      <c r="P103" s="1" t="s">
        <v>1165</v>
      </c>
      <c r="Q103" s="1" t="s">
        <v>1496</v>
      </c>
      <c r="R103" s="1" t="s">
        <v>74</v>
      </c>
      <c r="S103" s="1" t="s">
        <v>36</v>
      </c>
      <c r="T103" s="1" t="s">
        <v>1167</v>
      </c>
    </row>
    <row r="104" s="1" customFormat="1" spans="1:20">
      <c r="A104" s="1" t="s">
        <v>798</v>
      </c>
      <c r="B104" s="1" t="s">
        <v>81</v>
      </c>
      <c r="C104" s="1" t="s">
        <v>1497</v>
      </c>
      <c r="D104" s="1" t="s">
        <v>731</v>
      </c>
      <c r="E104" s="1" t="s">
        <v>1498</v>
      </c>
      <c r="F104" s="1" t="s">
        <v>81</v>
      </c>
      <c r="G104" s="1" t="s">
        <v>92</v>
      </c>
      <c r="H104" s="1" t="s">
        <v>1160</v>
      </c>
      <c r="I104" s="1" t="s">
        <v>1499</v>
      </c>
      <c r="J104" s="1" t="s">
        <v>1162</v>
      </c>
      <c r="K104" s="1" t="s">
        <v>1499</v>
      </c>
      <c r="L104" s="1" t="s">
        <v>1499</v>
      </c>
      <c r="M104" s="1" t="s">
        <v>1163</v>
      </c>
      <c r="N104" s="1" t="s">
        <v>1163</v>
      </c>
      <c r="O104" s="1" t="s">
        <v>1164</v>
      </c>
      <c r="P104" s="1" t="s">
        <v>1165</v>
      </c>
      <c r="Q104" s="1" t="s">
        <v>1500</v>
      </c>
      <c r="R104" s="1" t="s">
        <v>74</v>
      </c>
      <c r="S104" s="1" t="s">
        <v>36</v>
      </c>
      <c r="T104" s="1" t="s">
        <v>1167</v>
      </c>
    </row>
    <row r="105" s="1" customFormat="1" spans="1:20">
      <c r="A105" s="1" t="s">
        <v>1056</v>
      </c>
      <c r="B105" s="1" t="s">
        <v>81</v>
      </c>
      <c r="C105" s="1" t="s">
        <v>1501</v>
      </c>
      <c r="D105" s="1" t="s">
        <v>1502</v>
      </c>
      <c r="E105" s="1" t="s">
        <v>1503</v>
      </c>
      <c r="F105" s="1" t="s">
        <v>81</v>
      </c>
      <c r="G105" s="1" t="s">
        <v>92</v>
      </c>
      <c r="H105" s="1" t="s">
        <v>1160</v>
      </c>
      <c r="I105" s="1" t="s">
        <v>1504</v>
      </c>
      <c r="J105" s="1" t="s">
        <v>1162</v>
      </c>
      <c r="K105" s="1" t="s">
        <v>1504</v>
      </c>
      <c r="L105" s="1" t="s">
        <v>1504</v>
      </c>
      <c r="M105" s="1" t="s">
        <v>1163</v>
      </c>
      <c r="N105" s="1" t="s">
        <v>1163</v>
      </c>
      <c r="O105" s="1" t="s">
        <v>1164</v>
      </c>
      <c r="P105" s="1" t="s">
        <v>1165</v>
      </c>
      <c r="Q105" s="1" t="s">
        <v>1505</v>
      </c>
      <c r="R105" s="1" t="s">
        <v>74</v>
      </c>
      <c r="S105" s="1" t="s">
        <v>36</v>
      </c>
      <c r="T105" s="1" t="s">
        <v>1167</v>
      </c>
    </row>
    <row r="106" s="1" customFormat="1" spans="1:20">
      <c r="A106" s="1" t="s">
        <v>568</v>
      </c>
      <c r="B106" s="1" t="s">
        <v>81</v>
      </c>
      <c r="C106" s="1" t="s">
        <v>1506</v>
      </c>
      <c r="D106" s="1" t="s">
        <v>570</v>
      </c>
      <c r="E106" s="1" t="s">
        <v>571</v>
      </c>
      <c r="F106" s="1" t="s">
        <v>81</v>
      </c>
      <c r="G106" s="1" t="s">
        <v>92</v>
      </c>
      <c r="H106" s="1" t="s">
        <v>1160</v>
      </c>
      <c r="I106" s="1" t="s">
        <v>1507</v>
      </c>
      <c r="J106" s="1" t="s">
        <v>1162</v>
      </c>
      <c r="K106" s="1" t="s">
        <v>1507</v>
      </c>
      <c r="L106" s="1" t="s">
        <v>1507</v>
      </c>
      <c r="M106" s="1" t="s">
        <v>1163</v>
      </c>
      <c r="N106" s="1" t="s">
        <v>1163</v>
      </c>
      <c r="O106" s="1" t="s">
        <v>1164</v>
      </c>
      <c r="P106" s="1" t="s">
        <v>1165</v>
      </c>
      <c r="Q106" s="1" t="s">
        <v>1508</v>
      </c>
      <c r="R106" s="1" t="s">
        <v>74</v>
      </c>
      <c r="S106" s="1" t="s">
        <v>36</v>
      </c>
      <c r="T106" s="1" t="s">
        <v>1167</v>
      </c>
    </row>
    <row r="107" s="1" customFormat="1" spans="1:20">
      <c r="A107" s="1" t="s">
        <v>703</v>
      </c>
      <c r="B107" s="1" t="s">
        <v>81</v>
      </c>
      <c r="C107" s="1" t="s">
        <v>1509</v>
      </c>
      <c r="D107" s="1" t="s">
        <v>705</v>
      </c>
      <c r="E107" s="1" t="s">
        <v>706</v>
      </c>
      <c r="F107" s="1" t="s">
        <v>81</v>
      </c>
      <c r="G107" s="1" t="s">
        <v>92</v>
      </c>
      <c r="H107" s="1" t="s">
        <v>1160</v>
      </c>
      <c r="I107" s="1" t="s">
        <v>1492</v>
      </c>
      <c r="J107" s="1" t="s">
        <v>1162</v>
      </c>
      <c r="K107" s="1" t="s">
        <v>1492</v>
      </c>
      <c r="L107" s="1" t="s">
        <v>1492</v>
      </c>
      <c r="M107" s="1" t="s">
        <v>1163</v>
      </c>
      <c r="N107" s="1" t="s">
        <v>1163</v>
      </c>
      <c r="O107" s="1" t="s">
        <v>1164</v>
      </c>
      <c r="P107" s="1" t="s">
        <v>1165</v>
      </c>
      <c r="Q107" s="1" t="s">
        <v>1510</v>
      </c>
      <c r="R107" s="1" t="s">
        <v>74</v>
      </c>
      <c r="S107" s="1" t="s">
        <v>36</v>
      </c>
      <c r="T107" s="1" t="s">
        <v>1167</v>
      </c>
    </row>
    <row r="108" s="1" customFormat="1" spans="1:20">
      <c r="A108" s="1" t="s">
        <v>1086</v>
      </c>
      <c r="B108" s="1" t="s">
        <v>81</v>
      </c>
      <c r="C108" s="1" t="s">
        <v>1511</v>
      </c>
      <c r="D108" s="1" t="s">
        <v>1512</v>
      </c>
      <c r="E108" s="1" t="s">
        <v>1089</v>
      </c>
      <c r="F108" s="1" t="s">
        <v>81</v>
      </c>
      <c r="G108" s="1" t="s">
        <v>92</v>
      </c>
      <c r="H108" s="1" t="s">
        <v>1160</v>
      </c>
      <c r="I108" s="1" t="s">
        <v>1513</v>
      </c>
      <c r="J108" s="1" t="s">
        <v>1162</v>
      </c>
      <c r="K108" s="1" t="s">
        <v>1513</v>
      </c>
      <c r="L108" s="1" t="s">
        <v>1513</v>
      </c>
      <c r="M108" s="1" t="s">
        <v>1163</v>
      </c>
      <c r="N108" s="1" t="s">
        <v>1163</v>
      </c>
      <c r="O108" s="1" t="s">
        <v>1164</v>
      </c>
      <c r="P108" s="1" t="s">
        <v>1165</v>
      </c>
      <c r="Q108" s="1" t="s">
        <v>1514</v>
      </c>
      <c r="R108" s="1" t="s">
        <v>74</v>
      </c>
      <c r="S108" s="1" t="s">
        <v>36</v>
      </c>
      <c r="T108" s="1" t="s">
        <v>1167</v>
      </c>
    </row>
    <row r="109" s="1" customFormat="1" spans="1:20">
      <c r="A109" s="1" t="s">
        <v>968</v>
      </c>
      <c r="B109" s="1" t="s">
        <v>81</v>
      </c>
      <c r="C109" s="1" t="s">
        <v>1515</v>
      </c>
      <c r="D109" s="1" t="s">
        <v>215</v>
      </c>
      <c r="E109" s="1" t="s">
        <v>1516</v>
      </c>
      <c r="F109" s="1" t="s">
        <v>81</v>
      </c>
      <c r="G109" s="1" t="s">
        <v>92</v>
      </c>
      <c r="H109" s="1" t="s">
        <v>1160</v>
      </c>
      <c r="I109" s="1" t="s">
        <v>1517</v>
      </c>
      <c r="J109" s="1" t="s">
        <v>1162</v>
      </c>
      <c r="K109" s="1" t="s">
        <v>1517</v>
      </c>
      <c r="L109" s="1" t="s">
        <v>1517</v>
      </c>
      <c r="M109" s="1" t="s">
        <v>1163</v>
      </c>
      <c r="N109" s="1" t="s">
        <v>1163</v>
      </c>
      <c r="O109" s="1" t="s">
        <v>1164</v>
      </c>
      <c r="P109" s="1" t="s">
        <v>1165</v>
      </c>
      <c r="Q109" s="1" t="s">
        <v>1518</v>
      </c>
      <c r="R109" s="1" t="s">
        <v>74</v>
      </c>
      <c r="S109" s="1" t="s">
        <v>36</v>
      </c>
      <c r="T109" s="1" t="s">
        <v>1167</v>
      </c>
    </row>
    <row r="110" s="1" customFormat="1" spans="1:20">
      <c r="A110" s="1" t="s">
        <v>353</v>
      </c>
      <c r="B110" s="1" t="s">
        <v>81</v>
      </c>
      <c r="C110" s="1" t="s">
        <v>1519</v>
      </c>
      <c r="D110" s="1" t="s">
        <v>1317</v>
      </c>
      <c r="E110" s="1" t="s">
        <v>356</v>
      </c>
      <c r="F110" s="1" t="s">
        <v>81</v>
      </c>
      <c r="G110" s="1" t="s">
        <v>92</v>
      </c>
      <c r="H110" s="1" t="s">
        <v>1160</v>
      </c>
      <c r="I110" s="1" t="s">
        <v>1241</v>
      </c>
      <c r="J110" s="1" t="s">
        <v>1162</v>
      </c>
      <c r="K110" s="1" t="s">
        <v>1241</v>
      </c>
      <c r="L110" s="1" t="s">
        <v>1241</v>
      </c>
      <c r="M110" s="1" t="s">
        <v>1163</v>
      </c>
      <c r="N110" s="1" t="s">
        <v>1163</v>
      </c>
      <c r="O110" s="1" t="s">
        <v>1164</v>
      </c>
      <c r="P110" s="1" t="s">
        <v>1165</v>
      </c>
      <c r="Q110" s="1" t="s">
        <v>1520</v>
      </c>
      <c r="R110" s="1" t="s">
        <v>74</v>
      </c>
      <c r="S110" s="1" t="s">
        <v>36</v>
      </c>
      <c r="T110" s="1" t="s">
        <v>1167</v>
      </c>
    </row>
    <row r="111" s="1" customFormat="1" spans="1:20">
      <c r="A111" s="1" t="s">
        <v>697</v>
      </c>
      <c r="B111" s="1" t="s">
        <v>81</v>
      </c>
      <c r="C111" s="1" t="s">
        <v>1521</v>
      </c>
      <c r="D111" s="1" t="s">
        <v>1522</v>
      </c>
      <c r="E111" s="1" t="s">
        <v>700</v>
      </c>
      <c r="F111" s="1" t="s">
        <v>81</v>
      </c>
      <c r="G111" s="1" t="s">
        <v>92</v>
      </c>
      <c r="H111" s="1" t="s">
        <v>1160</v>
      </c>
      <c r="I111" s="1" t="s">
        <v>1523</v>
      </c>
      <c r="J111" s="1" t="s">
        <v>1162</v>
      </c>
      <c r="K111" s="1" t="s">
        <v>1523</v>
      </c>
      <c r="L111" s="1" t="s">
        <v>1523</v>
      </c>
      <c r="M111" s="1" t="s">
        <v>1163</v>
      </c>
      <c r="N111" s="1" t="s">
        <v>1163</v>
      </c>
      <c r="O111" s="1" t="s">
        <v>1164</v>
      </c>
      <c r="P111" s="1" t="s">
        <v>1165</v>
      </c>
      <c r="Q111" s="1" t="s">
        <v>1524</v>
      </c>
      <c r="R111" s="1" t="s">
        <v>74</v>
      </c>
      <c r="S111" s="1" t="s">
        <v>36</v>
      </c>
      <c r="T111" s="1" t="s">
        <v>1167</v>
      </c>
    </row>
    <row r="112" s="1" customFormat="1" spans="1:20">
      <c r="A112" s="1" t="s">
        <v>1074</v>
      </c>
      <c r="B112" s="1" t="s">
        <v>81</v>
      </c>
      <c r="C112" s="1" t="s">
        <v>1525</v>
      </c>
      <c r="D112" s="1" t="s">
        <v>1076</v>
      </c>
      <c r="E112" s="1" t="s">
        <v>1077</v>
      </c>
      <c r="F112" s="1" t="s">
        <v>81</v>
      </c>
      <c r="G112" s="1" t="s">
        <v>92</v>
      </c>
      <c r="H112" s="1" t="s">
        <v>1160</v>
      </c>
      <c r="I112" s="1" t="s">
        <v>1526</v>
      </c>
      <c r="J112" s="1" t="s">
        <v>1162</v>
      </c>
      <c r="K112" s="1" t="s">
        <v>1526</v>
      </c>
      <c r="L112" s="1" t="s">
        <v>1526</v>
      </c>
      <c r="M112" s="1" t="s">
        <v>1163</v>
      </c>
      <c r="N112" s="1" t="s">
        <v>1163</v>
      </c>
      <c r="O112" s="1" t="s">
        <v>1164</v>
      </c>
      <c r="P112" s="1" t="s">
        <v>1165</v>
      </c>
      <c r="Q112" s="1" t="s">
        <v>1527</v>
      </c>
      <c r="R112" s="1" t="s">
        <v>74</v>
      </c>
      <c r="S112" s="1" t="s">
        <v>36</v>
      </c>
      <c r="T112" s="1" t="s">
        <v>1167</v>
      </c>
    </row>
    <row r="113" s="1" customFormat="1" spans="1:20">
      <c r="A113" s="1" t="s">
        <v>840</v>
      </c>
      <c r="B113" s="1" t="s">
        <v>81</v>
      </c>
      <c r="C113" s="1" t="s">
        <v>1528</v>
      </c>
      <c r="D113" s="1" t="s">
        <v>842</v>
      </c>
      <c r="E113" s="1" t="s">
        <v>843</v>
      </c>
      <c r="F113" s="1" t="s">
        <v>81</v>
      </c>
      <c r="G113" s="1" t="s">
        <v>92</v>
      </c>
      <c r="H113" s="1" t="s">
        <v>1160</v>
      </c>
      <c r="I113" s="1" t="s">
        <v>1182</v>
      </c>
      <c r="J113" s="1" t="s">
        <v>1162</v>
      </c>
      <c r="K113" s="1" t="s">
        <v>1182</v>
      </c>
      <c r="L113" s="1" t="s">
        <v>1182</v>
      </c>
      <c r="M113" s="1" t="s">
        <v>1163</v>
      </c>
      <c r="N113" s="1" t="s">
        <v>1163</v>
      </c>
      <c r="O113" s="1" t="s">
        <v>1164</v>
      </c>
      <c r="P113" s="1" t="s">
        <v>1165</v>
      </c>
      <c r="Q113" s="1" t="s">
        <v>1529</v>
      </c>
      <c r="R113" s="1" t="s">
        <v>74</v>
      </c>
      <c r="S113" s="1" t="s">
        <v>36</v>
      </c>
      <c r="T113" s="1" t="s">
        <v>1167</v>
      </c>
    </row>
    <row r="114" s="1" customFormat="1" spans="1:20">
      <c r="A114" s="1" t="s">
        <v>983</v>
      </c>
      <c r="B114" s="1" t="s">
        <v>81</v>
      </c>
      <c r="C114" s="1" t="s">
        <v>1530</v>
      </c>
      <c r="D114" s="1" t="s">
        <v>1531</v>
      </c>
      <c r="E114" s="1" t="s">
        <v>986</v>
      </c>
      <c r="F114" s="1" t="s">
        <v>81</v>
      </c>
      <c r="G114" s="1" t="s">
        <v>92</v>
      </c>
      <c r="H114" s="1" t="s">
        <v>1160</v>
      </c>
      <c r="I114" s="1" t="s">
        <v>1532</v>
      </c>
      <c r="J114" s="1" t="s">
        <v>1162</v>
      </c>
      <c r="K114" s="1" t="s">
        <v>1532</v>
      </c>
      <c r="L114" s="1" t="s">
        <v>1532</v>
      </c>
      <c r="M114" s="1" t="s">
        <v>1163</v>
      </c>
      <c r="N114" s="1" t="s">
        <v>1163</v>
      </c>
      <c r="O114" s="1" t="s">
        <v>1164</v>
      </c>
      <c r="P114" s="1" t="s">
        <v>1165</v>
      </c>
      <c r="Q114" s="1" t="s">
        <v>1533</v>
      </c>
      <c r="R114" s="1" t="s">
        <v>74</v>
      </c>
      <c r="S114" s="1" t="s">
        <v>36</v>
      </c>
      <c r="T114" s="1" t="s">
        <v>1167</v>
      </c>
    </row>
    <row r="115" s="1" customFormat="1" spans="1:20">
      <c r="A115" s="1" t="s">
        <v>835</v>
      </c>
      <c r="B115" s="1" t="s">
        <v>81</v>
      </c>
      <c r="C115" s="1" t="s">
        <v>1534</v>
      </c>
      <c r="D115" s="1" t="s">
        <v>837</v>
      </c>
      <c r="E115" s="1" t="s">
        <v>838</v>
      </c>
      <c r="F115" s="1" t="s">
        <v>81</v>
      </c>
      <c r="G115" s="1" t="s">
        <v>92</v>
      </c>
      <c r="H115" s="1" t="s">
        <v>1160</v>
      </c>
      <c r="I115" s="1" t="s">
        <v>1535</v>
      </c>
      <c r="J115" s="1" t="s">
        <v>1162</v>
      </c>
      <c r="K115" s="1" t="s">
        <v>1535</v>
      </c>
      <c r="L115" s="1" t="s">
        <v>1535</v>
      </c>
      <c r="M115" s="1" t="s">
        <v>1163</v>
      </c>
      <c r="N115" s="1" t="s">
        <v>1163</v>
      </c>
      <c r="O115" s="1" t="s">
        <v>1164</v>
      </c>
      <c r="P115" s="1" t="s">
        <v>1165</v>
      </c>
      <c r="Q115" s="1" t="s">
        <v>1536</v>
      </c>
      <c r="R115" s="1" t="s">
        <v>74</v>
      </c>
      <c r="S115" s="1" t="s">
        <v>36</v>
      </c>
      <c r="T115" s="1" t="s">
        <v>1167</v>
      </c>
    </row>
    <row r="116" s="1" customFormat="1" spans="1:20">
      <c r="A116" s="1" t="s">
        <v>300</v>
      </c>
      <c r="B116" s="1" t="s">
        <v>81</v>
      </c>
      <c r="C116" s="1" t="s">
        <v>1537</v>
      </c>
      <c r="D116" s="1" t="s">
        <v>1538</v>
      </c>
      <c r="E116" s="1" t="s">
        <v>303</v>
      </c>
      <c r="F116" s="1" t="s">
        <v>81</v>
      </c>
      <c r="G116" s="1" t="s">
        <v>92</v>
      </c>
      <c r="H116" s="1" t="s">
        <v>1160</v>
      </c>
      <c r="I116" s="1" t="s">
        <v>1398</v>
      </c>
      <c r="J116" s="1" t="s">
        <v>1162</v>
      </c>
      <c r="K116" s="1" t="s">
        <v>1398</v>
      </c>
      <c r="L116" s="1" t="s">
        <v>1398</v>
      </c>
      <c r="M116" s="1" t="s">
        <v>1163</v>
      </c>
      <c r="N116" s="1" t="s">
        <v>1163</v>
      </c>
      <c r="O116" s="1" t="s">
        <v>1164</v>
      </c>
      <c r="P116" s="1" t="s">
        <v>1165</v>
      </c>
      <c r="Q116" s="1" t="s">
        <v>1539</v>
      </c>
      <c r="R116" s="1" t="s">
        <v>74</v>
      </c>
      <c r="S116" s="1" t="s">
        <v>36</v>
      </c>
      <c r="T116" s="1" t="s">
        <v>1167</v>
      </c>
    </row>
    <row r="117" s="1" customFormat="1" spans="1:20">
      <c r="A117" s="1" t="s">
        <v>183</v>
      </c>
      <c r="B117" s="1" t="s">
        <v>81</v>
      </c>
      <c r="C117" s="1" t="s">
        <v>1540</v>
      </c>
      <c r="D117" s="1" t="s">
        <v>185</v>
      </c>
      <c r="E117" s="1" t="s">
        <v>186</v>
      </c>
      <c r="F117" s="1" t="s">
        <v>81</v>
      </c>
      <c r="G117" s="1" t="s">
        <v>92</v>
      </c>
      <c r="H117" s="1" t="s">
        <v>1160</v>
      </c>
      <c r="I117" s="1" t="s">
        <v>1541</v>
      </c>
      <c r="J117" s="1" t="s">
        <v>1162</v>
      </c>
      <c r="K117" s="1" t="s">
        <v>1541</v>
      </c>
      <c r="L117" s="1" t="s">
        <v>1541</v>
      </c>
      <c r="M117" s="1" t="s">
        <v>1163</v>
      </c>
      <c r="N117" s="1" t="s">
        <v>1163</v>
      </c>
      <c r="O117" s="1" t="s">
        <v>1164</v>
      </c>
      <c r="P117" s="1" t="s">
        <v>1165</v>
      </c>
      <c r="Q117" s="1" t="s">
        <v>1542</v>
      </c>
      <c r="R117" s="1" t="s">
        <v>74</v>
      </c>
      <c r="S117" s="1" t="s">
        <v>36</v>
      </c>
      <c r="T117" s="1" t="s">
        <v>1167</v>
      </c>
    </row>
    <row r="118" s="1" customFormat="1" spans="1:20">
      <c r="A118" s="1" t="s">
        <v>178</v>
      </c>
      <c r="B118" s="1" t="s">
        <v>81</v>
      </c>
      <c r="C118" s="1" t="s">
        <v>1543</v>
      </c>
      <c r="D118" s="1" t="s">
        <v>180</v>
      </c>
      <c r="E118" s="1" t="s">
        <v>181</v>
      </c>
      <c r="F118" s="1" t="s">
        <v>81</v>
      </c>
      <c r="G118" s="1" t="s">
        <v>92</v>
      </c>
      <c r="H118" s="1" t="s">
        <v>1160</v>
      </c>
      <c r="I118" s="1" t="s">
        <v>1484</v>
      </c>
      <c r="J118" s="1" t="s">
        <v>1162</v>
      </c>
      <c r="K118" s="1" t="s">
        <v>1484</v>
      </c>
      <c r="L118" s="1" t="s">
        <v>1484</v>
      </c>
      <c r="M118" s="1" t="s">
        <v>1163</v>
      </c>
      <c r="N118" s="1" t="s">
        <v>1163</v>
      </c>
      <c r="O118" s="1" t="s">
        <v>1164</v>
      </c>
      <c r="P118" s="1" t="s">
        <v>1165</v>
      </c>
      <c r="Q118" s="1" t="s">
        <v>1544</v>
      </c>
      <c r="R118" s="1" t="s">
        <v>74</v>
      </c>
      <c r="S118" s="1" t="s">
        <v>36</v>
      </c>
      <c r="T118" s="1" t="s">
        <v>1167</v>
      </c>
    </row>
    <row r="119" s="1" customFormat="1" spans="1:20">
      <c r="A119" s="1" t="s">
        <v>504</v>
      </c>
      <c r="B119" s="1" t="s">
        <v>81</v>
      </c>
      <c r="C119" s="1" t="s">
        <v>1545</v>
      </c>
      <c r="D119" s="1" t="s">
        <v>506</v>
      </c>
      <c r="E119" s="1" t="s">
        <v>507</v>
      </c>
      <c r="F119" s="1" t="s">
        <v>81</v>
      </c>
      <c r="G119" s="1" t="s">
        <v>92</v>
      </c>
      <c r="H119" s="1" t="s">
        <v>1160</v>
      </c>
      <c r="I119" s="1" t="s">
        <v>1546</v>
      </c>
      <c r="J119" s="1" t="s">
        <v>1162</v>
      </c>
      <c r="K119" s="1" t="s">
        <v>1546</v>
      </c>
      <c r="L119" s="1" t="s">
        <v>1546</v>
      </c>
      <c r="M119" s="1" t="s">
        <v>1163</v>
      </c>
      <c r="N119" s="1" t="s">
        <v>1163</v>
      </c>
      <c r="O119" s="1" t="s">
        <v>1164</v>
      </c>
      <c r="P119" s="1" t="s">
        <v>1165</v>
      </c>
      <c r="Q119" s="1" t="s">
        <v>1547</v>
      </c>
      <c r="R119" s="1" t="s">
        <v>74</v>
      </c>
      <c r="S119" s="1" t="s">
        <v>36</v>
      </c>
      <c r="T119" s="1" t="s">
        <v>1167</v>
      </c>
    </row>
    <row r="120" s="1" customFormat="1" spans="1:20">
      <c r="A120" s="1" t="s">
        <v>522</v>
      </c>
      <c r="B120" s="1" t="s">
        <v>81</v>
      </c>
      <c r="C120" s="1" t="s">
        <v>1548</v>
      </c>
      <c r="D120" s="1" t="s">
        <v>180</v>
      </c>
      <c r="E120" s="1" t="s">
        <v>523</v>
      </c>
      <c r="F120" s="1" t="s">
        <v>81</v>
      </c>
      <c r="G120" s="1" t="s">
        <v>92</v>
      </c>
      <c r="H120" s="1" t="s">
        <v>1160</v>
      </c>
      <c r="I120" s="1" t="s">
        <v>1484</v>
      </c>
      <c r="J120" s="1" t="s">
        <v>1162</v>
      </c>
      <c r="K120" s="1" t="s">
        <v>1484</v>
      </c>
      <c r="L120" s="1" t="s">
        <v>1484</v>
      </c>
      <c r="M120" s="1" t="s">
        <v>1163</v>
      </c>
      <c r="N120" s="1" t="s">
        <v>1163</v>
      </c>
      <c r="O120" s="1" t="s">
        <v>1164</v>
      </c>
      <c r="P120" s="1" t="s">
        <v>1165</v>
      </c>
      <c r="Q120" s="1" t="s">
        <v>1549</v>
      </c>
      <c r="R120" s="1" t="s">
        <v>74</v>
      </c>
      <c r="S120" s="1" t="s">
        <v>36</v>
      </c>
      <c r="T120" s="1" t="s">
        <v>1167</v>
      </c>
    </row>
    <row r="121" s="1" customFormat="1" spans="1:20">
      <c r="A121" s="1" t="s">
        <v>942</v>
      </c>
      <c r="B121" s="1" t="s">
        <v>81</v>
      </c>
      <c r="C121" s="1" t="s">
        <v>1550</v>
      </c>
      <c r="D121" s="1" t="s">
        <v>1551</v>
      </c>
      <c r="E121" s="1" t="s">
        <v>945</v>
      </c>
      <c r="F121" s="1" t="s">
        <v>81</v>
      </c>
      <c r="G121" s="1" t="s">
        <v>92</v>
      </c>
      <c r="H121" s="1" t="s">
        <v>1160</v>
      </c>
      <c r="I121" s="1" t="s">
        <v>1444</v>
      </c>
      <c r="J121" s="1" t="s">
        <v>1162</v>
      </c>
      <c r="K121" s="1" t="s">
        <v>1444</v>
      </c>
      <c r="L121" s="1" t="s">
        <v>1444</v>
      </c>
      <c r="M121" s="1" t="s">
        <v>1163</v>
      </c>
      <c r="N121" s="1" t="s">
        <v>1163</v>
      </c>
      <c r="O121" s="1" t="s">
        <v>1164</v>
      </c>
      <c r="P121" s="1" t="s">
        <v>1165</v>
      </c>
      <c r="Q121" s="1" t="s">
        <v>1552</v>
      </c>
      <c r="R121" s="1" t="s">
        <v>74</v>
      </c>
      <c r="S121" s="1" t="s">
        <v>36</v>
      </c>
      <c r="T121" s="1" t="s">
        <v>1167</v>
      </c>
    </row>
    <row r="122" s="1" customFormat="1" spans="1:20">
      <c r="A122" s="1" t="s">
        <v>265</v>
      </c>
      <c r="B122" s="1" t="s">
        <v>81</v>
      </c>
      <c r="C122" s="1" t="s">
        <v>1553</v>
      </c>
      <c r="D122" s="1" t="s">
        <v>267</v>
      </c>
      <c r="E122" s="1" t="s">
        <v>1554</v>
      </c>
      <c r="F122" s="1" t="s">
        <v>81</v>
      </c>
      <c r="G122" s="1" t="s">
        <v>92</v>
      </c>
      <c r="H122" s="1" t="s">
        <v>1160</v>
      </c>
      <c r="I122" s="1" t="s">
        <v>1555</v>
      </c>
      <c r="J122" s="1" t="s">
        <v>1162</v>
      </c>
      <c r="K122" s="1" t="s">
        <v>1555</v>
      </c>
      <c r="L122" s="1" t="s">
        <v>1555</v>
      </c>
      <c r="M122" s="1" t="s">
        <v>1163</v>
      </c>
      <c r="N122" s="1" t="s">
        <v>1163</v>
      </c>
      <c r="O122" s="1" t="s">
        <v>1164</v>
      </c>
      <c r="P122" s="1" t="s">
        <v>1165</v>
      </c>
      <c r="Q122" s="1" t="s">
        <v>1556</v>
      </c>
      <c r="R122" s="1" t="s">
        <v>74</v>
      </c>
      <c r="S122" s="1" t="s">
        <v>36</v>
      </c>
      <c r="T122" s="1" t="s">
        <v>1167</v>
      </c>
    </row>
    <row r="123" s="1" customFormat="1" spans="1:20">
      <c r="A123" s="1" t="s">
        <v>499</v>
      </c>
      <c r="B123" s="1" t="s">
        <v>81</v>
      </c>
      <c r="C123" s="1" t="s">
        <v>1557</v>
      </c>
      <c r="D123" s="1" t="s">
        <v>1558</v>
      </c>
      <c r="E123" s="1" t="s">
        <v>502</v>
      </c>
      <c r="F123" s="1" t="s">
        <v>81</v>
      </c>
      <c r="G123" s="1" t="s">
        <v>92</v>
      </c>
      <c r="H123" s="1" t="s">
        <v>1160</v>
      </c>
      <c r="I123" s="1" t="s">
        <v>1474</v>
      </c>
      <c r="J123" s="1" t="s">
        <v>1162</v>
      </c>
      <c r="K123" s="1" t="s">
        <v>1474</v>
      </c>
      <c r="L123" s="1" t="s">
        <v>1474</v>
      </c>
      <c r="M123" s="1" t="s">
        <v>1163</v>
      </c>
      <c r="N123" s="1" t="s">
        <v>1163</v>
      </c>
      <c r="O123" s="1" t="s">
        <v>1164</v>
      </c>
      <c r="P123" s="1" t="s">
        <v>1165</v>
      </c>
      <c r="Q123" s="1" t="s">
        <v>1559</v>
      </c>
      <c r="R123" s="1" t="s">
        <v>74</v>
      </c>
      <c r="S123" s="1" t="s">
        <v>36</v>
      </c>
      <c r="T123" s="1" t="s">
        <v>1167</v>
      </c>
    </row>
    <row r="124" s="1" customFormat="1" spans="1:20">
      <c r="A124" s="1" t="s">
        <v>710</v>
      </c>
      <c r="B124" s="1" t="s">
        <v>81</v>
      </c>
      <c r="C124" s="1" t="s">
        <v>1560</v>
      </c>
      <c r="D124" s="1" t="s">
        <v>712</v>
      </c>
      <c r="E124" s="1" t="s">
        <v>713</v>
      </c>
      <c r="F124" s="1" t="s">
        <v>81</v>
      </c>
      <c r="G124" s="1" t="s">
        <v>92</v>
      </c>
      <c r="H124" s="1" t="s">
        <v>1160</v>
      </c>
      <c r="I124" s="1" t="s">
        <v>1561</v>
      </c>
      <c r="J124" s="1" t="s">
        <v>1162</v>
      </c>
      <c r="K124" s="1" t="s">
        <v>1561</v>
      </c>
      <c r="L124" s="1" t="s">
        <v>1561</v>
      </c>
      <c r="M124" s="1" t="s">
        <v>1163</v>
      </c>
      <c r="N124" s="1" t="s">
        <v>1163</v>
      </c>
      <c r="O124" s="1" t="s">
        <v>1164</v>
      </c>
      <c r="P124" s="1" t="s">
        <v>1165</v>
      </c>
      <c r="Q124" s="1" t="s">
        <v>1562</v>
      </c>
      <c r="R124" s="1" t="s">
        <v>74</v>
      </c>
      <c r="S124" s="1" t="s">
        <v>36</v>
      </c>
      <c r="T124" s="1" t="s">
        <v>1167</v>
      </c>
    </row>
    <row r="125" s="1" customFormat="1" spans="1:20">
      <c r="A125" s="1" t="s">
        <v>387</v>
      </c>
      <c r="B125" s="1" t="s">
        <v>81</v>
      </c>
      <c r="C125" s="1" t="s">
        <v>1563</v>
      </c>
      <c r="D125" s="1" t="s">
        <v>1564</v>
      </c>
      <c r="E125" s="1" t="s">
        <v>390</v>
      </c>
      <c r="F125" s="1" t="s">
        <v>81</v>
      </c>
      <c r="G125" s="1" t="s">
        <v>92</v>
      </c>
      <c r="H125" s="1" t="s">
        <v>1160</v>
      </c>
      <c r="I125" s="1" t="s">
        <v>1565</v>
      </c>
      <c r="J125" s="1" t="s">
        <v>1162</v>
      </c>
      <c r="K125" s="1" t="s">
        <v>1565</v>
      </c>
      <c r="L125" s="1" t="s">
        <v>1565</v>
      </c>
      <c r="M125" s="1" t="s">
        <v>1163</v>
      </c>
      <c r="N125" s="1" t="s">
        <v>1163</v>
      </c>
      <c r="O125" s="1" t="s">
        <v>1164</v>
      </c>
      <c r="P125" s="1" t="s">
        <v>1165</v>
      </c>
      <c r="Q125" s="1" t="s">
        <v>1566</v>
      </c>
      <c r="R125" s="1" t="s">
        <v>74</v>
      </c>
      <c r="S125" s="1" t="s">
        <v>36</v>
      </c>
      <c r="T125" s="1" t="s">
        <v>1167</v>
      </c>
    </row>
    <row r="126" s="1" customFormat="1" spans="1:20">
      <c r="A126" s="1" t="s">
        <v>1567</v>
      </c>
      <c r="B126" s="1" t="s">
        <v>81</v>
      </c>
      <c r="C126" s="1" t="s">
        <v>1568</v>
      </c>
      <c r="D126" s="1" t="s">
        <v>1569</v>
      </c>
      <c r="E126" s="1" t="s">
        <v>1570</v>
      </c>
      <c r="F126" s="1" t="s">
        <v>81</v>
      </c>
      <c r="G126" s="1" t="s">
        <v>92</v>
      </c>
      <c r="H126" s="1" t="s">
        <v>1160</v>
      </c>
      <c r="I126" s="1" t="s">
        <v>1164</v>
      </c>
      <c r="J126" s="1" t="s">
        <v>1162</v>
      </c>
      <c r="K126" s="1" t="s">
        <v>1164</v>
      </c>
      <c r="L126" s="1" t="s">
        <v>1164</v>
      </c>
      <c r="M126" s="1" t="s">
        <v>1163</v>
      </c>
      <c r="N126" s="1" t="s">
        <v>1163</v>
      </c>
      <c r="O126" s="1" t="s">
        <v>1164</v>
      </c>
      <c r="P126" s="1" t="s">
        <v>1165</v>
      </c>
      <c r="Q126" s="1" t="s">
        <v>1571</v>
      </c>
      <c r="R126" s="1" t="s">
        <v>74</v>
      </c>
      <c r="S126" s="1" t="s">
        <v>36</v>
      </c>
      <c r="T126" s="1" t="s">
        <v>1167</v>
      </c>
    </row>
    <row r="127" s="1" customFormat="1" spans="1:20">
      <c r="A127" s="1" t="s">
        <v>1068</v>
      </c>
      <c r="B127" s="1" t="s">
        <v>81</v>
      </c>
      <c r="C127" s="1" t="s">
        <v>1572</v>
      </c>
      <c r="D127" s="1" t="s">
        <v>1573</v>
      </c>
      <c r="E127" s="1" t="s">
        <v>1071</v>
      </c>
      <c r="F127" s="1" t="s">
        <v>81</v>
      </c>
      <c r="G127" s="1" t="s">
        <v>92</v>
      </c>
      <c r="H127" s="1" t="s">
        <v>1160</v>
      </c>
      <c r="I127" s="1" t="s">
        <v>1574</v>
      </c>
      <c r="J127" s="1" t="s">
        <v>1162</v>
      </c>
      <c r="K127" s="1" t="s">
        <v>1574</v>
      </c>
      <c r="L127" s="1" t="s">
        <v>1574</v>
      </c>
      <c r="M127" s="1" t="s">
        <v>1163</v>
      </c>
      <c r="N127" s="1" t="s">
        <v>1163</v>
      </c>
      <c r="O127" s="1" t="s">
        <v>1164</v>
      </c>
      <c r="P127" s="1" t="s">
        <v>1165</v>
      </c>
      <c r="Q127" s="1" t="s">
        <v>1575</v>
      </c>
      <c r="R127" s="1" t="s">
        <v>74</v>
      </c>
      <c r="S127" s="1" t="s">
        <v>36</v>
      </c>
      <c r="T127" s="1" t="s">
        <v>1167</v>
      </c>
    </row>
    <row r="128" s="1" customFormat="1" spans="1:20">
      <c r="A128" s="1" t="s">
        <v>861</v>
      </c>
      <c r="B128" s="1" t="s">
        <v>81</v>
      </c>
      <c r="C128" s="1" t="s">
        <v>1576</v>
      </c>
      <c r="D128" s="1" t="s">
        <v>209</v>
      </c>
      <c r="E128" s="1" t="s">
        <v>862</v>
      </c>
      <c r="F128" s="1" t="s">
        <v>81</v>
      </c>
      <c r="G128" s="1" t="s">
        <v>92</v>
      </c>
      <c r="H128" s="1" t="s">
        <v>1160</v>
      </c>
      <c r="I128" s="1" t="s">
        <v>1577</v>
      </c>
      <c r="J128" s="1" t="s">
        <v>1162</v>
      </c>
      <c r="K128" s="1" t="s">
        <v>1577</v>
      </c>
      <c r="L128" s="1" t="s">
        <v>1577</v>
      </c>
      <c r="M128" s="1" t="s">
        <v>1163</v>
      </c>
      <c r="N128" s="1" t="s">
        <v>1163</v>
      </c>
      <c r="O128" s="1" t="s">
        <v>1164</v>
      </c>
      <c r="P128" s="1" t="s">
        <v>1165</v>
      </c>
      <c r="Q128" s="1" t="s">
        <v>1578</v>
      </c>
      <c r="R128" s="1" t="s">
        <v>74</v>
      </c>
      <c r="S128" s="1" t="s">
        <v>36</v>
      </c>
      <c r="T128" s="1" t="s">
        <v>1167</v>
      </c>
    </row>
    <row r="129" s="1" customFormat="1" spans="1:20">
      <c r="A129" s="1" t="s">
        <v>138</v>
      </c>
      <c r="B129" s="1" t="s">
        <v>81</v>
      </c>
      <c r="C129" s="1" t="s">
        <v>1579</v>
      </c>
      <c r="D129" s="1" t="s">
        <v>1580</v>
      </c>
      <c r="E129" s="1" t="s">
        <v>141</v>
      </c>
      <c r="F129" s="1" t="s">
        <v>81</v>
      </c>
      <c r="G129" s="1" t="s">
        <v>92</v>
      </c>
      <c r="H129" s="1" t="s">
        <v>1160</v>
      </c>
      <c r="I129" s="1" t="s">
        <v>1581</v>
      </c>
      <c r="J129" s="1" t="s">
        <v>1162</v>
      </c>
      <c r="K129" s="1" t="s">
        <v>1581</v>
      </c>
      <c r="L129" s="1" t="s">
        <v>1581</v>
      </c>
      <c r="M129" s="1" t="s">
        <v>1163</v>
      </c>
      <c r="N129" s="1" t="s">
        <v>1163</v>
      </c>
      <c r="O129" s="1" t="s">
        <v>1164</v>
      </c>
      <c r="P129" s="1" t="s">
        <v>1165</v>
      </c>
      <c r="Q129" s="1" t="s">
        <v>1582</v>
      </c>
      <c r="R129" s="1" t="s">
        <v>74</v>
      </c>
      <c r="S129" s="1" t="s">
        <v>36</v>
      </c>
      <c r="T129" s="1" t="s">
        <v>1167</v>
      </c>
    </row>
    <row r="130" s="1" customFormat="1" spans="1:20">
      <c r="A130" s="1" t="s">
        <v>164</v>
      </c>
      <c r="B130" s="1" t="s">
        <v>81</v>
      </c>
      <c r="C130" s="1" t="s">
        <v>1583</v>
      </c>
      <c r="D130" s="1" t="s">
        <v>166</v>
      </c>
      <c r="E130" s="1" t="s">
        <v>167</v>
      </c>
      <c r="F130" s="1" t="s">
        <v>81</v>
      </c>
      <c r="G130" s="1" t="s">
        <v>92</v>
      </c>
      <c r="H130" s="1" t="s">
        <v>1160</v>
      </c>
      <c r="I130" s="1" t="s">
        <v>1584</v>
      </c>
      <c r="J130" s="1" t="s">
        <v>1162</v>
      </c>
      <c r="K130" s="1" t="s">
        <v>1584</v>
      </c>
      <c r="L130" s="1" t="s">
        <v>1584</v>
      </c>
      <c r="M130" s="1" t="s">
        <v>1163</v>
      </c>
      <c r="N130" s="1" t="s">
        <v>1163</v>
      </c>
      <c r="O130" s="1" t="s">
        <v>1164</v>
      </c>
      <c r="P130" s="1" t="s">
        <v>1165</v>
      </c>
      <c r="Q130" s="1" t="s">
        <v>1585</v>
      </c>
      <c r="R130" s="1" t="s">
        <v>74</v>
      </c>
      <c r="S130" s="1" t="s">
        <v>36</v>
      </c>
      <c r="T130" s="1" t="s">
        <v>1167</v>
      </c>
    </row>
    <row r="131" s="1" customFormat="1" spans="1:20">
      <c r="A131" s="1" t="s">
        <v>729</v>
      </c>
      <c r="B131" s="1" t="s">
        <v>81</v>
      </c>
      <c r="C131" s="1" t="s">
        <v>1586</v>
      </c>
      <c r="D131" s="1" t="s">
        <v>731</v>
      </c>
      <c r="E131" s="1" t="s">
        <v>1587</v>
      </c>
      <c r="F131" s="1" t="s">
        <v>81</v>
      </c>
      <c r="G131" s="1" t="s">
        <v>92</v>
      </c>
      <c r="H131" s="1" t="s">
        <v>1160</v>
      </c>
      <c r="I131" s="1" t="s">
        <v>1588</v>
      </c>
      <c r="J131" s="1" t="s">
        <v>1162</v>
      </c>
      <c r="K131" s="1" t="s">
        <v>1588</v>
      </c>
      <c r="L131" s="1" t="s">
        <v>1588</v>
      </c>
      <c r="M131" s="1" t="s">
        <v>1163</v>
      </c>
      <c r="N131" s="1" t="s">
        <v>1163</v>
      </c>
      <c r="O131" s="1" t="s">
        <v>1164</v>
      </c>
      <c r="P131" s="1" t="s">
        <v>1165</v>
      </c>
      <c r="Q131" s="1" t="s">
        <v>1589</v>
      </c>
      <c r="R131" s="1" t="s">
        <v>74</v>
      </c>
      <c r="S131" s="1" t="s">
        <v>36</v>
      </c>
      <c r="T131" s="1" t="s">
        <v>1167</v>
      </c>
    </row>
    <row r="132" s="1" customFormat="1" spans="1:20">
      <c r="A132" s="1" t="s">
        <v>607</v>
      </c>
      <c r="B132" s="1" t="s">
        <v>81</v>
      </c>
      <c r="C132" s="1" t="s">
        <v>1590</v>
      </c>
      <c r="D132" s="1" t="s">
        <v>609</v>
      </c>
      <c r="E132" s="1" t="s">
        <v>610</v>
      </c>
      <c r="F132" s="1" t="s">
        <v>81</v>
      </c>
      <c r="G132" s="1" t="s">
        <v>92</v>
      </c>
      <c r="H132" s="1" t="s">
        <v>1160</v>
      </c>
      <c r="I132" s="1" t="s">
        <v>1360</v>
      </c>
      <c r="J132" s="1" t="s">
        <v>1162</v>
      </c>
      <c r="K132" s="1" t="s">
        <v>1360</v>
      </c>
      <c r="L132" s="1" t="s">
        <v>1360</v>
      </c>
      <c r="M132" s="1" t="s">
        <v>1163</v>
      </c>
      <c r="N132" s="1" t="s">
        <v>1163</v>
      </c>
      <c r="O132" s="1" t="s">
        <v>1164</v>
      </c>
      <c r="P132" s="1" t="s">
        <v>1165</v>
      </c>
      <c r="Q132" s="1" t="s">
        <v>1591</v>
      </c>
      <c r="R132" s="1" t="s">
        <v>74</v>
      </c>
      <c r="S132" s="1" t="s">
        <v>36</v>
      </c>
      <c r="T132" s="1" t="s">
        <v>1167</v>
      </c>
    </row>
    <row r="133" s="1" customFormat="1" spans="1:20">
      <c r="A133" s="1" t="s">
        <v>576</v>
      </c>
      <c r="B133" s="1" t="s">
        <v>81</v>
      </c>
      <c r="C133" s="1" t="s">
        <v>1592</v>
      </c>
      <c r="D133" s="1" t="s">
        <v>180</v>
      </c>
      <c r="E133" s="1" t="s">
        <v>577</v>
      </c>
      <c r="F133" s="1" t="s">
        <v>81</v>
      </c>
      <c r="G133" s="1" t="s">
        <v>92</v>
      </c>
      <c r="H133" s="1" t="s">
        <v>1160</v>
      </c>
      <c r="I133" s="1" t="s">
        <v>1484</v>
      </c>
      <c r="J133" s="1" t="s">
        <v>1162</v>
      </c>
      <c r="K133" s="1" t="s">
        <v>1484</v>
      </c>
      <c r="L133" s="1" t="s">
        <v>1484</v>
      </c>
      <c r="M133" s="1" t="s">
        <v>1163</v>
      </c>
      <c r="N133" s="1" t="s">
        <v>1163</v>
      </c>
      <c r="O133" s="1" t="s">
        <v>1164</v>
      </c>
      <c r="P133" s="1" t="s">
        <v>1165</v>
      </c>
      <c r="Q133" s="1" t="s">
        <v>1593</v>
      </c>
      <c r="R133" s="1" t="s">
        <v>74</v>
      </c>
      <c r="S133" s="1" t="s">
        <v>36</v>
      </c>
      <c r="T133" s="1" t="s">
        <v>1167</v>
      </c>
    </row>
    <row r="134" s="1" customFormat="1" spans="1:20">
      <c r="A134" s="1" t="s">
        <v>741</v>
      </c>
      <c r="B134" s="1" t="s">
        <v>81</v>
      </c>
      <c r="C134" s="1" t="s">
        <v>1594</v>
      </c>
      <c r="D134" s="1" t="s">
        <v>743</v>
      </c>
      <c r="E134" s="1" t="s">
        <v>744</v>
      </c>
      <c r="F134" s="1" t="s">
        <v>81</v>
      </c>
      <c r="G134" s="1" t="s">
        <v>92</v>
      </c>
      <c r="H134" s="1" t="s">
        <v>1160</v>
      </c>
      <c r="I134" s="1" t="s">
        <v>1595</v>
      </c>
      <c r="J134" s="1" t="s">
        <v>1162</v>
      </c>
      <c r="K134" s="1" t="s">
        <v>1595</v>
      </c>
      <c r="L134" s="1" t="s">
        <v>1595</v>
      </c>
      <c r="M134" s="1" t="s">
        <v>1163</v>
      </c>
      <c r="N134" s="1" t="s">
        <v>1163</v>
      </c>
      <c r="O134" s="1" t="s">
        <v>1164</v>
      </c>
      <c r="P134" s="1" t="s">
        <v>1165</v>
      </c>
      <c r="Q134" s="1" t="s">
        <v>1596</v>
      </c>
      <c r="R134" s="1" t="s">
        <v>74</v>
      </c>
      <c r="S134" s="1" t="s">
        <v>36</v>
      </c>
      <c r="T134" s="1" t="s">
        <v>1167</v>
      </c>
    </row>
    <row r="135" s="1" customFormat="1" spans="1:20">
      <c r="A135" s="1" t="s">
        <v>1066</v>
      </c>
      <c r="B135" s="1" t="s">
        <v>81</v>
      </c>
      <c r="C135" s="1" t="s">
        <v>1597</v>
      </c>
      <c r="D135" s="1" t="s">
        <v>274</v>
      </c>
      <c r="E135" s="1" t="s">
        <v>1067</v>
      </c>
      <c r="F135" s="1" t="s">
        <v>81</v>
      </c>
      <c r="G135" s="1" t="s">
        <v>92</v>
      </c>
      <c r="H135" s="1" t="s">
        <v>1160</v>
      </c>
      <c r="I135" s="1" t="s">
        <v>1273</v>
      </c>
      <c r="J135" s="1" t="s">
        <v>1162</v>
      </c>
      <c r="K135" s="1" t="s">
        <v>1273</v>
      </c>
      <c r="L135" s="1" t="s">
        <v>1273</v>
      </c>
      <c r="M135" s="1" t="s">
        <v>1163</v>
      </c>
      <c r="N135" s="1" t="s">
        <v>1163</v>
      </c>
      <c r="O135" s="1" t="s">
        <v>1164</v>
      </c>
      <c r="P135" s="1" t="s">
        <v>1165</v>
      </c>
      <c r="Q135" s="1" t="s">
        <v>1598</v>
      </c>
      <c r="R135" s="1" t="s">
        <v>74</v>
      </c>
      <c r="S135" s="1" t="s">
        <v>36</v>
      </c>
      <c r="T135" s="1" t="s">
        <v>1167</v>
      </c>
    </row>
    <row r="136" s="1" customFormat="1" spans="1:20">
      <c r="A136" s="1" t="s">
        <v>736</v>
      </c>
      <c r="B136" s="1" t="s">
        <v>81</v>
      </c>
      <c r="C136" s="1" t="s">
        <v>1599</v>
      </c>
      <c r="D136" s="1" t="s">
        <v>738</v>
      </c>
      <c r="E136" s="1" t="s">
        <v>739</v>
      </c>
      <c r="F136" s="1" t="s">
        <v>81</v>
      </c>
      <c r="G136" s="1" t="s">
        <v>92</v>
      </c>
      <c r="H136" s="1" t="s">
        <v>1160</v>
      </c>
      <c r="I136" s="1" t="s">
        <v>1600</v>
      </c>
      <c r="J136" s="1" t="s">
        <v>1162</v>
      </c>
      <c r="K136" s="1" t="s">
        <v>1600</v>
      </c>
      <c r="L136" s="1" t="s">
        <v>1600</v>
      </c>
      <c r="M136" s="1" t="s">
        <v>1163</v>
      </c>
      <c r="N136" s="1" t="s">
        <v>1163</v>
      </c>
      <c r="O136" s="1" t="s">
        <v>1164</v>
      </c>
      <c r="P136" s="1" t="s">
        <v>1165</v>
      </c>
      <c r="Q136" s="1" t="s">
        <v>1601</v>
      </c>
      <c r="R136" s="1" t="s">
        <v>74</v>
      </c>
      <c r="S136" s="1" t="s">
        <v>36</v>
      </c>
      <c r="T136" s="1" t="s">
        <v>1167</v>
      </c>
    </row>
    <row r="137" s="1" customFormat="1" spans="1:20">
      <c r="A137" s="1" t="s">
        <v>191</v>
      </c>
      <c r="B137" s="1" t="s">
        <v>81</v>
      </c>
      <c r="C137" s="1" t="s">
        <v>1602</v>
      </c>
      <c r="D137" s="1" t="s">
        <v>193</v>
      </c>
      <c r="E137" s="1" t="s">
        <v>194</v>
      </c>
      <c r="F137" s="1" t="s">
        <v>81</v>
      </c>
      <c r="G137" s="1" t="s">
        <v>92</v>
      </c>
      <c r="H137" s="1" t="s">
        <v>1160</v>
      </c>
      <c r="I137" s="1" t="s">
        <v>1603</v>
      </c>
      <c r="J137" s="1" t="s">
        <v>1162</v>
      </c>
      <c r="K137" s="1" t="s">
        <v>1603</v>
      </c>
      <c r="L137" s="1" t="s">
        <v>1603</v>
      </c>
      <c r="M137" s="1" t="s">
        <v>1163</v>
      </c>
      <c r="N137" s="1" t="s">
        <v>1163</v>
      </c>
      <c r="O137" s="1" t="s">
        <v>1164</v>
      </c>
      <c r="P137" s="1" t="s">
        <v>1165</v>
      </c>
      <c r="Q137" s="1" t="s">
        <v>1604</v>
      </c>
      <c r="R137" s="1" t="s">
        <v>74</v>
      </c>
      <c r="S137" s="1" t="s">
        <v>36</v>
      </c>
      <c r="T137" s="1" t="s">
        <v>1167</v>
      </c>
    </row>
    <row r="138" s="1" customFormat="1" spans="1:20">
      <c r="A138" s="1" t="s">
        <v>402</v>
      </c>
      <c r="B138" s="1" t="s">
        <v>81</v>
      </c>
      <c r="C138" s="1" t="s">
        <v>1605</v>
      </c>
      <c r="D138" s="1" t="s">
        <v>404</v>
      </c>
      <c r="E138" s="1" t="s">
        <v>405</v>
      </c>
      <c r="F138" s="1" t="s">
        <v>81</v>
      </c>
      <c r="G138" s="1" t="s">
        <v>92</v>
      </c>
      <c r="H138" s="1" t="s">
        <v>1160</v>
      </c>
      <c r="I138" s="1" t="s">
        <v>1279</v>
      </c>
      <c r="J138" s="1" t="s">
        <v>1162</v>
      </c>
      <c r="K138" s="1" t="s">
        <v>1279</v>
      </c>
      <c r="L138" s="1" t="s">
        <v>1279</v>
      </c>
      <c r="M138" s="1" t="s">
        <v>1163</v>
      </c>
      <c r="N138" s="1" t="s">
        <v>1163</v>
      </c>
      <c r="O138" s="1" t="s">
        <v>1164</v>
      </c>
      <c r="P138" s="1" t="s">
        <v>1165</v>
      </c>
      <c r="Q138" s="1" t="s">
        <v>1606</v>
      </c>
      <c r="R138" s="1" t="s">
        <v>74</v>
      </c>
      <c r="S138" s="1" t="s">
        <v>36</v>
      </c>
      <c r="T138" s="1" t="s">
        <v>1167</v>
      </c>
    </row>
    <row r="139" s="1" customFormat="1" spans="1:20">
      <c r="A139" s="1" t="s">
        <v>822</v>
      </c>
      <c r="B139" s="1" t="s">
        <v>81</v>
      </c>
      <c r="C139" s="1" t="s">
        <v>1607</v>
      </c>
      <c r="D139" s="1" t="s">
        <v>824</v>
      </c>
      <c r="E139" s="1" t="s">
        <v>825</v>
      </c>
      <c r="F139" s="1" t="s">
        <v>81</v>
      </c>
      <c r="G139" s="1" t="s">
        <v>92</v>
      </c>
      <c r="H139" s="1" t="s">
        <v>1160</v>
      </c>
      <c r="I139" s="1" t="s">
        <v>1608</v>
      </c>
      <c r="J139" s="1" t="s">
        <v>1162</v>
      </c>
      <c r="K139" s="1" t="s">
        <v>1608</v>
      </c>
      <c r="L139" s="1" t="s">
        <v>1608</v>
      </c>
      <c r="M139" s="1" t="s">
        <v>1163</v>
      </c>
      <c r="N139" s="1" t="s">
        <v>1163</v>
      </c>
      <c r="O139" s="1" t="s">
        <v>1164</v>
      </c>
      <c r="P139" s="1" t="s">
        <v>1165</v>
      </c>
      <c r="Q139" s="1" t="s">
        <v>1609</v>
      </c>
      <c r="R139" s="1" t="s">
        <v>74</v>
      </c>
      <c r="S139" s="1" t="s">
        <v>36</v>
      </c>
      <c r="T139" s="1" t="s">
        <v>1167</v>
      </c>
    </row>
    <row r="140" s="1" customFormat="1" spans="1:20">
      <c r="A140" s="1" t="s">
        <v>931</v>
      </c>
      <c r="B140" s="1" t="s">
        <v>81</v>
      </c>
      <c r="C140" s="1" t="s">
        <v>1610</v>
      </c>
      <c r="D140" s="1" t="s">
        <v>933</v>
      </c>
      <c r="E140" s="1" t="s">
        <v>934</v>
      </c>
      <c r="F140" s="1" t="s">
        <v>81</v>
      </c>
      <c r="G140" s="1" t="s">
        <v>92</v>
      </c>
      <c r="H140" s="1" t="s">
        <v>1160</v>
      </c>
      <c r="I140" s="1" t="s">
        <v>1413</v>
      </c>
      <c r="J140" s="1" t="s">
        <v>1162</v>
      </c>
      <c r="K140" s="1" t="s">
        <v>1413</v>
      </c>
      <c r="L140" s="1" t="s">
        <v>1413</v>
      </c>
      <c r="M140" s="1" t="s">
        <v>1163</v>
      </c>
      <c r="N140" s="1" t="s">
        <v>1163</v>
      </c>
      <c r="O140" s="1" t="s">
        <v>1164</v>
      </c>
      <c r="P140" s="1" t="s">
        <v>1165</v>
      </c>
      <c r="Q140" s="1" t="s">
        <v>1611</v>
      </c>
      <c r="R140" s="1" t="s">
        <v>74</v>
      </c>
      <c r="S140" s="1" t="s">
        <v>36</v>
      </c>
      <c r="T140" s="1" t="s">
        <v>1167</v>
      </c>
    </row>
    <row r="141" s="1" customFormat="1" spans="1:20">
      <c r="A141" s="1" t="s">
        <v>722</v>
      </c>
      <c r="B141" s="1" t="s">
        <v>81</v>
      </c>
      <c r="C141" s="1" t="s">
        <v>1612</v>
      </c>
      <c r="D141" s="1" t="s">
        <v>724</v>
      </c>
      <c r="E141" s="1" t="s">
        <v>725</v>
      </c>
      <c r="F141" s="1" t="s">
        <v>81</v>
      </c>
      <c r="G141" s="1" t="s">
        <v>92</v>
      </c>
      <c r="H141" s="1" t="s">
        <v>1160</v>
      </c>
      <c r="I141" s="1" t="s">
        <v>1613</v>
      </c>
      <c r="J141" s="1" t="s">
        <v>1162</v>
      </c>
      <c r="K141" s="1" t="s">
        <v>1613</v>
      </c>
      <c r="L141" s="1" t="s">
        <v>1613</v>
      </c>
      <c r="M141" s="1" t="s">
        <v>1163</v>
      </c>
      <c r="N141" s="1" t="s">
        <v>1163</v>
      </c>
      <c r="O141" s="1" t="s">
        <v>1164</v>
      </c>
      <c r="P141" s="1" t="s">
        <v>1165</v>
      </c>
      <c r="Q141" s="1" t="s">
        <v>1614</v>
      </c>
      <c r="R141" s="1" t="s">
        <v>74</v>
      </c>
      <c r="S141" s="1" t="s">
        <v>36</v>
      </c>
      <c r="T141" s="1" t="s">
        <v>1167</v>
      </c>
    </row>
    <row r="142" s="1" customFormat="1" spans="1:20">
      <c r="A142" s="1" t="s">
        <v>845</v>
      </c>
      <c r="B142" s="1" t="s">
        <v>81</v>
      </c>
      <c r="C142" s="1" t="s">
        <v>1615</v>
      </c>
      <c r="D142" s="1" t="s">
        <v>847</v>
      </c>
      <c r="E142" s="1" t="s">
        <v>848</v>
      </c>
      <c r="F142" s="1" t="s">
        <v>81</v>
      </c>
      <c r="G142" s="1" t="s">
        <v>92</v>
      </c>
      <c r="H142" s="1" t="s">
        <v>1160</v>
      </c>
      <c r="I142" s="1" t="s">
        <v>1616</v>
      </c>
      <c r="J142" s="1" t="s">
        <v>1162</v>
      </c>
      <c r="K142" s="1" t="s">
        <v>1616</v>
      </c>
      <c r="L142" s="1" t="s">
        <v>1616</v>
      </c>
      <c r="M142" s="1" t="s">
        <v>1163</v>
      </c>
      <c r="N142" s="1" t="s">
        <v>1163</v>
      </c>
      <c r="O142" s="1" t="s">
        <v>1164</v>
      </c>
      <c r="P142" s="1" t="s">
        <v>1165</v>
      </c>
      <c r="Q142" s="1" t="s">
        <v>1617</v>
      </c>
      <c r="R142" s="1" t="s">
        <v>74</v>
      </c>
      <c r="S142" s="1" t="s">
        <v>36</v>
      </c>
      <c r="T142" s="1" t="s">
        <v>1167</v>
      </c>
    </row>
    <row r="143" s="1" customFormat="1" spans="1:20">
      <c r="A143" s="1" t="s">
        <v>815</v>
      </c>
      <c r="B143" s="1" t="s">
        <v>81</v>
      </c>
      <c r="C143" s="1" t="s">
        <v>1618</v>
      </c>
      <c r="D143" s="1" t="s">
        <v>817</v>
      </c>
      <c r="E143" s="1" t="s">
        <v>818</v>
      </c>
      <c r="F143" s="1" t="s">
        <v>81</v>
      </c>
      <c r="G143" s="1" t="s">
        <v>92</v>
      </c>
      <c r="H143" s="1" t="s">
        <v>1160</v>
      </c>
      <c r="I143" s="1" t="s">
        <v>1619</v>
      </c>
      <c r="J143" s="1" t="s">
        <v>1162</v>
      </c>
      <c r="K143" s="1" t="s">
        <v>1619</v>
      </c>
      <c r="L143" s="1" t="s">
        <v>1619</v>
      </c>
      <c r="M143" s="1" t="s">
        <v>1163</v>
      </c>
      <c r="N143" s="1" t="s">
        <v>1163</v>
      </c>
      <c r="O143" s="1" t="s">
        <v>1164</v>
      </c>
      <c r="P143" s="1" t="s">
        <v>1165</v>
      </c>
      <c r="Q143" s="1" t="s">
        <v>1620</v>
      </c>
      <c r="R143" s="1" t="s">
        <v>74</v>
      </c>
      <c r="S143" s="1" t="s">
        <v>36</v>
      </c>
      <c r="T143" s="1" t="s">
        <v>1167</v>
      </c>
    </row>
    <row r="144" s="1" customFormat="1" spans="1:20">
      <c r="A144" s="1" t="s">
        <v>947</v>
      </c>
      <c r="B144" s="1" t="s">
        <v>81</v>
      </c>
      <c r="C144" s="1" t="s">
        <v>1621</v>
      </c>
      <c r="D144" s="1" t="s">
        <v>949</v>
      </c>
      <c r="E144" s="1" t="s">
        <v>950</v>
      </c>
      <c r="F144" s="1" t="s">
        <v>81</v>
      </c>
      <c r="G144" s="1" t="s">
        <v>92</v>
      </c>
      <c r="H144" s="1" t="s">
        <v>1160</v>
      </c>
      <c r="I144" s="1" t="s">
        <v>1622</v>
      </c>
      <c r="J144" s="1" t="s">
        <v>1162</v>
      </c>
      <c r="K144" s="1" t="s">
        <v>1622</v>
      </c>
      <c r="L144" s="1" t="s">
        <v>1622</v>
      </c>
      <c r="M144" s="1" t="s">
        <v>1163</v>
      </c>
      <c r="N144" s="1" t="s">
        <v>1163</v>
      </c>
      <c r="O144" s="1" t="s">
        <v>1164</v>
      </c>
      <c r="P144" s="1" t="s">
        <v>1165</v>
      </c>
      <c r="Q144" s="1" t="s">
        <v>1623</v>
      </c>
      <c r="R144" s="1" t="s">
        <v>74</v>
      </c>
      <c r="S144" s="1" t="s">
        <v>36</v>
      </c>
      <c r="T144" s="1" t="s">
        <v>1167</v>
      </c>
    </row>
    <row r="145" s="1" customFormat="1" spans="1:20">
      <c r="A145" s="1" t="s">
        <v>935</v>
      </c>
      <c r="B145" s="1" t="s">
        <v>81</v>
      </c>
      <c r="C145" s="1" t="s">
        <v>1624</v>
      </c>
      <c r="D145" s="1" t="s">
        <v>937</v>
      </c>
      <c r="E145" s="1" t="s">
        <v>938</v>
      </c>
      <c r="F145" s="1" t="s">
        <v>81</v>
      </c>
      <c r="G145" s="1" t="s">
        <v>92</v>
      </c>
      <c r="H145" s="1" t="s">
        <v>1160</v>
      </c>
      <c r="I145" s="1" t="s">
        <v>1625</v>
      </c>
      <c r="J145" s="1" t="s">
        <v>1162</v>
      </c>
      <c r="K145" s="1" t="s">
        <v>1625</v>
      </c>
      <c r="L145" s="1" t="s">
        <v>1625</v>
      </c>
      <c r="M145" s="1" t="s">
        <v>1163</v>
      </c>
      <c r="N145" s="1" t="s">
        <v>1163</v>
      </c>
      <c r="O145" s="1" t="s">
        <v>1164</v>
      </c>
      <c r="P145" s="1" t="s">
        <v>1165</v>
      </c>
      <c r="Q145" s="1" t="s">
        <v>1626</v>
      </c>
      <c r="R145" s="1" t="s">
        <v>74</v>
      </c>
      <c r="S145" s="1" t="s">
        <v>36</v>
      </c>
      <c r="T145" s="1" t="s">
        <v>1167</v>
      </c>
    </row>
    <row r="146" s="1" customFormat="1" spans="1:20">
      <c r="A146" s="1" t="s">
        <v>394</v>
      </c>
      <c r="B146" s="1" t="s">
        <v>81</v>
      </c>
      <c r="C146" s="1" t="s">
        <v>1627</v>
      </c>
      <c r="D146" s="1" t="s">
        <v>1628</v>
      </c>
      <c r="E146" s="1" t="s">
        <v>1629</v>
      </c>
      <c r="F146" s="1" t="s">
        <v>81</v>
      </c>
      <c r="G146" s="1" t="s">
        <v>92</v>
      </c>
      <c r="H146" s="1" t="s">
        <v>1160</v>
      </c>
      <c r="I146" s="1" t="s">
        <v>1630</v>
      </c>
      <c r="J146" s="1" t="s">
        <v>1162</v>
      </c>
      <c r="K146" s="1" t="s">
        <v>1630</v>
      </c>
      <c r="L146" s="1" t="s">
        <v>1630</v>
      </c>
      <c r="M146" s="1" t="s">
        <v>1163</v>
      </c>
      <c r="N146" s="1" t="s">
        <v>1163</v>
      </c>
      <c r="O146" s="1" t="s">
        <v>1164</v>
      </c>
      <c r="P146" s="1" t="s">
        <v>1165</v>
      </c>
      <c r="Q146" s="1" t="s">
        <v>1631</v>
      </c>
      <c r="R146" s="1" t="s">
        <v>74</v>
      </c>
      <c r="S146" s="1" t="s">
        <v>36</v>
      </c>
      <c r="T146" s="1" t="s">
        <v>1167</v>
      </c>
    </row>
    <row r="147" s="1" customFormat="1" spans="1:20">
      <c r="A147" s="1" t="s">
        <v>752</v>
      </c>
      <c r="B147" s="1" t="s">
        <v>81</v>
      </c>
      <c r="C147" s="1" t="s">
        <v>1632</v>
      </c>
      <c r="D147" s="1" t="s">
        <v>754</v>
      </c>
      <c r="E147" s="1" t="s">
        <v>755</v>
      </c>
      <c r="F147" s="1" t="s">
        <v>81</v>
      </c>
      <c r="G147" s="1" t="s">
        <v>92</v>
      </c>
      <c r="H147" s="1" t="s">
        <v>1160</v>
      </c>
      <c r="I147" s="1" t="s">
        <v>1408</v>
      </c>
      <c r="J147" s="1" t="s">
        <v>1162</v>
      </c>
      <c r="K147" s="1" t="s">
        <v>1408</v>
      </c>
      <c r="L147" s="1" t="s">
        <v>1408</v>
      </c>
      <c r="M147" s="1" t="s">
        <v>1163</v>
      </c>
      <c r="N147" s="1" t="s">
        <v>1163</v>
      </c>
      <c r="O147" s="1" t="s">
        <v>1164</v>
      </c>
      <c r="P147" s="1" t="s">
        <v>1165</v>
      </c>
      <c r="Q147" s="1" t="s">
        <v>1633</v>
      </c>
      <c r="R147" s="1" t="s">
        <v>74</v>
      </c>
      <c r="S147" s="1" t="s">
        <v>36</v>
      </c>
      <c r="T147" s="1" t="s">
        <v>1167</v>
      </c>
    </row>
    <row r="148" s="1" customFormat="1" spans="1:20">
      <c r="A148" s="1" t="s">
        <v>588</v>
      </c>
      <c r="B148" s="1" t="s">
        <v>81</v>
      </c>
      <c r="C148" s="1" t="s">
        <v>1634</v>
      </c>
      <c r="D148" s="1" t="s">
        <v>590</v>
      </c>
      <c r="E148" s="1" t="s">
        <v>591</v>
      </c>
      <c r="F148" s="1" t="s">
        <v>81</v>
      </c>
      <c r="G148" s="1" t="s">
        <v>92</v>
      </c>
      <c r="H148" s="1" t="s">
        <v>1160</v>
      </c>
      <c r="I148" s="1" t="s">
        <v>1635</v>
      </c>
      <c r="J148" s="1" t="s">
        <v>1162</v>
      </c>
      <c r="K148" s="1" t="s">
        <v>1635</v>
      </c>
      <c r="L148" s="1" t="s">
        <v>1635</v>
      </c>
      <c r="M148" s="1" t="s">
        <v>1163</v>
      </c>
      <c r="N148" s="1" t="s">
        <v>1163</v>
      </c>
      <c r="O148" s="1" t="s">
        <v>1164</v>
      </c>
      <c r="P148" s="1" t="s">
        <v>1165</v>
      </c>
      <c r="Q148" s="1" t="s">
        <v>1636</v>
      </c>
      <c r="R148" s="1" t="s">
        <v>74</v>
      </c>
      <c r="S148" s="1" t="s">
        <v>36</v>
      </c>
      <c r="T148" s="1" t="s">
        <v>1167</v>
      </c>
    </row>
    <row r="149" s="1" customFormat="1" spans="1:20">
      <c r="A149" s="1" t="s">
        <v>423</v>
      </c>
      <c r="B149" s="1" t="s">
        <v>81</v>
      </c>
      <c r="C149" s="1" t="s">
        <v>1637</v>
      </c>
      <c r="D149" s="1" t="s">
        <v>425</v>
      </c>
      <c r="E149" s="1" t="s">
        <v>426</v>
      </c>
      <c r="F149" s="1" t="s">
        <v>81</v>
      </c>
      <c r="G149" s="1" t="s">
        <v>92</v>
      </c>
      <c r="H149" s="1" t="s">
        <v>1160</v>
      </c>
      <c r="I149" s="1" t="s">
        <v>1375</v>
      </c>
      <c r="J149" s="1" t="s">
        <v>1162</v>
      </c>
      <c r="K149" s="1" t="s">
        <v>1375</v>
      </c>
      <c r="L149" s="1" t="s">
        <v>1375</v>
      </c>
      <c r="M149" s="1" t="s">
        <v>1163</v>
      </c>
      <c r="N149" s="1" t="s">
        <v>1163</v>
      </c>
      <c r="O149" s="1" t="s">
        <v>1164</v>
      </c>
      <c r="P149" s="1" t="s">
        <v>1165</v>
      </c>
      <c r="Q149" s="1" t="s">
        <v>1638</v>
      </c>
      <c r="R149" s="1" t="s">
        <v>74</v>
      </c>
      <c r="S149" s="1" t="s">
        <v>36</v>
      </c>
      <c r="T149" s="1" t="s">
        <v>1167</v>
      </c>
    </row>
    <row r="150" s="1" customFormat="1" spans="1:20">
      <c r="A150" s="1" t="s">
        <v>553</v>
      </c>
      <c r="B150" s="1" t="s">
        <v>81</v>
      </c>
      <c r="C150" s="1" t="s">
        <v>1639</v>
      </c>
      <c r="D150" s="1" t="s">
        <v>555</v>
      </c>
      <c r="E150" s="1" t="s">
        <v>556</v>
      </c>
      <c r="F150" s="1" t="s">
        <v>81</v>
      </c>
      <c r="G150" s="1" t="s">
        <v>92</v>
      </c>
      <c r="H150" s="1" t="s">
        <v>1160</v>
      </c>
      <c r="I150" s="1" t="s">
        <v>1640</v>
      </c>
      <c r="J150" s="1" t="s">
        <v>1162</v>
      </c>
      <c r="K150" s="1" t="s">
        <v>1640</v>
      </c>
      <c r="L150" s="1" t="s">
        <v>1640</v>
      </c>
      <c r="M150" s="1" t="s">
        <v>1163</v>
      </c>
      <c r="N150" s="1" t="s">
        <v>1163</v>
      </c>
      <c r="O150" s="1" t="s">
        <v>1164</v>
      </c>
      <c r="P150" s="1" t="s">
        <v>1165</v>
      </c>
      <c r="Q150" s="1" t="s">
        <v>1641</v>
      </c>
      <c r="R150" s="1" t="s">
        <v>74</v>
      </c>
      <c r="S150" s="1" t="s">
        <v>36</v>
      </c>
      <c r="T150" s="1" t="s">
        <v>1167</v>
      </c>
    </row>
    <row r="151" s="1" customFormat="1" spans="1:20">
      <c r="A151" s="1" t="s">
        <v>765</v>
      </c>
      <c r="B151" s="1" t="s">
        <v>81</v>
      </c>
      <c r="C151" s="1" t="s">
        <v>1642</v>
      </c>
      <c r="D151" s="1" t="s">
        <v>767</v>
      </c>
      <c r="E151" s="1" t="s">
        <v>768</v>
      </c>
      <c r="F151" s="1" t="s">
        <v>81</v>
      </c>
      <c r="G151" s="1" t="s">
        <v>92</v>
      </c>
      <c r="H151" s="1" t="s">
        <v>1160</v>
      </c>
      <c r="I151" s="1" t="s">
        <v>1561</v>
      </c>
      <c r="J151" s="1" t="s">
        <v>1162</v>
      </c>
      <c r="K151" s="1" t="s">
        <v>1561</v>
      </c>
      <c r="L151" s="1" t="s">
        <v>1561</v>
      </c>
      <c r="M151" s="1" t="s">
        <v>1163</v>
      </c>
      <c r="N151" s="1" t="s">
        <v>1163</v>
      </c>
      <c r="O151" s="1" t="s">
        <v>1164</v>
      </c>
      <c r="P151" s="1" t="s">
        <v>1165</v>
      </c>
      <c r="Q151" s="1" t="s">
        <v>1643</v>
      </c>
      <c r="R151" s="1" t="s">
        <v>74</v>
      </c>
      <c r="S151" s="1" t="s">
        <v>36</v>
      </c>
      <c r="T151" s="1" t="s">
        <v>1167</v>
      </c>
    </row>
    <row r="152" s="1" customFormat="1" spans="1:20">
      <c r="A152" s="1" t="s">
        <v>430</v>
      </c>
      <c r="B152" s="1" t="s">
        <v>81</v>
      </c>
      <c r="C152" s="1" t="s">
        <v>1644</v>
      </c>
      <c r="D152" s="1" t="s">
        <v>432</v>
      </c>
      <c r="E152" s="1" t="s">
        <v>433</v>
      </c>
      <c r="F152" s="1" t="s">
        <v>81</v>
      </c>
      <c r="G152" s="1" t="s">
        <v>92</v>
      </c>
      <c r="H152" s="1" t="s">
        <v>1160</v>
      </c>
      <c r="I152" s="1" t="s">
        <v>1645</v>
      </c>
      <c r="J152" s="1" t="s">
        <v>1162</v>
      </c>
      <c r="K152" s="1" t="s">
        <v>1645</v>
      </c>
      <c r="L152" s="1" t="s">
        <v>1645</v>
      </c>
      <c r="M152" s="1" t="s">
        <v>1163</v>
      </c>
      <c r="N152" s="1" t="s">
        <v>1163</v>
      </c>
      <c r="O152" s="1" t="s">
        <v>1164</v>
      </c>
      <c r="P152" s="1" t="s">
        <v>1165</v>
      </c>
      <c r="Q152" s="1" t="s">
        <v>1646</v>
      </c>
      <c r="R152" s="1" t="s">
        <v>74</v>
      </c>
      <c r="S152" s="1" t="s">
        <v>36</v>
      </c>
      <c r="T152" s="1" t="s">
        <v>1167</v>
      </c>
    </row>
    <row r="153" s="1" customFormat="1" spans="1:20">
      <c r="A153" s="1" t="s">
        <v>958</v>
      </c>
      <c r="B153" s="1" t="s">
        <v>81</v>
      </c>
      <c r="C153" s="1" t="s">
        <v>1647</v>
      </c>
      <c r="D153" s="1" t="s">
        <v>960</v>
      </c>
      <c r="E153" s="1" t="s">
        <v>961</v>
      </c>
      <c r="F153" s="1" t="s">
        <v>81</v>
      </c>
      <c r="G153" s="1" t="s">
        <v>92</v>
      </c>
      <c r="H153" s="1" t="s">
        <v>1160</v>
      </c>
      <c r="I153" s="1" t="s">
        <v>1648</v>
      </c>
      <c r="J153" s="1" t="s">
        <v>1162</v>
      </c>
      <c r="K153" s="1" t="s">
        <v>1648</v>
      </c>
      <c r="L153" s="1" t="s">
        <v>1648</v>
      </c>
      <c r="M153" s="1" t="s">
        <v>1163</v>
      </c>
      <c r="N153" s="1" t="s">
        <v>1163</v>
      </c>
      <c r="O153" s="1" t="s">
        <v>1164</v>
      </c>
      <c r="P153" s="1" t="s">
        <v>1165</v>
      </c>
      <c r="Q153" s="1" t="s">
        <v>1649</v>
      </c>
      <c r="R153" s="1" t="s">
        <v>74</v>
      </c>
      <c r="S153" s="1" t="s">
        <v>36</v>
      </c>
      <c r="T153" s="1" t="s">
        <v>1167</v>
      </c>
    </row>
    <row r="154" s="1" customFormat="1" spans="1:20">
      <c r="A154" s="1" t="s">
        <v>325</v>
      </c>
      <c r="B154" s="1" t="s">
        <v>81</v>
      </c>
      <c r="C154" s="1" t="s">
        <v>1650</v>
      </c>
      <c r="D154" s="1" t="s">
        <v>327</v>
      </c>
      <c r="E154" s="1" t="s">
        <v>1651</v>
      </c>
      <c r="F154" s="1" t="s">
        <v>81</v>
      </c>
      <c r="G154" s="1" t="s">
        <v>92</v>
      </c>
      <c r="H154" s="1" t="s">
        <v>1160</v>
      </c>
      <c r="I154" s="1" t="s">
        <v>1652</v>
      </c>
      <c r="J154" s="1" t="s">
        <v>1162</v>
      </c>
      <c r="K154" s="1" t="s">
        <v>1652</v>
      </c>
      <c r="L154" s="1" t="s">
        <v>1652</v>
      </c>
      <c r="M154" s="1" t="s">
        <v>1163</v>
      </c>
      <c r="N154" s="1" t="s">
        <v>1163</v>
      </c>
      <c r="O154" s="1" t="s">
        <v>1164</v>
      </c>
      <c r="P154" s="1" t="s">
        <v>1165</v>
      </c>
      <c r="Q154" s="1" t="s">
        <v>1653</v>
      </c>
      <c r="R154" s="1" t="s">
        <v>74</v>
      </c>
      <c r="S154" s="1" t="s">
        <v>36</v>
      </c>
      <c r="T154" s="1" t="s">
        <v>1167</v>
      </c>
    </row>
    <row r="155" s="1" customFormat="1" spans="1:20">
      <c r="A155" s="1" t="s">
        <v>524</v>
      </c>
      <c r="B155" s="1" t="s">
        <v>81</v>
      </c>
      <c r="C155" s="1" t="s">
        <v>1654</v>
      </c>
      <c r="D155" s="1" t="s">
        <v>1655</v>
      </c>
      <c r="E155" s="1" t="s">
        <v>527</v>
      </c>
      <c r="F155" s="1" t="s">
        <v>81</v>
      </c>
      <c r="G155" s="1" t="s">
        <v>92</v>
      </c>
      <c r="H155" s="1" t="s">
        <v>1160</v>
      </c>
      <c r="I155" s="1" t="s">
        <v>1365</v>
      </c>
      <c r="J155" s="1" t="s">
        <v>1162</v>
      </c>
      <c r="K155" s="1" t="s">
        <v>1365</v>
      </c>
      <c r="L155" s="1" t="s">
        <v>1365</v>
      </c>
      <c r="M155" s="1" t="s">
        <v>1163</v>
      </c>
      <c r="N155" s="1" t="s">
        <v>1163</v>
      </c>
      <c r="O155" s="1" t="s">
        <v>1164</v>
      </c>
      <c r="P155" s="1" t="s">
        <v>1165</v>
      </c>
      <c r="Q155" s="1" t="s">
        <v>1656</v>
      </c>
      <c r="R155" s="1" t="s">
        <v>74</v>
      </c>
      <c r="S155" s="1" t="s">
        <v>36</v>
      </c>
      <c r="T155" s="1" t="s">
        <v>1167</v>
      </c>
    </row>
    <row r="156" s="1" customFormat="1" spans="1:20">
      <c r="A156" s="1" t="s">
        <v>416</v>
      </c>
      <c r="B156" s="1" t="s">
        <v>81</v>
      </c>
      <c r="C156" s="1" t="s">
        <v>1657</v>
      </c>
      <c r="D156" s="1" t="s">
        <v>418</v>
      </c>
      <c r="E156" s="1" t="s">
        <v>419</v>
      </c>
      <c r="F156" s="1" t="s">
        <v>81</v>
      </c>
      <c r="G156" s="1" t="s">
        <v>92</v>
      </c>
      <c r="H156" s="1" t="s">
        <v>1160</v>
      </c>
      <c r="I156" s="1" t="s">
        <v>1658</v>
      </c>
      <c r="J156" s="1" t="s">
        <v>1162</v>
      </c>
      <c r="K156" s="1" t="s">
        <v>1658</v>
      </c>
      <c r="L156" s="1" t="s">
        <v>1658</v>
      </c>
      <c r="M156" s="1" t="s">
        <v>1163</v>
      </c>
      <c r="N156" s="1" t="s">
        <v>1163</v>
      </c>
      <c r="O156" s="1" t="s">
        <v>1164</v>
      </c>
      <c r="P156" s="1" t="s">
        <v>1165</v>
      </c>
      <c r="Q156" s="1" t="s">
        <v>1659</v>
      </c>
      <c r="R156" s="1" t="s">
        <v>74</v>
      </c>
      <c r="S156" s="1" t="s">
        <v>36</v>
      </c>
      <c r="T156" s="1" t="s">
        <v>1167</v>
      </c>
    </row>
    <row r="157" s="1" customFormat="1" spans="1:20">
      <c r="A157" s="1" t="s">
        <v>625</v>
      </c>
      <c r="B157" s="1" t="s">
        <v>81</v>
      </c>
      <c r="C157" s="1" t="s">
        <v>1660</v>
      </c>
      <c r="D157" s="1" t="s">
        <v>627</v>
      </c>
      <c r="E157" s="1" t="s">
        <v>628</v>
      </c>
      <c r="F157" s="1" t="s">
        <v>81</v>
      </c>
      <c r="G157" s="1" t="s">
        <v>92</v>
      </c>
      <c r="H157" s="1" t="s">
        <v>1160</v>
      </c>
      <c r="I157" s="1" t="s">
        <v>1661</v>
      </c>
      <c r="J157" s="1" t="s">
        <v>1162</v>
      </c>
      <c r="K157" s="1" t="s">
        <v>1661</v>
      </c>
      <c r="L157" s="1" t="s">
        <v>1661</v>
      </c>
      <c r="M157" s="1" t="s">
        <v>1163</v>
      </c>
      <c r="N157" s="1" t="s">
        <v>1163</v>
      </c>
      <c r="O157" s="1" t="s">
        <v>1164</v>
      </c>
      <c r="P157" s="1" t="s">
        <v>1165</v>
      </c>
      <c r="Q157" s="1" t="s">
        <v>1662</v>
      </c>
      <c r="R157" s="1" t="s">
        <v>74</v>
      </c>
      <c r="S157" s="1" t="s">
        <v>36</v>
      </c>
      <c r="T157" s="1" t="s">
        <v>1167</v>
      </c>
    </row>
    <row r="158" s="1" customFormat="1" spans="1:20">
      <c r="A158" s="1" t="s">
        <v>560</v>
      </c>
      <c r="B158" s="1" t="s">
        <v>81</v>
      </c>
      <c r="C158" s="1" t="s">
        <v>1663</v>
      </c>
      <c r="D158" s="1" t="s">
        <v>562</v>
      </c>
      <c r="E158" s="1" t="s">
        <v>563</v>
      </c>
      <c r="F158" s="1" t="s">
        <v>81</v>
      </c>
      <c r="G158" s="1" t="s">
        <v>92</v>
      </c>
      <c r="H158" s="1" t="s">
        <v>1160</v>
      </c>
      <c r="I158" s="1" t="s">
        <v>1664</v>
      </c>
      <c r="J158" s="1" t="s">
        <v>1162</v>
      </c>
      <c r="K158" s="1" t="s">
        <v>1664</v>
      </c>
      <c r="L158" s="1" t="s">
        <v>1664</v>
      </c>
      <c r="M158" s="1" t="s">
        <v>1163</v>
      </c>
      <c r="N158" s="1" t="s">
        <v>1163</v>
      </c>
      <c r="O158" s="1" t="s">
        <v>1164</v>
      </c>
      <c r="P158" s="1" t="s">
        <v>1165</v>
      </c>
      <c r="Q158" s="1" t="s">
        <v>1665</v>
      </c>
      <c r="R158" s="1" t="s">
        <v>74</v>
      </c>
      <c r="S158" s="1" t="s">
        <v>36</v>
      </c>
      <c r="T158" s="1" t="s">
        <v>1167</v>
      </c>
    </row>
    <row r="159" s="1" customFormat="1" spans="1:20">
      <c r="A159" s="1" t="s">
        <v>1081</v>
      </c>
      <c r="B159" s="1" t="s">
        <v>81</v>
      </c>
      <c r="C159" s="1" t="s">
        <v>1666</v>
      </c>
      <c r="D159" s="1" t="s">
        <v>1083</v>
      </c>
      <c r="E159" s="1" t="s">
        <v>1084</v>
      </c>
      <c r="F159" s="1" t="s">
        <v>81</v>
      </c>
      <c r="G159" s="1" t="s">
        <v>92</v>
      </c>
      <c r="H159" s="1" t="s">
        <v>1160</v>
      </c>
      <c r="I159" s="1" t="s">
        <v>1667</v>
      </c>
      <c r="J159" s="1" t="s">
        <v>1162</v>
      </c>
      <c r="K159" s="1" t="s">
        <v>1667</v>
      </c>
      <c r="L159" s="1" t="s">
        <v>1667</v>
      </c>
      <c r="M159" s="1" t="s">
        <v>1163</v>
      </c>
      <c r="N159" s="1" t="s">
        <v>1163</v>
      </c>
      <c r="O159" s="1" t="s">
        <v>1164</v>
      </c>
      <c r="P159" s="1" t="s">
        <v>1165</v>
      </c>
      <c r="Q159" s="1" t="s">
        <v>1668</v>
      </c>
      <c r="R159" s="1" t="s">
        <v>74</v>
      </c>
      <c r="S159" s="1" t="s">
        <v>36</v>
      </c>
      <c r="T159" s="1" t="s">
        <v>1167</v>
      </c>
    </row>
    <row r="160" s="1" customFormat="1" spans="1:20">
      <c r="A160" s="1" t="s">
        <v>632</v>
      </c>
      <c r="B160" s="1" t="s">
        <v>81</v>
      </c>
      <c r="C160" s="1" t="s">
        <v>1669</v>
      </c>
      <c r="D160" s="1" t="s">
        <v>634</v>
      </c>
      <c r="E160" s="1" t="s">
        <v>635</v>
      </c>
      <c r="F160" s="1" t="s">
        <v>81</v>
      </c>
      <c r="G160" s="1" t="s">
        <v>92</v>
      </c>
      <c r="H160" s="1" t="s">
        <v>1160</v>
      </c>
      <c r="I160" s="1" t="s">
        <v>1670</v>
      </c>
      <c r="J160" s="1" t="s">
        <v>1162</v>
      </c>
      <c r="K160" s="1" t="s">
        <v>1670</v>
      </c>
      <c r="L160" s="1" t="s">
        <v>1670</v>
      </c>
      <c r="M160" s="1" t="s">
        <v>1163</v>
      </c>
      <c r="N160" s="1" t="s">
        <v>1163</v>
      </c>
      <c r="O160" s="1" t="s">
        <v>1164</v>
      </c>
      <c r="P160" s="1" t="s">
        <v>1165</v>
      </c>
      <c r="Q160" s="1" t="s">
        <v>1671</v>
      </c>
      <c r="R160" s="1" t="s">
        <v>74</v>
      </c>
      <c r="S160" s="1" t="s">
        <v>36</v>
      </c>
      <c r="T160" s="1" t="s">
        <v>1167</v>
      </c>
    </row>
    <row r="161" s="1" customFormat="1" spans="1:20">
      <c r="A161" s="1" t="s">
        <v>529</v>
      </c>
      <c r="B161" s="1" t="s">
        <v>81</v>
      </c>
      <c r="C161" s="1" t="s">
        <v>1672</v>
      </c>
      <c r="D161" s="1" t="s">
        <v>531</v>
      </c>
      <c r="E161" s="1" t="s">
        <v>532</v>
      </c>
      <c r="F161" s="1" t="s">
        <v>81</v>
      </c>
      <c r="G161" s="1" t="s">
        <v>92</v>
      </c>
      <c r="H161" s="1" t="s">
        <v>1160</v>
      </c>
      <c r="I161" s="1" t="s">
        <v>1673</v>
      </c>
      <c r="J161" s="1" t="s">
        <v>1162</v>
      </c>
      <c r="K161" s="1" t="s">
        <v>1673</v>
      </c>
      <c r="L161" s="1" t="s">
        <v>1673</v>
      </c>
      <c r="M161" s="1" t="s">
        <v>1163</v>
      </c>
      <c r="N161" s="1" t="s">
        <v>1163</v>
      </c>
      <c r="O161" s="1" t="s">
        <v>1164</v>
      </c>
      <c r="P161" s="1" t="s">
        <v>1165</v>
      </c>
      <c r="Q161" s="1" t="s">
        <v>1674</v>
      </c>
      <c r="R161" s="1" t="s">
        <v>74</v>
      </c>
      <c r="S161" s="1" t="s">
        <v>36</v>
      </c>
      <c r="T161" s="1" t="s">
        <v>1167</v>
      </c>
    </row>
    <row r="162" s="1" customFormat="1" spans="1:20">
      <c r="A162" s="1" t="s">
        <v>586</v>
      </c>
      <c r="B162" s="1" t="s">
        <v>81</v>
      </c>
      <c r="C162" s="1" t="s">
        <v>1675</v>
      </c>
      <c r="D162" s="1" t="s">
        <v>580</v>
      </c>
      <c r="E162" s="1" t="s">
        <v>1676</v>
      </c>
      <c r="F162" s="1" t="s">
        <v>81</v>
      </c>
      <c r="G162" s="1" t="s">
        <v>92</v>
      </c>
      <c r="H162" s="1" t="s">
        <v>1160</v>
      </c>
      <c r="I162" s="1" t="s">
        <v>1677</v>
      </c>
      <c r="J162" s="1" t="s">
        <v>1162</v>
      </c>
      <c r="K162" s="1" t="s">
        <v>1677</v>
      </c>
      <c r="L162" s="1" t="s">
        <v>1677</v>
      </c>
      <c r="M162" s="1" t="s">
        <v>1163</v>
      </c>
      <c r="N162" s="1" t="s">
        <v>1163</v>
      </c>
      <c r="O162" s="1" t="s">
        <v>1164</v>
      </c>
      <c r="P162" s="1" t="s">
        <v>1165</v>
      </c>
      <c r="Q162" s="1" t="s">
        <v>1678</v>
      </c>
      <c r="R162" s="1" t="s">
        <v>74</v>
      </c>
      <c r="S162" s="1" t="s">
        <v>36</v>
      </c>
      <c r="T162" s="1" t="s">
        <v>1167</v>
      </c>
    </row>
    <row r="163" s="1" customFormat="1" spans="1:20">
      <c r="A163" s="1" t="s">
        <v>596</v>
      </c>
      <c r="B163" s="1" t="s">
        <v>81</v>
      </c>
      <c r="C163" s="1" t="s">
        <v>1679</v>
      </c>
      <c r="D163" s="1" t="s">
        <v>580</v>
      </c>
      <c r="E163" s="1" t="s">
        <v>1680</v>
      </c>
      <c r="F163" s="1" t="s">
        <v>81</v>
      </c>
      <c r="G163" s="1" t="s">
        <v>92</v>
      </c>
      <c r="H163" s="1" t="s">
        <v>1160</v>
      </c>
      <c r="I163" s="1" t="s">
        <v>1677</v>
      </c>
      <c r="J163" s="1" t="s">
        <v>1162</v>
      </c>
      <c r="K163" s="1" t="s">
        <v>1677</v>
      </c>
      <c r="L163" s="1" t="s">
        <v>1677</v>
      </c>
      <c r="M163" s="1" t="s">
        <v>1163</v>
      </c>
      <c r="N163" s="1" t="s">
        <v>1163</v>
      </c>
      <c r="O163" s="1" t="s">
        <v>1164</v>
      </c>
      <c r="P163" s="1" t="s">
        <v>1165</v>
      </c>
      <c r="Q163" s="1" t="s">
        <v>1681</v>
      </c>
      <c r="R163" s="1" t="s">
        <v>74</v>
      </c>
      <c r="S163" s="1" t="s">
        <v>36</v>
      </c>
      <c r="T163" s="1" t="s">
        <v>1167</v>
      </c>
    </row>
    <row r="164" s="1" customFormat="1" spans="1:20">
      <c r="A164" s="1" t="s">
        <v>578</v>
      </c>
      <c r="B164" s="1" t="s">
        <v>81</v>
      </c>
      <c r="C164" s="1" t="s">
        <v>1682</v>
      </c>
      <c r="D164" s="1" t="s">
        <v>580</v>
      </c>
      <c r="E164" s="1" t="s">
        <v>1683</v>
      </c>
      <c r="F164" s="1" t="s">
        <v>81</v>
      </c>
      <c r="G164" s="1" t="s">
        <v>92</v>
      </c>
      <c r="H164" s="1" t="s">
        <v>1160</v>
      </c>
      <c r="I164" s="1" t="s">
        <v>1677</v>
      </c>
      <c r="J164" s="1" t="s">
        <v>1162</v>
      </c>
      <c r="K164" s="1" t="s">
        <v>1677</v>
      </c>
      <c r="L164" s="1" t="s">
        <v>1677</v>
      </c>
      <c r="M164" s="1" t="s">
        <v>1163</v>
      </c>
      <c r="N164" s="1" t="s">
        <v>1163</v>
      </c>
      <c r="O164" s="1" t="s">
        <v>1164</v>
      </c>
      <c r="P164" s="1" t="s">
        <v>1165</v>
      </c>
      <c r="Q164" s="1" t="s">
        <v>1684</v>
      </c>
      <c r="R164" s="1" t="s">
        <v>74</v>
      </c>
      <c r="S164" s="1" t="s">
        <v>36</v>
      </c>
      <c r="T164" s="1" t="s">
        <v>1167</v>
      </c>
    </row>
    <row r="165" s="1" customFormat="1" spans="1:20">
      <c r="A165" s="1" t="s">
        <v>598</v>
      </c>
      <c r="B165" s="1" t="s">
        <v>81</v>
      </c>
      <c r="C165" s="1" t="s">
        <v>1685</v>
      </c>
      <c r="D165" s="1" t="s">
        <v>580</v>
      </c>
      <c r="E165" s="1" t="s">
        <v>1686</v>
      </c>
      <c r="F165" s="1" t="s">
        <v>81</v>
      </c>
      <c r="G165" s="1" t="s">
        <v>92</v>
      </c>
      <c r="H165" s="1" t="s">
        <v>1160</v>
      </c>
      <c r="I165" s="1" t="s">
        <v>1677</v>
      </c>
      <c r="J165" s="1" t="s">
        <v>1162</v>
      </c>
      <c r="K165" s="1" t="s">
        <v>1677</v>
      </c>
      <c r="L165" s="1" t="s">
        <v>1677</v>
      </c>
      <c r="M165" s="1" t="s">
        <v>1163</v>
      </c>
      <c r="N165" s="1" t="s">
        <v>1163</v>
      </c>
      <c r="O165" s="1" t="s">
        <v>1164</v>
      </c>
      <c r="P165" s="1" t="s">
        <v>1165</v>
      </c>
      <c r="Q165" s="1" t="s">
        <v>1687</v>
      </c>
      <c r="R165" s="1" t="s">
        <v>74</v>
      </c>
      <c r="S165" s="1" t="s">
        <v>36</v>
      </c>
      <c r="T165" s="1" t="s">
        <v>1167</v>
      </c>
    </row>
    <row r="166" s="1" customFormat="1" spans="1:20">
      <c r="A166" s="1" t="s">
        <v>973</v>
      </c>
      <c r="B166" s="1" t="s">
        <v>81</v>
      </c>
      <c r="C166" s="1" t="s">
        <v>1688</v>
      </c>
      <c r="D166" s="1" t="s">
        <v>975</v>
      </c>
      <c r="E166" s="1" t="s">
        <v>976</v>
      </c>
      <c r="F166" s="1" t="s">
        <v>81</v>
      </c>
      <c r="G166" s="1" t="s">
        <v>92</v>
      </c>
      <c r="H166" s="1" t="s">
        <v>1160</v>
      </c>
      <c r="I166" s="1" t="s">
        <v>1689</v>
      </c>
      <c r="J166" s="1" t="s">
        <v>1162</v>
      </c>
      <c r="K166" s="1" t="s">
        <v>1689</v>
      </c>
      <c r="L166" s="1" t="s">
        <v>1689</v>
      </c>
      <c r="M166" s="1" t="s">
        <v>1163</v>
      </c>
      <c r="N166" s="1" t="s">
        <v>1163</v>
      </c>
      <c r="O166" s="1" t="s">
        <v>1164</v>
      </c>
      <c r="P166" s="1" t="s">
        <v>1165</v>
      </c>
      <c r="Q166" s="1" t="s">
        <v>1690</v>
      </c>
      <c r="R166" s="1" t="s">
        <v>74</v>
      </c>
      <c r="S166" s="1" t="s">
        <v>36</v>
      </c>
      <c r="T166" s="1" t="s">
        <v>1167</v>
      </c>
    </row>
    <row r="167" s="1" customFormat="1" spans="1:20">
      <c r="A167" s="1" t="s">
        <v>979</v>
      </c>
      <c r="B167" s="1" t="s">
        <v>81</v>
      </c>
      <c r="C167" s="1" t="s">
        <v>1691</v>
      </c>
      <c r="D167" s="1" t="s">
        <v>156</v>
      </c>
      <c r="E167" s="1" t="s">
        <v>1692</v>
      </c>
      <c r="F167" s="1" t="s">
        <v>81</v>
      </c>
      <c r="G167" s="1" t="s">
        <v>92</v>
      </c>
      <c r="H167" s="1" t="s">
        <v>1160</v>
      </c>
      <c r="I167" s="1" t="s">
        <v>1693</v>
      </c>
      <c r="J167" s="1" t="s">
        <v>1162</v>
      </c>
      <c r="K167" s="1" t="s">
        <v>1693</v>
      </c>
      <c r="L167" s="1" t="s">
        <v>1693</v>
      </c>
      <c r="M167" s="1" t="s">
        <v>1163</v>
      </c>
      <c r="N167" s="1" t="s">
        <v>1163</v>
      </c>
      <c r="O167" s="1" t="s">
        <v>1164</v>
      </c>
      <c r="P167" s="1" t="s">
        <v>1165</v>
      </c>
      <c r="Q167" s="1" t="s">
        <v>1694</v>
      </c>
      <c r="R167" s="1" t="s">
        <v>74</v>
      </c>
      <c r="S167" s="1" t="s">
        <v>36</v>
      </c>
      <c r="T167" s="1" t="s">
        <v>1167</v>
      </c>
    </row>
    <row r="168" s="1" customFormat="1" spans="1:20">
      <c r="A168" s="1" t="s">
        <v>750</v>
      </c>
      <c r="B168" s="1" t="s">
        <v>81</v>
      </c>
      <c r="C168" s="1" t="s">
        <v>1695</v>
      </c>
      <c r="D168" s="1" t="s">
        <v>148</v>
      </c>
      <c r="E168" s="1" t="s">
        <v>751</v>
      </c>
      <c r="F168" s="1" t="s">
        <v>81</v>
      </c>
      <c r="G168" s="1" t="s">
        <v>92</v>
      </c>
      <c r="H168" s="1" t="s">
        <v>1160</v>
      </c>
      <c r="I168" s="1" t="s">
        <v>1484</v>
      </c>
      <c r="J168" s="1" t="s">
        <v>1162</v>
      </c>
      <c r="K168" s="1" t="s">
        <v>1484</v>
      </c>
      <c r="L168" s="1" t="s">
        <v>1484</v>
      </c>
      <c r="M168" s="1" t="s">
        <v>1163</v>
      </c>
      <c r="N168" s="1" t="s">
        <v>1163</v>
      </c>
      <c r="O168" s="1" t="s">
        <v>1164</v>
      </c>
      <c r="P168" s="1" t="s">
        <v>1165</v>
      </c>
      <c r="Q168" s="1" t="s">
        <v>1696</v>
      </c>
      <c r="R168" s="1" t="s">
        <v>74</v>
      </c>
      <c r="S168" s="1" t="s">
        <v>36</v>
      </c>
      <c r="T168" s="1" t="s">
        <v>1167</v>
      </c>
    </row>
    <row r="169" s="1" customFormat="1" spans="1:20">
      <c r="A169" s="1" t="s">
        <v>964</v>
      </c>
      <c r="B169" s="1" t="s">
        <v>81</v>
      </c>
      <c r="C169" s="1" t="s">
        <v>1697</v>
      </c>
      <c r="D169" s="1" t="s">
        <v>966</v>
      </c>
      <c r="E169" s="1" t="s">
        <v>967</v>
      </c>
      <c r="F169" s="1" t="s">
        <v>81</v>
      </c>
      <c r="G169" s="1" t="s">
        <v>92</v>
      </c>
      <c r="H169" s="1" t="s">
        <v>1160</v>
      </c>
      <c r="I169" s="1" t="s">
        <v>1430</v>
      </c>
      <c r="J169" s="1" t="s">
        <v>1162</v>
      </c>
      <c r="K169" s="1" t="s">
        <v>1430</v>
      </c>
      <c r="L169" s="1" t="s">
        <v>1430</v>
      </c>
      <c r="M169" s="1" t="s">
        <v>1163</v>
      </c>
      <c r="N169" s="1" t="s">
        <v>1163</v>
      </c>
      <c r="O169" s="1" t="s">
        <v>1164</v>
      </c>
      <c r="P169" s="1" t="s">
        <v>1165</v>
      </c>
      <c r="Q169" s="1" t="s">
        <v>1698</v>
      </c>
      <c r="R169" s="1" t="s">
        <v>74</v>
      </c>
      <c r="S169" s="1" t="s">
        <v>36</v>
      </c>
      <c r="T169" s="1" t="s">
        <v>1167</v>
      </c>
    </row>
    <row r="170" s="1" customFormat="1" spans="1:20">
      <c r="A170" s="1" t="s">
        <v>199</v>
      </c>
      <c r="B170" s="1" t="s">
        <v>81</v>
      </c>
      <c r="C170" s="1" t="s">
        <v>1699</v>
      </c>
      <c r="D170" s="1" t="s">
        <v>201</v>
      </c>
      <c r="E170" s="1" t="s">
        <v>202</v>
      </c>
      <c r="F170" s="1" t="s">
        <v>81</v>
      </c>
      <c r="G170" s="1" t="s">
        <v>92</v>
      </c>
      <c r="H170" s="1" t="s">
        <v>1160</v>
      </c>
      <c r="I170" s="1" t="s">
        <v>1398</v>
      </c>
      <c r="J170" s="1" t="s">
        <v>1162</v>
      </c>
      <c r="K170" s="1" t="s">
        <v>1398</v>
      </c>
      <c r="L170" s="1" t="s">
        <v>1398</v>
      </c>
      <c r="M170" s="1" t="s">
        <v>1163</v>
      </c>
      <c r="N170" s="1" t="s">
        <v>1163</v>
      </c>
      <c r="O170" s="1" t="s">
        <v>1164</v>
      </c>
      <c r="P170" s="1" t="s">
        <v>1165</v>
      </c>
      <c r="Q170" s="1" t="s">
        <v>1700</v>
      </c>
      <c r="R170" s="1" t="s">
        <v>74</v>
      </c>
      <c r="S170" s="1" t="s">
        <v>36</v>
      </c>
      <c r="T170" s="1" t="s">
        <v>1167</v>
      </c>
    </row>
    <row r="171" s="1" customFormat="1" spans="1:20">
      <c r="A171" s="1" t="s">
        <v>435</v>
      </c>
      <c r="B171" s="1" t="s">
        <v>81</v>
      </c>
      <c r="C171" s="1" t="s">
        <v>1701</v>
      </c>
      <c r="D171" s="1" t="s">
        <v>437</v>
      </c>
      <c r="E171" s="1" t="s">
        <v>438</v>
      </c>
      <c r="F171" s="1" t="s">
        <v>81</v>
      </c>
      <c r="G171" s="1" t="s">
        <v>92</v>
      </c>
      <c r="H171" s="1" t="s">
        <v>1160</v>
      </c>
      <c r="I171" s="1" t="s">
        <v>1375</v>
      </c>
      <c r="J171" s="1" t="s">
        <v>1162</v>
      </c>
      <c r="K171" s="1" t="s">
        <v>1375</v>
      </c>
      <c r="L171" s="1" t="s">
        <v>1375</v>
      </c>
      <c r="M171" s="1" t="s">
        <v>1163</v>
      </c>
      <c r="N171" s="1" t="s">
        <v>1163</v>
      </c>
      <c r="O171" s="1" t="s">
        <v>1164</v>
      </c>
      <c r="P171" s="1" t="s">
        <v>1165</v>
      </c>
      <c r="Q171" s="1" t="s">
        <v>1702</v>
      </c>
      <c r="R171" s="1" t="s">
        <v>74</v>
      </c>
      <c r="S171" s="1" t="s">
        <v>36</v>
      </c>
      <c r="T171" s="1" t="s">
        <v>1167</v>
      </c>
    </row>
    <row r="172" s="1" customFormat="1" spans="1:20">
      <c r="A172" s="1" t="s">
        <v>769</v>
      </c>
      <c r="B172" s="1" t="s">
        <v>81</v>
      </c>
      <c r="C172" s="1" t="s">
        <v>1703</v>
      </c>
      <c r="D172" s="1" t="s">
        <v>1704</v>
      </c>
      <c r="E172" s="1" t="s">
        <v>772</v>
      </c>
      <c r="F172" s="1" t="s">
        <v>81</v>
      </c>
      <c r="G172" s="1" t="s">
        <v>92</v>
      </c>
      <c r="H172" s="1" t="s">
        <v>1160</v>
      </c>
      <c r="I172" s="1" t="s">
        <v>1705</v>
      </c>
      <c r="J172" s="1" t="s">
        <v>1162</v>
      </c>
      <c r="K172" s="1" t="s">
        <v>1705</v>
      </c>
      <c r="L172" s="1" t="s">
        <v>1705</v>
      </c>
      <c r="M172" s="1" t="s">
        <v>1163</v>
      </c>
      <c r="N172" s="1" t="s">
        <v>1163</v>
      </c>
      <c r="O172" s="1" t="s">
        <v>1164</v>
      </c>
      <c r="P172" s="1" t="s">
        <v>1165</v>
      </c>
      <c r="Q172" s="1" t="s">
        <v>1706</v>
      </c>
      <c r="R172" s="1" t="s">
        <v>74</v>
      </c>
      <c r="S172" s="1" t="s">
        <v>36</v>
      </c>
      <c r="T172" s="1" t="s">
        <v>1167</v>
      </c>
    </row>
    <row r="173" s="1" customFormat="1" spans="1:20">
      <c r="A173" s="1" t="s">
        <v>409</v>
      </c>
      <c r="B173" s="1" t="s">
        <v>81</v>
      </c>
      <c r="C173" s="1" t="s">
        <v>1707</v>
      </c>
      <c r="D173" s="1" t="s">
        <v>411</v>
      </c>
      <c r="E173" s="1" t="s">
        <v>412</v>
      </c>
      <c r="F173" s="1" t="s">
        <v>81</v>
      </c>
      <c r="G173" s="1" t="s">
        <v>92</v>
      </c>
      <c r="H173" s="1" t="s">
        <v>1160</v>
      </c>
      <c r="I173" s="1" t="s">
        <v>1708</v>
      </c>
      <c r="J173" s="1" t="s">
        <v>1162</v>
      </c>
      <c r="K173" s="1" t="s">
        <v>1708</v>
      </c>
      <c r="L173" s="1" t="s">
        <v>1708</v>
      </c>
      <c r="M173" s="1" t="s">
        <v>1163</v>
      </c>
      <c r="N173" s="1" t="s">
        <v>1163</v>
      </c>
      <c r="O173" s="1" t="s">
        <v>1164</v>
      </c>
      <c r="P173" s="1" t="s">
        <v>1165</v>
      </c>
      <c r="Q173" s="1" t="s">
        <v>1709</v>
      </c>
      <c r="R173" s="1" t="s">
        <v>74</v>
      </c>
      <c r="S173" s="1" t="s">
        <v>36</v>
      </c>
      <c r="T173" s="1" t="s">
        <v>1167</v>
      </c>
    </row>
    <row r="174" s="1" customFormat="1" spans="1:20">
      <c r="A174" s="1" t="s">
        <v>748</v>
      </c>
      <c r="B174" s="1" t="s">
        <v>81</v>
      </c>
      <c r="C174" s="1" t="s">
        <v>1710</v>
      </c>
      <c r="D174" s="1" t="s">
        <v>609</v>
      </c>
      <c r="E174" s="1" t="s">
        <v>749</v>
      </c>
      <c r="F174" s="1" t="s">
        <v>81</v>
      </c>
      <c r="G174" s="1" t="s">
        <v>92</v>
      </c>
      <c r="H174" s="1" t="s">
        <v>1160</v>
      </c>
      <c r="I174" s="1" t="s">
        <v>1360</v>
      </c>
      <c r="J174" s="1" t="s">
        <v>1162</v>
      </c>
      <c r="K174" s="1" t="s">
        <v>1360</v>
      </c>
      <c r="L174" s="1" t="s">
        <v>1360</v>
      </c>
      <c r="M174" s="1" t="s">
        <v>1163</v>
      </c>
      <c r="N174" s="1" t="s">
        <v>1163</v>
      </c>
      <c r="O174" s="1" t="s">
        <v>1164</v>
      </c>
      <c r="P174" s="1" t="s">
        <v>1165</v>
      </c>
      <c r="Q174" s="1" t="s">
        <v>1711</v>
      </c>
      <c r="R174" s="1" t="s">
        <v>74</v>
      </c>
      <c r="S174" s="1" t="s">
        <v>36</v>
      </c>
      <c r="T174" s="1" t="s">
        <v>1167</v>
      </c>
    </row>
    <row r="175" s="1" customFormat="1" spans="1:20">
      <c r="A175" s="1" t="s">
        <v>616</v>
      </c>
      <c r="B175" s="1" t="s">
        <v>81</v>
      </c>
      <c r="C175" s="1" t="s">
        <v>1712</v>
      </c>
      <c r="D175" s="1" t="s">
        <v>246</v>
      </c>
      <c r="E175" s="1" t="s">
        <v>617</v>
      </c>
      <c r="F175" s="1" t="s">
        <v>81</v>
      </c>
      <c r="G175" s="1" t="s">
        <v>92</v>
      </c>
      <c r="H175" s="1" t="s">
        <v>1160</v>
      </c>
      <c r="I175" s="1" t="s">
        <v>1463</v>
      </c>
      <c r="J175" s="1" t="s">
        <v>1162</v>
      </c>
      <c r="K175" s="1" t="s">
        <v>1463</v>
      </c>
      <c r="L175" s="1" t="s">
        <v>1463</v>
      </c>
      <c r="M175" s="1" t="s">
        <v>1163</v>
      </c>
      <c r="N175" s="1" t="s">
        <v>1163</v>
      </c>
      <c r="O175" s="1" t="s">
        <v>1164</v>
      </c>
      <c r="P175" s="1" t="s">
        <v>1165</v>
      </c>
      <c r="Q175" s="1" t="s">
        <v>1713</v>
      </c>
      <c r="R175" s="1" t="s">
        <v>74</v>
      </c>
      <c r="S175" s="1" t="s">
        <v>36</v>
      </c>
      <c r="T175" s="1" t="s">
        <v>1167</v>
      </c>
    </row>
    <row r="176" s="1" customFormat="1" spans="1:20">
      <c r="A176" s="1" t="s">
        <v>829</v>
      </c>
      <c r="B176" s="1" t="s">
        <v>81</v>
      </c>
      <c r="C176" s="1" t="s">
        <v>1714</v>
      </c>
      <c r="D176" s="1" t="s">
        <v>831</v>
      </c>
      <c r="E176" s="1" t="s">
        <v>832</v>
      </c>
      <c r="F176" s="1" t="s">
        <v>81</v>
      </c>
      <c r="G176" s="1" t="s">
        <v>92</v>
      </c>
      <c r="H176" s="1" t="s">
        <v>1160</v>
      </c>
      <c r="I176" s="1" t="s">
        <v>1715</v>
      </c>
      <c r="J176" s="1" t="s">
        <v>1162</v>
      </c>
      <c r="K176" s="1" t="s">
        <v>1715</v>
      </c>
      <c r="L176" s="1" t="s">
        <v>1715</v>
      </c>
      <c r="M176" s="1" t="s">
        <v>1163</v>
      </c>
      <c r="N176" s="1" t="s">
        <v>1163</v>
      </c>
      <c r="O176" s="1" t="s">
        <v>1164</v>
      </c>
      <c r="P176" s="1" t="s">
        <v>1165</v>
      </c>
      <c r="Q176" s="1" t="s">
        <v>1716</v>
      </c>
      <c r="R176" s="1" t="s">
        <v>74</v>
      </c>
      <c r="S176" s="1" t="s">
        <v>36</v>
      </c>
      <c r="T176" s="1" t="s">
        <v>1167</v>
      </c>
    </row>
    <row r="177" s="1" customFormat="1" spans="1:20">
      <c r="A177" s="1" t="s">
        <v>207</v>
      </c>
      <c r="B177" s="1" t="s">
        <v>81</v>
      </c>
      <c r="C177" s="1" t="s">
        <v>1717</v>
      </c>
      <c r="D177" s="1" t="s">
        <v>209</v>
      </c>
      <c r="E177" s="1" t="s">
        <v>210</v>
      </c>
      <c r="F177" s="1" t="s">
        <v>81</v>
      </c>
      <c r="G177" s="1" t="s">
        <v>92</v>
      </c>
      <c r="H177" s="1" t="s">
        <v>1160</v>
      </c>
      <c r="I177" s="1" t="s">
        <v>1718</v>
      </c>
      <c r="J177" s="1" t="s">
        <v>1162</v>
      </c>
      <c r="K177" s="1" t="s">
        <v>1718</v>
      </c>
      <c r="L177" s="1" t="s">
        <v>1718</v>
      </c>
      <c r="M177" s="1" t="s">
        <v>1163</v>
      </c>
      <c r="N177" s="1" t="s">
        <v>1163</v>
      </c>
      <c r="O177" s="1" t="s">
        <v>1164</v>
      </c>
      <c r="P177" s="1" t="s">
        <v>1165</v>
      </c>
      <c r="Q177" s="1" t="s">
        <v>1719</v>
      </c>
      <c r="R177" s="1" t="s">
        <v>74</v>
      </c>
      <c r="S177" s="1" t="s">
        <v>36</v>
      </c>
      <c r="T177" s="1" t="s">
        <v>1167</v>
      </c>
    </row>
    <row r="178" s="1" customFormat="1" spans="1:20">
      <c r="A178" s="1" t="s">
        <v>213</v>
      </c>
      <c r="B178" s="1" t="s">
        <v>81</v>
      </c>
      <c r="C178" s="1" t="s">
        <v>1720</v>
      </c>
      <c r="D178" s="1" t="s">
        <v>215</v>
      </c>
      <c r="E178" s="1" t="s">
        <v>216</v>
      </c>
      <c r="F178" s="1" t="s">
        <v>81</v>
      </c>
      <c r="G178" s="1" t="s">
        <v>92</v>
      </c>
      <c r="H178" s="1" t="s">
        <v>1160</v>
      </c>
      <c r="I178" s="1" t="s">
        <v>1721</v>
      </c>
      <c r="J178" s="1" t="s">
        <v>1162</v>
      </c>
      <c r="K178" s="1" t="s">
        <v>1721</v>
      </c>
      <c r="L178" s="1" t="s">
        <v>1721</v>
      </c>
      <c r="M178" s="1" t="s">
        <v>1163</v>
      </c>
      <c r="N178" s="1" t="s">
        <v>1163</v>
      </c>
      <c r="O178" s="1" t="s">
        <v>1164</v>
      </c>
      <c r="P178" s="1" t="s">
        <v>1165</v>
      </c>
      <c r="Q178" s="1" t="s">
        <v>1722</v>
      </c>
      <c r="R178" s="1" t="s">
        <v>74</v>
      </c>
      <c r="S178" s="1" t="s">
        <v>36</v>
      </c>
      <c r="T178" s="1" t="s">
        <v>1167</v>
      </c>
    </row>
    <row r="179" s="1" customFormat="1" spans="1:20">
      <c r="A179" s="1" t="s">
        <v>318</v>
      </c>
      <c r="B179" s="1" t="s">
        <v>81</v>
      </c>
      <c r="C179" s="1" t="s">
        <v>1723</v>
      </c>
      <c r="D179" s="1" t="s">
        <v>320</v>
      </c>
      <c r="E179" s="1" t="s">
        <v>321</v>
      </c>
      <c r="F179" s="1" t="s">
        <v>81</v>
      </c>
      <c r="G179" s="1" t="s">
        <v>92</v>
      </c>
      <c r="H179" s="1" t="s">
        <v>1160</v>
      </c>
      <c r="I179" s="1" t="s">
        <v>1724</v>
      </c>
      <c r="J179" s="1" t="s">
        <v>1162</v>
      </c>
      <c r="K179" s="1" t="s">
        <v>1724</v>
      </c>
      <c r="L179" s="1" t="s">
        <v>1724</v>
      </c>
      <c r="M179" s="1" t="s">
        <v>1163</v>
      </c>
      <c r="N179" s="1" t="s">
        <v>1163</v>
      </c>
      <c r="O179" s="1" t="s">
        <v>1164</v>
      </c>
      <c r="P179" s="1" t="s">
        <v>1165</v>
      </c>
      <c r="Q179" s="1" t="s">
        <v>1725</v>
      </c>
      <c r="R179" s="1" t="s">
        <v>74</v>
      </c>
      <c r="S179" s="1" t="s">
        <v>36</v>
      </c>
      <c r="T179" s="1" t="s">
        <v>1167</v>
      </c>
    </row>
    <row r="180" s="1" customFormat="1" spans="1:20">
      <c r="A180" s="1" t="s">
        <v>777</v>
      </c>
      <c r="B180" s="1" t="s">
        <v>81</v>
      </c>
      <c r="C180" s="1" t="s">
        <v>1726</v>
      </c>
      <c r="D180" s="1" t="s">
        <v>779</v>
      </c>
      <c r="E180" s="1" t="s">
        <v>780</v>
      </c>
      <c r="F180" s="1" t="s">
        <v>81</v>
      </c>
      <c r="G180" s="1" t="s">
        <v>92</v>
      </c>
      <c r="H180" s="1" t="s">
        <v>1160</v>
      </c>
      <c r="I180" s="1" t="s">
        <v>1727</v>
      </c>
      <c r="J180" s="1" t="s">
        <v>1162</v>
      </c>
      <c r="K180" s="1" t="s">
        <v>1727</v>
      </c>
      <c r="L180" s="1" t="s">
        <v>1727</v>
      </c>
      <c r="M180" s="1" t="s">
        <v>1163</v>
      </c>
      <c r="N180" s="1" t="s">
        <v>1163</v>
      </c>
      <c r="O180" s="1" t="s">
        <v>1164</v>
      </c>
      <c r="P180" s="1" t="s">
        <v>1165</v>
      </c>
      <c r="Q180" s="1" t="s">
        <v>1728</v>
      </c>
      <c r="R180" s="1" t="s">
        <v>74</v>
      </c>
      <c r="S180" s="1" t="s">
        <v>36</v>
      </c>
      <c r="T180" s="1" t="s">
        <v>1167</v>
      </c>
    </row>
    <row r="181" s="1" customFormat="1" spans="1:20">
      <c r="A181" s="1" t="s">
        <v>857</v>
      </c>
      <c r="B181" s="1" t="s">
        <v>81</v>
      </c>
      <c r="C181" s="1" t="s">
        <v>1729</v>
      </c>
      <c r="D181" s="1" t="s">
        <v>132</v>
      </c>
      <c r="E181" s="1" t="s">
        <v>859</v>
      </c>
      <c r="F181" s="1" t="s">
        <v>81</v>
      </c>
      <c r="G181" s="1" t="s">
        <v>92</v>
      </c>
      <c r="H181" s="1" t="s">
        <v>1160</v>
      </c>
      <c r="I181" s="1" t="s">
        <v>1224</v>
      </c>
      <c r="J181" s="1" t="s">
        <v>1162</v>
      </c>
      <c r="K181" s="1" t="s">
        <v>1224</v>
      </c>
      <c r="L181" s="1" t="s">
        <v>1224</v>
      </c>
      <c r="M181" s="1" t="s">
        <v>1163</v>
      </c>
      <c r="N181" s="1" t="s">
        <v>1163</v>
      </c>
      <c r="O181" s="1" t="s">
        <v>1164</v>
      </c>
      <c r="P181" s="1" t="s">
        <v>1165</v>
      </c>
      <c r="Q181" s="1" t="s">
        <v>1730</v>
      </c>
      <c r="R181" s="1" t="s">
        <v>74</v>
      </c>
      <c r="S181" s="1" t="s">
        <v>36</v>
      </c>
      <c r="T181" s="1" t="s">
        <v>1167</v>
      </c>
    </row>
    <row r="182" s="1" customFormat="1" spans="1:20">
      <c r="A182" s="1" t="s">
        <v>852</v>
      </c>
      <c r="B182" s="1" t="s">
        <v>81</v>
      </c>
      <c r="C182" s="1" t="s">
        <v>1731</v>
      </c>
      <c r="D182" s="1" t="s">
        <v>1732</v>
      </c>
      <c r="E182" s="1" t="s">
        <v>855</v>
      </c>
      <c r="F182" s="1" t="s">
        <v>81</v>
      </c>
      <c r="G182" s="1" t="s">
        <v>92</v>
      </c>
      <c r="H182" s="1" t="s">
        <v>1160</v>
      </c>
      <c r="I182" s="1" t="s">
        <v>1427</v>
      </c>
      <c r="J182" s="1" t="s">
        <v>1162</v>
      </c>
      <c r="K182" s="1" t="s">
        <v>1427</v>
      </c>
      <c r="L182" s="1" t="s">
        <v>1427</v>
      </c>
      <c r="M182" s="1" t="s">
        <v>1163</v>
      </c>
      <c r="N182" s="1" t="s">
        <v>1163</v>
      </c>
      <c r="O182" s="1" t="s">
        <v>1164</v>
      </c>
      <c r="P182" s="1" t="s">
        <v>1165</v>
      </c>
      <c r="Q182" s="1" t="s">
        <v>1733</v>
      </c>
      <c r="R182" s="1" t="s">
        <v>74</v>
      </c>
      <c r="S182" s="1" t="s">
        <v>36</v>
      </c>
      <c r="T182" s="1" t="s">
        <v>1167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2021-07-01T06:29:03Z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8979578EDF0541DB8D9B6F4A1BC65A40</vt:lpwstr>
  </property>
</Properties>
</file>