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对账!$A$1:$I$144</definedName>
  </definedNames>
  <calcPr calcId="144525"/>
</workbook>
</file>

<file path=xl/sharedStrings.xml><?xml version="1.0" encoding="utf-8"?>
<sst xmlns="http://schemas.openxmlformats.org/spreadsheetml/2006/main" count="8021" uniqueCount="1562">
  <si>
    <t>去哪儿网酒店预付对账单</t>
  </si>
  <si>
    <t>供应商名称：</t>
  </si>
  <si>
    <t>遇见时光</t>
  </si>
  <si>
    <t>结算周期：</t>
  </si>
  <si>
    <t>2021-06-30至2021-07-01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</si>
  <si>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</si>
  <si>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</si>
  <si>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</si>
  <si>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</si>
  <si>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</si>
  <si>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</si>
  <si>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</si>
  <si>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</si>
  <si>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</si>
  <si>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</si>
  <si>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</si>
  <si>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</si>
  <si>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</si>
  <si>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</si>
  <si>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</si>
  <si>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¥75,228.00</t>
  </si>
  <si>
    <t>¥9,855.00</t>
  </si>
  <si>
    <t>¥65,373.00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</si>
  <si>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</si>
  <si>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</si>
  <si>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</si>
  <si>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</si>
  <si>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</si>
  <si>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</si>
  <si>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</si>
  <si>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</si>
  <si>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</si>
  <si>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</si>
  <si>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</si>
  <si>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</si>
  <si>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</si>
  <si>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</si>
  <si>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</si>
  <si>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</si>
  <si>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</si>
  <si>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</si>
  <si>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</si>
  <si>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</si>
  <si>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</si>
  <si>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</si>
  <si>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</si>
  <si>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</si>
  <si>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</si>
  <si>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</si>
  <si>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</si>
  <si>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</si>
  <si>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</si>
  <si>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</si>
  <si>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</si>
  <si>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</si>
  <si>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</si>
  <si>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</si>
  <si>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</si>
  <si>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</si>
  <si>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</si>
  <si>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</si>
  <si>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</si>
  <si>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</si>
  <si>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</si>
  <si>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</si>
  <si>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</si>
  <si>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</si>
  <si>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</si>
  <si>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</si>
  <si>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102678251292</t>
  </si>
  <si>
    <t>酒店预付</t>
  </si>
  <si>
    <t>否</t>
  </si>
  <si>
    <t>普通</t>
  </si>
  <si>
    <t>294438334</t>
  </si>
  <si>
    <t>格林豪泰酒店(淮北火车站国购广场店)</t>
  </si>
  <si>
    <t>1616855</t>
  </si>
  <si>
    <t>朱安全</t>
  </si>
  <si>
    <t>2021-06-29</t>
  </si>
  <si>
    <t>2021-06-30</t>
  </si>
  <si>
    <t>¥179.00</t>
  </si>
  <si>
    <t>¥24.00</t>
  </si>
  <si>
    <t>¥155.00</t>
  </si>
  <si>
    <t>商务大床房</t>
  </si>
  <si>
    <t>WEBSITE</t>
  </si>
  <si>
    <t>102678539848</t>
  </si>
  <si>
    <t>291216823</t>
  </si>
  <si>
    <t>贞丰贵峰酒店</t>
  </si>
  <si>
    <t>刘容</t>
  </si>
  <si>
    <t>¥127.00</t>
  </si>
  <si>
    <t>¥17.00</t>
  </si>
  <si>
    <t>¥110.00</t>
  </si>
  <si>
    <t>精品大床房</t>
  </si>
  <si>
    <t>102677275560</t>
  </si>
  <si>
    <t>295021624</t>
  </si>
  <si>
    <t>重庆朗源酒店</t>
  </si>
  <si>
    <t>戴喜会</t>
  </si>
  <si>
    <t>2021-06-28</t>
  </si>
  <si>
    <t>¥159.00</t>
  </si>
  <si>
    <t>¥21.00</t>
  </si>
  <si>
    <t>¥138.00</t>
  </si>
  <si>
    <t>Vip豪华标准间</t>
  </si>
  <si>
    <t>102677626334</t>
  </si>
  <si>
    <t>294203455</t>
  </si>
  <si>
    <t>花筑·拾忆民宿(海口骑楼老街店)</t>
  </si>
  <si>
    <t>赵雪玲</t>
  </si>
  <si>
    <t>¥348.00</t>
  </si>
  <si>
    <t>¥46.00</t>
  </si>
  <si>
    <t>¥302.00</t>
  </si>
  <si>
    <t>源丰隆·智能大床房</t>
  </si>
  <si>
    <t>102671929524</t>
  </si>
  <si>
    <t>316412071</t>
  </si>
  <si>
    <t>格美酒店(常州薛家奥园高铁北站店)</t>
  </si>
  <si>
    <t>宣菲</t>
  </si>
  <si>
    <t>2021-06-22</t>
  </si>
  <si>
    <t>2021-07-01</t>
  </si>
  <si>
    <t>¥596.00</t>
  </si>
  <si>
    <t>¥78.00</t>
  </si>
  <si>
    <t>¥518.00</t>
  </si>
  <si>
    <t>特色榻榻米大床房</t>
  </si>
  <si>
    <t>102675572833</t>
  </si>
  <si>
    <t>285960430</t>
  </si>
  <si>
    <t>乐山嘉中民宿酒店</t>
  </si>
  <si>
    <t>李岩峰</t>
  </si>
  <si>
    <t>2021-06-26</t>
  </si>
  <si>
    <t>¥194.00</t>
  </si>
  <si>
    <t>¥7.00</t>
  </si>
  <si>
    <t>¥187.00</t>
  </si>
  <si>
    <t>豪华大床房</t>
  </si>
  <si>
    <t>102675099979</t>
  </si>
  <si>
    <t>266552753</t>
  </si>
  <si>
    <t>派·酒店(珠海城职院航空城海景店)</t>
  </si>
  <si>
    <t>陈宇</t>
  </si>
  <si>
    <t>¥504.00</t>
  </si>
  <si>
    <t>¥66.00</t>
  </si>
  <si>
    <t>¥438.00</t>
  </si>
  <si>
    <t>102676853097</t>
  </si>
  <si>
    <t>316425715</t>
  </si>
  <si>
    <t>喆啡酒店(北京马驹桥联东U谷店)</t>
  </si>
  <si>
    <t>豆豆</t>
  </si>
  <si>
    <t>2021-06-27</t>
  </si>
  <si>
    <t>¥849.00</t>
  </si>
  <si>
    <t>¥113.00</t>
  </si>
  <si>
    <t>¥736.00</t>
  </si>
  <si>
    <t>醇享生活房</t>
  </si>
  <si>
    <t>102677431493</t>
  </si>
  <si>
    <t>282708859</t>
  </si>
  <si>
    <t>格林豪泰(拉萨布达拉宫店)</t>
  </si>
  <si>
    <t>骆艳</t>
  </si>
  <si>
    <t>¥329.00</t>
  </si>
  <si>
    <t>¥43.00</t>
  </si>
  <si>
    <t>¥286.00</t>
  </si>
  <si>
    <t>大床房</t>
  </si>
  <si>
    <t>102678506499</t>
  </si>
  <si>
    <t>275064204</t>
  </si>
  <si>
    <t>麗枫酒店(大理高铁站洱海公园店)</t>
  </si>
  <si>
    <t>陈理伟</t>
  </si>
  <si>
    <t>¥490.00</t>
  </si>
  <si>
    <t>¥64.00</t>
  </si>
  <si>
    <t>¥426.00</t>
  </si>
  <si>
    <t>102679923434</t>
  </si>
  <si>
    <t>293925355</t>
  </si>
  <si>
    <t>格林豪泰(东海奔牛广场店)</t>
  </si>
  <si>
    <t>黄涛</t>
  </si>
  <si>
    <t>双床房</t>
  </si>
  <si>
    <t>102679417787</t>
  </si>
  <si>
    <t>赵泽鹏</t>
  </si>
  <si>
    <t>¥245.00</t>
  </si>
  <si>
    <t>¥32.00</t>
  </si>
  <si>
    <t>¥213.00</t>
  </si>
  <si>
    <t>豪华双床房</t>
  </si>
  <si>
    <t>102679558542</t>
  </si>
  <si>
    <t>277285821</t>
  </si>
  <si>
    <t>格林豪泰(合肥芜湖路万达广场店)</t>
  </si>
  <si>
    <t>王尧</t>
  </si>
  <si>
    <t>¥191.00</t>
  </si>
  <si>
    <t>¥25.00</t>
  </si>
  <si>
    <t>¥166.00</t>
  </si>
  <si>
    <t>大床房,1.8m床</t>
  </si>
  <si>
    <t>102679690819</t>
  </si>
  <si>
    <t>268939664</t>
  </si>
  <si>
    <t>莱卡酒店(深圳东门湖贝地铁站店)</t>
  </si>
  <si>
    <t>王小彬</t>
  </si>
  <si>
    <t>¥273.00</t>
  </si>
  <si>
    <t>¥36.00</t>
  </si>
  <si>
    <t>¥237.00</t>
  </si>
  <si>
    <t>102679567802</t>
  </si>
  <si>
    <t>311332549</t>
  </si>
  <si>
    <t>固安怡和宾馆</t>
  </si>
  <si>
    <t>张彦杰</t>
  </si>
  <si>
    <t>¥76.00</t>
  </si>
  <si>
    <t>¥10.00</t>
  </si>
  <si>
    <t>标准大床房</t>
  </si>
  <si>
    <t>102677947712</t>
  </si>
  <si>
    <t>293480029</t>
  </si>
  <si>
    <t>柏纳酒店(长沙洋湖湿地公园店)</t>
  </si>
  <si>
    <t>彭勃</t>
  </si>
  <si>
    <t>¥229.00</t>
  </si>
  <si>
    <t>¥30.00</t>
  </si>
  <si>
    <t>¥199.00</t>
  </si>
  <si>
    <t>臻享双床房</t>
  </si>
  <si>
    <t>102677100447</t>
  </si>
  <si>
    <t>268959383</t>
  </si>
  <si>
    <t>成都华纳丽尊酒店</t>
  </si>
  <si>
    <t>张艺川</t>
  </si>
  <si>
    <t>¥536.00</t>
  </si>
  <si>
    <t>¥70.00</t>
  </si>
  <si>
    <t>¥466.00</t>
  </si>
  <si>
    <t>102678814555</t>
  </si>
  <si>
    <t>298073242</t>
  </si>
  <si>
    <t>阳泉金澜体育主题酒店</t>
  </si>
  <si>
    <t>张晨宇</t>
  </si>
  <si>
    <t>日式榻榻米房</t>
  </si>
  <si>
    <t>102679091001</t>
  </si>
  <si>
    <t>282395671</t>
  </si>
  <si>
    <t>格林豪泰酒店(济南济阳汽车站店)</t>
  </si>
  <si>
    <t>王奕轩</t>
  </si>
  <si>
    <t>¥241.00</t>
  </si>
  <si>
    <t>¥209.00</t>
  </si>
  <si>
    <t>102679363330</t>
  </si>
  <si>
    <t>286117093</t>
  </si>
  <si>
    <t>7天连锁酒店(昆明吴井路塘子巷地铁站店)</t>
  </si>
  <si>
    <t>李智芳</t>
  </si>
  <si>
    <t>¥126.00</t>
  </si>
  <si>
    <t>¥109.00</t>
  </si>
  <si>
    <t>自主双床房</t>
  </si>
  <si>
    <t>102679391932</t>
  </si>
  <si>
    <t>294440143</t>
  </si>
  <si>
    <t>格林豪泰(临沂国际会展中心店)</t>
  </si>
  <si>
    <t>高飞</t>
  </si>
  <si>
    <t>高级大床房</t>
  </si>
  <si>
    <t>102679376573</t>
  </si>
  <si>
    <t>326762704</t>
  </si>
  <si>
    <t>一德丽呈睿轩百色靖西酒店</t>
  </si>
  <si>
    <t>马金妍</t>
  </si>
  <si>
    <t>¥18.00</t>
  </si>
  <si>
    <t>¥120.00</t>
  </si>
  <si>
    <t>高级双床房</t>
  </si>
  <si>
    <t>102667532726</t>
  </si>
  <si>
    <t>295808383</t>
  </si>
  <si>
    <t>花筑 · 上海浦东新区忆居舍民宿(国际旅游度假区店)</t>
  </si>
  <si>
    <t>刘娜</t>
  </si>
  <si>
    <t>2021-06-18</t>
  </si>
  <si>
    <t>¥642.00</t>
  </si>
  <si>
    <t>¥84.00</t>
  </si>
  <si>
    <t>¥558.00</t>
  </si>
  <si>
    <t>北欧风豪华套房</t>
  </si>
  <si>
    <t>102667481102</t>
  </si>
  <si>
    <t>288772891</t>
  </si>
  <si>
    <t>重庆名人大酒店</t>
  </si>
  <si>
    <t>李欣欣</t>
  </si>
  <si>
    <t>¥174.00</t>
  </si>
  <si>
    <t>¥23.00</t>
  </si>
  <si>
    <t>¥151.00</t>
  </si>
  <si>
    <t>普通大床房</t>
  </si>
  <si>
    <t>102674041266</t>
  </si>
  <si>
    <t>266556005</t>
  </si>
  <si>
    <t>麗枫酒店(哈尔滨火车站站前广场店)</t>
  </si>
  <si>
    <t>佟佟</t>
  </si>
  <si>
    <t>2021-06-25</t>
  </si>
  <si>
    <t>102669717127</t>
  </si>
  <si>
    <t>288643534</t>
  </si>
  <si>
    <t>儋州壹海公寓</t>
  </si>
  <si>
    <t>唐靖舒</t>
  </si>
  <si>
    <t>2021-06-20</t>
  </si>
  <si>
    <t>¥268.00</t>
  </si>
  <si>
    <t>¥232.00</t>
  </si>
  <si>
    <t>海景大床房</t>
  </si>
  <si>
    <t>102675440327</t>
  </si>
  <si>
    <t>268925411</t>
  </si>
  <si>
    <t>维也纳国际酒店(长沙湘府路店)</t>
  </si>
  <si>
    <t>张晓云</t>
  </si>
  <si>
    <t>¥290.00</t>
  </si>
  <si>
    <t>¥38.00</t>
  </si>
  <si>
    <t>¥252.00</t>
  </si>
  <si>
    <t>102677496697</t>
  </si>
  <si>
    <t>296762344</t>
  </si>
  <si>
    <t>如家派柏·云酒店(长沙五一广场店)</t>
  </si>
  <si>
    <t>刘钰涵</t>
  </si>
  <si>
    <t>¥312.00</t>
  </si>
  <si>
    <t>¥42.00</t>
  </si>
  <si>
    <t>¥270.00</t>
  </si>
  <si>
    <t>102678571605</t>
  </si>
  <si>
    <t>288645625</t>
  </si>
  <si>
    <t>琼海博鳌博源商务酒店</t>
  </si>
  <si>
    <t>熊玉富|熊敏|李姜莉</t>
  </si>
  <si>
    <t>¥444.00</t>
  </si>
  <si>
    <t>¥60.00</t>
  </si>
  <si>
    <t>¥384.00</t>
  </si>
  <si>
    <t>102678310042</t>
  </si>
  <si>
    <t>295807711</t>
  </si>
  <si>
    <t>Vyluk蔚徕酒店(城口客运中心店)</t>
  </si>
  <si>
    <t>季富均</t>
  </si>
  <si>
    <t>¥360.00</t>
  </si>
  <si>
    <t>¥48.00</t>
  </si>
  <si>
    <t>精选大床房</t>
  </si>
  <si>
    <t>102678670062</t>
  </si>
  <si>
    <t>295807273</t>
  </si>
  <si>
    <t>北海栖海云居客栈</t>
  </si>
  <si>
    <t>刘强</t>
  </si>
  <si>
    <t>¥220.00</t>
  </si>
  <si>
    <t>¥22.00</t>
  </si>
  <si>
    <t>¥198.00</t>
  </si>
  <si>
    <t>102678701773</t>
  </si>
  <si>
    <t>275065395</t>
  </si>
  <si>
    <t>长宁竹海世外桃源度假酒店</t>
  </si>
  <si>
    <t>周仕勇|黄书阳</t>
  </si>
  <si>
    <t>¥1,972.00</t>
  </si>
  <si>
    <t>¥260.00</t>
  </si>
  <si>
    <t>¥1,712.00</t>
  </si>
  <si>
    <t>休闲标间</t>
  </si>
  <si>
    <t>102678948673</t>
  </si>
  <si>
    <t>268928246</t>
  </si>
  <si>
    <t>派酒店(威海高铁北站商业中心店)</t>
  </si>
  <si>
    <t>王玉莹</t>
  </si>
  <si>
    <t>¥117.00</t>
  </si>
  <si>
    <t>¥16.00</t>
  </si>
  <si>
    <t>¥101.00</t>
  </si>
  <si>
    <t>特惠大床房</t>
  </si>
  <si>
    <t>102678545561</t>
  </si>
  <si>
    <t>298087858</t>
  </si>
  <si>
    <t>天豪花香村酒店(贵阳花果园店)</t>
  </si>
  <si>
    <t>叶爱明</t>
  </si>
  <si>
    <t>¥225.00</t>
  </si>
  <si>
    <t>¥195.00</t>
  </si>
  <si>
    <t>精致单间</t>
  </si>
  <si>
    <t>102678100531</t>
  </si>
  <si>
    <t>268949411</t>
  </si>
  <si>
    <t>如家酒店(上海打浦桥店)</t>
  </si>
  <si>
    <t>朱高岳</t>
  </si>
  <si>
    <t>¥295.00</t>
  </si>
  <si>
    <t>¥39.00</t>
  </si>
  <si>
    <t>¥256.00</t>
  </si>
  <si>
    <t>标准双人房</t>
  </si>
  <si>
    <t>102678743721</t>
  </si>
  <si>
    <t>彭雪艳</t>
  </si>
  <si>
    <t>102675404043</t>
  </si>
  <si>
    <t>陈望道|廖文婷|刘雅丽</t>
  </si>
  <si>
    <t>¥870.00</t>
  </si>
  <si>
    <t>¥114.00</t>
  </si>
  <si>
    <t>¥756.00</t>
  </si>
  <si>
    <t>102678480730</t>
  </si>
  <si>
    <t>彭芬兰</t>
  </si>
  <si>
    <t>102679393155</t>
  </si>
  <si>
    <t>268950167</t>
  </si>
  <si>
    <t>成都月牙湖酒店</t>
  </si>
  <si>
    <t>景朝</t>
  </si>
  <si>
    <t>¥205.00</t>
  </si>
  <si>
    <t>¥27.00</t>
  </si>
  <si>
    <t>¥178.00</t>
  </si>
  <si>
    <t>102679804283</t>
  </si>
  <si>
    <t>294444994</t>
  </si>
  <si>
    <t>格林豪泰智选酒店(临朐骈邑路九福来店)</t>
  </si>
  <si>
    <t>杜琳</t>
  </si>
  <si>
    <t>102677353458</t>
  </si>
  <si>
    <t>266551445</t>
  </si>
  <si>
    <t>上海外滩W酒店</t>
  </si>
  <si>
    <t>林瑜倩</t>
  </si>
  <si>
    <t>¥4,053.00</t>
  </si>
  <si>
    <t>¥529.00</t>
  </si>
  <si>
    <t>¥3,524.00</t>
  </si>
  <si>
    <t>外滩景观壮美大床客房</t>
  </si>
  <si>
    <t>102679514546</t>
  </si>
  <si>
    <t>316421365</t>
  </si>
  <si>
    <t>浦天美泊酒店(上海火车站店)</t>
  </si>
  <si>
    <t>李鹏</t>
  </si>
  <si>
    <t>¥345.00</t>
  </si>
  <si>
    <t>¥45.00</t>
  </si>
  <si>
    <t>¥300.00</t>
  </si>
  <si>
    <t>尊尚大床房</t>
  </si>
  <si>
    <t>102677958901</t>
  </si>
  <si>
    <t>286757782</t>
  </si>
  <si>
    <t>格林豪泰酒店(宜春汽车总站店)</t>
  </si>
  <si>
    <t>李成</t>
  </si>
  <si>
    <t>¥340.00</t>
  </si>
  <si>
    <t>¥294.00</t>
  </si>
  <si>
    <t>102678480444</t>
  </si>
  <si>
    <t>288658528</t>
  </si>
  <si>
    <t>温州庭尚精品酒店</t>
  </si>
  <si>
    <t>陈则隆</t>
  </si>
  <si>
    <t>¥280.00</t>
  </si>
  <si>
    <t>¥242.00</t>
  </si>
  <si>
    <t>商务双床房</t>
  </si>
  <si>
    <t>102678693261</t>
  </si>
  <si>
    <t>288634168</t>
  </si>
  <si>
    <t>三亚海棠湾JW万豪度假酒店</t>
  </si>
  <si>
    <t>顾大平|顾睦嘉|方寿平</t>
  </si>
  <si>
    <t>¥14,784.00</t>
  </si>
  <si>
    <t>¥1,932.00</t>
  </si>
  <si>
    <t>¥12,852.00</t>
  </si>
  <si>
    <t>豪华园景大床房</t>
  </si>
  <si>
    <t>102679008418</t>
  </si>
  <si>
    <t>284945473</t>
  </si>
  <si>
    <t>维也纳国际酒店(昆明滇池海埂公园爱琴海店)</t>
  </si>
  <si>
    <t>柳金柱</t>
  </si>
  <si>
    <t>¥41.00</t>
  </si>
  <si>
    <t>¥271.00</t>
  </si>
  <si>
    <t>标准单人房</t>
  </si>
  <si>
    <t>102679305265</t>
  </si>
  <si>
    <t>268933853</t>
  </si>
  <si>
    <t>广州银都城市公寓</t>
  </si>
  <si>
    <t>杨捷旗</t>
  </si>
  <si>
    <t>¥122.00</t>
  </si>
  <si>
    <t>¥106.00</t>
  </si>
  <si>
    <t>102679371161</t>
  </si>
  <si>
    <t>277285551</t>
  </si>
  <si>
    <t>格林豪泰酒店(镇江丁卯工业园区吾悦广场店)</t>
  </si>
  <si>
    <t>王程</t>
  </si>
  <si>
    <t>¥170.00</t>
  </si>
  <si>
    <t>¥147.00</t>
  </si>
  <si>
    <t>大床房,1.5m床 特惠</t>
  </si>
  <si>
    <t>102679342098</t>
  </si>
  <si>
    <t>295813306</t>
  </si>
  <si>
    <t>格林豪泰酒店(济南莱芜颐高国际商贸城店 )</t>
  </si>
  <si>
    <t>袁道远</t>
  </si>
  <si>
    <t>¥189.00</t>
  </si>
  <si>
    <t>¥164.00</t>
  </si>
  <si>
    <t>102679567360</t>
  </si>
  <si>
    <t>282395161</t>
  </si>
  <si>
    <t>格林豪泰(常州国际机场店)</t>
  </si>
  <si>
    <t>黄灿荣</t>
  </si>
  <si>
    <t>¥272.00</t>
  </si>
  <si>
    <t>¥236.00</t>
  </si>
  <si>
    <t>商务双床房有窗城景</t>
  </si>
  <si>
    <t>102675266523</t>
  </si>
  <si>
    <t>298078240</t>
  </si>
  <si>
    <t>如家酒店·neo(杭州西湖凤起路丝绸城店)</t>
  </si>
  <si>
    <t>马炎炎</t>
  </si>
  <si>
    <t>¥398.00</t>
  </si>
  <si>
    <t>¥52.00</t>
  </si>
  <si>
    <t>¥346.00</t>
  </si>
  <si>
    <t>全新双床房</t>
  </si>
  <si>
    <t>102673069845</t>
  </si>
  <si>
    <t>294203362</t>
  </si>
  <si>
    <t>花筑·芙蓉镇银河山庄</t>
  </si>
  <si>
    <t>柏岚</t>
  </si>
  <si>
    <t>2021-06-24</t>
  </si>
  <si>
    <t>¥350.00</t>
  </si>
  <si>
    <t>¥304.00</t>
  </si>
  <si>
    <t>花坞·江景阳台双人间</t>
  </si>
  <si>
    <t>102677593222</t>
  </si>
  <si>
    <t>275059998</t>
  </si>
  <si>
    <t>西双版纳金顿避寒酒店</t>
  </si>
  <si>
    <t>侯真雄</t>
  </si>
  <si>
    <t>¥251.00</t>
  </si>
  <si>
    <t>¥33.00</t>
  </si>
  <si>
    <t>¥218.00</t>
  </si>
  <si>
    <t>金顿露台高级大床房</t>
  </si>
  <si>
    <t>102678300949</t>
  </si>
  <si>
    <t>288648580</t>
  </si>
  <si>
    <t>兰州纳兰酒店</t>
  </si>
  <si>
    <t>方晴</t>
  </si>
  <si>
    <t>¥227.00</t>
  </si>
  <si>
    <t>¥197.00</t>
  </si>
  <si>
    <t>乐享三人间</t>
  </si>
  <si>
    <t>102678455079</t>
  </si>
  <si>
    <t>266556890</t>
  </si>
  <si>
    <t>西安高新智选假日酒店</t>
  </si>
  <si>
    <t>任一诺</t>
  </si>
  <si>
    <t>¥516.00</t>
  </si>
  <si>
    <t>¥68.00</t>
  </si>
  <si>
    <t>¥448.00</t>
  </si>
  <si>
    <t>智选高级大床房</t>
  </si>
  <si>
    <t>102679122576</t>
  </si>
  <si>
    <t>266552645</t>
  </si>
  <si>
    <t>格林豪泰(汕头澄江路店)</t>
  </si>
  <si>
    <t>杨丽秀|陈明杨</t>
  </si>
  <si>
    <t>¥378.00</t>
  </si>
  <si>
    <t>¥50.00</t>
  </si>
  <si>
    <t>¥328.00</t>
  </si>
  <si>
    <t>1.5m大床房</t>
  </si>
  <si>
    <t>102679405358</t>
  </si>
  <si>
    <t>268939661</t>
  </si>
  <si>
    <t>莫泰168(上海曹杨新村枫桥路地铁站店)</t>
  </si>
  <si>
    <t>吴旭东</t>
  </si>
  <si>
    <t>¥228.00</t>
  </si>
  <si>
    <t>大床房b(无窗)</t>
  </si>
  <si>
    <t>102679727130</t>
  </si>
  <si>
    <t>王江</t>
  </si>
  <si>
    <t>¥180.00</t>
  </si>
  <si>
    <t>¥156.00</t>
  </si>
  <si>
    <t>102663238684</t>
  </si>
  <si>
    <t>271514525</t>
  </si>
  <si>
    <t>九寨鲁能希尔顿度假酒店</t>
  </si>
  <si>
    <t>王荣</t>
  </si>
  <si>
    <t>2021-06-14</t>
  </si>
  <si>
    <t>¥2,242.00</t>
  </si>
  <si>
    <t>¥1,948.00</t>
  </si>
  <si>
    <t>豪华客房</t>
  </si>
  <si>
    <t>102673763753</t>
  </si>
  <si>
    <t>275067462</t>
  </si>
  <si>
    <t>西藏藏游坛城格拉丹东酒店</t>
  </si>
  <si>
    <t>刘海建</t>
  </si>
  <si>
    <t>¥927.00</t>
  </si>
  <si>
    <t>¥123.00</t>
  </si>
  <si>
    <t>¥804.00</t>
  </si>
  <si>
    <t>豪华单房公寓</t>
  </si>
  <si>
    <t>102677002936</t>
  </si>
  <si>
    <t>288757882</t>
  </si>
  <si>
    <t>杭州平白民宿</t>
  </si>
  <si>
    <t>石翀瑞</t>
  </si>
  <si>
    <t>¥450.00</t>
  </si>
  <si>
    <t>玛琪雅朵</t>
  </si>
  <si>
    <t>102677872253</t>
  </si>
  <si>
    <t>294435397</t>
  </si>
  <si>
    <t>格林豪泰(济宁建设路店)</t>
  </si>
  <si>
    <t>徐谢之|邢延进</t>
  </si>
  <si>
    <t>¥342.00</t>
  </si>
  <si>
    <t>¥296.00</t>
  </si>
  <si>
    <t>102678766797</t>
  </si>
  <si>
    <t>286758655</t>
  </si>
  <si>
    <t>格林豪泰(邳州新苏中心福州路店)</t>
  </si>
  <si>
    <t>史培峰</t>
  </si>
  <si>
    <t>¥160.00</t>
  </si>
  <si>
    <t>¥139.00</t>
  </si>
  <si>
    <t>102678869059</t>
  </si>
  <si>
    <t>266553734</t>
  </si>
  <si>
    <t>上海外滩郁锦香新亚酒店</t>
  </si>
  <si>
    <t>毕维</t>
  </si>
  <si>
    <t>¥1,000.00</t>
  </si>
  <si>
    <t>¥131.00</t>
  </si>
  <si>
    <t>¥869.00</t>
  </si>
  <si>
    <t>豪华大床套房</t>
  </si>
  <si>
    <t>102679284535</t>
  </si>
  <si>
    <t>266556812</t>
  </si>
  <si>
    <t>西宁富力万达嘉华酒店</t>
  </si>
  <si>
    <t>王苗</t>
  </si>
  <si>
    <t>¥793.00</t>
  </si>
  <si>
    <t>¥104.00</t>
  </si>
  <si>
    <t>¥689.00</t>
  </si>
  <si>
    <t>102679883378</t>
  </si>
  <si>
    <t>283447306</t>
  </si>
  <si>
    <t>万宁神州半岛福朋喜来登酒店</t>
  </si>
  <si>
    <t>魏晓宇</t>
  </si>
  <si>
    <t>¥610.00</t>
  </si>
  <si>
    <t>¥80.00</t>
  </si>
  <si>
    <t>¥530.00</t>
  </si>
  <si>
    <t>102679987657</t>
  </si>
  <si>
    <t>鲜丽</t>
  </si>
  <si>
    <t>¥498.00</t>
  </si>
  <si>
    <t>¥65.00</t>
  </si>
  <si>
    <t>¥433.00</t>
  </si>
  <si>
    <t>102679949557</t>
  </si>
  <si>
    <t>周双</t>
  </si>
  <si>
    <t>102679843195</t>
  </si>
  <si>
    <t>275059740</t>
  </si>
  <si>
    <t>玉山华云酒店</t>
  </si>
  <si>
    <t>陈玲</t>
  </si>
  <si>
    <t>¥247.00</t>
  </si>
  <si>
    <t>¥214.00</t>
  </si>
  <si>
    <t>豪华标准间</t>
  </si>
  <si>
    <t>102677141899</t>
  </si>
  <si>
    <t>268942136</t>
  </si>
  <si>
    <t>成都伊丽特酒店</t>
  </si>
  <si>
    <t>纪刚|詹玉恒</t>
  </si>
  <si>
    <t>行政标间</t>
  </si>
  <si>
    <t>102672463889</t>
  </si>
  <si>
    <t>277286304</t>
  </si>
  <si>
    <t>格林豪泰(海口五指山路店)</t>
  </si>
  <si>
    <t>谢丽思</t>
  </si>
  <si>
    <t>2021-06-23</t>
  </si>
  <si>
    <t>¥171.00</t>
  </si>
  <si>
    <t>¥148.00</t>
  </si>
  <si>
    <t>102678351091</t>
  </si>
  <si>
    <t>268957946</t>
  </si>
  <si>
    <t>莫泰酒店(珠江路地铁站南京大学店)</t>
  </si>
  <si>
    <t>解文龙</t>
  </si>
  <si>
    <t>¥239.00</t>
  </si>
  <si>
    <t>¥207.00</t>
  </si>
  <si>
    <t>102679709319</t>
  </si>
  <si>
    <t>286757467</t>
  </si>
  <si>
    <t>格林联盟酒店(陇南市火车站油橄榄基地店)</t>
  </si>
  <si>
    <t>张桂芬</t>
  </si>
  <si>
    <t>¥118.00</t>
  </si>
  <si>
    <t>¥102.00</t>
  </si>
  <si>
    <t>102679363507</t>
  </si>
  <si>
    <t>290361544</t>
  </si>
  <si>
    <t>中国书法大厦</t>
  </si>
  <si>
    <t>虞元森</t>
  </si>
  <si>
    <t>¥542.00</t>
  </si>
  <si>
    <t>¥71.00</t>
  </si>
  <si>
    <t>¥471.00</t>
  </si>
  <si>
    <t>102679966592</t>
  </si>
  <si>
    <t>277286730</t>
  </si>
  <si>
    <t>东莞石碣富盈酒店</t>
  </si>
  <si>
    <t>周生</t>
  </si>
  <si>
    <t>¥412.00</t>
  </si>
  <si>
    <t>¥54.00</t>
  </si>
  <si>
    <t>¥358.00</t>
  </si>
  <si>
    <t>102677100394</t>
  </si>
  <si>
    <t>294435550</t>
  </si>
  <si>
    <t>格林豪泰智选酒店(南京百家湖店)</t>
  </si>
  <si>
    <t>刘翔</t>
  </si>
  <si>
    <t>¥603.00</t>
  </si>
  <si>
    <t>¥81.00</t>
  </si>
  <si>
    <t>¥522.00</t>
  </si>
  <si>
    <t>102677789205</t>
  </si>
  <si>
    <t>277399926</t>
  </si>
  <si>
    <t>格林豪泰(天津静海金桥国贸中心店)</t>
  </si>
  <si>
    <t>郭珍</t>
  </si>
  <si>
    <t>¥219.00</t>
  </si>
  <si>
    <t>¥29.00</t>
  </si>
  <si>
    <t>¥190.00</t>
  </si>
  <si>
    <t>家庭房</t>
  </si>
  <si>
    <t>102679208876</t>
  </si>
  <si>
    <t>268943555</t>
  </si>
  <si>
    <t>海南清水湾温德姆度假酒店</t>
  </si>
  <si>
    <t>汤磊|郭麒</t>
  </si>
  <si>
    <t>¥956.00</t>
  </si>
  <si>
    <t>¥116.00</t>
  </si>
  <si>
    <t>¥840.00</t>
  </si>
  <si>
    <t>城景双床房</t>
  </si>
  <si>
    <t>102679067174</t>
  </si>
  <si>
    <t>301607956</t>
  </si>
  <si>
    <t>格林豪泰智选酒店(合肥高铁南站繁华大道海恒店)</t>
  </si>
  <si>
    <t>戴凯</t>
  </si>
  <si>
    <t>102679852007</t>
  </si>
  <si>
    <t>286758853</t>
  </si>
  <si>
    <t>格林豪泰酒店(唐山南湖公园休闲美食广场店)</t>
  </si>
  <si>
    <t>杨松林</t>
  </si>
  <si>
    <t>¥137.00</t>
  </si>
  <si>
    <t>¥119.00</t>
  </si>
  <si>
    <t>双床房无窗</t>
  </si>
  <si>
    <t>102675655250</t>
  </si>
  <si>
    <t>张国霏</t>
  </si>
  <si>
    <t>102674024357</t>
  </si>
  <si>
    <t>266549357</t>
  </si>
  <si>
    <t>派酒店(北苑地铁站北苑会议中心店)</t>
  </si>
  <si>
    <t>刘俊林</t>
  </si>
  <si>
    <t>¥303.00</t>
  </si>
  <si>
    <t>¥40.00</t>
  </si>
  <si>
    <t>¥263.00</t>
  </si>
  <si>
    <t>102677609890</t>
  </si>
  <si>
    <t>301607842</t>
  </si>
  <si>
    <t>格林豪泰快捷酒店(张家港大新镇平北路店)</t>
  </si>
  <si>
    <t>李硕</t>
  </si>
  <si>
    <t>¥537.00</t>
  </si>
  <si>
    <t>¥72.00</t>
  </si>
  <si>
    <t>¥465.00</t>
  </si>
  <si>
    <t>102678339948</t>
  </si>
  <si>
    <t>282708736</t>
  </si>
  <si>
    <t>格林豪泰酒店(长丰北城万达广场双凤工业园店)</t>
  </si>
  <si>
    <t>朱峻兴</t>
  </si>
  <si>
    <t>¥374.00</t>
  </si>
  <si>
    <t>¥324.00</t>
  </si>
  <si>
    <t>102678148539</t>
  </si>
  <si>
    <t>289839562</t>
  </si>
  <si>
    <t>锦江之星(大连华南广场中华路店)</t>
  </si>
  <si>
    <t>韩超</t>
  </si>
  <si>
    <t>商务房c</t>
  </si>
  <si>
    <t>102678780164</t>
  </si>
  <si>
    <t>288762307</t>
  </si>
  <si>
    <t>西安馨宜宾馆</t>
  </si>
  <si>
    <t>龙杰</t>
  </si>
  <si>
    <t>¥158.00</t>
  </si>
  <si>
    <t>标准间</t>
  </si>
  <si>
    <t>102678979505</t>
  </si>
  <si>
    <t>288632620</t>
  </si>
  <si>
    <t>成都达竹酒店</t>
  </si>
  <si>
    <t>曹定权</t>
  </si>
  <si>
    <t>¥121.00</t>
  </si>
  <si>
    <t>¥105.00</t>
  </si>
  <si>
    <t>普通标准间</t>
  </si>
  <si>
    <t>102678735899</t>
  </si>
  <si>
    <t>275073663</t>
  </si>
  <si>
    <t>漳禾酒店(北京天坛店)</t>
  </si>
  <si>
    <t>陈丹丹</t>
  </si>
  <si>
    <t>¥331.00</t>
  </si>
  <si>
    <t>¥44.00</t>
  </si>
  <si>
    <t>¥287.00</t>
  </si>
  <si>
    <t>102678312582</t>
  </si>
  <si>
    <t>266556254</t>
  </si>
  <si>
    <t>锦江之星(北京广渠门店)</t>
  </si>
  <si>
    <t>何弦</t>
  </si>
  <si>
    <t>¥888.00</t>
  </si>
  <si>
    <t>¥772.00</t>
  </si>
  <si>
    <t>标准房b</t>
  </si>
  <si>
    <t>102679831630</t>
  </si>
  <si>
    <t>275059326</t>
  </si>
  <si>
    <t>攀枝花中环天地希尔顿欢朋酒店</t>
  </si>
  <si>
    <t>龚蔚</t>
  </si>
  <si>
    <t>¥497.00</t>
  </si>
  <si>
    <t>¥432.00</t>
  </si>
  <si>
    <t>102679248816</t>
  </si>
  <si>
    <t>294440881</t>
  </si>
  <si>
    <t>格林豪泰酒店(九江火车站店)</t>
  </si>
  <si>
    <t>吴飞飞</t>
  </si>
  <si>
    <t>¥181.00</t>
  </si>
  <si>
    <t>¥157.00</t>
  </si>
  <si>
    <t>102679207210</t>
  </si>
  <si>
    <t>271515821</t>
  </si>
  <si>
    <t>乌鲁木齐明园新时代大酒店</t>
  </si>
  <si>
    <t>王刚</t>
  </si>
  <si>
    <t>¥434.00</t>
  </si>
  <si>
    <t>¥57.00</t>
  </si>
  <si>
    <t>¥377.00</t>
  </si>
  <si>
    <t>银座标准大床房</t>
  </si>
  <si>
    <t>102679694797</t>
  </si>
  <si>
    <t>293924911</t>
  </si>
  <si>
    <t>格林豪泰酒店(慈溪杭州湾新区利时广场店)</t>
  </si>
  <si>
    <t>李轩涛</t>
  </si>
  <si>
    <t>¥221.00</t>
  </si>
  <si>
    <t>¥192.00</t>
  </si>
  <si>
    <t>102679258675</t>
  </si>
  <si>
    <t>285961708</t>
  </si>
  <si>
    <t>重庆澜雀精品酒店</t>
  </si>
  <si>
    <t>严仁杰</t>
  </si>
  <si>
    <t>¥26.00</t>
  </si>
  <si>
    <t>¥172.00</t>
  </si>
  <si>
    <t>雅致大床房</t>
  </si>
  <si>
    <t>102679966504</t>
  </si>
  <si>
    <t>张晨</t>
  </si>
  <si>
    <t>102679561056</t>
  </si>
  <si>
    <t>288662758</t>
  </si>
  <si>
    <t>甜果轻奢酒店公寓(佛山大沥邻里广场店)</t>
  </si>
  <si>
    <t>张宗平</t>
  </si>
  <si>
    <t>¥258.00</t>
  </si>
  <si>
    <t>¥34.00</t>
  </si>
  <si>
    <t>¥224.00</t>
  </si>
  <si>
    <t>城景豪华大床房</t>
  </si>
  <si>
    <t>102679279303</t>
  </si>
  <si>
    <t>268942730</t>
  </si>
  <si>
    <t>格林豪泰(常州湖塘纺织城店)</t>
  </si>
  <si>
    <t>马正伟</t>
  </si>
  <si>
    <t>102679068190</t>
  </si>
  <si>
    <t>291211768</t>
  </si>
  <si>
    <t>雅斯特酒店(十堰人民广场店)</t>
  </si>
  <si>
    <t>黄春丽</t>
  </si>
  <si>
    <t>¥240.00</t>
  </si>
  <si>
    <t>¥208.00</t>
  </si>
  <si>
    <t>102679225690</t>
  </si>
  <si>
    <t>294436639</t>
  </si>
  <si>
    <t>格林豪泰(汝阳杜鹃大道店)</t>
  </si>
  <si>
    <t>彭府华|张智博</t>
  </si>
  <si>
    <t>¥362.00</t>
  </si>
  <si>
    <t>¥314.00</t>
  </si>
  <si>
    <t>102679603535</t>
  </si>
  <si>
    <t>285928057</t>
  </si>
  <si>
    <t>格林豪泰快捷酒店(张家港锦丰镇新天地店)</t>
  </si>
  <si>
    <t>陆俊</t>
  </si>
  <si>
    <t>¥173.00</t>
  </si>
  <si>
    <t>102678863421</t>
  </si>
  <si>
    <t>任娥</t>
  </si>
  <si>
    <t>¥937.00</t>
  </si>
  <si>
    <t>¥814.00</t>
  </si>
  <si>
    <t>102679405792</t>
  </si>
  <si>
    <t>286758679</t>
  </si>
  <si>
    <t>格林东方酒店(日照高铁站店)</t>
  </si>
  <si>
    <t>吕修春|冯伟</t>
  </si>
  <si>
    <t>¥564.00</t>
  </si>
  <si>
    <t>¥74.00</t>
  </si>
  <si>
    <t>行政双床房</t>
  </si>
  <si>
    <t>102679433984</t>
  </si>
  <si>
    <t>陈功银</t>
  </si>
  <si>
    <t>102679204368</t>
  </si>
  <si>
    <t>268947866</t>
  </si>
  <si>
    <t>格林豪泰(苏州工业园区金鸡湖星湖街店)</t>
  </si>
  <si>
    <t>张舒强</t>
  </si>
  <si>
    <t>102672961316</t>
  </si>
  <si>
    <t>293482102</t>
  </si>
  <si>
    <t>南阳温州湾酒店</t>
  </si>
  <si>
    <t>朱建良</t>
  </si>
  <si>
    <t>¥226.00</t>
  </si>
  <si>
    <t>阳光大床房</t>
  </si>
  <si>
    <t>102678130508</t>
  </si>
  <si>
    <t>293485462</t>
  </si>
  <si>
    <t>阜新金碧湾酒店</t>
  </si>
  <si>
    <t>成强</t>
  </si>
  <si>
    <t>榻榻米房</t>
  </si>
  <si>
    <t>102678872784</t>
  </si>
  <si>
    <t>285962128</t>
  </si>
  <si>
    <t>麗枫酒店(潮州广场店)</t>
  </si>
  <si>
    <t>张勇</t>
  </si>
  <si>
    <t>¥458.00</t>
  </si>
  <si>
    <t>102678766093</t>
  </si>
  <si>
    <t>268935989</t>
  </si>
  <si>
    <t>如家酒店·neo(深圳竹子林店)</t>
  </si>
  <si>
    <t>梁文涛</t>
  </si>
  <si>
    <t>¥149.00</t>
  </si>
  <si>
    <t>¥20.00</t>
  </si>
  <si>
    <t>¥129.00</t>
  </si>
  <si>
    <t>102678860600</t>
  </si>
  <si>
    <t>295810135</t>
  </si>
  <si>
    <t>厦门国际会展酒店</t>
  </si>
  <si>
    <t>董倩</t>
  </si>
  <si>
    <t>¥387.00</t>
  </si>
  <si>
    <t>¥51.00</t>
  </si>
  <si>
    <t>¥336.00</t>
  </si>
  <si>
    <t>超大露台家庭房</t>
  </si>
  <si>
    <t>102678705090</t>
  </si>
  <si>
    <t>298092760</t>
  </si>
  <si>
    <t>如家派柏·云酒店(天津儿童医院店)</t>
  </si>
  <si>
    <t>冯文奎</t>
  </si>
  <si>
    <t>¥212.00</t>
  </si>
  <si>
    <t>¥28.00</t>
  </si>
  <si>
    <t>¥184.00</t>
  </si>
  <si>
    <t>景观双床房</t>
  </si>
  <si>
    <t>102678772703</t>
  </si>
  <si>
    <t>298072795</t>
  </si>
  <si>
    <t>如家商旅酒店(珠海拱北前山轻轨站店)</t>
  </si>
  <si>
    <t>高兰</t>
  </si>
  <si>
    <t>¥292.00</t>
  </si>
  <si>
    <t>商务大床房(无窗)</t>
  </si>
  <si>
    <t>102679486132</t>
  </si>
  <si>
    <t>268958615</t>
  </si>
  <si>
    <t>合肥丰大国际大酒店</t>
  </si>
  <si>
    <t>闫存德</t>
  </si>
  <si>
    <t>¥343.00</t>
  </si>
  <si>
    <t>¥298.00</t>
  </si>
  <si>
    <t>温馨豪华大床房</t>
  </si>
  <si>
    <t>102679907715</t>
  </si>
  <si>
    <t>266556014</t>
  </si>
  <si>
    <t>7天优品酒店(西安交通大学太乙路地铁站店)</t>
  </si>
  <si>
    <t>于淼</t>
  </si>
  <si>
    <t>精选特优房(无窗)</t>
  </si>
  <si>
    <t>102679207555</t>
  </si>
  <si>
    <t>275063202</t>
  </si>
  <si>
    <t>滕州滨江国际大酒店</t>
  </si>
  <si>
    <t>柴波|刘加海</t>
  </si>
  <si>
    <t>¥1,122.00</t>
  </si>
  <si>
    <t>¥974.00</t>
  </si>
  <si>
    <t>102678264695</t>
  </si>
  <si>
    <t>姚钧磊</t>
  </si>
  <si>
    <t>¥4,430.00</t>
  </si>
  <si>
    <t>¥578.00</t>
  </si>
  <si>
    <t>¥3,852.00</t>
  </si>
  <si>
    <t>外滩宏伟客房</t>
  </si>
  <si>
    <t>102679520715</t>
  </si>
  <si>
    <t>292186852</t>
  </si>
  <si>
    <t>遵义重美大酒店</t>
  </si>
  <si>
    <t>修冬林</t>
  </si>
  <si>
    <t>102679104872</t>
  </si>
  <si>
    <t>275075556</t>
  </si>
  <si>
    <t>喜鹊愉家旅馆(郑州航海东路店)</t>
  </si>
  <si>
    <t>陈少华</t>
  </si>
  <si>
    <t>简美大床房</t>
  </si>
  <si>
    <t>102679588510</t>
  </si>
  <si>
    <t>294440848</t>
  </si>
  <si>
    <t>格林豪泰智选酒店(怀宁皖河路店)</t>
  </si>
  <si>
    <t>李于斌</t>
  </si>
  <si>
    <t>单人房</t>
  </si>
  <si>
    <t>102679279246</t>
  </si>
  <si>
    <t>268925972</t>
  </si>
  <si>
    <t>长沙隆华国际酒店</t>
  </si>
  <si>
    <t>欧阳任穷</t>
  </si>
  <si>
    <t>¥463.00</t>
  </si>
  <si>
    <t>¥61.00</t>
  </si>
  <si>
    <t>¥402.00</t>
  </si>
  <si>
    <t>102679126820</t>
  </si>
  <si>
    <t>311327152</t>
  </si>
  <si>
    <t>六盘水明珠大酒店</t>
  </si>
  <si>
    <t>王帅</t>
  </si>
  <si>
    <t>阳光舒雅双床房</t>
  </si>
  <si>
    <t>102677769126</t>
  </si>
  <si>
    <t>284945140</t>
  </si>
  <si>
    <t>维也纳酒店(三亚亚龙湾千古情店)</t>
  </si>
  <si>
    <t>赵爽|许逢生|冯思迪</t>
  </si>
  <si>
    <t>¥1,845.00</t>
  </si>
  <si>
    <t>¥243.00</t>
  </si>
  <si>
    <t>¥1,602.00</t>
  </si>
  <si>
    <t>102675159174</t>
  </si>
  <si>
    <t>282708565</t>
  </si>
  <si>
    <t>贝壳酒店(上海五角场地铁站店)</t>
  </si>
  <si>
    <t>张若玉</t>
  </si>
  <si>
    <t>¥873.00</t>
  </si>
  <si>
    <t>¥759.00</t>
  </si>
  <si>
    <t>特色圆床房</t>
  </si>
  <si>
    <t>102677692843</t>
  </si>
  <si>
    <t>268954001</t>
  </si>
  <si>
    <t>上海开元阿缇客酒店</t>
  </si>
  <si>
    <t>陈伟</t>
  </si>
  <si>
    <t>¥320.00</t>
  </si>
  <si>
    <t>¥278.00</t>
  </si>
  <si>
    <t>波普派大床房</t>
  </si>
  <si>
    <t>102677225475</t>
  </si>
  <si>
    <t>294444220</t>
  </si>
  <si>
    <t>青皮树酒店(喀什噶尔古城店)</t>
  </si>
  <si>
    <t>杨梅</t>
  </si>
  <si>
    <t>¥460.00</t>
  </si>
  <si>
    <t>102677540446</t>
  </si>
  <si>
    <t>275059176</t>
  </si>
  <si>
    <t>锦江之星(北京三元桥燕莎国际展览中心店)</t>
  </si>
  <si>
    <t>陈宽</t>
  </si>
  <si>
    <t>商务房b</t>
  </si>
  <si>
    <t>102679221359</t>
  </si>
  <si>
    <t>刘俊峰</t>
  </si>
  <si>
    <t>102678745001</t>
  </si>
  <si>
    <t>295815160</t>
  </si>
  <si>
    <t>格林豪泰智选酒店(呼和浩特玉泉店)</t>
  </si>
  <si>
    <t>穆志强</t>
  </si>
  <si>
    <t>¥418.00</t>
  </si>
  <si>
    <t>¥56.00</t>
  </si>
  <si>
    <t>102678742690</t>
  </si>
  <si>
    <t>316421482</t>
  </si>
  <si>
    <t>美时·海派风情酒店(上海国际旅游度假区店)</t>
  </si>
  <si>
    <t>李杭群</t>
  </si>
  <si>
    <t>¥395.00</t>
  </si>
  <si>
    <t>曙光·舒适大床房</t>
  </si>
  <si>
    <t>102678044419</t>
  </si>
  <si>
    <t>288770821</t>
  </si>
  <si>
    <t>西安彩虹快捷酒店</t>
  </si>
  <si>
    <t>肖波</t>
  </si>
  <si>
    <t>¥186.00</t>
  </si>
  <si>
    <t>102678562803</t>
  </si>
  <si>
    <t>282395647</t>
  </si>
  <si>
    <t>骏怡连锁酒店(霞浦店)</t>
  </si>
  <si>
    <t>陈官生</t>
  </si>
  <si>
    <t>¥352.00</t>
  </si>
  <si>
    <t>¥306.00</t>
  </si>
  <si>
    <t>102679719251</t>
  </si>
  <si>
    <t>268936400</t>
  </si>
  <si>
    <t>武汉虎泉青年酒店</t>
  </si>
  <si>
    <t>雷宗明</t>
  </si>
  <si>
    <t>¥344.00</t>
  </si>
  <si>
    <t>¥299.00</t>
  </si>
  <si>
    <t>102679459087</t>
  </si>
  <si>
    <t>陆秀美</t>
  </si>
  <si>
    <t>102679315631</t>
  </si>
  <si>
    <t>282708463</t>
  </si>
  <si>
    <t>格林豪泰快捷酒店(苏州葑门苏州大学店)</t>
  </si>
  <si>
    <t>马西蒙</t>
  </si>
  <si>
    <t>大床房,1.5m</t>
  </si>
  <si>
    <t>102679396480</t>
  </si>
  <si>
    <t>286757599</t>
  </si>
  <si>
    <t>7天优品·贵阳宝山南路观水路地铁站店</t>
  </si>
  <si>
    <t>吴从和</t>
  </si>
  <si>
    <t>优品大床房</t>
  </si>
  <si>
    <t>102679639451</t>
  </si>
  <si>
    <t>277399782</t>
  </si>
  <si>
    <t>格林豪泰(嘉兴南洋学院江南摩尔店)</t>
  </si>
  <si>
    <t>王美斯</t>
  </si>
  <si>
    <t>102678972140</t>
  </si>
  <si>
    <t>马惠芳</t>
  </si>
  <si>
    <t>¥265.00</t>
  </si>
  <si>
    <t>¥35.00</t>
  </si>
  <si>
    <t>¥230.00</t>
  </si>
  <si>
    <t>102678676450</t>
  </si>
  <si>
    <t>郑龙梅</t>
  </si>
  <si>
    <t>¥379.00</t>
  </si>
  <si>
    <t>舒适园景房</t>
  </si>
  <si>
    <t>102678213245</t>
  </si>
  <si>
    <t>275072829</t>
  </si>
  <si>
    <t>内蒙古海亮广场大酒店</t>
  </si>
  <si>
    <t>于晶晶</t>
  </si>
  <si>
    <t>102679506451</t>
  </si>
  <si>
    <t>294444013</t>
  </si>
  <si>
    <t>格林豪泰(乌鲁木齐明园商务酒店)</t>
  </si>
  <si>
    <t>沙尼亚沙塔尔</t>
  </si>
  <si>
    <t>¥293.00</t>
  </si>
  <si>
    <t>¥254.00</t>
  </si>
  <si>
    <t>102678108255</t>
  </si>
  <si>
    <t>马书福</t>
  </si>
  <si>
    <t>102679473714</t>
  </si>
  <si>
    <t>高飞|王坤</t>
  </si>
  <si>
    <t>¥478.00</t>
  </si>
  <si>
    <t>¥414.00</t>
  </si>
  <si>
    <t>102679018878</t>
  </si>
  <si>
    <t>294202966</t>
  </si>
  <si>
    <t>索性酒店(商洛华伦店)</t>
  </si>
  <si>
    <t>陈志刚</t>
  </si>
  <si>
    <t>标准双床房</t>
  </si>
  <si>
    <t>102679986579</t>
  </si>
  <si>
    <t>285961012</t>
  </si>
  <si>
    <t>宜宾心和宾馆</t>
  </si>
  <si>
    <t>李菁</t>
  </si>
  <si>
    <t>¥115.00</t>
  </si>
  <si>
    <t>¥15.00</t>
  </si>
  <si>
    <t>¥100.00</t>
  </si>
  <si>
    <t>雅间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</si>
  <si>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</si>
  <si>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</si>
  <si>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</si>
  <si>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</si>
  <si>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</si>
  <si>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</si>
  <si>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</si>
  <si>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</si>
  <si>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</si>
  <si>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</si>
  <si>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</si>
  <si>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此单是</t>
    </r>
    <r>
      <rPr>
        <sz val="10"/>
        <rFont val="Arial"/>
        <charset val="134"/>
      </rPr>
      <t>2177243</t>
    </r>
    <r>
      <rPr>
        <sz val="10"/>
        <rFont val="宋体"/>
        <charset val="134"/>
      </rPr>
      <t>的关联单</t>
    </r>
  </si>
  <si>
    <r>
      <t>102678044419</t>
    </r>
    <r>
      <rPr>
        <sz val="10"/>
        <rFont val="宋体"/>
        <charset val="134"/>
      </rPr>
      <t>此单取消第二晚多收</t>
    </r>
    <r>
      <rPr>
        <sz val="10"/>
        <rFont val="Arial"/>
        <charset val="134"/>
      </rPr>
      <t>74</t>
    </r>
    <r>
      <rPr>
        <sz val="10"/>
        <rFont val="宋体"/>
        <charset val="134"/>
      </rPr>
      <t>元待退回</t>
    </r>
  </si>
  <si>
    <r>
      <t>102678562803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153</t>
    </r>
    <r>
      <rPr>
        <sz val="10"/>
        <rFont val="宋体"/>
        <charset val="134"/>
      </rPr>
      <t>元待退回</t>
    </r>
  </si>
  <si>
    <t>A210702100927481</t>
  </si>
  <si>
    <t>A2107021010052213</t>
  </si>
  <si>
    <r>
      <t>总计：</t>
    </r>
    <r>
      <rPr>
        <sz val="10"/>
        <rFont val="Arial"/>
        <charset val="134"/>
      </rPr>
      <t>65373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</si>
  <si>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</si>
  <si>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</si>
  <si>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</si>
  <si>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</si>
  <si>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</si>
  <si>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</si>
  <si>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</si>
  <si>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</si>
  <si>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</si>
  <si>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</si>
  <si>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</si>
  <si>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</si>
  <si>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</si>
  <si>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</si>
  <si>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</si>
  <si>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</si>
  <si>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2179115</t>
  </si>
  <si>
    <t>退房日周结</t>
  </si>
  <si>
    <t>214.00</t>
  </si>
  <si>
    <t>RMB</t>
  </si>
  <si>
    <t>0</t>
  </si>
  <si>
    <t>0.00</t>
  </si>
  <si>
    <t>龙卷风国内直连</t>
  </si>
  <si>
    <t>2021-06-30 22:44:21</t>
  </si>
  <si>
    <t>汇智国际旅游发展有限公司</t>
  </si>
  <si>
    <t>直连</t>
  </si>
  <si>
    <t>2179064</t>
  </si>
  <si>
    <t>怡和宾馆</t>
  </si>
  <si>
    <t>66.00</t>
  </si>
  <si>
    <t>2021-06-30 22:02:38</t>
  </si>
  <si>
    <t>2179054</t>
  </si>
  <si>
    <t>吕修春,冯伟</t>
  </si>
  <si>
    <t>490.00</t>
  </si>
  <si>
    <t>2021-06-30 21:54:46</t>
  </si>
  <si>
    <t>2179042</t>
  </si>
  <si>
    <t>236.00</t>
  </si>
  <si>
    <t>2021-06-30 21:46:27</t>
  </si>
  <si>
    <t>2178989</t>
  </si>
  <si>
    <t>格林豪泰快捷酒店（唐山南湖公园会展中心）</t>
  </si>
  <si>
    <t>119.00</t>
  </si>
  <si>
    <t>2021-06-30 21:07:06</t>
  </si>
  <si>
    <t>2178972</t>
  </si>
  <si>
    <t>207.00</t>
  </si>
  <si>
    <t>2021-06-30 20:54:04</t>
  </si>
  <si>
    <t>2178898</t>
  </si>
  <si>
    <t>2021-06-30 19:44:16</t>
  </si>
  <si>
    <t>2178892</t>
  </si>
  <si>
    <t>格林豪泰智选酒店（合肥高铁南站繁华大道海恒店）</t>
  </si>
  <si>
    <t>166.00</t>
  </si>
  <si>
    <t>2021-06-30 19:41:58</t>
  </si>
  <si>
    <t>2178852</t>
  </si>
  <si>
    <t>138.00</t>
  </si>
  <si>
    <t>2021-06-30 19:03:36</t>
  </si>
  <si>
    <t>2178830</t>
  </si>
  <si>
    <t>格林豪泰商务酒店（宁波杭州湾新区利时广场）</t>
  </si>
  <si>
    <t>192.00</t>
  </si>
  <si>
    <t>2021-06-30 18:45:58</t>
  </si>
  <si>
    <t>2178829</t>
  </si>
  <si>
    <t>莱卡精品酒店(深圳东门店)</t>
  </si>
  <si>
    <t>237.00</t>
  </si>
  <si>
    <t>2021-06-30 18:45:07</t>
  </si>
  <si>
    <t>2178827</t>
  </si>
  <si>
    <t>164.00</t>
  </si>
  <si>
    <t>2021-06-30 18:43:55</t>
  </si>
  <si>
    <t>2178813</t>
  </si>
  <si>
    <t>178.00</t>
  </si>
  <si>
    <t>2021-06-30 18:29:04</t>
  </si>
  <si>
    <t>2178755</t>
  </si>
  <si>
    <t>129.00</t>
  </si>
  <si>
    <t>2021-06-30 17:56:07</t>
  </si>
  <si>
    <t>2178746</t>
  </si>
  <si>
    <t>139.00</t>
  </si>
  <si>
    <t>2021-06-30 17:33:09</t>
  </si>
  <si>
    <t>2178737</t>
  </si>
  <si>
    <t>173.00</t>
  </si>
  <si>
    <t>2021-06-30 17:23:49</t>
  </si>
  <si>
    <t>2178714</t>
  </si>
  <si>
    <t>宜宾沁禾缘宾馆</t>
  </si>
  <si>
    <t>100.00</t>
  </si>
  <si>
    <t>2021-06-30 17:05:26</t>
  </si>
  <si>
    <t>2178666</t>
  </si>
  <si>
    <t>105.00</t>
  </si>
  <si>
    <t>2021-06-30 16:30:52</t>
  </si>
  <si>
    <t>2178665</t>
  </si>
  <si>
    <t>2021-06-30 16:30:21</t>
  </si>
  <si>
    <t>2178664</t>
  </si>
  <si>
    <t>358.00</t>
  </si>
  <si>
    <t>2021-06-30 16:30:11</t>
  </si>
  <si>
    <t>2178629</t>
  </si>
  <si>
    <t>155.00</t>
  </si>
  <si>
    <t>2021-06-30 15:57:33</t>
  </si>
  <si>
    <t>2178623</t>
  </si>
  <si>
    <t>格林豪泰酒店（镇江丁卯工业园区吾悦广场店）</t>
  </si>
  <si>
    <t>147.00</t>
  </si>
  <si>
    <t>2021-06-30 15:47:45</t>
  </si>
  <si>
    <t>2178597</t>
  </si>
  <si>
    <t>300.00</t>
  </si>
  <si>
    <t>2021-06-30 15:28:57</t>
  </si>
  <si>
    <t>2178561</t>
  </si>
  <si>
    <t>433.00</t>
  </si>
  <si>
    <t>2021-06-30 15:00:28</t>
  </si>
  <si>
    <t>2178558</t>
  </si>
  <si>
    <t>2021-06-30 14:56:18</t>
  </si>
  <si>
    <t>2178511</t>
  </si>
  <si>
    <t>106.00</t>
  </si>
  <si>
    <t>2021-06-30 14:22:52</t>
  </si>
  <si>
    <t>2178510</t>
  </si>
  <si>
    <t>格林豪泰商务酒店（乌鲁木齐明园店）</t>
  </si>
  <si>
    <t>254.00</t>
  </si>
  <si>
    <t>2021-06-30 14:22:01</t>
  </si>
  <si>
    <t>2178504</t>
  </si>
  <si>
    <t>209.00</t>
  </si>
  <si>
    <t>2021-06-30 14:15:35</t>
  </si>
  <si>
    <t>2178495</t>
  </si>
  <si>
    <t>689.00</t>
  </si>
  <si>
    <t>2021-06-30 14:22:28</t>
  </si>
  <si>
    <t>2178472</t>
  </si>
  <si>
    <t>156.00</t>
  </si>
  <si>
    <t>2021-06-30 13:49:58</t>
  </si>
  <si>
    <t>2178469</t>
  </si>
  <si>
    <t>彭府华,张智博</t>
  </si>
  <si>
    <t>314.00</t>
  </si>
  <si>
    <t>2021-06-30 13:47:31</t>
  </si>
  <si>
    <t>2178468</t>
  </si>
  <si>
    <t>208.00</t>
  </si>
  <si>
    <t>2021-06-30 13:47:11</t>
  </si>
  <si>
    <t>2178450</t>
  </si>
  <si>
    <t>维也纳国际酒店（昆明滇池海埂公园爱琴海店）</t>
  </si>
  <si>
    <t>271.00</t>
  </si>
  <si>
    <t>2021-06-30 13:35:59</t>
  </si>
  <si>
    <t>2178448</t>
  </si>
  <si>
    <t>汤磊,郭麒</t>
  </si>
  <si>
    <t>840.00</t>
  </si>
  <si>
    <t>2021-06-30 13:39:10</t>
  </si>
  <si>
    <t>2178441</t>
  </si>
  <si>
    <t>2021-06-30 13:29:30</t>
  </si>
  <si>
    <t>2178436</t>
  </si>
  <si>
    <t>7天连锁酒店（昆明吴井路塘子巷地铁站店）</t>
  </si>
  <si>
    <t>109.00</t>
  </si>
  <si>
    <t>2021-06-30 13:25:52</t>
  </si>
  <si>
    <t>2178406</t>
  </si>
  <si>
    <t>471.00</t>
  </si>
  <si>
    <t>2021-06-30 13:08:13</t>
  </si>
  <si>
    <t>2178401</t>
  </si>
  <si>
    <t>喜鹊愉家旅馆(郑州高铁东站店)</t>
  </si>
  <si>
    <t>高飞,王坤</t>
  </si>
  <si>
    <t>414.00</t>
  </si>
  <si>
    <t>2021-06-30 12:58:56</t>
  </si>
  <si>
    <t>2178395</t>
  </si>
  <si>
    <t>7天优品酒店(西安友谊路铁一中建科大地铁站店)</t>
  </si>
  <si>
    <t>2021-06-30 12:54:45</t>
  </si>
  <si>
    <t>2178385</t>
  </si>
  <si>
    <t>杨丽秀,陈明杨</t>
  </si>
  <si>
    <t>328.00</t>
  </si>
  <si>
    <t>2021-06-30 12:48:10</t>
  </si>
  <si>
    <t>2178369</t>
  </si>
  <si>
    <t>377.00</t>
  </si>
  <si>
    <t>2021-06-30 12:40:22</t>
  </si>
  <si>
    <t>2178364</t>
  </si>
  <si>
    <t>靖西一德丽呈睿轩酒店</t>
  </si>
  <si>
    <t>120.00</t>
  </si>
  <si>
    <t>2021-06-30 12:32:38</t>
  </si>
  <si>
    <t>2178355</t>
  </si>
  <si>
    <t>198.00</t>
  </si>
  <si>
    <t>2021-06-30 12:28:17</t>
  </si>
  <si>
    <t>2178328</t>
  </si>
  <si>
    <t>2021-06-30 12:09:27</t>
  </si>
  <si>
    <t>2178314</t>
  </si>
  <si>
    <t>172.00</t>
  </si>
  <si>
    <t>2021-06-30 12:02:05</t>
  </si>
  <si>
    <t>2178309</t>
  </si>
  <si>
    <t>格林豪泰快捷酒店（苏州葑门苏州大学店）</t>
  </si>
  <si>
    <t>2021-06-30 11:59:05</t>
  </si>
  <si>
    <t>2178287</t>
  </si>
  <si>
    <t>432.00</t>
  </si>
  <si>
    <t>2021-06-30 11:47:04</t>
  </si>
  <si>
    <t>2178283</t>
  </si>
  <si>
    <t>299.00</t>
  </si>
  <si>
    <t>2021-06-30 11:48:21</t>
  </si>
  <si>
    <t>2178273</t>
  </si>
  <si>
    <t>2021-06-30 11:33:04</t>
  </si>
  <si>
    <t>2178257</t>
  </si>
  <si>
    <t>530.00</t>
  </si>
  <si>
    <t>2021-06-30 11:31:28</t>
  </si>
  <si>
    <t>2178251</t>
  </si>
  <si>
    <t>157.00</t>
  </si>
  <si>
    <t>2021-06-30 11:11:54</t>
  </si>
  <si>
    <t>2178247</t>
  </si>
  <si>
    <t>7天优品（贵阳宝山南路店）</t>
  </si>
  <si>
    <t>131.00</t>
  </si>
  <si>
    <t>2021-06-30 11:08:32</t>
  </si>
  <si>
    <t>2178245</t>
  </si>
  <si>
    <t>格林豪泰商务酒店（东海奔牛广场店）</t>
  </si>
  <si>
    <t>2021-06-30 11:06:36</t>
  </si>
  <si>
    <t>2178244</t>
  </si>
  <si>
    <t>佛山甜果轻奢酒店公寓</t>
  </si>
  <si>
    <t>224.00</t>
  </si>
  <si>
    <t>2021-06-30 11:06:01</t>
  </si>
  <si>
    <t>2178228</t>
  </si>
  <si>
    <t>格林联盟酒店（陇南火车站油橄榄基地店）</t>
  </si>
  <si>
    <t>102.00</t>
  </si>
  <si>
    <t>2021-06-30 10:57:14</t>
  </si>
  <si>
    <t>2178210</t>
  </si>
  <si>
    <t>格林豪泰快捷酒店（临沂国际会展中心东门店）</t>
  </si>
  <si>
    <t>286.00</t>
  </si>
  <si>
    <t>2021-06-30 10:46:28</t>
  </si>
  <si>
    <t>2178196</t>
  </si>
  <si>
    <t>柴波,刘加海</t>
  </si>
  <si>
    <t>974.00</t>
  </si>
  <si>
    <t>2021-06-30 10:35:47</t>
  </si>
  <si>
    <t>2178175</t>
  </si>
  <si>
    <t>402.00</t>
  </si>
  <si>
    <t>2021-06-30 10:20:51</t>
  </si>
  <si>
    <t>2178169</t>
  </si>
  <si>
    <t>213.00</t>
  </si>
  <si>
    <t>2021-06-30 10:15:18</t>
  </si>
  <si>
    <t>2178048</t>
  </si>
  <si>
    <t>2021-06-30 07:49:45</t>
  </si>
  <si>
    <t>2178044</t>
  </si>
  <si>
    <t>2021-06-30 07:33:33</t>
  </si>
  <si>
    <t>2178009</t>
  </si>
  <si>
    <t>298.00</t>
  </si>
  <si>
    <t>2021-06-30 02:43:58</t>
  </si>
  <si>
    <t>102679033773</t>
  </si>
  <si>
    <t>2177998</t>
  </si>
  <si>
    <t>成都都江堰希尔顿欢朋酒店</t>
  </si>
  <si>
    <t>冉颂林</t>
  </si>
  <si>
    <t>2021-06-30 01:52:10</t>
  </si>
  <si>
    <t>102679606119</t>
  </si>
  <si>
    <t>2177996</t>
  </si>
  <si>
    <t>汕头猛狮凯莱酒店</t>
  </si>
  <si>
    <t>张木香</t>
  </si>
  <si>
    <t>2021-06-30 01:31:04</t>
  </si>
  <si>
    <t>2177973</t>
  </si>
  <si>
    <t>218.00</t>
  </si>
  <si>
    <t>2021-06-30 00:41:19</t>
  </si>
  <si>
    <t>2177897</t>
  </si>
  <si>
    <t>228.00</t>
  </si>
  <si>
    <t>2021-06-29 23:04:20</t>
  </si>
  <si>
    <t>2177874</t>
  </si>
  <si>
    <t>336.00</t>
  </si>
  <si>
    <t>2021-06-29 22:50:39</t>
  </si>
  <si>
    <t>2177852</t>
  </si>
  <si>
    <t>329.00</t>
  </si>
  <si>
    <t>2021-06-30 09:52:02</t>
  </si>
  <si>
    <t>2177822</t>
  </si>
  <si>
    <t>2021-06-29 22:15:07</t>
  </si>
  <si>
    <t>2177802</t>
  </si>
  <si>
    <t>2021-06-29 22:02:03</t>
  </si>
  <si>
    <t>2177785</t>
  </si>
  <si>
    <t>2021-06-29 21:57:13</t>
  </si>
  <si>
    <t>2177744</t>
  </si>
  <si>
    <t>772.00</t>
  </si>
  <si>
    <t>2021-06-29 21:26:38</t>
  </si>
  <si>
    <t>2177742</t>
  </si>
  <si>
    <t>3852.00</t>
  </si>
  <si>
    <t>2021-06-29 21:20:07</t>
  </si>
  <si>
    <t>2177723</t>
  </si>
  <si>
    <t>256.00</t>
  </si>
  <si>
    <t>2021-06-29 21:04:52</t>
  </si>
  <si>
    <t>2177721</t>
  </si>
  <si>
    <t>2021-06-29 21:03:50</t>
  </si>
  <si>
    <t>2177720</t>
  </si>
  <si>
    <t>2021-06-29 21:02:55</t>
  </si>
  <si>
    <t>2177684</t>
  </si>
  <si>
    <t>197.00</t>
  </si>
  <si>
    <t>2021-06-29 20:31:54</t>
  </si>
  <si>
    <t>2177658</t>
  </si>
  <si>
    <t>2021-06-29 20:10:48</t>
  </si>
  <si>
    <t>2177621</t>
  </si>
  <si>
    <t>287.00</t>
  </si>
  <si>
    <t>2021-06-29 19:48:12</t>
  </si>
  <si>
    <t>2177610</t>
  </si>
  <si>
    <t>瀚海商务酒店(威海张村商业中心店)</t>
  </si>
  <si>
    <t>101.00</t>
  </si>
  <si>
    <t>2021-06-29 19:40:48</t>
  </si>
  <si>
    <t>2177562</t>
  </si>
  <si>
    <t>242.00</t>
  </si>
  <si>
    <t>2021-06-29 19:02:17</t>
  </si>
  <si>
    <t>2177544</t>
  </si>
  <si>
    <t>顾大平,顾睦嘉,方寿平</t>
  </si>
  <si>
    <t>12852.00</t>
  </si>
  <si>
    <t>2021-06-29 19:13:15</t>
  </si>
  <si>
    <t>102678170079</t>
  </si>
  <si>
    <t>2177515</t>
  </si>
  <si>
    <t>驻马店百睿酒店</t>
  </si>
  <si>
    <t>贾玉峰</t>
  </si>
  <si>
    <t>2021-06-29 18:41:14</t>
  </si>
  <si>
    <t>102678189222</t>
  </si>
  <si>
    <t>2177495</t>
  </si>
  <si>
    <t>格林豪泰商务酒店（无锡滨湖胡埭富安商业广场店）</t>
  </si>
  <si>
    <t>杨昊</t>
  </si>
  <si>
    <t>2021-06-29 18:24:58</t>
  </si>
  <si>
    <t>2177489</t>
  </si>
  <si>
    <t>160.00</t>
  </si>
  <si>
    <t>80.00</t>
  </si>
  <si>
    <t>-80</t>
  </si>
  <si>
    <t>2021-06-29 18:19:39</t>
  </si>
  <si>
    <t>102678656672</t>
  </si>
  <si>
    <t>2177486</t>
  </si>
  <si>
    <t>锦江之星（聊城长途汽车总站店）</t>
  </si>
  <si>
    <t>田同同</t>
  </si>
  <si>
    <t>2021-06-29 18:18:45</t>
  </si>
  <si>
    <t>2177476</t>
  </si>
  <si>
    <t>锦江之星（大连华南广场中华路店）</t>
  </si>
  <si>
    <t>2021-06-29 18:11:40</t>
  </si>
  <si>
    <t>102678157903</t>
  </si>
  <si>
    <t>2177469</t>
  </si>
  <si>
    <t>上海新金桥智选假日酒店</t>
  </si>
  <si>
    <t>王婷婷</t>
  </si>
  <si>
    <t>2021-06-29 18:06:49</t>
  </si>
  <si>
    <t>102678704635</t>
  </si>
  <si>
    <t>2177457</t>
  </si>
  <si>
    <t>派酒店(侯马火车站店)</t>
  </si>
  <si>
    <t>邓菠文</t>
  </si>
  <si>
    <t>2021-06-29 18:03:40</t>
  </si>
  <si>
    <t>2177367</t>
  </si>
  <si>
    <t>2021-06-29 17:04:31</t>
  </si>
  <si>
    <t>2177342</t>
  </si>
  <si>
    <t>2021-06-29 16:43:13</t>
  </si>
  <si>
    <t>102678780164-2177243</t>
  </si>
  <si>
    <t>2177337</t>
  </si>
  <si>
    <t>2021-06-29 16:37:53</t>
  </si>
  <si>
    <t>2177333</t>
  </si>
  <si>
    <t>448.00</t>
  </si>
  <si>
    <t>2021-06-29 16:32:33</t>
  </si>
  <si>
    <t>2177303</t>
  </si>
  <si>
    <t>398.00</t>
  </si>
  <si>
    <t>2021-06-29 16:07:22</t>
  </si>
  <si>
    <t>2177243</t>
  </si>
  <si>
    <t>158.00</t>
  </si>
  <si>
    <t>-158</t>
  </si>
  <si>
    <t>2021-06-29 15:29:06</t>
  </si>
  <si>
    <t>2177241</t>
  </si>
  <si>
    <t>312.00</t>
  </si>
  <si>
    <t>2021-06-29 15:13:31</t>
  </si>
  <si>
    <t>2177169</t>
  </si>
  <si>
    <t>栖海云居</t>
  </si>
  <si>
    <t>2021-06-29 14:14:31</t>
  </si>
  <si>
    <t>2177155</t>
  </si>
  <si>
    <t>格林豪泰酒店(淮北国购广场店)</t>
  </si>
  <si>
    <t>2021-06-29 14:04:23</t>
  </si>
  <si>
    <t>是</t>
  </si>
  <si>
    <t>2177149</t>
  </si>
  <si>
    <t>230.00</t>
  </si>
  <si>
    <t>2021-06-29 14:02:27</t>
  </si>
  <si>
    <t>2177099</t>
  </si>
  <si>
    <t>如家派柏·云酒店（天津儿童医院店）</t>
  </si>
  <si>
    <t>184.00</t>
  </si>
  <si>
    <t>2021-06-29 13:25:18</t>
  </si>
  <si>
    <t>2177069</t>
  </si>
  <si>
    <t>贵峰酒店</t>
  </si>
  <si>
    <t>110.00</t>
  </si>
  <si>
    <t>2021-06-29 13:14:10</t>
  </si>
  <si>
    <t>2177052</t>
  </si>
  <si>
    <t>2021-06-29 12:58:16</t>
  </si>
  <si>
    <t>2177044</t>
  </si>
  <si>
    <t>上海美时·海派风情酒店</t>
  </si>
  <si>
    <t>343.00</t>
  </si>
  <si>
    <t>2021-06-29 13:02:02</t>
  </si>
  <si>
    <t>2177038</t>
  </si>
  <si>
    <t>格林豪泰商务酒店（合肥阜阳北路北城双凤工业园店）</t>
  </si>
  <si>
    <t>324.00</t>
  </si>
  <si>
    <t>2021-06-29 12:50:49</t>
  </si>
  <si>
    <t>2177031</t>
  </si>
  <si>
    <t>362.00</t>
  </si>
  <si>
    <t>2021-06-29 12:47:15</t>
  </si>
  <si>
    <t>2177010</t>
  </si>
  <si>
    <t>天豪花香村酒店（花果园店）</t>
  </si>
  <si>
    <t>195.00</t>
  </si>
  <si>
    <t>2021-06-29 12:27:03</t>
  </si>
  <si>
    <t>102678370997</t>
  </si>
  <si>
    <t>2176895</t>
  </si>
  <si>
    <t>格林豪泰酒店(合肥三联学院安大馨苑校区地铁站店)</t>
  </si>
  <si>
    <t>张继亮</t>
  </si>
  <si>
    <t>2021-06-29 11:00:35</t>
  </si>
  <si>
    <t>102667606594-2160994</t>
  </si>
  <si>
    <t>2176860</t>
  </si>
  <si>
    <t>西双版纳悦椿温泉度假酒店</t>
  </si>
  <si>
    <t>孙韶聪</t>
  </si>
  <si>
    <t>2021-06-29 10:29:42</t>
  </si>
  <si>
    <t>直采</t>
  </si>
  <si>
    <t>2176778</t>
  </si>
  <si>
    <t>306.00</t>
  </si>
  <si>
    <t>153.00</t>
  </si>
  <si>
    <t>-153</t>
  </si>
  <si>
    <t>2021-06-29 09:06:12</t>
  </si>
  <si>
    <t>2176744</t>
  </si>
  <si>
    <t>426.00</t>
  </si>
  <si>
    <t>2021-06-29 08:17:25</t>
  </si>
  <si>
    <t>2176718</t>
  </si>
  <si>
    <t>周仕勇,黄书阳</t>
  </si>
  <si>
    <t>1712.00</t>
  </si>
  <si>
    <t>2021-06-29 07:49:51</t>
  </si>
  <si>
    <t>2176695</t>
  </si>
  <si>
    <t>292.00</t>
  </si>
  <si>
    <t>2021-06-29 06:49:23</t>
  </si>
  <si>
    <t>2176691</t>
  </si>
  <si>
    <t>814.00</t>
  </si>
  <si>
    <t>2021-06-29 06:39:19</t>
  </si>
  <si>
    <t>102678836358</t>
  </si>
  <si>
    <t>2176686</t>
  </si>
  <si>
    <t>锦江之星（连云港墟沟中山路店）</t>
  </si>
  <si>
    <t>雷明哲</t>
  </si>
  <si>
    <t>2021-06-29 06:22:22</t>
  </si>
  <si>
    <t>2176685</t>
  </si>
  <si>
    <t>熊玉富,熊敏,李姜莉</t>
  </si>
  <si>
    <t>384.00</t>
  </si>
  <si>
    <t>2021-06-29 07:16:31</t>
  </si>
  <si>
    <t>2176605</t>
  </si>
  <si>
    <t>869.00</t>
  </si>
  <si>
    <t>2021-06-29 00:53:42</t>
  </si>
  <si>
    <t>102678343711</t>
  </si>
  <si>
    <t>2176599</t>
  </si>
  <si>
    <t>尚客优连锁酒店（灵武紫荆花广场店）</t>
  </si>
  <si>
    <t>程若愚</t>
  </si>
  <si>
    <t>2021-06-29 00:32:57</t>
  </si>
  <si>
    <t>2176565</t>
  </si>
  <si>
    <t>格林豪泰酒店（宜春市开发区汽车总站店）</t>
  </si>
  <si>
    <t>294.00</t>
  </si>
  <si>
    <t>2021-06-28 23:38:14</t>
  </si>
  <si>
    <t>2176507</t>
  </si>
  <si>
    <t>2021-06-28 22:48:06</t>
  </si>
  <si>
    <t>2176479</t>
  </si>
  <si>
    <t>格林豪泰酒店（拉萨布达拉宫店）</t>
  </si>
  <si>
    <t>2021-06-28 22:32:09</t>
  </si>
  <si>
    <t>2176474</t>
  </si>
  <si>
    <t>3524.00</t>
  </si>
  <si>
    <t>2021-06-28 22:32:51</t>
  </si>
  <si>
    <t>2176409</t>
  </si>
  <si>
    <t>赵爽,许逢生,冯思迪</t>
  </si>
  <si>
    <t>1602.00</t>
  </si>
  <si>
    <t>2021-06-28 21:53:12</t>
  </si>
  <si>
    <t>2176395</t>
  </si>
  <si>
    <t>190.00</t>
  </si>
  <si>
    <t>2021-06-28 21:42:34</t>
  </si>
  <si>
    <t>2176262</t>
  </si>
  <si>
    <t>柏纳酒店(长沙江山帝景店)</t>
  </si>
  <si>
    <t>199.00</t>
  </si>
  <si>
    <t>2021-06-28 20:11:53</t>
  </si>
  <si>
    <t>2176114</t>
  </si>
  <si>
    <t>徐谢之,邢延进</t>
  </si>
  <si>
    <t>296.00</t>
  </si>
  <si>
    <t>2021-06-28 18:22:29</t>
  </si>
  <si>
    <t>2176088</t>
  </si>
  <si>
    <t>朗源商务酒店</t>
  </si>
  <si>
    <t>2021-06-28 18:29:50</t>
  </si>
  <si>
    <t>2176075</t>
  </si>
  <si>
    <t>花筑·拾忆民宿（海口骑楼老街店）</t>
  </si>
  <si>
    <t>302.00</t>
  </si>
  <si>
    <t>2021-06-28 17:51:51</t>
  </si>
  <si>
    <t>2176037</t>
  </si>
  <si>
    <t>2021-06-28 17:30:13</t>
  </si>
  <si>
    <t>2175937</t>
  </si>
  <si>
    <t>460.00</t>
  </si>
  <si>
    <t>2021-06-28 16:20:25</t>
  </si>
  <si>
    <t>2175823</t>
  </si>
  <si>
    <t>466.00</t>
  </si>
  <si>
    <t>2021-06-28 14:40:00</t>
  </si>
  <si>
    <t>2175741</t>
  </si>
  <si>
    <t>278.00</t>
  </si>
  <si>
    <t>2021-06-28 13:35:29</t>
  </si>
  <si>
    <t>2175697</t>
  </si>
  <si>
    <t>纪刚,詹玉恒</t>
  </si>
  <si>
    <t>438.00</t>
  </si>
  <si>
    <t>2021-06-28 13:05:29</t>
  </si>
  <si>
    <t>2175598</t>
  </si>
  <si>
    <t>格林豪泰苏州张家港市大新镇平北路快捷酒店</t>
  </si>
  <si>
    <t>465.00</t>
  </si>
  <si>
    <t>2021-06-28 11:46:57</t>
  </si>
  <si>
    <t>2175567</t>
  </si>
  <si>
    <t>450.00</t>
  </si>
  <si>
    <t>2021-06-28 11:15:58</t>
  </si>
  <si>
    <t>102677197949</t>
  </si>
  <si>
    <t>2175550</t>
  </si>
  <si>
    <t>南京上秦淮假日酒店</t>
  </si>
  <si>
    <t>索朗杰才</t>
  </si>
  <si>
    <t>2021-06-28 11:07:40</t>
  </si>
  <si>
    <t>2175524</t>
  </si>
  <si>
    <t>522.00</t>
  </si>
  <si>
    <t>2021-06-28 10:39:13</t>
  </si>
  <si>
    <t>2175492</t>
  </si>
  <si>
    <t>如家派柏·云酒店（长沙五一广场店）</t>
  </si>
  <si>
    <t>270.00</t>
  </si>
  <si>
    <t>2021-06-28 09:55:21</t>
  </si>
  <si>
    <t>2175106</t>
  </si>
  <si>
    <t>735.99</t>
  </si>
  <si>
    <t>2021-06-27 21:32:17</t>
  </si>
  <si>
    <t>102676744168</t>
  </si>
  <si>
    <t>2174864</t>
  </si>
  <si>
    <t>花居酒店（高教区独墅湖店）</t>
  </si>
  <si>
    <t>杨媛媛</t>
  </si>
  <si>
    <t>2021-06-27 18:06:00</t>
  </si>
  <si>
    <t>102676982002</t>
  </si>
  <si>
    <t>2174151</t>
  </si>
  <si>
    <t>麗枫酒店(武汉王家湾地铁站店)</t>
  </si>
  <si>
    <t>聂聚兵</t>
  </si>
  <si>
    <t>2021-06-27 00:05:34</t>
  </si>
  <si>
    <t>2174091</t>
  </si>
  <si>
    <t>贝壳酒店（上海万达广场五角场地铁站店）</t>
  </si>
  <si>
    <t>759.00</t>
  </si>
  <si>
    <t>2021-06-26 22:55:04</t>
  </si>
  <si>
    <t>2173741</t>
  </si>
  <si>
    <t>252.00</t>
  </si>
  <si>
    <t>2021-06-26 19:10:38</t>
  </si>
  <si>
    <t>2173738</t>
  </si>
  <si>
    <t>陈望道,廖文婷,刘雅丽</t>
  </si>
  <si>
    <t>756.00</t>
  </si>
  <si>
    <t>2021-06-26 19:07:24</t>
  </si>
  <si>
    <t>2173728</t>
  </si>
  <si>
    <t>如家酒店（杭州凤起路丝绸城河北路地铁站店）</t>
  </si>
  <si>
    <t>346.00</t>
  </si>
  <si>
    <t>2021-06-26 19:03:11</t>
  </si>
  <si>
    <t>2173412</t>
  </si>
  <si>
    <t>2021-06-26 15:59:02</t>
  </si>
  <si>
    <t>2173031</t>
  </si>
  <si>
    <t>187.00</t>
  </si>
  <si>
    <t>2021-06-26 11:54:00</t>
  </si>
  <si>
    <t>102675509391</t>
  </si>
  <si>
    <t>2172928</t>
  </si>
  <si>
    <t>汪有俊</t>
  </si>
  <si>
    <t>2021-06-26 10:27:14</t>
  </si>
  <si>
    <t>102675146405</t>
  </si>
  <si>
    <t>2172832</t>
  </si>
  <si>
    <t>如家派柏·云酒店（北京四惠东地铁站店）</t>
  </si>
  <si>
    <t>杨春涛</t>
  </si>
  <si>
    <t>2021-06-26 08:52:51</t>
  </si>
  <si>
    <t>102675291343</t>
  </si>
  <si>
    <t>2172828</t>
  </si>
  <si>
    <t>贺宇</t>
  </si>
  <si>
    <t>2021-06-26 08:48:39</t>
  </si>
  <si>
    <t>2172674</t>
  </si>
  <si>
    <t>2021-06-26 00:47:42</t>
  </si>
  <si>
    <t>102674448772</t>
  </si>
  <si>
    <t>2172323</t>
  </si>
  <si>
    <t>格林豪泰商务酒店（杭州桐庐高铁站店）</t>
  </si>
  <si>
    <t>陈昊柱</t>
  </si>
  <si>
    <t>2021-06-25 20:24:49</t>
  </si>
  <si>
    <t>2172239</t>
  </si>
  <si>
    <t>263.00</t>
  </si>
  <si>
    <t>2021-06-25 19:40:14</t>
  </si>
  <si>
    <t>2171129</t>
  </si>
  <si>
    <t>2021-06-25 02:37:16</t>
  </si>
  <si>
    <t>2170428</t>
  </si>
  <si>
    <t>804.00</t>
  </si>
  <si>
    <t>2021-06-24 17:47:09</t>
  </si>
  <si>
    <t>2169450</t>
  </si>
  <si>
    <t>304.00</t>
  </si>
  <si>
    <t>2021-06-24 01:07:30</t>
  </si>
  <si>
    <t>2169262</t>
  </si>
  <si>
    <t>148.00</t>
  </si>
  <si>
    <t>2021-06-23 22:14:20</t>
  </si>
  <si>
    <t>2168547</t>
  </si>
  <si>
    <t>226.00</t>
  </si>
  <si>
    <t>2021-06-23 14:09:31</t>
  </si>
  <si>
    <t>2166297</t>
  </si>
  <si>
    <t>518.00</t>
  </si>
  <si>
    <t>2021-06-22 08:59:03</t>
  </si>
  <si>
    <t>2164102</t>
  </si>
  <si>
    <t>232.00</t>
  </si>
  <si>
    <t>2021-06-20 12:58:39</t>
  </si>
  <si>
    <t>2161437</t>
  </si>
  <si>
    <t>558.00</t>
  </si>
  <si>
    <t>2021-06-18 16:44:03</t>
  </si>
  <si>
    <t>2161414</t>
  </si>
  <si>
    <t>151.00</t>
  </si>
  <si>
    <t>2021-06-18 16:38:36</t>
  </si>
  <si>
    <t>102665925921</t>
  </si>
  <si>
    <t>2021-06-16</t>
  </si>
  <si>
    <t>2158590</t>
  </si>
  <si>
    <t>都江堰青城豪生国际酒店</t>
  </si>
  <si>
    <t>黄翀,黄益民</t>
  </si>
  <si>
    <t>1840.00</t>
  </si>
  <si>
    <t>2021-06-16 00:32:13</t>
  </si>
  <si>
    <t>2156846</t>
  </si>
  <si>
    <t>1948.00</t>
  </si>
  <si>
    <t>2021-06-14 10:15:08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</si>
</sst>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9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8" borderId="14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143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0" t="s">
        <v>88</v>
      </c>
      <c r="S3" s="11" t="s">
        <v>19</v>
      </c>
      <c r="T3" s="7"/>
      <c r="U3" s="10" t="s">
        <v>19</v>
      </c>
      <c r="V3" s="10" t="s">
        <v>88</v>
      </c>
      <c r="W3" s="11" t="s">
        <v>89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96</v>
      </c>
      <c r="O4" s="7" t="s">
        <v>77</v>
      </c>
      <c r="P4" s="7" t="s">
        <v>78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96</v>
      </c>
      <c r="O5" s="7" t="s">
        <v>77</v>
      </c>
      <c r="P5" s="7" t="s">
        <v>78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2</v>
      </c>
      <c r="N6" s="7" t="s">
        <v>113</v>
      </c>
      <c r="O6" s="7" t="s">
        <v>77</v>
      </c>
      <c r="P6" s="7" t="s">
        <v>114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120</v>
      </c>
      <c r="H7" s="7" t="s">
        <v>121</v>
      </c>
      <c r="I7" s="7" t="s">
        <v>75</v>
      </c>
      <c r="J7" s="7" t="s">
        <v>2</v>
      </c>
      <c r="K7" s="7" t="s">
        <v>122</v>
      </c>
      <c r="L7" s="7">
        <v>1</v>
      </c>
      <c r="M7" s="7">
        <v>1</v>
      </c>
      <c r="N7" s="7" t="s">
        <v>123</v>
      </c>
      <c r="O7" s="7" t="s">
        <v>78</v>
      </c>
      <c r="P7" s="7" t="s">
        <v>114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128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129</v>
      </c>
      <c r="H8" s="7" t="s">
        <v>130</v>
      </c>
      <c r="I8" s="7" t="s">
        <v>75</v>
      </c>
      <c r="J8" s="7" t="s">
        <v>2</v>
      </c>
      <c r="K8" s="7" t="s">
        <v>131</v>
      </c>
      <c r="L8" s="7">
        <v>1</v>
      </c>
      <c r="M8" s="7">
        <v>3</v>
      </c>
      <c r="N8" s="7" t="s">
        <v>123</v>
      </c>
      <c r="O8" s="7" t="s">
        <v>96</v>
      </c>
      <c r="P8" s="7" t="s">
        <v>114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82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135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136</v>
      </c>
      <c r="H9" s="7" t="s">
        <v>137</v>
      </c>
      <c r="I9" s="7" t="s">
        <v>75</v>
      </c>
      <c r="J9" s="7" t="s">
        <v>2</v>
      </c>
      <c r="K9" s="7" t="s">
        <v>138</v>
      </c>
      <c r="L9" s="7">
        <v>1</v>
      </c>
      <c r="M9" s="7">
        <v>3</v>
      </c>
      <c r="N9" s="7" t="s">
        <v>139</v>
      </c>
      <c r="O9" s="7" t="s">
        <v>96</v>
      </c>
      <c r="P9" s="7" t="s">
        <v>114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144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145</v>
      </c>
      <c r="H10" s="7" t="s">
        <v>146</v>
      </c>
      <c r="I10" s="7" t="s">
        <v>75</v>
      </c>
      <c r="J10" s="7" t="s">
        <v>2</v>
      </c>
      <c r="K10" s="7" t="s">
        <v>147</v>
      </c>
      <c r="L10" s="7">
        <v>1</v>
      </c>
      <c r="M10" s="7">
        <v>1</v>
      </c>
      <c r="N10" s="7" t="s">
        <v>96</v>
      </c>
      <c r="O10" s="7" t="s">
        <v>78</v>
      </c>
      <c r="P10" s="7" t="s">
        <v>114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153</v>
      </c>
      <c r="H11" s="7" t="s">
        <v>154</v>
      </c>
      <c r="I11" s="7" t="s">
        <v>75</v>
      </c>
      <c r="J11" s="7" t="s">
        <v>2</v>
      </c>
      <c r="K11" s="7" t="s">
        <v>155</v>
      </c>
      <c r="L11" s="7">
        <v>1</v>
      </c>
      <c r="M11" s="7">
        <v>2</v>
      </c>
      <c r="N11" s="7" t="s">
        <v>77</v>
      </c>
      <c r="O11" s="7" t="s">
        <v>77</v>
      </c>
      <c r="P11" s="7" t="s">
        <v>114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127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159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160</v>
      </c>
      <c r="H12" s="7" t="s">
        <v>161</v>
      </c>
      <c r="I12" s="7" t="s">
        <v>75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78</v>
      </c>
      <c r="O12" s="7" t="s">
        <v>78</v>
      </c>
      <c r="P12" s="7" t="s">
        <v>114</v>
      </c>
      <c r="Q12" s="7"/>
      <c r="R12" s="10" t="s">
        <v>79</v>
      </c>
      <c r="S12" s="11" t="s">
        <v>19</v>
      </c>
      <c r="T12" s="7"/>
      <c r="U12" s="10" t="s">
        <v>19</v>
      </c>
      <c r="V12" s="10" t="s">
        <v>79</v>
      </c>
      <c r="W12" s="11" t="s">
        <v>80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81</v>
      </c>
      <c r="AD12" t="s">
        <v>6</v>
      </c>
      <c r="AE12" t="s">
        <v>163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164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153</v>
      </c>
      <c r="H13" s="7" t="s">
        <v>154</v>
      </c>
      <c r="I13" s="7" t="s">
        <v>75</v>
      </c>
      <c r="J13" s="7" t="s">
        <v>2</v>
      </c>
      <c r="K13" s="7" t="s">
        <v>165</v>
      </c>
      <c r="L13" s="7">
        <v>1</v>
      </c>
      <c r="M13" s="7">
        <v>1</v>
      </c>
      <c r="N13" s="7" t="s">
        <v>78</v>
      </c>
      <c r="O13" s="7" t="s">
        <v>78</v>
      </c>
      <c r="P13" s="7" t="s">
        <v>114</v>
      </c>
      <c r="Q13" s="7"/>
      <c r="R13" s="10" t="s">
        <v>166</v>
      </c>
      <c r="S13" s="11" t="s">
        <v>19</v>
      </c>
      <c r="T13" s="7"/>
      <c r="U13" s="10" t="s">
        <v>19</v>
      </c>
      <c r="V13" s="10" t="s">
        <v>166</v>
      </c>
      <c r="W13" s="11" t="s">
        <v>167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170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171</v>
      </c>
      <c r="H14" s="7" t="s">
        <v>172</v>
      </c>
      <c r="I14" s="7" t="s">
        <v>75</v>
      </c>
      <c r="J14" s="7" t="s">
        <v>2</v>
      </c>
      <c r="K14" s="7" t="s">
        <v>173</v>
      </c>
      <c r="L14" s="7">
        <v>1</v>
      </c>
      <c r="M14" s="7">
        <v>1</v>
      </c>
      <c r="N14" s="7" t="s">
        <v>78</v>
      </c>
      <c r="O14" s="7" t="s">
        <v>78</v>
      </c>
      <c r="P14" s="7" t="s">
        <v>114</v>
      </c>
      <c r="Q14" s="7"/>
      <c r="R14" s="10" t="s">
        <v>174</v>
      </c>
      <c r="S14" s="11" t="s">
        <v>19</v>
      </c>
      <c r="T14" s="7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178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179</v>
      </c>
      <c r="H15" s="7" t="s">
        <v>180</v>
      </c>
      <c r="I15" s="7" t="s">
        <v>75</v>
      </c>
      <c r="J15" s="7" t="s">
        <v>2</v>
      </c>
      <c r="K15" s="7" t="s">
        <v>181</v>
      </c>
      <c r="L15" s="7">
        <v>1</v>
      </c>
      <c r="M15" s="7">
        <v>1</v>
      </c>
      <c r="N15" s="7" t="s">
        <v>78</v>
      </c>
      <c r="O15" s="7" t="s">
        <v>78</v>
      </c>
      <c r="P15" s="7" t="s">
        <v>114</v>
      </c>
      <c r="Q15" s="7"/>
      <c r="R15" s="10" t="s">
        <v>182</v>
      </c>
      <c r="S15" s="11" t="s">
        <v>19</v>
      </c>
      <c r="T15" s="7"/>
      <c r="U15" s="10" t="s">
        <v>19</v>
      </c>
      <c r="V15" s="10" t="s">
        <v>182</v>
      </c>
      <c r="W15" s="11" t="s">
        <v>183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184</v>
      </c>
      <c r="AD15" t="s">
        <v>6</v>
      </c>
      <c r="AE15" t="s">
        <v>91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185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186</v>
      </c>
      <c r="H16" s="7" t="s">
        <v>187</v>
      </c>
      <c r="I16" s="7" t="s">
        <v>75</v>
      </c>
      <c r="J16" s="7" t="s">
        <v>2</v>
      </c>
      <c r="K16" s="7" t="s">
        <v>188</v>
      </c>
      <c r="L16" s="7">
        <v>1</v>
      </c>
      <c r="M16" s="7">
        <v>1</v>
      </c>
      <c r="N16" s="7" t="s">
        <v>78</v>
      </c>
      <c r="O16" s="7" t="s">
        <v>78</v>
      </c>
      <c r="P16" s="7" t="s">
        <v>114</v>
      </c>
      <c r="Q16" s="7"/>
      <c r="R16" s="10" t="s">
        <v>189</v>
      </c>
      <c r="S16" s="11" t="s">
        <v>19</v>
      </c>
      <c r="T16" s="7"/>
      <c r="U16" s="10" t="s">
        <v>19</v>
      </c>
      <c r="V16" s="10" t="s">
        <v>189</v>
      </c>
      <c r="W16" s="11" t="s">
        <v>190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133</v>
      </c>
      <c r="AD16" t="s">
        <v>6</v>
      </c>
      <c r="AE16" t="s">
        <v>191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192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193</v>
      </c>
      <c r="H17" s="7" t="s">
        <v>194</v>
      </c>
      <c r="I17" s="7" t="s">
        <v>75</v>
      </c>
      <c r="J17" s="7" t="s">
        <v>2</v>
      </c>
      <c r="K17" s="7" t="s">
        <v>195</v>
      </c>
      <c r="L17" s="7">
        <v>1</v>
      </c>
      <c r="M17" s="7">
        <v>1</v>
      </c>
      <c r="N17" s="7" t="s">
        <v>96</v>
      </c>
      <c r="O17" s="7" t="s">
        <v>78</v>
      </c>
      <c r="P17" s="7" t="s">
        <v>114</v>
      </c>
      <c r="Q17" s="7"/>
      <c r="R17" s="10" t="s">
        <v>196</v>
      </c>
      <c r="S17" s="11" t="s">
        <v>19</v>
      </c>
      <c r="T17" s="7"/>
      <c r="U17" s="10" t="s">
        <v>19</v>
      </c>
      <c r="V17" s="10" t="s">
        <v>196</v>
      </c>
      <c r="W17" s="11" t="s">
        <v>197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200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201</v>
      </c>
      <c r="H18" s="7" t="s">
        <v>202</v>
      </c>
      <c r="I18" s="7" t="s">
        <v>75</v>
      </c>
      <c r="J18" s="7" t="s">
        <v>2</v>
      </c>
      <c r="K18" s="7" t="s">
        <v>203</v>
      </c>
      <c r="L18" s="7">
        <v>1</v>
      </c>
      <c r="M18" s="7">
        <v>1</v>
      </c>
      <c r="N18" s="7" t="s">
        <v>96</v>
      </c>
      <c r="O18" s="7" t="s">
        <v>78</v>
      </c>
      <c r="P18" s="7" t="s">
        <v>114</v>
      </c>
      <c r="Q18" s="7"/>
      <c r="R18" s="10" t="s">
        <v>204</v>
      </c>
      <c r="S18" s="11" t="s">
        <v>19</v>
      </c>
      <c r="T18" s="7"/>
      <c r="U18" s="10" t="s">
        <v>19</v>
      </c>
      <c r="V18" s="10" t="s">
        <v>204</v>
      </c>
      <c r="W18" s="11" t="s">
        <v>205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206</v>
      </c>
      <c r="AD18" t="s">
        <v>6</v>
      </c>
      <c r="AE18" t="s">
        <v>127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207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208</v>
      </c>
      <c r="H19" s="7" t="s">
        <v>209</v>
      </c>
      <c r="I19" s="7" t="s">
        <v>75</v>
      </c>
      <c r="J19" s="7" t="s">
        <v>2</v>
      </c>
      <c r="K19" s="7" t="s">
        <v>210</v>
      </c>
      <c r="L19" s="7">
        <v>1</v>
      </c>
      <c r="M19" s="7">
        <v>1</v>
      </c>
      <c r="N19" s="7" t="s">
        <v>77</v>
      </c>
      <c r="O19" s="7" t="s">
        <v>78</v>
      </c>
      <c r="P19" s="7" t="s">
        <v>114</v>
      </c>
      <c r="Q19" s="7"/>
      <c r="R19" s="10" t="s">
        <v>97</v>
      </c>
      <c r="S19" s="11" t="s">
        <v>19</v>
      </c>
      <c r="T19" s="7"/>
      <c r="U19" s="10" t="s">
        <v>19</v>
      </c>
      <c r="V19" s="10" t="s">
        <v>97</v>
      </c>
      <c r="W19" s="11" t="s">
        <v>98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99</v>
      </c>
      <c r="AD19" t="s">
        <v>6</v>
      </c>
      <c r="AE19" t="s">
        <v>211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212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213</v>
      </c>
      <c r="H20" s="7" t="s">
        <v>214</v>
      </c>
      <c r="I20" s="7" t="s">
        <v>75</v>
      </c>
      <c r="J20" s="7" t="s">
        <v>2</v>
      </c>
      <c r="K20" s="7" t="s">
        <v>215</v>
      </c>
      <c r="L20" s="7">
        <v>1</v>
      </c>
      <c r="M20" s="7">
        <v>1</v>
      </c>
      <c r="N20" s="7" t="s">
        <v>78</v>
      </c>
      <c r="O20" s="7" t="s">
        <v>78</v>
      </c>
      <c r="P20" s="7" t="s">
        <v>114</v>
      </c>
      <c r="Q20" s="7"/>
      <c r="R20" s="10" t="s">
        <v>216</v>
      </c>
      <c r="S20" s="11" t="s">
        <v>19</v>
      </c>
      <c r="T20" s="7"/>
      <c r="U20" s="10" t="s">
        <v>19</v>
      </c>
      <c r="V20" s="10" t="s">
        <v>216</v>
      </c>
      <c r="W20" s="11" t="s">
        <v>167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217</v>
      </c>
      <c r="AD20" t="s">
        <v>6</v>
      </c>
      <c r="AE20" t="s">
        <v>151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218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219</v>
      </c>
      <c r="H21" s="7" t="s">
        <v>220</v>
      </c>
      <c r="I21" s="7" t="s">
        <v>75</v>
      </c>
      <c r="J21" s="7" t="s">
        <v>2</v>
      </c>
      <c r="K21" s="7" t="s">
        <v>221</v>
      </c>
      <c r="L21" s="7">
        <v>1</v>
      </c>
      <c r="M21" s="7">
        <v>1</v>
      </c>
      <c r="N21" s="7" t="s">
        <v>78</v>
      </c>
      <c r="O21" s="7" t="s">
        <v>78</v>
      </c>
      <c r="P21" s="7" t="s">
        <v>114</v>
      </c>
      <c r="Q21" s="7"/>
      <c r="R21" s="10" t="s">
        <v>222</v>
      </c>
      <c r="S21" s="11" t="s">
        <v>19</v>
      </c>
      <c r="T21" s="7"/>
      <c r="U21" s="10" t="s">
        <v>19</v>
      </c>
      <c r="V21" s="10" t="s">
        <v>222</v>
      </c>
      <c r="W21" s="11" t="s">
        <v>89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223</v>
      </c>
      <c r="AD21" t="s">
        <v>6</v>
      </c>
      <c r="AE21" t="s">
        <v>224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225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226</v>
      </c>
      <c r="H22" s="7" t="s">
        <v>227</v>
      </c>
      <c r="I22" s="7" t="s">
        <v>75</v>
      </c>
      <c r="J22" s="7" t="s">
        <v>2</v>
      </c>
      <c r="K22" s="7" t="s">
        <v>228</v>
      </c>
      <c r="L22" s="7">
        <v>1</v>
      </c>
      <c r="M22" s="7">
        <v>1</v>
      </c>
      <c r="N22" s="7" t="s">
        <v>78</v>
      </c>
      <c r="O22" s="7" t="s">
        <v>78</v>
      </c>
      <c r="P22" s="7" t="s">
        <v>114</v>
      </c>
      <c r="Q22" s="7"/>
      <c r="R22" s="10" t="s">
        <v>148</v>
      </c>
      <c r="S22" s="11" t="s">
        <v>19</v>
      </c>
      <c r="T22" s="7"/>
      <c r="U22" s="10" t="s">
        <v>19</v>
      </c>
      <c r="V22" s="10" t="s">
        <v>148</v>
      </c>
      <c r="W22" s="11" t="s">
        <v>149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150</v>
      </c>
      <c r="AD22" t="s">
        <v>6</v>
      </c>
      <c r="AE22" t="s">
        <v>229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230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231</v>
      </c>
      <c r="H23" s="7" t="s">
        <v>232</v>
      </c>
      <c r="I23" s="7" t="s">
        <v>75</v>
      </c>
      <c r="J23" s="7" t="s">
        <v>2</v>
      </c>
      <c r="K23" s="7" t="s">
        <v>233</v>
      </c>
      <c r="L23" s="7">
        <v>1</v>
      </c>
      <c r="M23" s="7">
        <v>1</v>
      </c>
      <c r="N23" s="7" t="s">
        <v>78</v>
      </c>
      <c r="O23" s="7" t="s">
        <v>78</v>
      </c>
      <c r="P23" s="7" t="s">
        <v>114</v>
      </c>
      <c r="Q23" s="7"/>
      <c r="R23" s="10" t="s">
        <v>99</v>
      </c>
      <c r="S23" s="11" t="s">
        <v>19</v>
      </c>
      <c r="T23" s="7"/>
      <c r="U23" s="10" t="s">
        <v>19</v>
      </c>
      <c r="V23" s="10" t="s">
        <v>99</v>
      </c>
      <c r="W23" s="11" t="s">
        <v>234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235</v>
      </c>
      <c r="AD23" t="s">
        <v>6</v>
      </c>
      <c r="AE23" t="s">
        <v>236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237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238</v>
      </c>
      <c r="H24" s="7" t="s">
        <v>239</v>
      </c>
      <c r="I24" s="7" t="s">
        <v>75</v>
      </c>
      <c r="J24" s="7" t="s">
        <v>2</v>
      </c>
      <c r="K24" s="7" t="s">
        <v>240</v>
      </c>
      <c r="L24" s="7">
        <v>1</v>
      </c>
      <c r="M24" s="7">
        <v>2</v>
      </c>
      <c r="N24" s="7" t="s">
        <v>241</v>
      </c>
      <c r="O24" s="7" t="s">
        <v>77</v>
      </c>
      <c r="P24" s="7" t="s">
        <v>114</v>
      </c>
      <c r="Q24" s="7"/>
      <c r="R24" s="10" t="s">
        <v>242</v>
      </c>
      <c r="S24" s="11" t="s">
        <v>19</v>
      </c>
      <c r="T24" s="7"/>
      <c r="U24" s="10" t="s">
        <v>19</v>
      </c>
      <c r="V24" s="10" t="s">
        <v>242</v>
      </c>
      <c r="W24" s="11" t="s">
        <v>243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244</v>
      </c>
      <c r="AD24" t="s">
        <v>6</v>
      </c>
      <c r="AE24" t="s">
        <v>245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246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247</v>
      </c>
      <c r="H25" s="7" t="s">
        <v>248</v>
      </c>
      <c r="I25" s="7" t="s">
        <v>75</v>
      </c>
      <c r="J25" s="7" t="s">
        <v>2</v>
      </c>
      <c r="K25" s="7" t="s">
        <v>249</v>
      </c>
      <c r="L25" s="7">
        <v>1</v>
      </c>
      <c r="M25" s="7">
        <v>1</v>
      </c>
      <c r="N25" s="7" t="s">
        <v>241</v>
      </c>
      <c r="O25" s="7" t="s">
        <v>78</v>
      </c>
      <c r="P25" s="7" t="s">
        <v>114</v>
      </c>
      <c r="Q25" s="7"/>
      <c r="R25" s="10" t="s">
        <v>250</v>
      </c>
      <c r="S25" s="11" t="s">
        <v>19</v>
      </c>
      <c r="T25" s="7"/>
      <c r="U25" s="10" t="s">
        <v>19</v>
      </c>
      <c r="V25" s="10" t="s">
        <v>250</v>
      </c>
      <c r="W25" s="11" t="s">
        <v>251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252</v>
      </c>
      <c r="AD25" t="s">
        <v>6</v>
      </c>
      <c r="AE25" t="s">
        <v>253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254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255</v>
      </c>
      <c r="H26" s="7" t="s">
        <v>256</v>
      </c>
      <c r="I26" s="7" t="s">
        <v>75</v>
      </c>
      <c r="J26" s="7" t="s">
        <v>2</v>
      </c>
      <c r="K26" s="7" t="s">
        <v>257</v>
      </c>
      <c r="L26" s="7">
        <v>1</v>
      </c>
      <c r="M26" s="7">
        <v>1</v>
      </c>
      <c r="N26" s="7" t="s">
        <v>258</v>
      </c>
      <c r="O26" s="7" t="s">
        <v>78</v>
      </c>
      <c r="P26" s="7" t="s">
        <v>114</v>
      </c>
      <c r="Q26" s="7"/>
      <c r="R26" s="10" t="s">
        <v>166</v>
      </c>
      <c r="S26" s="11" t="s">
        <v>19</v>
      </c>
      <c r="T26" s="7"/>
      <c r="U26" s="10" t="s">
        <v>19</v>
      </c>
      <c r="V26" s="10" t="s">
        <v>166</v>
      </c>
      <c r="W26" s="11" t="s">
        <v>167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168</v>
      </c>
      <c r="AD26" t="s">
        <v>6</v>
      </c>
      <c r="AE26" t="s">
        <v>82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259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260</v>
      </c>
      <c r="H27" s="7" t="s">
        <v>261</v>
      </c>
      <c r="I27" s="7" t="s">
        <v>75</v>
      </c>
      <c r="J27" s="7" t="s">
        <v>2</v>
      </c>
      <c r="K27" s="7" t="s">
        <v>262</v>
      </c>
      <c r="L27" s="7">
        <v>1</v>
      </c>
      <c r="M27" s="7">
        <v>2</v>
      </c>
      <c r="N27" s="7" t="s">
        <v>263</v>
      </c>
      <c r="O27" s="7" t="s">
        <v>77</v>
      </c>
      <c r="P27" s="7" t="s">
        <v>114</v>
      </c>
      <c r="Q27" s="7"/>
      <c r="R27" s="10" t="s">
        <v>264</v>
      </c>
      <c r="S27" s="11" t="s">
        <v>19</v>
      </c>
      <c r="T27" s="7"/>
      <c r="U27" s="10" t="s">
        <v>19</v>
      </c>
      <c r="V27" s="10" t="s">
        <v>264</v>
      </c>
      <c r="W27" s="11" t="s">
        <v>183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265</v>
      </c>
      <c r="AD27" t="s">
        <v>6</v>
      </c>
      <c r="AE27" t="s">
        <v>266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267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268</v>
      </c>
      <c r="H28" s="7" t="s">
        <v>269</v>
      </c>
      <c r="I28" s="7" t="s">
        <v>75</v>
      </c>
      <c r="J28" s="7" t="s">
        <v>2</v>
      </c>
      <c r="K28" s="7" t="s">
        <v>270</v>
      </c>
      <c r="L28" s="7">
        <v>1</v>
      </c>
      <c r="M28" s="7">
        <v>1</v>
      </c>
      <c r="N28" s="7" t="s">
        <v>123</v>
      </c>
      <c r="O28" s="7" t="s">
        <v>78</v>
      </c>
      <c r="P28" s="7" t="s">
        <v>114</v>
      </c>
      <c r="Q28" s="7"/>
      <c r="R28" s="10" t="s">
        <v>271</v>
      </c>
      <c r="S28" s="11" t="s">
        <v>19</v>
      </c>
      <c r="T28" s="7"/>
      <c r="U28" s="10" t="s">
        <v>19</v>
      </c>
      <c r="V28" s="10" t="s">
        <v>271</v>
      </c>
      <c r="W28" s="11" t="s">
        <v>272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273</v>
      </c>
      <c r="AD28" t="s">
        <v>6</v>
      </c>
      <c r="AE28" t="s">
        <v>169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274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275</v>
      </c>
      <c r="H29" s="7" t="s">
        <v>276</v>
      </c>
      <c r="I29" s="7" t="s">
        <v>75</v>
      </c>
      <c r="J29" s="7" t="s">
        <v>2</v>
      </c>
      <c r="K29" s="7" t="s">
        <v>277</v>
      </c>
      <c r="L29" s="7">
        <v>1</v>
      </c>
      <c r="M29" s="7">
        <v>2</v>
      </c>
      <c r="N29" s="7" t="s">
        <v>96</v>
      </c>
      <c r="O29" s="7" t="s">
        <v>77</v>
      </c>
      <c r="P29" s="7" t="s">
        <v>114</v>
      </c>
      <c r="Q29" s="7"/>
      <c r="R29" s="10" t="s">
        <v>278</v>
      </c>
      <c r="S29" s="11" t="s">
        <v>19</v>
      </c>
      <c r="T29" s="7"/>
      <c r="U29" s="10" t="s">
        <v>19</v>
      </c>
      <c r="V29" s="10" t="s">
        <v>278</v>
      </c>
      <c r="W29" s="11" t="s">
        <v>279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280</v>
      </c>
      <c r="AD29" t="s">
        <v>6</v>
      </c>
      <c r="AE29" t="s">
        <v>151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281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282</v>
      </c>
      <c r="H30" s="7" t="s">
        <v>283</v>
      </c>
      <c r="I30" s="7" t="s">
        <v>75</v>
      </c>
      <c r="J30" s="7" t="s">
        <v>2</v>
      </c>
      <c r="K30" s="7" t="s">
        <v>284</v>
      </c>
      <c r="L30" s="7">
        <v>3</v>
      </c>
      <c r="M30" s="7">
        <v>1</v>
      </c>
      <c r="N30" s="7" t="s">
        <v>77</v>
      </c>
      <c r="O30" s="7" t="s">
        <v>78</v>
      </c>
      <c r="P30" s="7" t="s">
        <v>114</v>
      </c>
      <c r="Q30" s="7"/>
      <c r="R30" s="10" t="s">
        <v>285</v>
      </c>
      <c r="S30" s="11" t="s">
        <v>19</v>
      </c>
      <c r="T30" s="7"/>
      <c r="U30" s="10" t="s">
        <v>19</v>
      </c>
      <c r="V30" s="10" t="s">
        <v>285</v>
      </c>
      <c r="W30" s="11" t="s">
        <v>286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287</v>
      </c>
      <c r="AD30" t="s">
        <v>6</v>
      </c>
      <c r="AE30" t="s">
        <v>169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288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289</v>
      </c>
      <c r="H31" s="7" t="s">
        <v>290</v>
      </c>
      <c r="I31" s="7" t="s">
        <v>75</v>
      </c>
      <c r="J31" s="7" t="s">
        <v>2</v>
      </c>
      <c r="K31" s="7" t="s">
        <v>291</v>
      </c>
      <c r="L31" s="7">
        <v>1</v>
      </c>
      <c r="M31" s="7">
        <v>2</v>
      </c>
      <c r="N31" s="7" t="s">
        <v>77</v>
      </c>
      <c r="O31" s="7" t="s">
        <v>77</v>
      </c>
      <c r="P31" s="7" t="s">
        <v>114</v>
      </c>
      <c r="Q31" s="7"/>
      <c r="R31" s="10" t="s">
        <v>292</v>
      </c>
      <c r="S31" s="11" t="s">
        <v>19</v>
      </c>
      <c r="T31" s="7"/>
      <c r="U31" s="10" t="s">
        <v>19</v>
      </c>
      <c r="V31" s="10" t="s">
        <v>292</v>
      </c>
      <c r="W31" s="11" t="s">
        <v>293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278</v>
      </c>
      <c r="AD31" t="s">
        <v>6</v>
      </c>
      <c r="AE31" t="s">
        <v>294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295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296</v>
      </c>
      <c r="H32" s="7" t="s">
        <v>297</v>
      </c>
      <c r="I32" s="7" t="s">
        <v>75</v>
      </c>
      <c r="J32" s="7" t="s">
        <v>2</v>
      </c>
      <c r="K32" s="7" t="s">
        <v>298</v>
      </c>
      <c r="L32" s="7">
        <v>1</v>
      </c>
      <c r="M32" s="7">
        <v>2</v>
      </c>
      <c r="N32" s="7" t="s">
        <v>77</v>
      </c>
      <c r="O32" s="7" t="s">
        <v>77</v>
      </c>
      <c r="P32" s="7" t="s">
        <v>114</v>
      </c>
      <c r="Q32" s="7"/>
      <c r="R32" s="10" t="s">
        <v>299</v>
      </c>
      <c r="S32" s="11" t="s">
        <v>19</v>
      </c>
      <c r="T32" s="7"/>
      <c r="U32" s="10" t="s">
        <v>19</v>
      </c>
      <c r="V32" s="10" t="s">
        <v>299</v>
      </c>
      <c r="W32" s="11" t="s">
        <v>300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301</v>
      </c>
      <c r="AD32" t="s">
        <v>6</v>
      </c>
      <c r="AE32" t="s">
        <v>151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302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303</v>
      </c>
      <c r="H33" s="7" t="s">
        <v>304</v>
      </c>
      <c r="I33" s="7" t="s">
        <v>75</v>
      </c>
      <c r="J33" s="7" t="s">
        <v>2</v>
      </c>
      <c r="K33" s="7" t="s">
        <v>305</v>
      </c>
      <c r="L33" s="7">
        <v>2</v>
      </c>
      <c r="M33" s="7">
        <v>2</v>
      </c>
      <c r="N33" s="7" t="s">
        <v>77</v>
      </c>
      <c r="O33" s="7" t="s">
        <v>77</v>
      </c>
      <c r="P33" s="7" t="s">
        <v>114</v>
      </c>
      <c r="Q33" s="7"/>
      <c r="R33" s="10" t="s">
        <v>306</v>
      </c>
      <c r="S33" s="11" t="s">
        <v>19</v>
      </c>
      <c r="T33" s="7"/>
      <c r="U33" s="10" t="s">
        <v>19</v>
      </c>
      <c r="V33" s="10" t="s">
        <v>306</v>
      </c>
      <c r="W33" s="11" t="s">
        <v>307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308</v>
      </c>
      <c r="AD33" t="s">
        <v>6</v>
      </c>
      <c r="AE33" t="s">
        <v>309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310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311</v>
      </c>
      <c r="H34" s="7" t="s">
        <v>312</v>
      </c>
      <c r="I34" s="7" t="s">
        <v>75</v>
      </c>
      <c r="J34" s="7" t="s">
        <v>2</v>
      </c>
      <c r="K34" s="7" t="s">
        <v>313</v>
      </c>
      <c r="L34" s="7">
        <v>1</v>
      </c>
      <c r="M34" s="7">
        <v>1</v>
      </c>
      <c r="N34" s="7" t="s">
        <v>77</v>
      </c>
      <c r="O34" s="7" t="s">
        <v>78</v>
      </c>
      <c r="P34" s="7" t="s">
        <v>114</v>
      </c>
      <c r="Q34" s="7"/>
      <c r="R34" s="10" t="s">
        <v>314</v>
      </c>
      <c r="S34" s="11" t="s">
        <v>19</v>
      </c>
      <c r="T34" s="7"/>
      <c r="U34" s="10" t="s">
        <v>19</v>
      </c>
      <c r="V34" s="10" t="s">
        <v>314</v>
      </c>
      <c r="W34" s="11" t="s">
        <v>315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316</v>
      </c>
      <c r="AD34" t="s">
        <v>6</v>
      </c>
      <c r="AE34" t="s">
        <v>317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318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319</v>
      </c>
      <c r="H35" s="7" t="s">
        <v>320</v>
      </c>
      <c r="I35" s="7" t="s">
        <v>75</v>
      </c>
      <c r="J35" s="7" t="s">
        <v>2</v>
      </c>
      <c r="K35" s="7" t="s">
        <v>321</v>
      </c>
      <c r="L35" s="7">
        <v>1</v>
      </c>
      <c r="M35" s="7">
        <v>1</v>
      </c>
      <c r="N35" s="7" t="s">
        <v>77</v>
      </c>
      <c r="O35" s="7" t="s">
        <v>78</v>
      </c>
      <c r="P35" s="7" t="s">
        <v>114</v>
      </c>
      <c r="Q35" s="7"/>
      <c r="R35" s="10" t="s">
        <v>322</v>
      </c>
      <c r="S35" s="11" t="s">
        <v>19</v>
      </c>
      <c r="T35" s="7"/>
      <c r="U35" s="10" t="s">
        <v>19</v>
      </c>
      <c r="V35" s="10" t="s">
        <v>322</v>
      </c>
      <c r="W35" s="11" t="s">
        <v>197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323</v>
      </c>
      <c r="AD35" t="s">
        <v>6</v>
      </c>
      <c r="AE35" t="s">
        <v>324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325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326</v>
      </c>
      <c r="H36" s="7" t="s">
        <v>327</v>
      </c>
      <c r="I36" s="7" t="s">
        <v>75</v>
      </c>
      <c r="J36" s="7" t="s">
        <v>2</v>
      </c>
      <c r="K36" s="7" t="s">
        <v>328</v>
      </c>
      <c r="L36" s="7">
        <v>1</v>
      </c>
      <c r="M36" s="7">
        <v>1</v>
      </c>
      <c r="N36" s="7" t="s">
        <v>77</v>
      </c>
      <c r="O36" s="7" t="s">
        <v>78</v>
      </c>
      <c r="P36" s="7" t="s">
        <v>114</v>
      </c>
      <c r="Q36" s="7"/>
      <c r="R36" s="10" t="s">
        <v>329</v>
      </c>
      <c r="S36" s="11" t="s">
        <v>19</v>
      </c>
      <c r="T36" s="7"/>
      <c r="U36" s="10" t="s">
        <v>19</v>
      </c>
      <c r="V36" s="10" t="s">
        <v>329</v>
      </c>
      <c r="W36" s="11" t="s">
        <v>330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331</v>
      </c>
      <c r="AD36" t="s">
        <v>6</v>
      </c>
      <c r="AE36" t="s">
        <v>332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333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326</v>
      </c>
      <c r="H37" s="7" t="s">
        <v>327</v>
      </c>
      <c r="I37" s="7" t="s">
        <v>75</v>
      </c>
      <c r="J37" s="7" t="s">
        <v>2</v>
      </c>
      <c r="K37" s="7" t="s">
        <v>334</v>
      </c>
      <c r="L37" s="7">
        <v>1</v>
      </c>
      <c r="M37" s="7">
        <v>1</v>
      </c>
      <c r="N37" s="7" t="s">
        <v>77</v>
      </c>
      <c r="O37" s="7" t="s">
        <v>78</v>
      </c>
      <c r="P37" s="7" t="s">
        <v>114</v>
      </c>
      <c r="Q37" s="7"/>
      <c r="R37" s="10" t="s">
        <v>329</v>
      </c>
      <c r="S37" s="11" t="s">
        <v>19</v>
      </c>
      <c r="T37" s="7"/>
      <c r="U37" s="10" t="s">
        <v>19</v>
      </c>
      <c r="V37" s="10" t="s">
        <v>329</v>
      </c>
      <c r="W37" s="11" t="s">
        <v>330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331</v>
      </c>
      <c r="AD37" t="s">
        <v>6</v>
      </c>
      <c r="AE37" t="s">
        <v>332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335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268</v>
      </c>
      <c r="H38" s="7" t="s">
        <v>269</v>
      </c>
      <c r="I38" s="7" t="s">
        <v>75</v>
      </c>
      <c r="J38" s="7" t="s">
        <v>2</v>
      </c>
      <c r="K38" s="7" t="s">
        <v>336</v>
      </c>
      <c r="L38" s="7">
        <v>3</v>
      </c>
      <c r="M38" s="7">
        <v>1</v>
      </c>
      <c r="N38" s="7" t="s">
        <v>123</v>
      </c>
      <c r="O38" s="7" t="s">
        <v>78</v>
      </c>
      <c r="P38" s="7" t="s">
        <v>114</v>
      </c>
      <c r="Q38" s="7"/>
      <c r="R38" s="10" t="s">
        <v>337</v>
      </c>
      <c r="S38" s="11" t="s">
        <v>19</v>
      </c>
      <c r="T38" s="7"/>
      <c r="U38" s="10" t="s">
        <v>19</v>
      </c>
      <c r="V38" s="10" t="s">
        <v>337</v>
      </c>
      <c r="W38" s="11" t="s">
        <v>338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339</v>
      </c>
      <c r="AD38" t="s">
        <v>6</v>
      </c>
      <c r="AE38" t="s">
        <v>169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340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326</v>
      </c>
      <c r="H39" s="7" t="s">
        <v>327</v>
      </c>
      <c r="I39" s="7" t="s">
        <v>75</v>
      </c>
      <c r="J39" s="7" t="s">
        <v>2</v>
      </c>
      <c r="K39" s="7" t="s">
        <v>341</v>
      </c>
      <c r="L39" s="7">
        <v>1</v>
      </c>
      <c r="M39" s="7">
        <v>1</v>
      </c>
      <c r="N39" s="7" t="s">
        <v>77</v>
      </c>
      <c r="O39" s="7" t="s">
        <v>78</v>
      </c>
      <c r="P39" s="7" t="s">
        <v>114</v>
      </c>
      <c r="Q39" s="7"/>
      <c r="R39" s="10" t="s">
        <v>329</v>
      </c>
      <c r="S39" s="11" t="s">
        <v>19</v>
      </c>
      <c r="T39" s="7"/>
      <c r="U39" s="10" t="s">
        <v>19</v>
      </c>
      <c r="V39" s="10" t="s">
        <v>329</v>
      </c>
      <c r="W39" s="11" t="s">
        <v>330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331</v>
      </c>
      <c r="AD39" t="s">
        <v>6</v>
      </c>
      <c r="AE39" t="s">
        <v>332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342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343</v>
      </c>
      <c r="H40" s="7" t="s">
        <v>344</v>
      </c>
      <c r="I40" s="7" t="s">
        <v>75</v>
      </c>
      <c r="J40" s="7" t="s">
        <v>2</v>
      </c>
      <c r="K40" s="7" t="s">
        <v>345</v>
      </c>
      <c r="L40" s="7">
        <v>1</v>
      </c>
      <c r="M40" s="7">
        <v>1</v>
      </c>
      <c r="N40" s="7" t="s">
        <v>78</v>
      </c>
      <c r="O40" s="7" t="s">
        <v>78</v>
      </c>
      <c r="P40" s="7" t="s">
        <v>114</v>
      </c>
      <c r="Q40" s="7"/>
      <c r="R40" s="10" t="s">
        <v>346</v>
      </c>
      <c r="S40" s="11" t="s">
        <v>19</v>
      </c>
      <c r="T40" s="7"/>
      <c r="U40" s="10" t="s">
        <v>19</v>
      </c>
      <c r="V40" s="10" t="s">
        <v>346</v>
      </c>
      <c r="W40" s="11" t="s">
        <v>347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348</v>
      </c>
      <c r="AD40" t="s">
        <v>6</v>
      </c>
      <c r="AE40" t="s">
        <v>317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349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350</v>
      </c>
      <c r="H41" s="7" t="s">
        <v>351</v>
      </c>
      <c r="I41" s="7" t="s">
        <v>75</v>
      </c>
      <c r="J41" s="7" t="s">
        <v>2</v>
      </c>
      <c r="K41" s="7" t="s">
        <v>352</v>
      </c>
      <c r="L41" s="7">
        <v>1</v>
      </c>
      <c r="M41" s="7">
        <v>1</v>
      </c>
      <c r="N41" s="7" t="s">
        <v>78</v>
      </c>
      <c r="O41" s="7" t="s">
        <v>78</v>
      </c>
      <c r="P41" s="7" t="s">
        <v>114</v>
      </c>
      <c r="Q41" s="7"/>
      <c r="R41" s="10" t="s">
        <v>97</v>
      </c>
      <c r="S41" s="11" t="s">
        <v>19</v>
      </c>
      <c r="T41" s="7"/>
      <c r="U41" s="10" t="s">
        <v>19</v>
      </c>
      <c r="V41" s="10" t="s">
        <v>97</v>
      </c>
      <c r="W41" s="11" t="s">
        <v>98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99</v>
      </c>
      <c r="AD41" t="s">
        <v>6</v>
      </c>
      <c r="AE41" t="s">
        <v>82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353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354</v>
      </c>
      <c r="H42" s="7" t="s">
        <v>355</v>
      </c>
      <c r="I42" s="7" t="s">
        <v>75</v>
      </c>
      <c r="J42" s="7" t="s">
        <v>2</v>
      </c>
      <c r="K42" s="7" t="s">
        <v>356</v>
      </c>
      <c r="L42" s="7">
        <v>1</v>
      </c>
      <c r="M42" s="7">
        <v>1</v>
      </c>
      <c r="N42" s="7" t="s">
        <v>96</v>
      </c>
      <c r="O42" s="7" t="s">
        <v>78</v>
      </c>
      <c r="P42" s="7" t="s">
        <v>114</v>
      </c>
      <c r="Q42" s="7"/>
      <c r="R42" s="10" t="s">
        <v>357</v>
      </c>
      <c r="S42" s="11" t="s">
        <v>19</v>
      </c>
      <c r="T42" s="7"/>
      <c r="U42" s="10" t="s">
        <v>19</v>
      </c>
      <c r="V42" s="10" t="s">
        <v>357</v>
      </c>
      <c r="W42" s="11" t="s">
        <v>358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359</v>
      </c>
      <c r="AD42" t="s">
        <v>6</v>
      </c>
      <c r="AE42" t="s">
        <v>360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361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362</v>
      </c>
      <c r="H43" s="7" t="s">
        <v>363</v>
      </c>
      <c r="I43" s="7" t="s">
        <v>75</v>
      </c>
      <c r="J43" s="7" t="s">
        <v>2</v>
      </c>
      <c r="K43" s="7" t="s">
        <v>364</v>
      </c>
      <c r="L43" s="7">
        <v>1</v>
      </c>
      <c r="M43" s="7">
        <v>1</v>
      </c>
      <c r="N43" s="7" t="s">
        <v>78</v>
      </c>
      <c r="O43" s="7" t="s">
        <v>78</v>
      </c>
      <c r="P43" s="7" t="s">
        <v>114</v>
      </c>
      <c r="Q43" s="7"/>
      <c r="R43" s="10" t="s">
        <v>365</v>
      </c>
      <c r="S43" s="11" t="s">
        <v>19</v>
      </c>
      <c r="T43" s="7"/>
      <c r="U43" s="10" t="s">
        <v>19</v>
      </c>
      <c r="V43" s="10" t="s">
        <v>365</v>
      </c>
      <c r="W43" s="11" t="s">
        <v>366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367</v>
      </c>
      <c r="AD43" t="s">
        <v>6</v>
      </c>
      <c r="AE43" t="s">
        <v>368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369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370</v>
      </c>
      <c r="H44" s="7" t="s">
        <v>371</v>
      </c>
      <c r="I44" s="7" t="s">
        <v>75</v>
      </c>
      <c r="J44" s="7" t="s">
        <v>2</v>
      </c>
      <c r="K44" s="7" t="s">
        <v>372</v>
      </c>
      <c r="L44" s="7">
        <v>1</v>
      </c>
      <c r="M44" s="7">
        <v>2</v>
      </c>
      <c r="N44" s="7" t="s">
        <v>96</v>
      </c>
      <c r="O44" s="7" t="s">
        <v>77</v>
      </c>
      <c r="P44" s="7" t="s">
        <v>114</v>
      </c>
      <c r="Q44" s="7"/>
      <c r="R44" s="10" t="s">
        <v>373</v>
      </c>
      <c r="S44" s="11" t="s">
        <v>19</v>
      </c>
      <c r="T44" s="7"/>
      <c r="U44" s="10" t="s">
        <v>19</v>
      </c>
      <c r="V44" s="10" t="s">
        <v>373</v>
      </c>
      <c r="W44" s="11" t="s">
        <v>106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374</v>
      </c>
      <c r="AD44" t="s">
        <v>6</v>
      </c>
      <c r="AE44" t="s">
        <v>151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375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376</v>
      </c>
      <c r="H45" s="7" t="s">
        <v>377</v>
      </c>
      <c r="I45" s="7" t="s">
        <v>75</v>
      </c>
      <c r="J45" s="7" t="s">
        <v>2</v>
      </c>
      <c r="K45" s="7" t="s">
        <v>378</v>
      </c>
      <c r="L45" s="7">
        <v>1</v>
      </c>
      <c r="M45" s="7">
        <v>2</v>
      </c>
      <c r="N45" s="7" t="s">
        <v>77</v>
      </c>
      <c r="O45" s="7" t="s">
        <v>77</v>
      </c>
      <c r="P45" s="7" t="s">
        <v>114</v>
      </c>
      <c r="Q45" s="7"/>
      <c r="R45" s="10" t="s">
        <v>379</v>
      </c>
      <c r="S45" s="11" t="s">
        <v>19</v>
      </c>
      <c r="T45" s="7"/>
      <c r="U45" s="10" t="s">
        <v>19</v>
      </c>
      <c r="V45" s="10" t="s">
        <v>379</v>
      </c>
      <c r="W45" s="11" t="s">
        <v>272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380</v>
      </c>
      <c r="AD45" t="s">
        <v>6</v>
      </c>
      <c r="AE45" t="s">
        <v>381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382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383</v>
      </c>
      <c r="H46" s="7" t="s">
        <v>384</v>
      </c>
      <c r="I46" s="7" t="s">
        <v>75</v>
      </c>
      <c r="J46" s="7" t="s">
        <v>2</v>
      </c>
      <c r="K46" s="7" t="s">
        <v>385</v>
      </c>
      <c r="L46" s="7">
        <v>3</v>
      </c>
      <c r="M46" s="7">
        <v>2</v>
      </c>
      <c r="N46" s="7" t="s">
        <v>77</v>
      </c>
      <c r="O46" s="7" t="s">
        <v>77</v>
      </c>
      <c r="P46" s="7" t="s">
        <v>114</v>
      </c>
      <c r="Q46" s="7"/>
      <c r="R46" s="10" t="s">
        <v>386</v>
      </c>
      <c r="S46" s="11" t="s">
        <v>19</v>
      </c>
      <c r="T46" s="7"/>
      <c r="U46" s="10" t="s">
        <v>19</v>
      </c>
      <c r="V46" s="10" t="s">
        <v>386</v>
      </c>
      <c r="W46" s="11" t="s">
        <v>387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388</v>
      </c>
      <c r="AD46" t="s">
        <v>6</v>
      </c>
      <c r="AE46" t="s">
        <v>389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390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391</v>
      </c>
      <c r="H47" s="7" t="s">
        <v>392</v>
      </c>
      <c r="I47" s="7" t="s">
        <v>75</v>
      </c>
      <c r="J47" s="7" t="s">
        <v>2</v>
      </c>
      <c r="K47" s="7" t="s">
        <v>393</v>
      </c>
      <c r="L47" s="7">
        <v>1</v>
      </c>
      <c r="M47" s="7">
        <v>1</v>
      </c>
      <c r="N47" s="7" t="s">
        <v>78</v>
      </c>
      <c r="O47" s="7" t="s">
        <v>78</v>
      </c>
      <c r="P47" s="7" t="s">
        <v>114</v>
      </c>
      <c r="Q47" s="7"/>
      <c r="R47" s="10" t="s">
        <v>278</v>
      </c>
      <c r="S47" s="11" t="s">
        <v>19</v>
      </c>
      <c r="T47" s="7"/>
      <c r="U47" s="10" t="s">
        <v>19</v>
      </c>
      <c r="V47" s="10" t="s">
        <v>278</v>
      </c>
      <c r="W47" s="11" t="s">
        <v>394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395</v>
      </c>
      <c r="AD47" t="s">
        <v>6</v>
      </c>
      <c r="AE47" t="s">
        <v>396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397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398</v>
      </c>
      <c r="H48" s="7" t="s">
        <v>399</v>
      </c>
      <c r="I48" s="7" t="s">
        <v>75</v>
      </c>
      <c r="J48" s="7" t="s">
        <v>2</v>
      </c>
      <c r="K48" s="7" t="s">
        <v>400</v>
      </c>
      <c r="L48" s="7">
        <v>1</v>
      </c>
      <c r="M48" s="7">
        <v>1</v>
      </c>
      <c r="N48" s="7" t="s">
        <v>78</v>
      </c>
      <c r="O48" s="7" t="s">
        <v>78</v>
      </c>
      <c r="P48" s="7" t="s">
        <v>114</v>
      </c>
      <c r="Q48" s="7"/>
      <c r="R48" s="10" t="s">
        <v>401</v>
      </c>
      <c r="S48" s="11" t="s">
        <v>19</v>
      </c>
      <c r="T48" s="7"/>
      <c r="U48" s="10" t="s">
        <v>19</v>
      </c>
      <c r="V48" s="10" t="s">
        <v>401</v>
      </c>
      <c r="W48" s="11" t="s">
        <v>315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402</v>
      </c>
      <c r="AD48" t="s">
        <v>6</v>
      </c>
      <c r="AE48" t="s">
        <v>127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403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404</v>
      </c>
      <c r="H49" s="7" t="s">
        <v>405</v>
      </c>
      <c r="I49" s="7" t="s">
        <v>75</v>
      </c>
      <c r="J49" s="7" t="s">
        <v>2</v>
      </c>
      <c r="K49" s="7" t="s">
        <v>406</v>
      </c>
      <c r="L49" s="7">
        <v>1</v>
      </c>
      <c r="M49" s="7">
        <v>1</v>
      </c>
      <c r="N49" s="7" t="s">
        <v>78</v>
      </c>
      <c r="O49" s="7" t="s">
        <v>78</v>
      </c>
      <c r="P49" s="7" t="s">
        <v>114</v>
      </c>
      <c r="Q49" s="7"/>
      <c r="R49" s="10" t="s">
        <v>407</v>
      </c>
      <c r="S49" s="11" t="s">
        <v>19</v>
      </c>
      <c r="T49" s="7"/>
      <c r="U49" s="10" t="s">
        <v>19</v>
      </c>
      <c r="V49" s="10" t="s">
        <v>407</v>
      </c>
      <c r="W49" s="11" t="s">
        <v>251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408</v>
      </c>
      <c r="AD49" t="s">
        <v>6</v>
      </c>
      <c r="AE49" t="s">
        <v>409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410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411</v>
      </c>
      <c r="H50" s="7" t="s">
        <v>412</v>
      </c>
      <c r="I50" s="7" t="s">
        <v>75</v>
      </c>
      <c r="J50" s="7" t="s">
        <v>2</v>
      </c>
      <c r="K50" s="7" t="s">
        <v>413</v>
      </c>
      <c r="L50" s="7">
        <v>1</v>
      </c>
      <c r="M50" s="7">
        <v>1</v>
      </c>
      <c r="N50" s="7" t="s">
        <v>78</v>
      </c>
      <c r="O50" s="7" t="s">
        <v>78</v>
      </c>
      <c r="P50" s="7" t="s">
        <v>114</v>
      </c>
      <c r="Q50" s="7"/>
      <c r="R50" s="10" t="s">
        <v>414</v>
      </c>
      <c r="S50" s="11" t="s">
        <v>19</v>
      </c>
      <c r="T50" s="7"/>
      <c r="U50" s="10" t="s">
        <v>19</v>
      </c>
      <c r="V50" s="10" t="s">
        <v>414</v>
      </c>
      <c r="W50" s="11" t="s">
        <v>175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415</v>
      </c>
      <c r="AD50" t="s">
        <v>6</v>
      </c>
      <c r="AE50" t="s">
        <v>236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416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417</v>
      </c>
      <c r="H51" s="7" t="s">
        <v>418</v>
      </c>
      <c r="I51" s="7" t="s">
        <v>75</v>
      </c>
      <c r="J51" s="7" t="s">
        <v>2</v>
      </c>
      <c r="K51" s="7" t="s">
        <v>419</v>
      </c>
      <c r="L51" s="7">
        <v>1</v>
      </c>
      <c r="M51" s="7">
        <v>1</v>
      </c>
      <c r="N51" s="7" t="s">
        <v>78</v>
      </c>
      <c r="O51" s="7" t="s">
        <v>78</v>
      </c>
      <c r="P51" s="7" t="s">
        <v>114</v>
      </c>
      <c r="Q51" s="7"/>
      <c r="R51" s="10" t="s">
        <v>420</v>
      </c>
      <c r="S51" s="11" t="s">
        <v>19</v>
      </c>
      <c r="T51" s="7"/>
      <c r="U51" s="10" t="s">
        <v>19</v>
      </c>
      <c r="V51" s="10" t="s">
        <v>420</v>
      </c>
      <c r="W51" s="11" t="s">
        <v>183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421</v>
      </c>
      <c r="AD51" t="s">
        <v>6</v>
      </c>
      <c r="AE51" t="s">
        <v>422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423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424</v>
      </c>
      <c r="H52" s="7" t="s">
        <v>425</v>
      </c>
      <c r="I52" s="7" t="s">
        <v>75</v>
      </c>
      <c r="J52" s="7" t="s">
        <v>2</v>
      </c>
      <c r="K52" s="7" t="s">
        <v>426</v>
      </c>
      <c r="L52" s="7">
        <v>1</v>
      </c>
      <c r="M52" s="7">
        <v>2</v>
      </c>
      <c r="N52" s="7" t="s">
        <v>123</v>
      </c>
      <c r="O52" s="7" t="s">
        <v>77</v>
      </c>
      <c r="P52" s="7" t="s">
        <v>114</v>
      </c>
      <c r="Q52" s="7"/>
      <c r="R52" s="10" t="s">
        <v>427</v>
      </c>
      <c r="S52" s="11" t="s">
        <v>19</v>
      </c>
      <c r="T52" s="7"/>
      <c r="U52" s="10" t="s">
        <v>19</v>
      </c>
      <c r="V52" s="10" t="s">
        <v>427</v>
      </c>
      <c r="W52" s="11" t="s">
        <v>428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429</v>
      </c>
      <c r="AD52" t="s">
        <v>6</v>
      </c>
      <c r="AE52" t="s">
        <v>430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431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432</v>
      </c>
      <c r="H53" s="7" t="s">
        <v>433</v>
      </c>
      <c r="I53" s="7" t="s">
        <v>75</v>
      </c>
      <c r="J53" s="7" t="s">
        <v>2</v>
      </c>
      <c r="K53" s="7" t="s">
        <v>434</v>
      </c>
      <c r="L53" s="7">
        <v>1</v>
      </c>
      <c r="M53" s="7">
        <v>1</v>
      </c>
      <c r="N53" s="7" t="s">
        <v>435</v>
      </c>
      <c r="O53" s="7" t="s">
        <v>78</v>
      </c>
      <c r="P53" s="7" t="s">
        <v>114</v>
      </c>
      <c r="Q53" s="7"/>
      <c r="R53" s="10" t="s">
        <v>436</v>
      </c>
      <c r="S53" s="11" t="s">
        <v>19</v>
      </c>
      <c r="T53" s="7"/>
      <c r="U53" s="10" t="s">
        <v>19</v>
      </c>
      <c r="V53" s="10" t="s">
        <v>436</v>
      </c>
      <c r="W53" s="11" t="s">
        <v>106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437</v>
      </c>
      <c r="AD53" t="s">
        <v>6</v>
      </c>
      <c r="AE53" t="s">
        <v>438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439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440</v>
      </c>
      <c r="H54" s="7" t="s">
        <v>441</v>
      </c>
      <c r="I54" s="7" t="s">
        <v>75</v>
      </c>
      <c r="J54" s="7" t="s">
        <v>2</v>
      </c>
      <c r="K54" s="7" t="s">
        <v>442</v>
      </c>
      <c r="L54" s="7">
        <v>1</v>
      </c>
      <c r="M54" s="7">
        <v>1</v>
      </c>
      <c r="N54" s="7" t="s">
        <v>96</v>
      </c>
      <c r="O54" s="7" t="s">
        <v>78</v>
      </c>
      <c r="P54" s="7" t="s">
        <v>114</v>
      </c>
      <c r="Q54" s="7"/>
      <c r="R54" s="10" t="s">
        <v>443</v>
      </c>
      <c r="S54" s="11" t="s">
        <v>19</v>
      </c>
      <c r="T54" s="7"/>
      <c r="U54" s="10" t="s">
        <v>19</v>
      </c>
      <c r="V54" s="10" t="s">
        <v>443</v>
      </c>
      <c r="W54" s="11" t="s">
        <v>444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445</v>
      </c>
      <c r="AD54" t="s">
        <v>6</v>
      </c>
      <c r="AE54" t="s">
        <v>446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447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448</v>
      </c>
      <c r="H55" s="7" t="s">
        <v>449</v>
      </c>
      <c r="I55" s="7" t="s">
        <v>75</v>
      </c>
      <c r="J55" s="7" t="s">
        <v>2</v>
      </c>
      <c r="K55" s="7" t="s">
        <v>450</v>
      </c>
      <c r="L55" s="7">
        <v>1</v>
      </c>
      <c r="M55" s="7">
        <v>1</v>
      </c>
      <c r="N55" s="7" t="s">
        <v>77</v>
      </c>
      <c r="O55" s="7" t="s">
        <v>78</v>
      </c>
      <c r="P55" s="7" t="s">
        <v>114</v>
      </c>
      <c r="Q55" s="7"/>
      <c r="R55" s="10" t="s">
        <v>451</v>
      </c>
      <c r="S55" s="11" t="s">
        <v>19</v>
      </c>
      <c r="T55" s="7"/>
      <c r="U55" s="10" t="s">
        <v>19</v>
      </c>
      <c r="V55" s="10" t="s">
        <v>451</v>
      </c>
      <c r="W55" s="11" t="s">
        <v>197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452</v>
      </c>
      <c r="AD55" t="s">
        <v>6</v>
      </c>
      <c r="AE55" t="s">
        <v>453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454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455</v>
      </c>
      <c r="H56" s="7" t="s">
        <v>456</v>
      </c>
      <c r="I56" s="7" t="s">
        <v>75</v>
      </c>
      <c r="J56" s="7" t="s">
        <v>2</v>
      </c>
      <c r="K56" s="7" t="s">
        <v>457</v>
      </c>
      <c r="L56" s="7">
        <v>1</v>
      </c>
      <c r="M56" s="7">
        <v>1</v>
      </c>
      <c r="N56" s="7" t="s">
        <v>77</v>
      </c>
      <c r="O56" s="7" t="s">
        <v>78</v>
      </c>
      <c r="P56" s="7" t="s">
        <v>114</v>
      </c>
      <c r="Q56" s="7"/>
      <c r="R56" s="10" t="s">
        <v>458</v>
      </c>
      <c r="S56" s="11" t="s">
        <v>19</v>
      </c>
      <c r="T56" s="7"/>
      <c r="U56" s="10" t="s">
        <v>19</v>
      </c>
      <c r="V56" s="10" t="s">
        <v>458</v>
      </c>
      <c r="W56" s="11" t="s">
        <v>459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460</v>
      </c>
      <c r="AD56" t="s">
        <v>6</v>
      </c>
      <c r="AE56" t="s">
        <v>461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462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463</v>
      </c>
      <c r="H57" s="7" t="s">
        <v>464</v>
      </c>
      <c r="I57" s="7" t="s">
        <v>75</v>
      </c>
      <c r="J57" s="7" t="s">
        <v>2</v>
      </c>
      <c r="K57" s="7" t="s">
        <v>465</v>
      </c>
      <c r="L57" s="7">
        <v>2</v>
      </c>
      <c r="M57" s="7">
        <v>1</v>
      </c>
      <c r="N57" s="7" t="s">
        <v>78</v>
      </c>
      <c r="O57" s="7" t="s">
        <v>78</v>
      </c>
      <c r="P57" s="7" t="s">
        <v>114</v>
      </c>
      <c r="Q57" s="7"/>
      <c r="R57" s="10" t="s">
        <v>466</v>
      </c>
      <c r="S57" s="11" t="s">
        <v>19</v>
      </c>
      <c r="T57" s="7"/>
      <c r="U57" s="10" t="s">
        <v>19</v>
      </c>
      <c r="V57" s="10" t="s">
        <v>466</v>
      </c>
      <c r="W57" s="11" t="s">
        <v>467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468</v>
      </c>
      <c r="AD57" t="s">
        <v>6</v>
      </c>
      <c r="AE57" t="s">
        <v>469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470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471</v>
      </c>
      <c r="H58" s="7" t="s">
        <v>472</v>
      </c>
      <c r="I58" s="7" t="s">
        <v>75</v>
      </c>
      <c r="J58" s="7" t="s">
        <v>2</v>
      </c>
      <c r="K58" s="7" t="s">
        <v>473</v>
      </c>
      <c r="L58" s="7">
        <v>1</v>
      </c>
      <c r="M58" s="7">
        <v>1</v>
      </c>
      <c r="N58" s="7" t="s">
        <v>78</v>
      </c>
      <c r="O58" s="7" t="s">
        <v>78</v>
      </c>
      <c r="P58" s="7" t="s">
        <v>114</v>
      </c>
      <c r="Q58" s="7"/>
      <c r="R58" s="10" t="s">
        <v>474</v>
      </c>
      <c r="S58" s="11" t="s">
        <v>19</v>
      </c>
      <c r="T58" s="7"/>
      <c r="U58" s="10" t="s">
        <v>19</v>
      </c>
      <c r="V58" s="10" t="s">
        <v>474</v>
      </c>
      <c r="W58" s="11" t="s">
        <v>197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301</v>
      </c>
      <c r="AD58" t="s">
        <v>6</v>
      </c>
      <c r="AE58" t="s">
        <v>475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476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289</v>
      </c>
      <c r="H59" s="7" t="s">
        <v>290</v>
      </c>
      <c r="I59" s="7" t="s">
        <v>75</v>
      </c>
      <c r="J59" s="7" t="s">
        <v>2</v>
      </c>
      <c r="K59" s="7" t="s">
        <v>477</v>
      </c>
      <c r="L59" s="7">
        <v>1</v>
      </c>
      <c r="M59" s="7">
        <v>1</v>
      </c>
      <c r="N59" s="7" t="s">
        <v>78</v>
      </c>
      <c r="O59" s="7" t="s">
        <v>78</v>
      </c>
      <c r="P59" s="7" t="s">
        <v>114</v>
      </c>
      <c r="Q59" s="7"/>
      <c r="R59" s="10" t="s">
        <v>478</v>
      </c>
      <c r="S59" s="11" t="s">
        <v>19</v>
      </c>
      <c r="T59" s="7"/>
      <c r="U59" s="10" t="s">
        <v>19</v>
      </c>
      <c r="V59" s="10" t="s">
        <v>478</v>
      </c>
      <c r="W59" s="11" t="s">
        <v>80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479</v>
      </c>
      <c r="AD59" t="s">
        <v>6</v>
      </c>
      <c r="AE59" t="s">
        <v>294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480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481</v>
      </c>
      <c r="H60" s="7" t="s">
        <v>482</v>
      </c>
      <c r="I60" s="7" t="s">
        <v>75</v>
      </c>
      <c r="J60" s="7" t="s">
        <v>2</v>
      </c>
      <c r="K60" s="7" t="s">
        <v>483</v>
      </c>
      <c r="L60" s="7">
        <v>1</v>
      </c>
      <c r="M60" s="7">
        <v>2</v>
      </c>
      <c r="N60" s="7" t="s">
        <v>484</v>
      </c>
      <c r="O60" s="7" t="s">
        <v>77</v>
      </c>
      <c r="P60" s="7" t="s">
        <v>114</v>
      </c>
      <c r="Q60" s="7"/>
      <c r="R60" s="10" t="s">
        <v>485</v>
      </c>
      <c r="S60" s="11" t="s">
        <v>19</v>
      </c>
      <c r="T60" s="7"/>
      <c r="U60" s="10" t="s">
        <v>19</v>
      </c>
      <c r="V60" s="10" t="s">
        <v>485</v>
      </c>
      <c r="W60" s="11" t="s">
        <v>374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486</v>
      </c>
      <c r="AD60" t="s">
        <v>6</v>
      </c>
      <c r="AE60" t="s">
        <v>487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488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489</v>
      </c>
      <c r="H61" s="7" t="s">
        <v>490</v>
      </c>
      <c r="I61" s="7" t="s">
        <v>75</v>
      </c>
      <c r="J61" s="7" t="s">
        <v>2</v>
      </c>
      <c r="K61" s="7" t="s">
        <v>491</v>
      </c>
      <c r="L61" s="7">
        <v>1</v>
      </c>
      <c r="M61" s="7">
        <v>3</v>
      </c>
      <c r="N61" s="7" t="s">
        <v>435</v>
      </c>
      <c r="O61" s="7" t="s">
        <v>96</v>
      </c>
      <c r="P61" s="7" t="s">
        <v>114</v>
      </c>
      <c r="Q61" s="7"/>
      <c r="R61" s="10" t="s">
        <v>492</v>
      </c>
      <c r="S61" s="11" t="s">
        <v>19</v>
      </c>
      <c r="T61" s="7"/>
      <c r="U61" s="10" t="s">
        <v>19</v>
      </c>
      <c r="V61" s="10" t="s">
        <v>492</v>
      </c>
      <c r="W61" s="11" t="s">
        <v>493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494</v>
      </c>
      <c r="AD61" t="s">
        <v>6</v>
      </c>
      <c r="AE61" t="s">
        <v>495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496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497</v>
      </c>
      <c r="H62" s="7" t="s">
        <v>498</v>
      </c>
      <c r="I62" s="7" t="s">
        <v>75</v>
      </c>
      <c r="J62" s="7" t="s">
        <v>2</v>
      </c>
      <c r="K62" s="7" t="s">
        <v>499</v>
      </c>
      <c r="L62" s="7">
        <v>1</v>
      </c>
      <c r="M62" s="7">
        <v>2</v>
      </c>
      <c r="N62" s="7" t="s">
        <v>96</v>
      </c>
      <c r="O62" s="7" t="s">
        <v>77</v>
      </c>
      <c r="P62" s="7" t="s">
        <v>114</v>
      </c>
      <c r="Q62" s="7"/>
      <c r="R62" s="10" t="s">
        <v>117</v>
      </c>
      <c r="S62" s="11" t="s">
        <v>19</v>
      </c>
      <c r="T62" s="7"/>
      <c r="U62" s="10" t="s">
        <v>19</v>
      </c>
      <c r="V62" s="10" t="s">
        <v>117</v>
      </c>
      <c r="W62" s="11" t="s">
        <v>459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500</v>
      </c>
      <c r="AD62" t="s">
        <v>6</v>
      </c>
      <c r="AE62" t="s">
        <v>501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502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503</v>
      </c>
      <c r="H63" s="7" t="s">
        <v>504</v>
      </c>
      <c r="I63" s="7" t="s">
        <v>75</v>
      </c>
      <c r="J63" s="7" t="s">
        <v>2</v>
      </c>
      <c r="K63" s="7" t="s">
        <v>505</v>
      </c>
      <c r="L63" s="7">
        <v>2</v>
      </c>
      <c r="M63" s="7">
        <v>1</v>
      </c>
      <c r="N63" s="7" t="s">
        <v>96</v>
      </c>
      <c r="O63" s="7" t="s">
        <v>78</v>
      </c>
      <c r="P63" s="7" t="s">
        <v>114</v>
      </c>
      <c r="Q63" s="7"/>
      <c r="R63" s="10" t="s">
        <v>506</v>
      </c>
      <c r="S63" s="11" t="s">
        <v>19</v>
      </c>
      <c r="T63" s="7"/>
      <c r="U63" s="10" t="s">
        <v>19</v>
      </c>
      <c r="V63" s="10" t="s">
        <v>506</v>
      </c>
      <c r="W63" s="11" t="s">
        <v>106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507</v>
      </c>
      <c r="AD63" t="s">
        <v>6</v>
      </c>
      <c r="AE63" t="s">
        <v>151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508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509</v>
      </c>
      <c r="H64" s="7" t="s">
        <v>510</v>
      </c>
      <c r="I64" s="7" t="s">
        <v>75</v>
      </c>
      <c r="J64" s="7" t="s">
        <v>2</v>
      </c>
      <c r="K64" s="7" t="s">
        <v>511</v>
      </c>
      <c r="L64" s="7">
        <v>1</v>
      </c>
      <c r="M64" s="7">
        <v>1</v>
      </c>
      <c r="N64" s="7" t="s">
        <v>77</v>
      </c>
      <c r="O64" s="7" t="s">
        <v>78</v>
      </c>
      <c r="P64" s="7" t="s">
        <v>114</v>
      </c>
      <c r="Q64" s="7"/>
      <c r="R64" s="10" t="s">
        <v>512</v>
      </c>
      <c r="S64" s="11" t="s">
        <v>19</v>
      </c>
      <c r="T64" s="7"/>
      <c r="U64" s="10" t="s">
        <v>19</v>
      </c>
      <c r="V64" s="10" t="s">
        <v>512</v>
      </c>
      <c r="W64" s="11" t="s">
        <v>98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513</v>
      </c>
      <c r="AD64" t="s">
        <v>6</v>
      </c>
      <c r="AE64" t="s">
        <v>163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514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515</v>
      </c>
      <c r="H65" s="7" t="s">
        <v>516</v>
      </c>
      <c r="I65" s="7" t="s">
        <v>75</v>
      </c>
      <c r="J65" s="7" t="s">
        <v>2</v>
      </c>
      <c r="K65" s="7" t="s">
        <v>517</v>
      </c>
      <c r="L65" s="7">
        <v>1</v>
      </c>
      <c r="M65" s="7">
        <v>1</v>
      </c>
      <c r="N65" s="7" t="s">
        <v>77</v>
      </c>
      <c r="O65" s="7" t="s">
        <v>78</v>
      </c>
      <c r="P65" s="7" t="s">
        <v>114</v>
      </c>
      <c r="Q65" s="7"/>
      <c r="R65" s="10" t="s">
        <v>518</v>
      </c>
      <c r="S65" s="11" t="s">
        <v>19</v>
      </c>
      <c r="T65" s="7"/>
      <c r="U65" s="10" t="s">
        <v>19</v>
      </c>
      <c r="V65" s="10" t="s">
        <v>518</v>
      </c>
      <c r="W65" s="11" t="s">
        <v>519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520</v>
      </c>
      <c r="AD65" t="s">
        <v>6</v>
      </c>
      <c r="AE65" t="s">
        <v>521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522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523</v>
      </c>
      <c r="H66" s="7" t="s">
        <v>524</v>
      </c>
      <c r="I66" s="7" t="s">
        <v>75</v>
      </c>
      <c r="J66" s="7" t="s">
        <v>2</v>
      </c>
      <c r="K66" s="7" t="s">
        <v>525</v>
      </c>
      <c r="L66" s="7">
        <v>1</v>
      </c>
      <c r="M66" s="7">
        <v>1</v>
      </c>
      <c r="N66" s="7" t="s">
        <v>78</v>
      </c>
      <c r="O66" s="7" t="s">
        <v>78</v>
      </c>
      <c r="P66" s="7" t="s">
        <v>114</v>
      </c>
      <c r="Q66" s="7"/>
      <c r="R66" s="10" t="s">
        <v>526</v>
      </c>
      <c r="S66" s="11" t="s">
        <v>19</v>
      </c>
      <c r="T66" s="7"/>
      <c r="U66" s="10" t="s">
        <v>19</v>
      </c>
      <c r="V66" s="10" t="s">
        <v>526</v>
      </c>
      <c r="W66" s="11" t="s">
        <v>527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528</v>
      </c>
      <c r="AD66" t="s">
        <v>6</v>
      </c>
      <c r="AE66" t="s">
        <v>127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529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530</v>
      </c>
      <c r="H67" s="7" t="s">
        <v>531</v>
      </c>
      <c r="I67" s="7" t="s">
        <v>75</v>
      </c>
      <c r="J67" s="7" t="s">
        <v>2</v>
      </c>
      <c r="K67" s="7" t="s">
        <v>532</v>
      </c>
      <c r="L67" s="7">
        <v>1</v>
      </c>
      <c r="M67" s="7">
        <v>1</v>
      </c>
      <c r="N67" s="7" t="s">
        <v>78</v>
      </c>
      <c r="O67" s="7" t="s">
        <v>78</v>
      </c>
      <c r="P67" s="7" t="s">
        <v>114</v>
      </c>
      <c r="Q67" s="7"/>
      <c r="R67" s="10" t="s">
        <v>533</v>
      </c>
      <c r="S67" s="11" t="s">
        <v>19</v>
      </c>
      <c r="T67" s="7"/>
      <c r="U67" s="10" t="s">
        <v>19</v>
      </c>
      <c r="V67" s="10" t="s">
        <v>533</v>
      </c>
      <c r="W67" s="11" t="s">
        <v>534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535</v>
      </c>
      <c r="AD67" t="s">
        <v>6</v>
      </c>
      <c r="AE67" t="s">
        <v>127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536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303</v>
      </c>
      <c r="H68" s="7" t="s">
        <v>304</v>
      </c>
      <c r="I68" s="7" t="s">
        <v>75</v>
      </c>
      <c r="J68" s="7" t="s">
        <v>2</v>
      </c>
      <c r="K68" s="7" t="s">
        <v>537</v>
      </c>
      <c r="L68" s="7">
        <v>1</v>
      </c>
      <c r="M68" s="7">
        <v>1</v>
      </c>
      <c r="N68" s="7" t="s">
        <v>78</v>
      </c>
      <c r="O68" s="7" t="s">
        <v>78</v>
      </c>
      <c r="P68" s="7" t="s">
        <v>114</v>
      </c>
      <c r="Q68" s="7"/>
      <c r="R68" s="10" t="s">
        <v>538</v>
      </c>
      <c r="S68" s="11" t="s">
        <v>19</v>
      </c>
      <c r="T68" s="7"/>
      <c r="U68" s="10" t="s">
        <v>19</v>
      </c>
      <c r="V68" s="10" t="s">
        <v>538</v>
      </c>
      <c r="W68" s="11" t="s">
        <v>539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540</v>
      </c>
      <c r="AD68" t="s">
        <v>6</v>
      </c>
      <c r="AE68" t="s">
        <v>309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541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303</v>
      </c>
      <c r="H69" s="7" t="s">
        <v>304</v>
      </c>
      <c r="I69" s="7" t="s">
        <v>75</v>
      </c>
      <c r="J69" s="7" t="s">
        <v>2</v>
      </c>
      <c r="K69" s="7" t="s">
        <v>542</v>
      </c>
      <c r="L69" s="7">
        <v>1</v>
      </c>
      <c r="M69" s="7">
        <v>1</v>
      </c>
      <c r="N69" s="7" t="s">
        <v>78</v>
      </c>
      <c r="O69" s="7" t="s">
        <v>78</v>
      </c>
      <c r="P69" s="7" t="s">
        <v>114</v>
      </c>
      <c r="Q69" s="7"/>
      <c r="R69" s="10" t="s">
        <v>538</v>
      </c>
      <c r="S69" s="11" t="s">
        <v>19</v>
      </c>
      <c r="T69" s="7"/>
      <c r="U69" s="10" t="s">
        <v>19</v>
      </c>
      <c r="V69" s="10" t="s">
        <v>538</v>
      </c>
      <c r="W69" s="11" t="s">
        <v>539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540</v>
      </c>
      <c r="AD69" t="s">
        <v>6</v>
      </c>
      <c r="AE69" t="s">
        <v>309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543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544</v>
      </c>
      <c r="H70" s="7" t="s">
        <v>545</v>
      </c>
      <c r="I70" s="7" t="s">
        <v>75</v>
      </c>
      <c r="J70" s="7" t="s">
        <v>2</v>
      </c>
      <c r="K70" s="7" t="s">
        <v>546</v>
      </c>
      <c r="L70" s="7">
        <v>1</v>
      </c>
      <c r="M70" s="7">
        <v>1</v>
      </c>
      <c r="N70" s="7" t="s">
        <v>78</v>
      </c>
      <c r="O70" s="7" t="s">
        <v>78</v>
      </c>
      <c r="P70" s="7" t="s">
        <v>114</v>
      </c>
      <c r="Q70" s="7"/>
      <c r="R70" s="10" t="s">
        <v>547</v>
      </c>
      <c r="S70" s="11" t="s">
        <v>19</v>
      </c>
      <c r="T70" s="7"/>
      <c r="U70" s="10" t="s">
        <v>19</v>
      </c>
      <c r="V70" s="10" t="s">
        <v>547</v>
      </c>
      <c r="W70" s="11" t="s">
        <v>444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548</v>
      </c>
      <c r="AD70" t="s">
        <v>6</v>
      </c>
      <c r="AE70" t="s">
        <v>549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550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551</v>
      </c>
      <c r="H71" s="7" t="s">
        <v>552</v>
      </c>
      <c r="I71" s="7" t="s">
        <v>75</v>
      </c>
      <c r="J71" s="7" t="s">
        <v>2</v>
      </c>
      <c r="K71" s="7" t="s">
        <v>553</v>
      </c>
      <c r="L71" s="7">
        <v>2</v>
      </c>
      <c r="M71" s="7">
        <v>1</v>
      </c>
      <c r="N71" s="7" t="s">
        <v>96</v>
      </c>
      <c r="O71" s="7" t="s">
        <v>78</v>
      </c>
      <c r="P71" s="7" t="s">
        <v>114</v>
      </c>
      <c r="Q71" s="7"/>
      <c r="R71" s="10" t="s">
        <v>132</v>
      </c>
      <c r="S71" s="11" t="s">
        <v>19</v>
      </c>
      <c r="T71" s="7"/>
      <c r="U71" s="10" t="s">
        <v>19</v>
      </c>
      <c r="V71" s="10" t="s">
        <v>132</v>
      </c>
      <c r="W71" s="11" t="s">
        <v>133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134</v>
      </c>
      <c r="AD71" t="s">
        <v>6</v>
      </c>
      <c r="AE71" t="s">
        <v>554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555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556</v>
      </c>
      <c r="H72" s="7" t="s">
        <v>557</v>
      </c>
      <c r="I72" s="7" t="s">
        <v>75</v>
      </c>
      <c r="J72" s="7" t="s">
        <v>2</v>
      </c>
      <c r="K72" s="7" t="s">
        <v>558</v>
      </c>
      <c r="L72" s="7">
        <v>1</v>
      </c>
      <c r="M72" s="7">
        <v>1</v>
      </c>
      <c r="N72" s="7" t="s">
        <v>559</v>
      </c>
      <c r="O72" s="7" t="s">
        <v>78</v>
      </c>
      <c r="P72" s="7" t="s">
        <v>114</v>
      </c>
      <c r="Q72" s="7"/>
      <c r="R72" s="10" t="s">
        <v>560</v>
      </c>
      <c r="S72" s="11" t="s">
        <v>19</v>
      </c>
      <c r="T72" s="7"/>
      <c r="U72" s="10" t="s">
        <v>19</v>
      </c>
      <c r="V72" s="10" t="s">
        <v>560</v>
      </c>
      <c r="W72" s="11" t="s">
        <v>251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561</v>
      </c>
      <c r="AD72" t="s">
        <v>6</v>
      </c>
      <c r="AE72" t="s">
        <v>151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562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563</v>
      </c>
      <c r="H73" s="7" t="s">
        <v>564</v>
      </c>
      <c r="I73" s="7" t="s">
        <v>75</v>
      </c>
      <c r="J73" s="7" t="s">
        <v>2</v>
      </c>
      <c r="K73" s="7" t="s">
        <v>565</v>
      </c>
      <c r="L73" s="7">
        <v>1</v>
      </c>
      <c r="M73" s="7">
        <v>1</v>
      </c>
      <c r="N73" s="7" t="s">
        <v>77</v>
      </c>
      <c r="O73" s="7" t="s">
        <v>78</v>
      </c>
      <c r="P73" s="7" t="s">
        <v>114</v>
      </c>
      <c r="Q73" s="7"/>
      <c r="R73" s="10" t="s">
        <v>566</v>
      </c>
      <c r="S73" s="11" t="s">
        <v>19</v>
      </c>
      <c r="T73" s="7"/>
      <c r="U73" s="10" t="s">
        <v>19</v>
      </c>
      <c r="V73" s="10" t="s">
        <v>566</v>
      </c>
      <c r="W73" s="11" t="s">
        <v>167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567</v>
      </c>
      <c r="AD73" t="s">
        <v>6</v>
      </c>
      <c r="AE73" t="s">
        <v>163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568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569</v>
      </c>
      <c r="H74" s="7" t="s">
        <v>570</v>
      </c>
      <c r="I74" s="7" t="s">
        <v>75</v>
      </c>
      <c r="J74" s="7" t="s">
        <v>2</v>
      </c>
      <c r="K74" s="7" t="s">
        <v>571</v>
      </c>
      <c r="L74" s="7">
        <v>1</v>
      </c>
      <c r="M74" s="7">
        <v>1</v>
      </c>
      <c r="N74" s="7" t="s">
        <v>78</v>
      </c>
      <c r="O74" s="7" t="s">
        <v>78</v>
      </c>
      <c r="P74" s="7" t="s">
        <v>114</v>
      </c>
      <c r="Q74" s="7"/>
      <c r="R74" s="10" t="s">
        <v>572</v>
      </c>
      <c r="S74" s="11" t="s">
        <v>19</v>
      </c>
      <c r="T74" s="7"/>
      <c r="U74" s="10" t="s">
        <v>19</v>
      </c>
      <c r="V74" s="10" t="s">
        <v>572</v>
      </c>
      <c r="W74" s="11" t="s">
        <v>315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573</v>
      </c>
      <c r="AD74" t="s">
        <v>6</v>
      </c>
      <c r="AE74" t="s">
        <v>381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574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575</v>
      </c>
      <c r="H75" s="7" t="s">
        <v>576</v>
      </c>
      <c r="I75" s="7" t="s">
        <v>75</v>
      </c>
      <c r="J75" s="7" t="s">
        <v>2</v>
      </c>
      <c r="K75" s="7" t="s">
        <v>577</v>
      </c>
      <c r="L75" s="7">
        <v>1</v>
      </c>
      <c r="M75" s="7">
        <v>1</v>
      </c>
      <c r="N75" s="7" t="s">
        <v>78</v>
      </c>
      <c r="O75" s="7" t="s">
        <v>78</v>
      </c>
      <c r="P75" s="7" t="s">
        <v>114</v>
      </c>
      <c r="Q75" s="7"/>
      <c r="R75" s="10" t="s">
        <v>578</v>
      </c>
      <c r="S75" s="11" t="s">
        <v>19</v>
      </c>
      <c r="T75" s="7"/>
      <c r="U75" s="10" t="s">
        <v>19</v>
      </c>
      <c r="V75" s="10" t="s">
        <v>578</v>
      </c>
      <c r="W75" s="11" t="s">
        <v>579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580</v>
      </c>
      <c r="AD75" t="s">
        <v>6</v>
      </c>
      <c r="AE75" t="s">
        <v>169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581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582</v>
      </c>
      <c r="H76" s="7" t="s">
        <v>583</v>
      </c>
      <c r="I76" s="7" t="s">
        <v>75</v>
      </c>
      <c r="J76" s="7" t="s">
        <v>2</v>
      </c>
      <c r="K76" s="7" t="s">
        <v>584</v>
      </c>
      <c r="L76" s="7">
        <v>1</v>
      </c>
      <c r="M76" s="7">
        <v>1</v>
      </c>
      <c r="N76" s="7" t="s">
        <v>78</v>
      </c>
      <c r="O76" s="7" t="s">
        <v>78</v>
      </c>
      <c r="P76" s="7" t="s">
        <v>114</v>
      </c>
      <c r="Q76" s="7"/>
      <c r="R76" s="10" t="s">
        <v>585</v>
      </c>
      <c r="S76" s="11" t="s">
        <v>19</v>
      </c>
      <c r="T76" s="7"/>
      <c r="U76" s="10" t="s">
        <v>19</v>
      </c>
      <c r="V76" s="10" t="s">
        <v>585</v>
      </c>
      <c r="W76" s="11" t="s">
        <v>586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587</v>
      </c>
      <c r="AD76" t="s">
        <v>6</v>
      </c>
      <c r="AE76" t="s">
        <v>127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588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589</v>
      </c>
      <c r="H77" s="7" t="s">
        <v>590</v>
      </c>
      <c r="I77" s="7" t="s">
        <v>75</v>
      </c>
      <c r="J77" s="7" t="s">
        <v>2</v>
      </c>
      <c r="K77" s="7" t="s">
        <v>591</v>
      </c>
      <c r="L77" s="7">
        <v>1</v>
      </c>
      <c r="M77" s="7">
        <v>3</v>
      </c>
      <c r="N77" s="7" t="s">
        <v>96</v>
      </c>
      <c r="O77" s="7" t="s">
        <v>96</v>
      </c>
      <c r="P77" s="7" t="s">
        <v>114</v>
      </c>
      <c r="Q77" s="7"/>
      <c r="R77" s="10" t="s">
        <v>592</v>
      </c>
      <c r="S77" s="11" t="s">
        <v>19</v>
      </c>
      <c r="T77" s="7"/>
      <c r="U77" s="10" t="s">
        <v>19</v>
      </c>
      <c r="V77" s="10" t="s">
        <v>592</v>
      </c>
      <c r="W77" s="11" t="s">
        <v>593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594</v>
      </c>
      <c r="AD77" t="s">
        <v>6</v>
      </c>
      <c r="AE77" t="s">
        <v>177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595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596</v>
      </c>
      <c r="H78" s="7" t="s">
        <v>597</v>
      </c>
      <c r="I78" s="7" t="s">
        <v>75</v>
      </c>
      <c r="J78" s="7" t="s">
        <v>2</v>
      </c>
      <c r="K78" s="7" t="s">
        <v>598</v>
      </c>
      <c r="L78" s="7">
        <v>1</v>
      </c>
      <c r="M78" s="7">
        <v>1</v>
      </c>
      <c r="N78" s="7" t="s">
        <v>96</v>
      </c>
      <c r="O78" s="7" t="s">
        <v>78</v>
      </c>
      <c r="P78" s="7" t="s">
        <v>114</v>
      </c>
      <c r="Q78" s="7"/>
      <c r="R78" s="10" t="s">
        <v>599</v>
      </c>
      <c r="S78" s="11" t="s">
        <v>19</v>
      </c>
      <c r="T78" s="7"/>
      <c r="U78" s="10" t="s">
        <v>19</v>
      </c>
      <c r="V78" s="10" t="s">
        <v>599</v>
      </c>
      <c r="W78" s="11" t="s">
        <v>600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601</v>
      </c>
      <c r="AD78" t="s">
        <v>6</v>
      </c>
      <c r="AE78" t="s">
        <v>602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603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604</v>
      </c>
      <c r="H79" s="7" t="s">
        <v>605</v>
      </c>
      <c r="I79" s="7" t="s">
        <v>75</v>
      </c>
      <c r="J79" s="7" t="s">
        <v>2</v>
      </c>
      <c r="K79" s="7" t="s">
        <v>606</v>
      </c>
      <c r="L79" s="7">
        <v>2</v>
      </c>
      <c r="M79" s="7">
        <v>1</v>
      </c>
      <c r="N79" s="7" t="s">
        <v>78</v>
      </c>
      <c r="O79" s="7" t="s">
        <v>78</v>
      </c>
      <c r="P79" s="7" t="s">
        <v>114</v>
      </c>
      <c r="Q79" s="7"/>
      <c r="R79" s="10" t="s">
        <v>607</v>
      </c>
      <c r="S79" s="11" t="s">
        <v>19</v>
      </c>
      <c r="T79" s="7"/>
      <c r="U79" s="10" t="s">
        <v>19</v>
      </c>
      <c r="V79" s="10" t="s">
        <v>607</v>
      </c>
      <c r="W79" s="11" t="s">
        <v>608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609</v>
      </c>
      <c r="AD79" t="s">
        <v>6</v>
      </c>
      <c r="AE79" t="s">
        <v>610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611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612</v>
      </c>
      <c r="H80" s="7" t="s">
        <v>613</v>
      </c>
      <c r="I80" s="7" t="s">
        <v>75</v>
      </c>
      <c r="J80" s="7" t="s">
        <v>2</v>
      </c>
      <c r="K80" s="7" t="s">
        <v>614</v>
      </c>
      <c r="L80" s="7">
        <v>1</v>
      </c>
      <c r="M80" s="7">
        <v>1</v>
      </c>
      <c r="N80" s="7" t="s">
        <v>78</v>
      </c>
      <c r="O80" s="7" t="s">
        <v>78</v>
      </c>
      <c r="P80" s="7" t="s">
        <v>114</v>
      </c>
      <c r="Q80" s="7"/>
      <c r="R80" s="10" t="s">
        <v>174</v>
      </c>
      <c r="S80" s="11" t="s">
        <v>19</v>
      </c>
      <c r="T80" s="7"/>
      <c r="U80" s="10" t="s">
        <v>19</v>
      </c>
      <c r="V80" s="10" t="s">
        <v>174</v>
      </c>
      <c r="W80" s="11" t="s">
        <v>175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176</v>
      </c>
      <c r="AD80" t="s">
        <v>6</v>
      </c>
      <c r="AE80" t="s">
        <v>151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615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616</v>
      </c>
      <c r="H81" s="7" t="s">
        <v>617</v>
      </c>
      <c r="I81" s="7" t="s">
        <v>75</v>
      </c>
      <c r="J81" s="7" t="s">
        <v>2</v>
      </c>
      <c r="K81" s="7" t="s">
        <v>618</v>
      </c>
      <c r="L81" s="7">
        <v>1</v>
      </c>
      <c r="M81" s="7">
        <v>1</v>
      </c>
      <c r="N81" s="7" t="s">
        <v>78</v>
      </c>
      <c r="O81" s="7" t="s">
        <v>78</v>
      </c>
      <c r="P81" s="7" t="s">
        <v>114</v>
      </c>
      <c r="Q81" s="7"/>
      <c r="R81" s="10" t="s">
        <v>619</v>
      </c>
      <c r="S81" s="11" t="s">
        <v>19</v>
      </c>
      <c r="T81" s="7"/>
      <c r="U81" s="10" t="s">
        <v>19</v>
      </c>
      <c r="V81" s="10" t="s">
        <v>619</v>
      </c>
      <c r="W81" s="11" t="s">
        <v>234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620</v>
      </c>
      <c r="AD81" t="s">
        <v>6</v>
      </c>
      <c r="AE81" t="s">
        <v>621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622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311</v>
      </c>
      <c r="H82" s="7" t="s">
        <v>312</v>
      </c>
      <c r="I82" s="7" t="s">
        <v>75</v>
      </c>
      <c r="J82" s="7" t="s">
        <v>2</v>
      </c>
      <c r="K82" s="7" t="s">
        <v>623</v>
      </c>
      <c r="L82" s="7">
        <v>1</v>
      </c>
      <c r="M82" s="7">
        <v>1</v>
      </c>
      <c r="N82" s="7" t="s">
        <v>123</v>
      </c>
      <c r="O82" s="7" t="s">
        <v>78</v>
      </c>
      <c r="P82" s="7" t="s">
        <v>114</v>
      </c>
      <c r="Q82" s="7"/>
      <c r="R82" s="10" t="s">
        <v>314</v>
      </c>
      <c r="S82" s="11" t="s">
        <v>19</v>
      </c>
      <c r="T82" s="7"/>
      <c r="U82" s="10" t="s">
        <v>19</v>
      </c>
      <c r="V82" s="10" t="s">
        <v>314</v>
      </c>
      <c r="W82" s="11" t="s">
        <v>315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316</v>
      </c>
      <c r="AD82" t="s">
        <v>6</v>
      </c>
      <c r="AE82" t="s">
        <v>317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624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625</v>
      </c>
      <c r="H83" s="7" t="s">
        <v>626</v>
      </c>
      <c r="I83" s="7" t="s">
        <v>75</v>
      </c>
      <c r="J83" s="7" t="s">
        <v>2</v>
      </c>
      <c r="K83" s="7" t="s">
        <v>627</v>
      </c>
      <c r="L83" s="7">
        <v>1</v>
      </c>
      <c r="M83" s="7">
        <v>1</v>
      </c>
      <c r="N83" s="7" t="s">
        <v>258</v>
      </c>
      <c r="O83" s="7" t="s">
        <v>78</v>
      </c>
      <c r="P83" s="7" t="s">
        <v>114</v>
      </c>
      <c r="Q83" s="7"/>
      <c r="R83" s="10" t="s">
        <v>628</v>
      </c>
      <c r="S83" s="11" t="s">
        <v>19</v>
      </c>
      <c r="T83" s="7"/>
      <c r="U83" s="10" t="s">
        <v>19</v>
      </c>
      <c r="V83" s="10" t="s">
        <v>628</v>
      </c>
      <c r="W83" s="11" t="s">
        <v>629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630</v>
      </c>
      <c r="AD83" t="s">
        <v>6</v>
      </c>
      <c r="AE83" t="s">
        <v>294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631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632</v>
      </c>
      <c r="H84" s="7" t="s">
        <v>633</v>
      </c>
      <c r="I84" s="7" t="s">
        <v>75</v>
      </c>
      <c r="J84" s="7" t="s">
        <v>2</v>
      </c>
      <c r="K84" s="7" t="s">
        <v>634</v>
      </c>
      <c r="L84" s="7">
        <v>1</v>
      </c>
      <c r="M84" s="7">
        <v>3</v>
      </c>
      <c r="N84" s="7" t="s">
        <v>96</v>
      </c>
      <c r="O84" s="7" t="s">
        <v>96</v>
      </c>
      <c r="P84" s="7" t="s">
        <v>114</v>
      </c>
      <c r="Q84" s="7"/>
      <c r="R84" s="10" t="s">
        <v>635</v>
      </c>
      <c r="S84" s="11" t="s">
        <v>19</v>
      </c>
      <c r="T84" s="7"/>
      <c r="U84" s="10" t="s">
        <v>19</v>
      </c>
      <c r="V84" s="10" t="s">
        <v>635</v>
      </c>
      <c r="W84" s="11" t="s">
        <v>636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637</v>
      </c>
      <c r="AD84" t="s">
        <v>6</v>
      </c>
      <c r="AE84" t="s">
        <v>151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638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639</v>
      </c>
      <c r="H85" s="7" t="s">
        <v>640</v>
      </c>
      <c r="I85" s="7" t="s">
        <v>75</v>
      </c>
      <c r="J85" s="7" t="s">
        <v>2</v>
      </c>
      <c r="K85" s="7" t="s">
        <v>641</v>
      </c>
      <c r="L85" s="7">
        <v>1</v>
      </c>
      <c r="M85" s="7">
        <v>2</v>
      </c>
      <c r="N85" s="7" t="s">
        <v>77</v>
      </c>
      <c r="O85" s="7" t="s">
        <v>77</v>
      </c>
      <c r="P85" s="7" t="s">
        <v>114</v>
      </c>
      <c r="Q85" s="7"/>
      <c r="R85" s="10" t="s">
        <v>642</v>
      </c>
      <c r="S85" s="11" t="s">
        <v>19</v>
      </c>
      <c r="T85" s="7"/>
      <c r="U85" s="10" t="s">
        <v>19</v>
      </c>
      <c r="V85" s="10" t="s">
        <v>642</v>
      </c>
      <c r="W85" s="11" t="s">
        <v>467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643</v>
      </c>
      <c r="AD85" t="s">
        <v>6</v>
      </c>
      <c r="AE85" t="s">
        <v>163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644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645</v>
      </c>
      <c r="H86" s="7" t="s">
        <v>646</v>
      </c>
      <c r="I86" s="7" t="s">
        <v>75</v>
      </c>
      <c r="J86" s="7" t="s">
        <v>2</v>
      </c>
      <c r="K86" s="7" t="s">
        <v>647</v>
      </c>
      <c r="L86" s="7">
        <v>1</v>
      </c>
      <c r="M86" s="7">
        <v>1</v>
      </c>
      <c r="N86" s="7" t="s">
        <v>77</v>
      </c>
      <c r="O86" s="7" t="s">
        <v>78</v>
      </c>
      <c r="P86" s="7" t="s">
        <v>114</v>
      </c>
      <c r="Q86" s="7"/>
      <c r="R86" s="10" t="s">
        <v>512</v>
      </c>
      <c r="S86" s="11" t="s">
        <v>19</v>
      </c>
      <c r="T86" s="7"/>
      <c r="U86" s="10" t="s">
        <v>19</v>
      </c>
      <c r="V86" s="10" t="s">
        <v>512</v>
      </c>
      <c r="W86" s="11" t="s">
        <v>98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513</v>
      </c>
      <c r="AD86" t="s">
        <v>6</v>
      </c>
      <c r="AE86" t="s">
        <v>648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649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650</v>
      </c>
      <c r="H87" s="7" t="s">
        <v>651</v>
      </c>
      <c r="I87" s="7" t="s">
        <v>75</v>
      </c>
      <c r="J87" s="7" t="s">
        <v>2</v>
      </c>
      <c r="K87" s="7" t="s">
        <v>652</v>
      </c>
      <c r="L87" s="7">
        <v>1</v>
      </c>
      <c r="M87" s="7">
        <v>2</v>
      </c>
      <c r="N87" s="7" t="s">
        <v>77</v>
      </c>
      <c r="O87" s="7" t="s">
        <v>77</v>
      </c>
      <c r="P87" s="7" t="s">
        <v>114</v>
      </c>
      <c r="Q87" s="7"/>
      <c r="R87" s="10" t="s">
        <v>250</v>
      </c>
      <c r="S87" s="11" t="s">
        <v>19</v>
      </c>
      <c r="T87" s="7"/>
      <c r="U87" s="10" t="s">
        <v>19</v>
      </c>
      <c r="V87" s="10" t="s">
        <v>250</v>
      </c>
      <c r="W87" s="11" t="s">
        <v>315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653</v>
      </c>
      <c r="AD87" t="s">
        <v>6</v>
      </c>
      <c r="AE87" t="s">
        <v>654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655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656</v>
      </c>
      <c r="H88" s="7" t="s">
        <v>657</v>
      </c>
      <c r="I88" s="7" t="s">
        <v>75</v>
      </c>
      <c r="J88" s="7" t="s">
        <v>2</v>
      </c>
      <c r="K88" s="7" t="s">
        <v>658</v>
      </c>
      <c r="L88" s="7">
        <v>1</v>
      </c>
      <c r="M88" s="7">
        <v>1</v>
      </c>
      <c r="N88" s="7" t="s">
        <v>77</v>
      </c>
      <c r="O88" s="7" t="s">
        <v>78</v>
      </c>
      <c r="P88" s="7" t="s">
        <v>114</v>
      </c>
      <c r="Q88" s="7"/>
      <c r="R88" s="10" t="s">
        <v>659</v>
      </c>
      <c r="S88" s="11" t="s">
        <v>19</v>
      </c>
      <c r="T88" s="7"/>
      <c r="U88" s="10" t="s">
        <v>19</v>
      </c>
      <c r="V88" s="10" t="s">
        <v>659</v>
      </c>
      <c r="W88" s="11" t="s">
        <v>315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660</v>
      </c>
      <c r="AD88" t="s">
        <v>6</v>
      </c>
      <c r="AE88" t="s">
        <v>661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662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663</v>
      </c>
      <c r="H89" s="7" t="s">
        <v>664</v>
      </c>
      <c r="I89" s="7" t="s">
        <v>75</v>
      </c>
      <c r="J89" s="7" t="s">
        <v>2</v>
      </c>
      <c r="K89" s="7" t="s">
        <v>665</v>
      </c>
      <c r="L89" s="7">
        <v>1</v>
      </c>
      <c r="M89" s="7">
        <v>1</v>
      </c>
      <c r="N89" s="7" t="s">
        <v>77</v>
      </c>
      <c r="O89" s="7" t="s">
        <v>78</v>
      </c>
      <c r="P89" s="7" t="s">
        <v>114</v>
      </c>
      <c r="Q89" s="7"/>
      <c r="R89" s="10" t="s">
        <v>666</v>
      </c>
      <c r="S89" s="11" t="s">
        <v>19</v>
      </c>
      <c r="T89" s="7"/>
      <c r="U89" s="10" t="s">
        <v>19</v>
      </c>
      <c r="V89" s="10" t="s">
        <v>666</v>
      </c>
      <c r="W89" s="11" t="s">
        <v>667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668</v>
      </c>
      <c r="AD89" t="s">
        <v>6</v>
      </c>
      <c r="AE89" t="s">
        <v>236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669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670</v>
      </c>
      <c r="H90" s="7" t="s">
        <v>671</v>
      </c>
      <c r="I90" s="7" t="s">
        <v>75</v>
      </c>
      <c r="J90" s="7" t="s">
        <v>2</v>
      </c>
      <c r="K90" s="7" t="s">
        <v>672</v>
      </c>
      <c r="L90" s="7">
        <v>1</v>
      </c>
      <c r="M90" s="7">
        <v>2</v>
      </c>
      <c r="N90" s="7" t="s">
        <v>77</v>
      </c>
      <c r="O90" s="7" t="s">
        <v>77</v>
      </c>
      <c r="P90" s="7" t="s">
        <v>114</v>
      </c>
      <c r="Q90" s="7"/>
      <c r="R90" s="10" t="s">
        <v>673</v>
      </c>
      <c r="S90" s="11" t="s">
        <v>19</v>
      </c>
      <c r="T90" s="7"/>
      <c r="U90" s="10" t="s">
        <v>19</v>
      </c>
      <c r="V90" s="10" t="s">
        <v>673</v>
      </c>
      <c r="W90" s="11" t="s">
        <v>608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674</v>
      </c>
      <c r="AD90" t="s">
        <v>6</v>
      </c>
      <c r="AE90" t="s">
        <v>675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676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677</v>
      </c>
      <c r="H91" s="7" t="s">
        <v>678</v>
      </c>
      <c r="I91" s="7" t="s">
        <v>75</v>
      </c>
      <c r="J91" s="7" t="s">
        <v>2</v>
      </c>
      <c r="K91" s="7" t="s">
        <v>679</v>
      </c>
      <c r="L91" s="7">
        <v>1</v>
      </c>
      <c r="M91" s="7">
        <v>1</v>
      </c>
      <c r="N91" s="7" t="s">
        <v>78</v>
      </c>
      <c r="O91" s="7" t="s">
        <v>78</v>
      </c>
      <c r="P91" s="7" t="s">
        <v>114</v>
      </c>
      <c r="Q91" s="7"/>
      <c r="R91" s="10" t="s">
        <v>680</v>
      </c>
      <c r="S91" s="11" t="s">
        <v>19</v>
      </c>
      <c r="T91" s="7"/>
      <c r="U91" s="10" t="s">
        <v>19</v>
      </c>
      <c r="V91" s="10" t="s">
        <v>680</v>
      </c>
      <c r="W91" s="11" t="s">
        <v>539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681</v>
      </c>
      <c r="AD91" t="s">
        <v>6</v>
      </c>
      <c r="AE91" t="s">
        <v>229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682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683</v>
      </c>
      <c r="H92" s="7" t="s">
        <v>684</v>
      </c>
      <c r="I92" s="7" t="s">
        <v>75</v>
      </c>
      <c r="J92" s="7" t="s">
        <v>2</v>
      </c>
      <c r="K92" s="7" t="s">
        <v>685</v>
      </c>
      <c r="L92" s="7">
        <v>1</v>
      </c>
      <c r="M92" s="7">
        <v>1</v>
      </c>
      <c r="N92" s="7" t="s">
        <v>78</v>
      </c>
      <c r="O92" s="7" t="s">
        <v>78</v>
      </c>
      <c r="P92" s="7" t="s">
        <v>114</v>
      </c>
      <c r="Q92" s="7"/>
      <c r="R92" s="10" t="s">
        <v>686</v>
      </c>
      <c r="S92" s="11" t="s">
        <v>19</v>
      </c>
      <c r="T92" s="7"/>
      <c r="U92" s="10" t="s">
        <v>19</v>
      </c>
      <c r="V92" s="10" t="s">
        <v>686</v>
      </c>
      <c r="W92" s="11" t="s">
        <v>80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687</v>
      </c>
      <c r="AD92" t="s">
        <v>6</v>
      </c>
      <c r="AE92" t="s">
        <v>229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688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689</v>
      </c>
      <c r="H93" s="7" t="s">
        <v>690</v>
      </c>
      <c r="I93" s="7" t="s">
        <v>75</v>
      </c>
      <c r="J93" s="7" t="s">
        <v>2</v>
      </c>
      <c r="K93" s="7" t="s">
        <v>691</v>
      </c>
      <c r="L93" s="7">
        <v>1</v>
      </c>
      <c r="M93" s="7">
        <v>1</v>
      </c>
      <c r="N93" s="7" t="s">
        <v>78</v>
      </c>
      <c r="O93" s="7" t="s">
        <v>78</v>
      </c>
      <c r="P93" s="7" t="s">
        <v>114</v>
      </c>
      <c r="Q93" s="7"/>
      <c r="R93" s="10" t="s">
        <v>692</v>
      </c>
      <c r="S93" s="11" t="s">
        <v>19</v>
      </c>
      <c r="T93" s="7"/>
      <c r="U93" s="10" t="s">
        <v>19</v>
      </c>
      <c r="V93" s="10" t="s">
        <v>692</v>
      </c>
      <c r="W93" s="11" t="s">
        <v>693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694</v>
      </c>
      <c r="AD93" t="s">
        <v>6</v>
      </c>
      <c r="AE93" t="s">
        <v>695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696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697</v>
      </c>
      <c r="H94" s="7" t="s">
        <v>698</v>
      </c>
      <c r="I94" s="7" t="s">
        <v>75</v>
      </c>
      <c r="J94" s="7" t="s">
        <v>2</v>
      </c>
      <c r="K94" s="7" t="s">
        <v>699</v>
      </c>
      <c r="L94" s="7">
        <v>1</v>
      </c>
      <c r="M94" s="7">
        <v>1</v>
      </c>
      <c r="N94" s="7" t="s">
        <v>78</v>
      </c>
      <c r="O94" s="7" t="s">
        <v>78</v>
      </c>
      <c r="P94" s="7" t="s">
        <v>114</v>
      </c>
      <c r="Q94" s="7"/>
      <c r="R94" s="10" t="s">
        <v>700</v>
      </c>
      <c r="S94" s="11" t="s">
        <v>19</v>
      </c>
      <c r="T94" s="7"/>
      <c r="U94" s="10" t="s">
        <v>19</v>
      </c>
      <c r="V94" s="10" t="s">
        <v>700</v>
      </c>
      <c r="W94" s="11" t="s">
        <v>600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701</v>
      </c>
      <c r="AD94" t="s">
        <v>6</v>
      </c>
      <c r="AE94" t="s">
        <v>381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702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703</v>
      </c>
      <c r="H95" s="7" t="s">
        <v>704</v>
      </c>
      <c r="I95" s="7" t="s">
        <v>75</v>
      </c>
      <c r="J95" s="7" t="s">
        <v>2</v>
      </c>
      <c r="K95" s="7" t="s">
        <v>705</v>
      </c>
      <c r="L95" s="7">
        <v>1</v>
      </c>
      <c r="M95" s="7">
        <v>1</v>
      </c>
      <c r="N95" s="7" t="s">
        <v>78</v>
      </c>
      <c r="O95" s="7" t="s">
        <v>78</v>
      </c>
      <c r="P95" s="7" t="s">
        <v>114</v>
      </c>
      <c r="Q95" s="7"/>
      <c r="R95" s="10" t="s">
        <v>301</v>
      </c>
      <c r="S95" s="11" t="s">
        <v>19</v>
      </c>
      <c r="T95" s="7"/>
      <c r="U95" s="10" t="s">
        <v>19</v>
      </c>
      <c r="V95" s="10" t="s">
        <v>301</v>
      </c>
      <c r="W95" s="11" t="s">
        <v>706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707</v>
      </c>
      <c r="AD95" t="s">
        <v>6</v>
      </c>
      <c r="AE95" t="s">
        <v>708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709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689</v>
      </c>
      <c r="H96" s="7" t="s">
        <v>690</v>
      </c>
      <c r="I96" s="7" t="s">
        <v>75</v>
      </c>
      <c r="J96" s="7" t="s">
        <v>2</v>
      </c>
      <c r="K96" s="7" t="s">
        <v>710</v>
      </c>
      <c r="L96" s="7">
        <v>1</v>
      </c>
      <c r="M96" s="7">
        <v>1</v>
      </c>
      <c r="N96" s="7" t="s">
        <v>78</v>
      </c>
      <c r="O96" s="7" t="s">
        <v>78</v>
      </c>
      <c r="P96" s="7" t="s">
        <v>114</v>
      </c>
      <c r="Q96" s="7"/>
      <c r="R96" s="10" t="s">
        <v>692</v>
      </c>
      <c r="S96" s="11" t="s">
        <v>19</v>
      </c>
      <c r="T96" s="7"/>
      <c r="U96" s="10" t="s">
        <v>19</v>
      </c>
      <c r="V96" s="10" t="s">
        <v>692</v>
      </c>
      <c r="W96" s="11" t="s">
        <v>693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694</v>
      </c>
      <c r="AD96" t="s">
        <v>6</v>
      </c>
      <c r="AE96" t="s">
        <v>695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711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712</v>
      </c>
      <c r="H97" s="7" t="s">
        <v>713</v>
      </c>
      <c r="I97" s="7" t="s">
        <v>75</v>
      </c>
      <c r="J97" s="7" t="s">
        <v>2</v>
      </c>
      <c r="K97" s="7" t="s">
        <v>714</v>
      </c>
      <c r="L97" s="7">
        <v>1</v>
      </c>
      <c r="M97" s="7">
        <v>1</v>
      </c>
      <c r="N97" s="7" t="s">
        <v>78</v>
      </c>
      <c r="O97" s="7" t="s">
        <v>78</v>
      </c>
      <c r="P97" s="7" t="s">
        <v>114</v>
      </c>
      <c r="Q97" s="7"/>
      <c r="R97" s="10" t="s">
        <v>715</v>
      </c>
      <c r="S97" s="11" t="s">
        <v>19</v>
      </c>
      <c r="T97" s="7"/>
      <c r="U97" s="10" t="s">
        <v>19</v>
      </c>
      <c r="V97" s="10" t="s">
        <v>715</v>
      </c>
      <c r="W97" s="11" t="s">
        <v>716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717</v>
      </c>
      <c r="AD97" t="s">
        <v>6</v>
      </c>
      <c r="AE97" t="s">
        <v>718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719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720</v>
      </c>
      <c r="H98" s="7" t="s">
        <v>721</v>
      </c>
      <c r="I98" s="7" t="s">
        <v>75</v>
      </c>
      <c r="J98" s="7" t="s">
        <v>2</v>
      </c>
      <c r="K98" s="7" t="s">
        <v>722</v>
      </c>
      <c r="L98" s="7">
        <v>1</v>
      </c>
      <c r="M98" s="7">
        <v>1</v>
      </c>
      <c r="N98" s="7" t="s">
        <v>78</v>
      </c>
      <c r="O98" s="7" t="s">
        <v>78</v>
      </c>
      <c r="P98" s="7" t="s">
        <v>114</v>
      </c>
      <c r="Q98" s="7"/>
      <c r="R98" s="10" t="s">
        <v>79</v>
      </c>
      <c r="S98" s="11" t="s">
        <v>19</v>
      </c>
      <c r="T98" s="7"/>
      <c r="U98" s="10" t="s">
        <v>19</v>
      </c>
      <c r="V98" s="10" t="s">
        <v>79</v>
      </c>
      <c r="W98" s="11" t="s">
        <v>80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81</v>
      </c>
      <c r="AD98" t="s">
        <v>6</v>
      </c>
      <c r="AE98" t="s">
        <v>151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723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724</v>
      </c>
      <c r="H99" s="7" t="s">
        <v>725</v>
      </c>
      <c r="I99" s="7" t="s">
        <v>75</v>
      </c>
      <c r="J99" s="7" t="s">
        <v>2</v>
      </c>
      <c r="K99" s="7" t="s">
        <v>726</v>
      </c>
      <c r="L99" s="7">
        <v>1</v>
      </c>
      <c r="M99" s="7">
        <v>1</v>
      </c>
      <c r="N99" s="7" t="s">
        <v>78</v>
      </c>
      <c r="O99" s="7" t="s">
        <v>78</v>
      </c>
      <c r="P99" s="7" t="s">
        <v>114</v>
      </c>
      <c r="Q99" s="7"/>
      <c r="R99" s="10" t="s">
        <v>727</v>
      </c>
      <c r="S99" s="11" t="s">
        <v>19</v>
      </c>
      <c r="T99" s="7"/>
      <c r="U99" s="10" t="s">
        <v>19</v>
      </c>
      <c r="V99" s="10" t="s">
        <v>727</v>
      </c>
      <c r="W99" s="11" t="s">
        <v>167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728</v>
      </c>
      <c r="AD99" t="s">
        <v>6</v>
      </c>
      <c r="AE99" t="s">
        <v>127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729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730</v>
      </c>
      <c r="H100" s="7" t="s">
        <v>731</v>
      </c>
      <c r="I100" s="7" t="s">
        <v>75</v>
      </c>
      <c r="J100" s="7" t="s">
        <v>2</v>
      </c>
      <c r="K100" s="7" t="s">
        <v>732</v>
      </c>
      <c r="L100" s="7">
        <v>2</v>
      </c>
      <c r="M100" s="7">
        <v>1</v>
      </c>
      <c r="N100" s="7" t="s">
        <v>78</v>
      </c>
      <c r="O100" s="7" t="s">
        <v>78</v>
      </c>
      <c r="P100" s="7" t="s">
        <v>114</v>
      </c>
      <c r="Q100" s="7"/>
      <c r="R100" s="10" t="s">
        <v>733</v>
      </c>
      <c r="S100" s="11" t="s">
        <v>19</v>
      </c>
      <c r="T100" s="7"/>
      <c r="U100" s="10" t="s">
        <v>19</v>
      </c>
      <c r="V100" s="10" t="s">
        <v>733</v>
      </c>
      <c r="W100" s="11" t="s">
        <v>293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734</v>
      </c>
      <c r="AD100" t="s">
        <v>6</v>
      </c>
      <c r="AE100" t="s">
        <v>151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735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736</v>
      </c>
      <c r="H101" s="7" t="s">
        <v>737</v>
      </c>
      <c r="I101" s="7" t="s">
        <v>75</v>
      </c>
      <c r="J101" s="7" t="s">
        <v>2</v>
      </c>
      <c r="K101" s="7" t="s">
        <v>738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114</v>
      </c>
      <c r="Q101" s="7"/>
      <c r="R101" s="10" t="s">
        <v>198</v>
      </c>
      <c r="S101" s="11" t="s">
        <v>19</v>
      </c>
      <c r="T101" s="7"/>
      <c r="U101" s="10" t="s">
        <v>19</v>
      </c>
      <c r="V101" s="10" t="s">
        <v>198</v>
      </c>
      <c r="W101" s="11" t="s">
        <v>706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739</v>
      </c>
      <c r="AD101" t="s">
        <v>6</v>
      </c>
      <c r="AE101" t="s">
        <v>177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740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523</v>
      </c>
      <c r="H102" s="7" t="s">
        <v>524</v>
      </c>
      <c r="I102" s="7" t="s">
        <v>75</v>
      </c>
      <c r="J102" s="7" t="s">
        <v>2</v>
      </c>
      <c r="K102" s="7" t="s">
        <v>741</v>
      </c>
      <c r="L102" s="7">
        <v>1</v>
      </c>
      <c r="M102" s="7">
        <v>1</v>
      </c>
      <c r="N102" s="7" t="s">
        <v>77</v>
      </c>
      <c r="O102" s="7" t="s">
        <v>78</v>
      </c>
      <c r="P102" s="7" t="s">
        <v>114</v>
      </c>
      <c r="Q102" s="7"/>
      <c r="R102" s="10" t="s">
        <v>742</v>
      </c>
      <c r="S102" s="11" t="s">
        <v>19</v>
      </c>
      <c r="T102" s="7"/>
      <c r="U102" s="10" t="s">
        <v>19</v>
      </c>
      <c r="V102" s="10" t="s">
        <v>742</v>
      </c>
      <c r="W102" s="11" t="s">
        <v>493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743</v>
      </c>
      <c r="AD102" t="s">
        <v>6</v>
      </c>
      <c r="AE102" t="s">
        <v>169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744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745</v>
      </c>
      <c r="H103" s="7" t="s">
        <v>746</v>
      </c>
      <c r="I103" s="7" t="s">
        <v>75</v>
      </c>
      <c r="J103" s="7" t="s">
        <v>2</v>
      </c>
      <c r="K103" s="7" t="s">
        <v>747</v>
      </c>
      <c r="L103" s="7">
        <v>2</v>
      </c>
      <c r="M103" s="7">
        <v>1</v>
      </c>
      <c r="N103" s="7" t="s">
        <v>78</v>
      </c>
      <c r="O103" s="7" t="s">
        <v>78</v>
      </c>
      <c r="P103" s="7" t="s">
        <v>114</v>
      </c>
      <c r="Q103" s="7"/>
      <c r="R103" s="10" t="s">
        <v>748</v>
      </c>
      <c r="S103" s="11" t="s">
        <v>19</v>
      </c>
      <c r="T103" s="7"/>
      <c r="U103" s="10" t="s">
        <v>19</v>
      </c>
      <c r="V103" s="10" t="s">
        <v>748</v>
      </c>
      <c r="W103" s="11" t="s">
        <v>749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156</v>
      </c>
      <c r="AD103" t="s">
        <v>6</v>
      </c>
      <c r="AE103" t="s">
        <v>750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751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417</v>
      </c>
      <c r="H104" s="7" t="s">
        <v>418</v>
      </c>
      <c r="I104" s="7" t="s">
        <v>75</v>
      </c>
      <c r="J104" s="7" t="s">
        <v>2</v>
      </c>
      <c r="K104" s="7" t="s">
        <v>752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114</v>
      </c>
      <c r="Q104" s="7"/>
      <c r="R104" s="10" t="s">
        <v>420</v>
      </c>
      <c r="S104" s="11" t="s">
        <v>19</v>
      </c>
      <c r="T104" s="7"/>
      <c r="U104" s="10" t="s">
        <v>19</v>
      </c>
      <c r="V104" s="10" t="s">
        <v>420</v>
      </c>
      <c r="W104" s="11" t="s">
        <v>183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421</v>
      </c>
      <c r="AD104" t="s">
        <v>6</v>
      </c>
      <c r="AE104" t="s">
        <v>422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753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754</v>
      </c>
      <c r="H105" s="7" t="s">
        <v>755</v>
      </c>
      <c r="I105" s="7" t="s">
        <v>75</v>
      </c>
      <c r="J105" s="7" t="s">
        <v>2</v>
      </c>
      <c r="K105" s="7" t="s">
        <v>756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114</v>
      </c>
      <c r="Q105" s="7"/>
      <c r="R105" s="10" t="s">
        <v>566</v>
      </c>
      <c r="S105" s="11" t="s">
        <v>19</v>
      </c>
      <c r="T105" s="7"/>
      <c r="U105" s="10" t="s">
        <v>19</v>
      </c>
      <c r="V105" s="10" t="s">
        <v>566</v>
      </c>
      <c r="W105" s="11" t="s">
        <v>167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567</v>
      </c>
      <c r="AD105" t="s">
        <v>6</v>
      </c>
      <c r="AE105" t="s">
        <v>163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757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758</v>
      </c>
      <c r="H106" s="7" t="s">
        <v>759</v>
      </c>
      <c r="I106" s="7" t="s">
        <v>75</v>
      </c>
      <c r="J106" s="7" t="s">
        <v>2</v>
      </c>
      <c r="K106" s="7" t="s">
        <v>760</v>
      </c>
      <c r="L106" s="7">
        <v>1</v>
      </c>
      <c r="M106" s="7">
        <v>2</v>
      </c>
      <c r="N106" s="7" t="s">
        <v>559</v>
      </c>
      <c r="O106" s="7" t="s">
        <v>77</v>
      </c>
      <c r="P106" s="7" t="s">
        <v>114</v>
      </c>
      <c r="Q106" s="7"/>
      <c r="R106" s="10" t="s">
        <v>307</v>
      </c>
      <c r="S106" s="11" t="s">
        <v>19</v>
      </c>
      <c r="T106" s="7"/>
      <c r="U106" s="10" t="s">
        <v>19</v>
      </c>
      <c r="V106" s="10" t="s">
        <v>307</v>
      </c>
      <c r="W106" s="11" t="s">
        <v>716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761</v>
      </c>
      <c r="AD106" t="s">
        <v>6</v>
      </c>
      <c r="AE106" t="s">
        <v>762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763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764</v>
      </c>
      <c r="H107" s="7" t="s">
        <v>765</v>
      </c>
      <c r="I107" s="7" t="s">
        <v>75</v>
      </c>
      <c r="J107" s="7" t="s">
        <v>2</v>
      </c>
      <c r="K107" s="7" t="s">
        <v>766</v>
      </c>
      <c r="L107" s="7">
        <v>1</v>
      </c>
      <c r="M107" s="7">
        <v>1</v>
      </c>
      <c r="N107" s="7" t="s">
        <v>77</v>
      </c>
      <c r="O107" s="7" t="s">
        <v>78</v>
      </c>
      <c r="P107" s="7" t="s">
        <v>114</v>
      </c>
      <c r="Q107" s="7"/>
      <c r="R107" s="10" t="s">
        <v>478</v>
      </c>
      <c r="S107" s="11" t="s">
        <v>19</v>
      </c>
      <c r="T107" s="7"/>
      <c r="U107" s="10" t="s">
        <v>19</v>
      </c>
      <c r="V107" s="10" t="s">
        <v>478</v>
      </c>
      <c r="W107" s="11" t="s">
        <v>80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479</v>
      </c>
      <c r="AD107" t="s">
        <v>6</v>
      </c>
      <c r="AE107" t="s">
        <v>767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768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769</v>
      </c>
      <c r="H108" s="7" t="s">
        <v>770</v>
      </c>
      <c r="I108" s="7" t="s">
        <v>75</v>
      </c>
      <c r="J108" s="7" t="s">
        <v>2</v>
      </c>
      <c r="K108" s="7" t="s">
        <v>771</v>
      </c>
      <c r="L108" s="7">
        <v>1</v>
      </c>
      <c r="M108" s="7">
        <v>2</v>
      </c>
      <c r="N108" s="7" t="s">
        <v>77</v>
      </c>
      <c r="O108" s="7" t="s">
        <v>77</v>
      </c>
      <c r="P108" s="7" t="s">
        <v>114</v>
      </c>
      <c r="Q108" s="7"/>
      <c r="R108" s="10" t="s">
        <v>772</v>
      </c>
      <c r="S108" s="11" t="s">
        <v>19</v>
      </c>
      <c r="T108" s="7"/>
      <c r="U108" s="10" t="s">
        <v>19</v>
      </c>
      <c r="V108" s="10" t="s">
        <v>772</v>
      </c>
      <c r="W108" s="11" t="s">
        <v>286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427</v>
      </c>
      <c r="AD108" t="s">
        <v>6</v>
      </c>
      <c r="AE108" t="s">
        <v>127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773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774</v>
      </c>
      <c r="H109" s="7" t="s">
        <v>775</v>
      </c>
      <c r="I109" s="7" t="s">
        <v>75</v>
      </c>
      <c r="J109" s="7" t="s">
        <v>2</v>
      </c>
      <c r="K109" s="7" t="s">
        <v>776</v>
      </c>
      <c r="L109" s="7">
        <v>1</v>
      </c>
      <c r="M109" s="7">
        <v>1</v>
      </c>
      <c r="N109" s="7" t="s">
        <v>77</v>
      </c>
      <c r="O109" s="7" t="s">
        <v>78</v>
      </c>
      <c r="P109" s="7" t="s">
        <v>114</v>
      </c>
      <c r="Q109" s="7"/>
      <c r="R109" s="10" t="s">
        <v>777</v>
      </c>
      <c r="S109" s="11" t="s">
        <v>19</v>
      </c>
      <c r="T109" s="7"/>
      <c r="U109" s="10" t="s">
        <v>19</v>
      </c>
      <c r="V109" s="10" t="s">
        <v>777</v>
      </c>
      <c r="W109" s="11" t="s">
        <v>778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779</v>
      </c>
      <c r="AD109" t="s">
        <v>6</v>
      </c>
      <c r="AE109" t="s">
        <v>475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780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781</v>
      </c>
      <c r="H110" s="7" t="s">
        <v>782</v>
      </c>
      <c r="I110" s="7" t="s">
        <v>75</v>
      </c>
      <c r="J110" s="7" t="s">
        <v>2</v>
      </c>
      <c r="K110" s="7" t="s">
        <v>783</v>
      </c>
      <c r="L110" s="7">
        <v>1</v>
      </c>
      <c r="M110" s="7">
        <v>1</v>
      </c>
      <c r="N110" s="7" t="s">
        <v>77</v>
      </c>
      <c r="O110" s="7" t="s">
        <v>78</v>
      </c>
      <c r="P110" s="7" t="s">
        <v>114</v>
      </c>
      <c r="Q110" s="7"/>
      <c r="R110" s="10" t="s">
        <v>784</v>
      </c>
      <c r="S110" s="11" t="s">
        <v>19</v>
      </c>
      <c r="T110" s="7"/>
      <c r="U110" s="10" t="s">
        <v>19</v>
      </c>
      <c r="V110" s="10" t="s">
        <v>784</v>
      </c>
      <c r="W110" s="11" t="s">
        <v>785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786</v>
      </c>
      <c r="AD110" t="s">
        <v>6</v>
      </c>
      <c r="AE110" t="s">
        <v>787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788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789</v>
      </c>
      <c r="H111" s="7" t="s">
        <v>790</v>
      </c>
      <c r="I111" s="7" t="s">
        <v>75</v>
      </c>
      <c r="J111" s="7" t="s">
        <v>2</v>
      </c>
      <c r="K111" s="7" t="s">
        <v>791</v>
      </c>
      <c r="L111" s="7">
        <v>1</v>
      </c>
      <c r="M111" s="7">
        <v>1</v>
      </c>
      <c r="N111" s="7" t="s">
        <v>77</v>
      </c>
      <c r="O111" s="7" t="s">
        <v>78</v>
      </c>
      <c r="P111" s="7" t="s">
        <v>114</v>
      </c>
      <c r="Q111" s="7"/>
      <c r="R111" s="10" t="s">
        <v>792</v>
      </c>
      <c r="S111" s="11" t="s">
        <v>19</v>
      </c>
      <c r="T111" s="7"/>
      <c r="U111" s="10" t="s">
        <v>19</v>
      </c>
      <c r="V111" s="10" t="s">
        <v>792</v>
      </c>
      <c r="W111" s="11" t="s">
        <v>793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794</v>
      </c>
      <c r="AD111" t="s">
        <v>6</v>
      </c>
      <c r="AE111" t="s">
        <v>795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796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797</v>
      </c>
      <c r="H112" s="7" t="s">
        <v>798</v>
      </c>
      <c r="I112" s="7" t="s">
        <v>75</v>
      </c>
      <c r="J112" s="7" t="s">
        <v>2</v>
      </c>
      <c r="K112" s="7" t="s">
        <v>799</v>
      </c>
      <c r="L112" s="7">
        <v>1</v>
      </c>
      <c r="M112" s="7">
        <v>2</v>
      </c>
      <c r="N112" s="7" t="s">
        <v>77</v>
      </c>
      <c r="O112" s="7" t="s">
        <v>77</v>
      </c>
      <c r="P112" s="7" t="s">
        <v>114</v>
      </c>
      <c r="Q112" s="7"/>
      <c r="R112" s="10" t="s">
        <v>786</v>
      </c>
      <c r="S112" s="11" t="s">
        <v>19</v>
      </c>
      <c r="T112" s="7"/>
      <c r="U112" s="10" t="s">
        <v>19</v>
      </c>
      <c r="V112" s="10" t="s">
        <v>786</v>
      </c>
      <c r="W112" s="11" t="s">
        <v>667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800</v>
      </c>
      <c r="AD112" t="s">
        <v>6</v>
      </c>
      <c r="AE112" t="s">
        <v>801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802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803</v>
      </c>
      <c r="H113" s="7" t="s">
        <v>804</v>
      </c>
      <c r="I113" s="7" t="s">
        <v>75</v>
      </c>
      <c r="J113" s="7" t="s">
        <v>2</v>
      </c>
      <c r="K113" s="7" t="s">
        <v>805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114</v>
      </c>
      <c r="Q113" s="7"/>
      <c r="R113" s="10" t="s">
        <v>806</v>
      </c>
      <c r="S113" s="11" t="s">
        <v>19</v>
      </c>
      <c r="T113" s="7"/>
      <c r="U113" s="10" t="s">
        <v>19</v>
      </c>
      <c r="V113" s="10" t="s">
        <v>806</v>
      </c>
      <c r="W113" s="11" t="s">
        <v>366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807</v>
      </c>
      <c r="AD113" t="s">
        <v>6</v>
      </c>
      <c r="AE113" t="s">
        <v>808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809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810</v>
      </c>
      <c r="H114" s="7" t="s">
        <v>811</v>
      </c>
      <c r="I114" s="7" t="s">
        <v>75</v>
      </c>
      <c r="J114" s="7" t="s">
        <v>2</v>
      </c>
      <c r="K114" s="7" t="s">
        <v>812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114</v>
      </c>
      <c r="Q114" s="7"/>
      <c r="R114" s="10" t="s">
        <v>777</v>
      </c>
      <c r="S114" s="11" t="s">
        <v>19</v>
      </c>
      <c r="T114" s="7"/>
      <c r="U114" s="10" t="s">
        <v>19</v>
      </c>
      <c r="V114" s="10" t="s">
        <v>777</v>
      </c>
      <c r="W114" s="11" t="s">
        <v>778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779</v>
      </c>
      <c r="AD114" t="s">
        <v>6</v>
      </c>
      <c r="AE114" t="s">
        <v>813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814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815</v>
      </c>
      <c r="H115" s="7" t="s">
        <v>816</v>
      </c>
      <c r="I115" s="7" t="s">
        <v>75</v>
      </c>
      <c r="J115" s="7" t="s">
        <v>2</v>
      </c>
      <c r="K115" s="7" t="s">
        <v>817</v>
      </c>
      <c r="L115" s="7">
        <v>2</v>
      </c>
      <c r="M115" s="7">
        <v>1</v>
      </c>
      <c r="N115" s="7" t="s">
        <v>78</v>
      </c>
      <c r="O115" s="7" t="s">
        <v>78</v>
      </c>
      <c r="P115" s="7" t="s">
        <v>114</v>
      </c>
      <c r="Q115" s="7"/>
      <c r="R115" s="10" t="s">
        <v>818</v>
      </c>
      <c r="S115" s="11" t="s">
        <v>19</v>
      </c>
      <c r="T115" s="7"/>
      <c r="U115" s="10" t="s">
        <v>19</v>
      </c>
      <c r="V115" s="10" t="s">
        <v>818</v>
      </c>
      <c r="W115" s="11" t="s">
        <v>561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819</v>
      </c>
      <c r="AD115" t="s">
        <v>6</v>
      </c>
      <c r="AE115" t="s">
        <v>549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820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354</v>
      </c>
      <c r="H116" s="7" t="s">
        <v>355</v>
      </c>
      <c r="I116" s="7" t="s">
        <v>75</v>
      </c>
      <c r="J116" s="7" t="s">
        <v>2</v>
      </c>
      <c r="K116" s="7" t="s">
        <v>821</v>
      </c>
      <c r="L116" s="7">
        <v>1</v>
      </c>
      <c r="M116" s="7">
        <v>1</v>
      </c>
      <c r="N116" s="7" t="s">
        <v>77</v>
      </c>
      <c r="O116" s="7" t="s">
        <v>78</v>
      </c>
      <c r="P116" s="7" t="s">
        <v>114</v>
      </c>
      <c r="Q116" s="7"/>
      <c r="R116" s="10" t="s">
        <v>822</v>
      </c>
      <c r="S116" s="11" t="s">
        <v>19</v>
      </c>
      <c r="T116" s="7"/>
      <c r="U116" s="10" t="s">
        <v>19</v>
      </c>
      <c r="V116" s="10" t="s">
        <v>822</v>
      </c>
      <c r="W116" s="11" t="s">
        <v>823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824</v>
      </c>
      <c r="AD116" t="s">
        <v>6</v>
      </c>
      <c r="AE116" t="s">
        <v>825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826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827</v>
      </c>
      <c r="H117" s="7" t="s">
        <v>828</v>
      </c>
      <c r="I117" s="7" t="s">
        <v>75</v>
      </c>
      <c r="J117" s="7" t="s">
        <v>2</v>
      </c>
      <c r="K117" s="7" t="s">
        <v>829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114</v>
      </c>
      <c r="Q117" s="7"/>
      <c r="R117" s="10" t="s">
        <v>443</v>
      </c>
      <c r="S117" s="11" t="s">
        <v>19</v>
      </c>
      <c r="T117" s="7"/>
      <c r="U117" s="10" t="s">
        <v>19</v>
      </c>
      <c r="V117" s="10" t="s">
        <v>443</v>
      </c>
      <c r="W117" s="11" t="s">
        <v>444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445</v>
      </c>
      <c r="AD117" t="s">
        <v>6</v>
      </c>
      <c r="AE117" t="s">
        <v>91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830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831</v>
      </c>
      <c r="H118" s="7" t="s">
        <v>832</v>
      </c>
      <c r="I118" s="7" t="s">
        <v>75</v>
      </c>
      <c r="J118" s="7" t="s">
        <v>2</v>
      </c>
      <c r="K118" s="7" t="s">
        <v>833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114</v>
      </c>
      <c r="Q118" s="7"/>
      <c r="R118" s="10" t="s">
        <v>566</v>
      </c>
      <c r="S118" s="11" t="s">
        <v>19</v>
      </c>
      <c r="T118" s="7"/>
      <c r="U118" s="10" t="s">
        <v>19</v>
      </c>
      <c r="V118" s="10" t="s">
        <v>566</v>
      </c>
      <c r="W118" s="11" t="s">
        <v>167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567</v>
      </c>
      <c r="AD118" t="s">
        <v>6</v>
      </c>
      <c r="AE118" t="s">
        <v>834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835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836</v>
      </c>
      <c r="H119" s="7" t="s">
        <v>837</v>
      </c>
      <c r="I119" s="7" t="s">
        <v>75</v>
      </c>
      <c r="J119" s="7" t="s">
        <v>2</v>
      </c>
      <c r="K119" s="7" t="s">
        <v>838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114</v>
      </c>
      <c r="Q119" s="7"/>
      <c r="R119" s="10" t="s">
        <v>512</v>
      </c>
      <c r="S119" s="11" t="s">
        <v>19</v>
      </c>
      <c r="T119" s="7"/>
      <c r="U119" s="10" t="s">
        <v>19</v>
      </c>
      <c r="V119" s="10" t="s">
        <v>512</v>
      </c>
      <c r="W119" s="11" t="s">
        <v>98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513</v>
      </c>
      <c r="AD119" t="s">
        <v>6</v>
      </c>
      <c r="AE119" t="s">
        <v>839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840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841</v>
      </c>
      <c r="H120" s="7" t="s">
        <v>842</v>
      </c>
      <c r="I120" s="7" t="s">
        <v>75</v>
      </c>
      <c r="J120" s="7" t="s">
        <v>2</v>
      </c>
      <c r="K120" s="7" t="s">
        <v>843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114</v>
      </c>
      <c r="Q120" s="7"/>
      <c r="R120" s="10" t="s">
        <v>844</v>
      </c>
      <c r="S120" s="11" t="s">
        <v>19</v>
      </c>
      <c r="T120" s="7"/>
      <c r="U120" s="10" t="s">
        <v>19</v>
      </c>
      <c r="V120" s="10" t="s">
        <v>844</v>
      </c>
      <c r="W120" s="11" t="s">
        <v>845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846</v>
      </c>
      <c r="AD120" t="s">
        <v>6</v>
      </c>
      <c r="AE120" t="s">
        <v>229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847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848</v>
      </c>
      <c r="H121" s="7" t="s">
        <v>849</v>
      </c>
      <c r="I121" s="7" t="s">
        <v>75</v>
      </c>
      <c r="J121" s="7" t="s">
        <v>2</v>
      </c>
      <c r="K121" s="7" t="s">
        <v>850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114</v>
      </c>
      <c r="Q121" s="7"/>
      <c r="R121" s="10" t="s">
        <v>659</v>
      </c>
      <c r="S121" s="11" t="s">
        <v>19</v>
      </c>
      <c r="T121" s="7"/>
      <c r="U121" s="10" t="s">
        <v>19</v>
      </c>
      <c r="V121" s="10" t="s">
        <v>659</v>
      </c>
      <c r="W121" s="11" t="s">
        <v>315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660</v>
      </c>
      <c r="AD121" t="s">
        <v>6</v>
      </c>
      <c r="AE121" t="s">
        <v>851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852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853</v>
      </c>
      <c r="H122" s="7" t="s">
        <v>854</v>
      </c>
      <c r="I122" s="7" t="s">
        <v>75</v>
      </c>
      <c r="J122" s="7" t="s">
        <v>2</v>
      </c>
      <c r="K122" s="7" t="s">
        <v>855</v>
      </c>
      <c r="L122" s="7">
        <v>3</v>
      </c>
      <c r="M122" s="7">
        <v>3</v>
      </c>
      <c r="N122" s="7" t="s">
        <v>96</v>
      </c>
      <c r="O122" s="7" t="s">
        <v>96</v>
      </c>
      <c r="P122" s="7" t="s">
        <v>114</v>
      </c>
      <c r="Q122" s="7"/>
      <c r="R122" s="10" t="s">
        <v>856</v>
      </c>
      <c r="S122" s="11" t="s">
        <v>19</v>
      </c>
      <c r="T122" s="7"/>
      <c r="U122" s="10" t="s">
        <v>19</v>
      </c>
      <c r="V122" s="10" t="s">
        <v>856</v>
      </c>
      <c r="W122" s="11" t="s">
        <v>857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858</v>
      </c>
      <c r="AD122" t="s">
        <v>6</v>
      </c>
      <c r="AE122" t="s">
        <v>236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859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860</v>
      </c>
      <c r="H123" s="7" t="s">
        <v>861</v>
      </c>
      <c r="I123" s="7" t="s">
        <v>75</v>
      </c>
      <c r="J123" s="7" t="s">
        <v>2</v>
      </c>
      <c r="K123" s="7" t="s">
        <v>862</v>
      </c>
      <c r="L123" s="7">
        <v>1</v>
      </c>
      <c r="M123" s="7">
        <v>3</v>
      </c>
      <c r="N123" s="7" t="s">
        <v>123</v>
      </c>
      <c r="O123" s="7" t="s">
        <v>96</v>
      </c>
      <c r="P123" s="7" t="s">
        <v>114</v>
      </c>
      <c r="Q123" s="7"/>
      <c r="R123" s="10" t="s">
        <v>863</v>
      </c>
      <c r="S123" s="11" t="s">
        <v>19</v>
      </c>
      <c r="T123" s="7"/>
      <c r="U123" s="10" t="s">
        <v>19</v>
      </c>
      <c r="V123" s="10" t="s">
        <v>863</v>
      </c>
      <c r="W123" s="11" t="s">
        <v>338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864</v>
      </c>
      <c r="AD123" t="s">
        <v>6</v>
      </c>
      <c r="AE123" t="s">
        <v>865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866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867</v>
      </c>
      <c r="H124" s="7" t="s">
        <v>868</v>
      </c>
      <c r="I124" s="7" t="s">
        <v>75</v>
      </c>
      <c r="J124" s="7" t="s">
        <v>2</v>
      </c>
      <c r="K124" s="7" t="s">
        <v>869</v>
      </c>
      <c r="L124" s="7">
        <v>1</v>
      </c>
      <c r="M124" s="7">
        <v>1</v>
      </c>
      <c r="N124" s="7" t="s">
        <v>96</v>
      </c>
      <c r="O124" s="7" t="s">
        <v>78</v>
      </c>
      <c r="P124" s="7" t="s">
        <v>114</v>
      </c>
      <c r="Q124" s="7"/>
      <c r="R124" s="10" t="s">
        <v>870</v>
      </c>
      <c r="S124" s="11" t="s">
        <v>19</v>
      </c>
      <c r="T124" s="7"/>
      <c r="U124" s="10" t="s">
        <v>19</v>
      </c>
      <c r="V124" s="10" t="s">
        <v>870</v>
      </c>
      <c r="W124" s="11" t="s">
        <v>279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871</v>
      </c>
      <c r="AD124" t="s">
        <v>6</v>
      </c>
      <c r="AE124" t="s">
        <v>872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873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874</v>
      </c>
      <c r="H125" s="7" t="s">
        <v>875</v>
      </c>
      <c r="I125" s="7" t="s">
        <v>75</v>
      </c>
      <c r="J125" s="7" t="s">
        <v>2</v>
      </c>
      <c r="K125" s="7" t="s">
        <v>876</v>
      </c>
      <c r="L125" s="7">
        <v>1</v>
      </c>
      <c r="M125" s="7">
        <v>2</v>
      </c>
      <c r="N125" s="7" t="s">
        <v>96</v>
      </c>
      <c r="O125" s="7" t="s">
        <v>77</v>
      </c>
      <c r="P125" s="7" t="s">
        <v>114</v>
      </c>
      <c r="Q125" s="7"/>
      <c r="R125" s="10" t="s">
        <v>535</v>
      </c>
      <c r="S125" s="11" t="s">
        <v>19</v>
      </c>
      <c r="T125" s="7"/>
      <c r="U125" s="10" t="s">
        <v>19</v>
      </c>
      <c r="V125" s="10" t="s">
        <v>535</v>
      </c>
      <c r="W125" s="11" t="s">
        <v>205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877</v>
      </c>
      <c r="AD125" t="s">
        <v>6</v>
      </c>
      <c r="AE125" t="s">
        <v>381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878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879</v>
      </c>
      <c r="H126" s="7" t="s">
        <v>880</v>
      </c>
      <c r="I126" s="7" t="s">
        <v>75</v>
      </c>
      <c r="J126" s="7" t="s">
        <v>2</v>
      </c>
      <c r="K126" s="7" t="s">
        <v>881</v>
      </c>
      <c r="L126" s="7">
        <v>1</v>
      </c>
      <c r="M126" s="7">
        <v>1</v>
      </c>
      <c r="N126" s="7" t="s">
        <v>96</v>
      </c>
      <c r="O126" s="7" t="s">
        <v>78</v>
      </c>
      <c r="P126" s="7" t="s">
        <v>114</v>
      </c>
      <c r="Q126" s="7"/>
      <c r="R126" s="10" t="s">
        <v>420</v>
      </c>
      <c r="S126" s="11" t="s">
        <v>19</v>
      </c>
      <c r="T126" s="7"/>
      <c r="U126" s="10" t="s">
        <v>19</v>
      </c>
      <c r="V126" s="10" t="s">
        <v>420</v>
      </c>
      <c r="W126" s="11" t="s">
        <v>183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421</v>
      </c>
      <c r="AD126" t="s">
        <v>6</v>
      </c>
      <c r="AE126" t="s">
        <v>882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883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404</v>
      </c>
      <c r="H127" s="7" t="s">
        <v>405</v>
      </c>
      <c r="I127" s="7" t="s">
        <v>75</v>
      </c>
      <c r="J127" s="7" t="s">
        <v>2</v>
      </c>
      <c r="K127" s="7" t="s">
        <v>884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114</v>
      </c>
      <c r="Q127" s="7"/>
      <c r="R127" s="10" t="s">
        <v>407</v>
      </c>
      <c r="S127" s="11" t="s">
        <v>19</v>
      </c>
      <c r="T127" s="7"/>
      <c r="U127" s="10" t="s">
        <v>19</v>
      </c>
      <c r="V127" s="10" t="s">
        <v>407</v>
      </c>
      <c r="W127" s="11" t="s">
        <v>251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408</v>
      </c>
      <c r="AD127" t="s">
        <v>6</v>
      </c>
      <c r="AE127" t="s">
        <v>409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885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886</v>
      </c>
      <c r="H128" s="7" t="s">
        <v>887</v>
      </c>
      <c r="I128" s="7" t="s">
        <v>75</v>
      </c>
      <c r="J128" s="7" t="s">
        <v>2</v>
      </c>
      <c r="K128" s="7" t="s">
        <v>888</v>
      </c>
      <c r="L128" s="7">
        <v>1</v>
      </c>
      <c r="M128" s="7">
        <v>2</v>
      </c>
      <c r="N128" s="7" t="s">
        <v>77</v>
      </c>
      <c r="O128" s="7" t="s">
        <v>77</v>
      </c>
      <c r="P128" s="7" t="s">
        <v>114</v>
      </c>
      <c r="Q128" s="7"/>
      <c r="R128" s="10" t="s">
        <v>889</v>
      </c>
      <c r="S128" s="11" t="s">
        <v>19</v>
      </c>
      <c r="T128" s="7"/>
      <c r="U128" s="10" t="s">
        <v>19</v>
      </c>
      <c r="V128" s="10" t="s">
        <v>889</v>
      </c>
      <c r="W128" s="11" t="s">
        <v>890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733</v>
      </c>
      <c r="AD128" t="s">
        <v>6</v>
      </c>
      <c r="AE128" t="s">
        <v>602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891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892</v>
      </c>
      <c r="H129" s="7" t="s">
        <v>893</v>
      </c>
      <c r="I129" s="7" t="s">
        <v>75</v>
      </c>
      <c r="J129" s="7" t="s">
        <v>2</v>
      </c>
      <c r="K129" s="7" t="s">
        <v>894</v>
      </c>
      <c r="L129" s="7">
        <v>1</v>
      </c>
      <c r="M129" s="7">
        <v>1</v>
      </c>
      <c r="N129" s="7" t="s">
        <v>77</v>
      </c>
      <c r="O129" s="7" t="s">
        <v>78</v>
      </c>
      <c r="P129" s="7" t="s">
        <v>114</v>
      </c>
      <c r="Q129" s="7"/>
      <c r="R129" s="10" t="s">
        <v>895</v>
      </c>
      <c r="S129" s="11" t="s">
        <v>19</v>
      </c>
      <c r="T129" s="7"/>
      <c r="U129" s="10" t="s">
        <v>19</v>
      </c>
      <c r="V129" s="10" t="s">
        <v>895</v>
      </c>
      <c r="W129" s="11" t="s">
        <v>428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806</v>
      </c>
      <c r="AD129" t="s">
        <v>6</v>
      </c>
      <c r="AE129" t="s">
        <v>896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897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898</v>
      </c>
      <c r="H130" s="7" t="s">
        <v>899</v>
      </c>
      <c r="I130" s="7" t="s">
        <v>75</v>
      </c>
      <c r="J130" s="7" t="s">
        <v>2</v>
      </c>
      <c r="K130" s="7" t="s">
        <v>900</v>
      </c>
      <c r="L130" s="7">
        <v>1</v>
      </c>
      <c r="M130" s="7">
        <v>2</v>
      </c>
      <c r="N130" s="7" t="s">
        <v>77</v>
      </c>
      <c r="O130" s="7" t="s">
        <v>77</v>
      </c>
      <c r="P130" s="7" t="s">
        <v>114</v>
      </c>
      <c r="Q130" s="7"/>
      <c r="R130" s="10" t="s">
        <v>901</v>
      </c>
      <c r="S130" s="11" t="s">
        <v>19</v>
      </c>
      <c r="T130" s="7"/>
      <c r="U130" s="10" t="s">
        <v>19</v>
      </c>
      <c r="V130" s="10" t="s">
        <v>901</v>
      </c>
      <c r="W130" s="11" t="s">
        <v>706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512</v>
      </c>
      <c r="AD130" t="s">
        <v>6</v>
      </c>
      <c r="AE130" t="s">
        <v>151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902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903</v>
      </c>
      <c r="H131" s="7" t="s">
        <v>904</v>
      </c>
      <c r="I131" s="7" t="s">
        <v>75</v>
      </c>
      <c r="J131" s="7" t="s">
        <v>2</v>
      </c>
      <c r="K131" s="7" t="s">
        <v>905</v>
      </c>
      <c r="L131" s="7">
        <v>1</v>
      </c>
      <c r="M131" s="7">
        <v>2</v>
      </c>
      <c r="N131" s="7" t="s">
        <v>77</v>
      </c>
      <c r="O131" s="7" t="s">
        <v>77</v>
      </c>
      <c r="P131" s="7" t="s">
        <v>114</v>
      </c>
      <c r="Q131" s="7"/>
      <c r="R131" s="10" t="s">
        <v>906</v>
      </c>
      <c r="S131" s="11" t="s">
        <v>19</v>
      </c>
      <c r="T131" s="7"/>
      <c r="U131" s="10" t="s">
        <v>19</v>
      </c>
      <c r="V131" s="10" t="s">
        <v>906</v>
      </c>
      <c r="W131" s="11" t="s">
        <v>106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907</v>
      </c>
      <c r="AD131" t="s">
        <v>6</v>
      </c>
      <c r="AE131" t="s">
        <v>191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908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909</v>
      </c>
      <c r="H132" s="7" t="s">
        <v>910</v>
      </c>
      <c r="I132" s="7" t="s">
        <v>75</v>
      </c>
      <c r="J132" s="7" t="s">
        <v>2</v>
      </c>
      <c r="K132" s="7" t="s">
        <v>911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114</v>
      </c>
      <c r="Q132" s="7"/>
      <c r="R132" s="10" t="s">
        <v>912</v>
      </c>
      <c r="S132" s="11" t="s">
        <v>19</v>
      </c>
      <c r="T132" s="7"/>
      <c r="U132" s="10" t="s">
        <v>19</v>
      </c>
      <c r="V132" s="10" t="s">
        <v>912</v>
      </c>
      <c r="W132" s="11" t="s">
        <v>366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913</v>
      </c>
      <c r="AD132" t="s">
        <v>6</v>
      </c>
      <c r="AE132" t="s">
        <v>381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914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231</v>
      </c>
      <c r="H133" s="7" t="s">
        <v>232</v>
      </c>
      <c r="I133" s="7" t="s">
        <v>75</v>
      </c>
      <c r="J133" s="7" t="s">
        <v>2</v>
      </c>
      <c r="K133" s="7" t="s">
        <v>915</v>
      </c>
      <c r="L133" s="7">
        <v>1</v>
      </c>
      <c r="M133" s="7">
        <v>1</v>
      </c>
      <c r="N133" s="7" t="s">
        <v>78</v>
      </c>
      <c r="O133" s="7" t="s">
        <v>78</v>
      </c>
      <c r="P133" s="7" t="s">
        <v>114</v>
      </c>
      <c r="Q133" s="7"/>
      <c r="R133" s="10" t="s">
        <v>99</v>
      </c>
      <c r="S133" s="11" t="s">
        <v>19</v>
      </c>
      <c r="T133" s="7"/>
      <c r="U133" s="10" t="s">
        <v>19</v>
      </c>
      <c r="V133" s="10" t="s">
        <v>99</v>
      </c>
      <c r="W133" s="11" t="s">
        <v>234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235</v>
      </c>
      <c r="AD133" t="s">
        <v>6</v>
      </c>
      <c r="AE133" t="s">
        <v>229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916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917</v>
      </c>
      <c r="H134" s="7" t="s">
        <v>918</v>
      </c>
      <c r="I134" s="7" t="s">
        <v>75</v>
      </c>
      <c r="J134" s="7" t="s">
        <v>2</v>
      </c>
      <c r="K134" s="7" t="s">
        <v>919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114</v>
      </c>
      <c r="Q134" s="7"/>
      <c r="R134" s="10" t="s">
        <v>407</v>
      </c>
      <c r="S134" s="11" t="s">
        <v>19</v>
      </c>
      <c r="T134" s="7"/>
      <c r="U134" s="10" t="s">
        <v>19</v>
      </c>
      <c r="V134" s="10" t="s">
        <v>407</v>
      </c>
      <c r="W134" s="11" t="s">
        <v>251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408</v>
      </c>
      <c r="AD134" t="s">
        <v>6</v>
      </c>
      <c r="AE134" t="s">
        <v>920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921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922</v>
      </c>
      <c r="H135" s="7" t="s">
        <v>923</v>
      </c>
      <c r="I135" s="7" t="s">
        <v>75</v>
      </c>
      <c r="J135" s="7" t="s">
        <v>2</v>
      </c>
      <c r="K135" s="7" t="s">
        <v>924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114</v>
      </c>
      <c r="Q135" s="7"/>
      <c r="R135" s="10" t="s">
        <v>252</v>
      </c>
      <c r="S135" s="11" t="s">
        <v>19</v>
      </c>
      <c r="T135" s="7"/>
      <c r="U135" s="10" t="s">
        <v>19</v>
      </c>
      <c r="V135" s="10" t="s">
        <v>252</v>
      </c>
      <c r="W135" s="11" t="s">
        <v>778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519</v>
      </c>
      <c r="AD135" t="s">
        <v>6</v>
      </c>
      <c r="AE135" t="s">
        <v>925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926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927</v>
      </c>
      <c r="H136" s="7" t="s">
        <v>928</v>
      </c>
      <c r="I136" s="7" t="s">
        <v>75</v>
      </c>
      <c r="J136" s="7" t="s">
        <v>2</v>
      </c>
      <c r="K136" s="7" t="s">
        <v>929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114</v>
      </c>
      <c r="Q136" s="7"/>
      <c r="R136" s="10" t="s">
        <v>407</v>
      </c>
      <c r="S136" s="11" t="s">
        <v>19</v>
      </c>
      <c r="T136" s="7"/>
      <c r="U136" s="10" t="s">
        <v>19</v>
      </c>
      <c r="V136" s="10" t="s">
        <v>407</v>
      </c>
      <c r="W136" s="11" t="s">
        <v>251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408</v>
      </c>
      <c r="AD136" t="s">
        <v>6</v>
      </c>
      <c r="AE136" t="s">
        <v>229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930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874</v>
      </c>
      <c r="H137" s="7" t="s">
        <v>875</v>
      </c>
      <c r="I137" s="7" t="s">
        <v>75</v>
      </c>
      <c r="J137" s="7" t="s">
        <v>2</v>
      </c>
      <c r="K137" s="7" t="s">
        <v>931</v>
      </c>
      <c r="L137" s="7">
        <v>1</v>
      </c>
      <c r="M137" s="7">
        <v>1</v>
      </c>
      <c r="N137" s="7" t="s">
        <v>77</v>
      </c>
      <c r="O137" s="7" t="s">
        <v>78</v>
      </c>
      <c r="P137" s="7" t="s">
        <v>114</v>
      </c>
      <c r="Q137" s="7"/>
      <c r="R137" s="10" t="s">
        <v>932</v>
      </c>
      <c r="S137" s="11" t="s">
        <v>19</v>
      </c>
      <c r="T137" s="7"/>
      <c r="U137" s="10" t="s">
        <v>19</v>
      </c>
      <c r="V137" s="10" t="s">
        <v>932</v>
      </c>
      <c r="W137" s="11" t="s">
        <v>933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934</v>
      </c>
      <c r="AD137" t="s">
        <v>6</v>
      </c>
      <c r="AE137" t="s">
        <v>381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935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604</v>
      </c>
      <c r="H138" s="7" t="s">
        <v>605</v>
      </c>
      <c r="I138" s="7" t="s">
        <v>75</v>
      </c>
      <c r="J138" s="7" t="s">
        <v>2</v>
      </c>
      <c r="K138" s="7" t="s">
        <v>936</v>
      </c>
      <c r="L138" s="7">
        <v>1</v>
      </c>
      <c r="M138" s="7">
        <v>1</v>
      </c>
      <c r="N138" s="7" t="s">
        <v>77</v>
      </c>
      <c r="O138" s="7" t="s">
        <v>78</v>
      </c>
      <c r="P138" s="7" t="s">
        <v>114</v>
      </c>
      <c r="Q138" s="7"/>
      <c r="R138" s="10" t="s">
        <v>937</v>
      </c>
      <c r="S138" s="11" t="s">
        <v>19</v>
      </c>
      <c r="T138" s="7"/>
      <c r="U138" s="10" t="s">
        <v>19</v>
      </c>
      <c r="V138" s="10" t="s">
        <v>937</v>
      </c>
      <c r="W138" s="11" t="s">
        <v>467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148</v>
      </c>
      <c r="AD138" t="s">
        <v>6</v>
      </c>
      <c r="AE138" t="s">
        <v>938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939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940</v>
      </c>
      <c r="H139" s="7" t="s">
        <v>941</v>
      </c>
      <c r="I139" s="7" t="s">
        <v>75</v>
      </c>
      <c r="J139" s="7" t="s">
        <v>2</v>
      </c>
      <c r="K139" s="7" t="s">
        <v>942</v>
      </c>
      <c r="L139" s="7">
        <v>1</v>
      </c>
      <c r="M139" s="7">
        <v>1</v>
      </c>
      <c r="N139" s="7" t="s">
        <v>77</v>
      </c>
      <c r="O139" s="7" t="s">
        <v>78</v>
      </c>
      <c r="P139" s="7" t="s">
        <v>114</v>
      </c>
      <c r="Q139" s="7"/>
      <c r="R139" s="10" t="s">
        <v>630</v>
      </c>
      <c r="S139" s="11" t="s">
        <v>19</v>
      </c>
      <c r="T139" s="7"/>
      <c r="U139" s="10" t="s">
        <v>19</v>
      </c>
      <c r="V139" s="10" t="s">
        <v>630</v>
      </c>
      <c r="W139" s="11" t="s">
        <v>933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474</v>
      </c>
      <c r="AD139" t="s">
        <v>6</v>
      </c>
      <c r="AE139" t="s">
        <v>82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943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944</v>
      </c>
      <c r="H140" s="7" t="s">
        <v>945</v>
      </c>
      <c r="I140" s="7" t="s">
        <v>75</v>
      </c>
      <c r="J140" s="7" t="s">
        <v>2</v>
      </c>
      <c r="K140" s="7" t="s">
        <v>946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114</v>
      </c>
      <c r="Q140" s="7"/>
      <c r="R140" s="10" t="s">
        <v>947</v>
      </c>
      <c r="S140" s="11" t="s">
        <v>19</v>
      </c>
      <c r="T140" s="7"/>
      <c r="U140" s="10" t="s">
        <v>19</v>
      </c>
      <c r="V140" s="10" t="s">
        <v>947</v>
      </c>
      <c r="W140" s="11" t="s">
        <v>330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948</v>
      </c>
      <c r="AD140" t="s">
        <v>6</v>
      </c>
      <c r="AE140" t="s">
        <v>229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949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874</v>
      </c>
      <c r="H141" s="7" t="s">
        <v>875</v>
      </c>
      <c r="I141" s="7" t="s">
        <v>75</v>
      </c>
      <c r="J141" s="7" t="s">
        <v>2</v>
      </c>
      <c r="K141" s="7" t="s">
        <v>950</v>
      </c>
      <c r="L141" s="7">
        <v>1</v>
      </c>
      <c r="M141" s="7">
        <v>1</v>
      </c>
      <c r="N141" s="7" t="s">
        <v>77</v>
      </c>
      <c r="O141" s="7" t="s">
        <v>78</v>
      </c>
      <c r="P141" s="7" t="s">
        <v>114</v>
      </c>
      <c r="Q141" s="7"/>
      <c r="R141" s="10" t="s">
        <v>932</v>
      </c>
      <c r="S141" s="11" t="s">
        <v>19</v>
      </c>
      <c r="T141" s="7"/>
      <c r="U141" s="10" t="s">
        <v>19</v>
      </c>
      <c r="V141" s="10" t="s">
        <v>932</v>
      </c>
      <c r="W141" s="11" t="s">
        <v>933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934</v>
      </c>
      <c r="AD141" t="s">
        <v>6</v>
      </c>
      <c r="AE141" t="s">
        <v>381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951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831</v>
      </c>
      <c r="H142" s="7" t="s">
        <v>832</v>
      </c>
      <c r="I142" s="7" t="s">
        <v>75</v>
      </c>
      <c r="J142" s="7" t="s">
        <v>2</v>
      </c>
      <c r="K142" s="7" t="s">
        <v>952</v>
      </c>
      <c r="L142" s="7">
        <v>2</v>
      </c>
      <c r="M142" s="7">
        <v>1</v>
      </c>
      <c r="N142" s="7" t="s">
        <v>78</v>
      </c>
      <c r="O142" s="7" t="s">
        <v>78</v>
      </c>
      <c r="P142" s="7" t="s">
        <v>114</v>
      </c>
      <c r="Q142" s="7"/>
      <c r="R142" s="10" t="s">
        <v>953</v>
      </c>
      <c r="S142" s="11" t="s">
        <v>19</v>
      </c>
      <c r="T142" s="7"/>
      <c r="U142" s="10" t="s">
        <v>19</v>
      </c>
      <c r="V142" s="10" t="s">
        <v>953</v>
      </c>
      <c r="W142" s="11" t="s">
        <v>157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954</v>
      </c>
      <c r="AD142" t="s">
        <v>6</v>
      </c>
      <c r="AE142" t="s">
        <v>834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955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956</v>
      </c>
      <c r="H143" s="7" t="s">
        <v>957</v>
      </c>
      <c r="I143" s="7" t="s">
        <v>75</v>
      </c>
      <c r="J143" s="7" t="s">
        <v>2</v>
      </c>
      <c r="K143" s="7" t="s">
        <v>958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114</v>
      </c>
      <c r="Q143" s="7"/>
      <c r="R143" s="10" t="s">
        <v>777</v>
      </c>
      <c r="S143" s="11" t="s">
        <v>19</v>
      </c>
      <c r="T143" s="7"/>
      <c r="U143" s="10" t="s">
        <v>19</v>
      </c>
      <c r="V143" s="10" t="s">
        <v>777</v>
      </c>
      <c r="W143" s="11" t="s">
        <v>778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779</v>
      </c>
      <c r="AD143" t="s">
        <v>6</v>
      </c>
      <c r="AE143" t="s">
        <v>959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960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961</v>
      </c>
      <c r="H144" s="7" t="s">
        <v>962</v>
      </c>
      <c r="I144" s="7" t="s">
        <v>75</v>
      </c>
      <c r="J144" s="7" t="s">
        <v>2</v>
      </c>
      <c r="K144" s="7" t="s">
        <v>963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114</v>
      </c>
      <c r="Q144" s="7"/>
      <c r="R144" s="10" t="s">
        <v>964</v>
      </c>
      <c r="S144" s="11" t="s">
        <v>19</v>
      </c>
      <c r="T144" s="7"/>
      <c r="U144" s="10" t="s">
        <v>19</v>
      </c>
      <c r="V144" s="10" t="s">
        <v>964</v>
      </c>
      <c r="W144" s="11" t="s">
        <v>965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966</v>
      </c>
      <c r="AD144" t="s">
        <v>6</v>
      </c>
      <c r="AE144" t="s">
        <v>967</v>
      </c>
      <c r="AF144" t="s">
        <v>83</v>
      </c>
      <c r="AG144" t="s">
        <v>71</v>
      </c>
      <c r="AH144" t="s">
        <v>19</v>
      </c>
    </row>
    <row r="145" customHeight="1" spans="1:32">
      <c r="A145" s="13" t="s">
        <v>968</v>
      </c>
      <c r="B145" s="13"/>
      <c r="C145" s="13" t="s">
        <v>969</v>
      </c>
      <c r="D145" s="13"/>
      <c r="E145" s="13"/>
      <c r="F145" s="13"/>
      <c r="G145" s="13" t="s">
        <v>969</v>
      </c>
      <c r="H145" s="13" t="s">
        <v>969</v>
      </c>
      <c r="I145" s="13" t="s">
        <v>969</v>
      </c>
      <c r="J145" s="13" t="s">
        <v>969</v>
      </c>
      <c r="K145" s="13" t="s">
        <v>969</v>
      </c>
      <c r="L145" s="13" t="s">
        <v>969</v>
      </c>
      <c r="M145" s="13" t="s">
        <v>969</v>
      </c>
      <c r="N145" s="13" t="s">
        <v>969</v>
      </c>
      <c r="O145" s="13" t="s">
        <v>969</v>
      </c>
      <c r="P145" s="13" t="s">
        <v>969</v>
      </c>
      <c r="Q145" s="13"/>
      <c r="R145" s="14" t="s">
        <v>20</v>
      </c>
      <c r="S145" s="14" t="s">
        <v>19</v>
      </c>
      <c r="T145" s="13" t="s">
        <v>969</v>
      </c>
      <c r="U145" s="14"/>
      <c r="V145" s="14" t="s">
        <v>20</v>
      </c>
      <c r="W145" s="14" t="s">
        <v>21</v>
      </c>
      <c r="X145" s="14"/>
      <c r="Y145" s="14"/>
      <c r="Z145" s="14"/>
      <c r="AA145" s="13"/>
      <c r="AB145" s="14"/>
      <c r="AC145" s="13"/>
      <c r="AD145" s="13" t="s">
        <v>969</v>
      </c>
      <c r="AE145" s="13"/>
      <c r="AF14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970</v>
      </c>
      <c r="B1" s="4" t="s">
        <v>971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972</v>
      </c>
      <c r="H1" s="4" t="s">
        <v>973</v>
      </c>
      <c r="I1" s="4" t="s">
        <v>13</v>
      </c>
      <c r="J1" s="4" t="s">
        <v>17</v>
      </c>
      <c r="K1" s="4" t="s">
        <v>18</v>
      </c>
      <c r="L1" s="9" t="s">
        <v>974</v>
      </c>
      <c r="M1" s="4" t="s">
        <v>975</v>
      </c>
      <c r="N1" s="4" t="s">
        <v>976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977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1"/>
  <sheetViews>
    <sheetView tabSelected="1" workbookViewId="0">
      <selection activeCell="F166" sqref="F16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978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155</v>
      </c>
      <c r="E2" t="str">
        <f>VLOOKUP(A2,HOP!A:L,12,0)</f>
        <v>155.00</v>
      </c>
      <c r="F2" t="str">
        <f>VLOOKUP(A2,HOP!A:C,3,0)</f>
        <v>2177155</v>
      </c>
      <c r="G2">
        <f>D2-E2</f>
        <v>0</v>
      </c>
      <c r="H2" t="str">
        <f>$H$1&amp;F2</f>
        <v>，2177155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77</v>
      </c>
      <c r="C3" s="7" t="s">
        <v>78</v>
      </c>
      <c r="D3" s="3">
        <v>110</v>
      </c>
      <c r="E3" t="str">
        <f>VLOOKUP(A3,HOP!A:L,12,0)</f>
        <v>110.00</v>
      </c>
      <c r="F3" t="str">
        <f>VLOOKUP(A3,HOP!A:C,3,0)</f>
        <v>2177069</v>
      </c>
      <c r="G3">
        <f t="shared" ref="G3:G34" si="0">D3-E3</f>
        <v>0</v>
      </c>
      <c r="H3" t="str">
        <f t="shared" ref="H3:H34" si="1">$H$1&amp;F3</f>
        <v>，2177069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77</v>
      </c>
      <c r="C4" s="7" t="s">
        <v>78</v>
      </c>
      <c r="D4" s="3">
        <v>138</v>
      </c>
      <c r="E4" t="str">
        <f>VLOOKUP(A4,HOP!A:L,12,0)</f>
        <v>138.00</v>
      </c>
      <c r="F4" t="str">
        <f>VLOOKUP(A4,HOP!A:C,3,0)</f>
        <v>2176088</v>
      </c>
      <c r="G4">
        <f t="shared" si="0"/>
        <v>0</v>
      </c>
      <c r="H4" t="str">
        <f t="shared" si="1"/>
        <v>，2176088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77</v>
      </c>
      <c r="C5" s="7" t="s">
        <v>78</v>
      </c>
      <c r="D5" s="3">
        <v>302</v>
      </c>
      <c r="E5" t="str">
        <f>VLOOKUP(A5,HOP!A:L,12,0)</f>
        <v>302.00</v>
      </c>
      <c r="F5" t="str">
        <f>VLOOKUP(A5,HOP!A:C,3,0)</f>
        <v>2176075</v>
      </c>
      <c r="G5">
        <f t="shared" si="0"/>
        <v>0</v>
      </c>
      <c r="H5" t="str">
        <f t="shared" si="1"/>
        <v>，2176075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77</v>
      </c>
      <c r="C6" s="7" t="s">
        <v>114</v>
      </c>
      <c r="D6" s="3">
        <v>518</v>
      </c>
      <c r="E6" t="str">
        <f>VLOOKUP(A6,HOP!A:L,12,0)</f>
        <v>518.00</v>
      </c>
      <c r="F6" t="str">
        <f>VLOOKUP(A6,HOP!A:C,3,0)</f>
        <v>2166297</v>
      </c>
      <c r="G6">
        <f t="shared" si="0"/>
        <v>0</v>
      </c>
      <c r="H6" t="str">
        <f t="shared" si="1"/>
        <v>，2166297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78</v>
      </c>
      <c r="C7" s="7" t="s">
        <v>114</v>
      </c>
      <c r="D7" s="3">
        <v>187</v>
      </c>
      <c r="E7" t="str">
        <f>VLOOKUP(A7,HOP!A:L,12,0)</f>
        <v>187.00</v>
      </c>
      <c r="F7" t="str">
        <f>VLOOKUP(A7,HOP!A:C,3,0)</f>
        <v>2173031</v>
      </c>
      <c r="G7">
        <f t="shared" si="0"/>
        <v>0</v>
      </c>
      <c r="H7" t="str">
        <f t="shared" si="1"/>
        <v>，2173031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96</v>
      </c>
      <c r="C8" s="7" t="s">
        <v>114</v>
      </c>
      <c r="D8" s="3">
        <v>438</v>
      </c>
      <c r="E8" t="str">
        <f>VLOOKUP(A8,HOP!A:L,12,0)</f>
        <v>438.00</v>
      </c>
      <c r="F8" t="str">
        <f>VLOOKUP(A8,HOP!A:C,3,0)</f>
        <v>2172674</v>
      </c>
      <c r="G8">
        <f t="shared" si="0"/>
        <v>0</v>
      </c>
      <c r="H8" t="str">
        <f t="shared" si="1"/>
        <v>，2172674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96</v>
      </c>
      <c r="C9" s="7" t="s">
        <v>114</v>
      </c>
      <c r="D9" s="3">
        <v>736</v>
      </c>
      <c r="E9" t="str">
        <f>VLOOKUP(A9,HOP!A:L,12,0)</f>
        <v>735.99</v>
      </c>
      <c r="F9" t="str">
        <f>VLOOKUP(A9,HOP!A:C,3,0)</f>
        <v>2175106</v>
      </c>
      <c r="G9">
        <f t="shared" si="0"/>
        <v>0.00999999999999091</v>
      </c>
      <c r="H9" t="str">
        <f t="shared" si="1"/>
        <v>，2175106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78</v>
      </c>
      <c r="C10" s="7" t="s">
        <v>114</v>
      </c>
      <c r="D10" s="3">
        <v>286</v>
      </c>
      <c r="E10" t="str">
        <f>VLOOKUP(A10,HOP!A:L,12,0)</f>
        <v>286.00</v>
      </c>
      <c r="F10" t="str">
        <f>VLOOKUP(A10,HOP!A:C,3,0)</f>
        <v>2176479</v>
      </c>
      <c r="G10">
        <f t="shared" si="0"/>
        <v>0</v>
      </c>
      <c r="H10" t="str">
        <f t="shared" si="1"/>
        <v>，2176479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77</v>
      </c>
      <c r="C11" s="7" t="s">
        <v>114</v>
      </c>
      <c r="D11" s="3">
        <v>426</v>
      </c>
      <c r="E11" t="str">
        <f>VLOOKUP(A11,HOP!A:L,12,0)</f>
        <v>426.00</v>
      </c>
      <c r="F11" t="str">
        <f>VLOOKUP(A11,HOP!A:C,3,0)</f>
        <v>2176744</v>
      </c>
      <c r="G11">
        <f t="shared" si="0"/>
        <v>0</v>
      </c>
      <c r="H11" t="str">
        <f t="shared" si="1"/>
        <v>，2176744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78</v>
      </c>
      <c r="C12" s="7" t="s">
        <v>114</v>
      </c>
      <c r="D12" s="3">
        <v>155</v>
      </c>
      <c r="E12" t="str">
        <f>VLOOKUP(A12,HOP!A:L,12,0)</f>
        <v>155.00</v>
      </c>
      <c r="F12" t="str">
        <f>VLOOKUP(A12,HOP!A:C,3,0)</f>
        <v>2178245</v>
      </c>
      <c r="G12">
        <f t="shared" si="0"/>
        <v>0</v>
      </c>
      <c r="H12" t="str">
        <f t="shared" si="1"/>
        <v>，2178245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78</v>
      </c>
      <c r="C13" s="7" t="s">
        <v>114</v>
      </c>
      <c r="D13" s="3">
        <v>213</v>
      </c>
      <c r="E13" t="str">
        <f>VLOOKUP(A13,HOP!A:L,12,0)</f>
        <v>213.00</v>
      </c>
      <c r="F13" t="str">
        <f>VLOOKUP(A13,HOP!A:C,3,0)</f>
        <v>2178169</v>
      </c>
      <c r="G13">
        <f t="shared" si="0"/>
        <v>0</v>
      </c>
      <c r="H13" t="str">
        <f t="shared" si="1"/>
        <v>，2178169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78</v>
      </c>
      <c r="C14" s="7" t="s">
        <v>114</v>
      </c>
      <c r="D14" s="3">
        <v>166</v>
      </c>
      <c r="E14" t="str">
        <f>VLOOKUP(A14,HOP!A:L,12,0)</f>
        <v>166.00</v>
      </c>
      <c r="F14" t="str">
        <f>VLOOKUP(A14,HOP!A:C,3,0)</f>
        <v>2178665</v>
      </c>
      <c r="G14">
        <f t="shared" si="0"/>
        <v>0</v>
      </c>
      <c r="H14" t="str">
        <f t="shared" si="1"/>
        <v>，2178665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78</v>
      </c>
      <c r="C15" s="7" t="s">
        <v>114</v>
      </c>
      <c r="D15" s="3">
        <v>237</v>
      </c>
      <c r="E15" t="str">
        <f>VLOOKUP(A15,HOP!A:L,12,0)</f>
        <v>237.00</v>
      </c>
      <c r="F15" t="str">
        <f>VLOOKUP(A15,HOP!A:C,3,0)</f>
        <v>2178829</v>
      </c>
      <c r="G15">
        <f t="shared" si="0"/>
        <v>0</v>
      </c>
      <c r="H15" t="str">
        <f t="shared" si="1"/>
        <v>，2178829</v>
      </c>
      <c r="I15" t="str">
        <f>VLOOKUP(A15,HOP!A:T,20,0)</f>
        <v>直连</v>
      </c>
    </row>
    <row r="16" ht="14.25" hidden="1" customHeight="1" spans="1:9">
      <c r="A16" s="6" t="s">
        <v>185</v>
      </c>
      <c r="B16" s="7" t="s">
        <v>78</v>
      </c>
      <c r="C16" s="7" t="s">
        <v>114</v>
      </c>
      <c r="D16" s="3">
        <v>66</v>
      </c>
      <c r="E16" t="str">
        <f>VLOOKUP(A16,HOP!A:L,12,0)</f>
        <v>66.00</v>
      </c>
      <c r="F16" t="str">
        <f>VLOOKUP(A16,HOP!A:C,3,0)</f>
        <v>2179064</v>
      </c>
      <c r="G16">
        <f t="shared" si="0"/>
        <v>0</v>
      </c>
      <c r="H16" t="str">
        <f t="shared" si="1"/>
        <v>，2179064</v>
      </c>
      <c r="I16" t="str">
        <f>VLOOKUP(A16,HOP!A:T,20,0)</f>
        <v>直连</v>
      </c>
    </row>
    <row r="17" ht="14.25" hidden="1" customHeight="1" spans="1:9">
      <c r="A17" s="6" t="s">
        <v>192</v>
      </c>
      <c r="B17" s="7" t="s">
        <v>78</v>
      </c>
      <c r="C17" s="7" t="s">
        <v>114</v>
      </c>
      <c r="D17" s="3">
        <v>199</v>
      </c>
      <c r="E17" t="str">
        <f>VLOOKUP(A17,HOP!A:L,12,0)</f>
        <v>199.00</v>
      </c>
      <c r="F17" t="str">
        <f>VLOOKUP(A17,HOP!A:C,3,0)</f>
        <v>2176262</v>
      </c>
      <c r="G17">
        <f t="shared" si="0"/>
        <v>0</v>
      </c>
      <c r="H17" t="str">
        <f t="shared" si="1"/>
        <v>，2176262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78</v>
      </c>
      <c r="C18" s="7" t="s">
        <v>114</v>
      </c>
      <c r="D18" s="3">
        <v>466</v>
      </c>
      <c r="E18" t="str">
        <f>VLOOKUP(A18,HOP!A:L,12,0)</f>
        <v>466.00</v>
      </c>
      <c r="F18" t="str">
        <f>VLOOKUP(A18,HOP!A:C,3,0)</f>
        <v>2175823</v>
      </c>
      <c r="G18">
        <f t="shared" si="0"/>
        <v>0</v>
      </c>
      <c r="H18" t="str">
        <f t="shared" si="1"/>
        <v>，2175823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78</v>
      </c>
      <c r="C19" s="7" t="s">
        <v>114</v>
      </c>
      <c r="D19" s="3">
        <v>138</v>
      </c>
      <c r="E19" t="str">
        <f>VLOOKUP(A19,HOP!A:L,12,0)</f>
        <v>138.00</v>
      </c>
      <c r="F19" t="str">
        <f>VLOOKUP(A19,HOP!A:C,3,0)</f>
        <v>2177785</v>
      </c>
      <c r="G19">
        <f t="shared" si="0"/>
        <v>0</v>
      </c>
      <c r="H19" t="str">
        <f t="shared" si="1"/>
        <v>，2177785</v>
      </c>
      <c r="I19" t="str">
        <f>VLOOKUP(A19,HOP!A:T,20,0)</f>
        <v>直连</v>
      </c>
    </row>
    <row r="20" ht="14.25" hidden="1" customHeight="1" spans="1:9">
      <c r="A20" s="6" t="s">
        <v>212</v>
      </c>
      <c r="B20" s="7" t="s">
        <v>78</v>
      </c>
      <c r="C20" s="7" t="s">
        <v>114</v>
      </c>
      <c r="D20" s="3">
        <v>209</v>
      </c>
      <c r="E20" t="str">
        <f>VLOOKUP(A20,HOP!A:L,12,0)</f>
        <v>209.00</v>
      </c>
      <c r="F20" t="str">
        <f>VLOOKUP(A20,HOP!A:C,3,0)</f>
        <v>2178504</v>
      </c>
      <c r="G20">
        <f t="shared" si="0"/>
        <v>0</v>
      </c>
      <c r="H20" t="str">
        <f t="shared" si="1"/>
        <v>，2178504</v>
      </c>
      <c r="I20" t="str">
        <f>VLOOKUP(A20,HOP!A:T,20,0)</f>
        <v>直连</v>
      </c>
    </row>
    <row r="21" ht="14.25" hidden="1" customHeight="1" spans="1:9">
      <c r="A21" s="6" t="s">
        <v>218</v>
      </c>
      <c r="B21" s="7" t="s">
        <v>78</v>
      </c>
      <c r="C21" s="7" t="s">
        <v>114</v>
      </c>
      <c r="D21" s="3">
        <v>109</v>
      </c>
      <c r="E21" t="str">
        <f>VLOOKUP(A21,HOP!A:L,12,0)</f>
        <v>109.00</v>
      </c>
      <c r="F21" t="str">
        <f>VLOOKUP(A21,HOP!A:C,3,0)</f>
        <v>2178436</v>
      </c>
      <c r="G21">
        <f t="shared" si="0"/>
        <v>0</v>
      </c>
      <c r="H21" t="str">
        <f t="shared" si="1"/>
        <v>，2178436</v>
      </c>
      <c r="I21" t="str">
        <f>VLOOKUP(A21,HOP!A:T,20,0)</f>
        <v>直连</v>
      </c>
    </row>
    <row r="22" ht="14.25" hidden="1" customHeight="1" spans="1:9">
      <c r="A22" s="6" t="s">
        <v>225</v>
      </c>
      <c r="B22" s="7" t="s">
        <v>78</v>
      </c>
      <c r="C22" s="7" t="s">
        <v>114</v>
      </c>
      <c r="D22" s="3">
        <v>286</v>
      </c>
      <c r="E22" t="str">
        <f>VLOOKUP(A22,HOP!A:L,12,0)</f>
        <v>286.00</v>
      </c>
      <c r="F22" t="str">
        <f>VLOOKUP(A22,HOP!A:C,3,0)</f>
        <v>2178210</v>
      </c>
      <c r="G22">
        <f t="shared" si="0"/>
        <v>0</v>
      </c>
      <c r="H22" t="str">
        <f t="shared" si="1"/>
        <v>，2178210</v>
      </c>
      <c r="I22" t="str">
        <f>VLOOKUP(A22,HOP!A:T,20,0)</f>
        <v>直连</v>
      </c>
    </row>
    <row r="23" ht="14.25" hidden="1" customHeight="1" spans="1:9">
      <c r="A23" s="6" t="s">
        <v>230</v>
      </c>
      <c r="B23" s="7" t="s">
        <v>78</v>
      </c>
      <c r="C23" s="7" t="s">
        <v>114</v>
      </c>
      <c r="D23" s="3">
        <v>120</v>
      </c>
      <c r="E23" t="str">
        <f>VLOOKUP(A23,HOP!A:L,12,0)</f>
        <v>120.00</v>
      </c>
      <c r="F23" t="str">
        <f>VLOOKUP(A23,HOP!A:C,3,0)</f>
        <v>2178364</v>
      </c>
      <c r="G23">
        <f t="shared" si="0"/>
        <v>0</v>
      </c>
      <c r="H23" t="str">
        <f t="shared" si="1"/>
        <v>，2178364</v>
      </c>
      <c r="I23" t="str">
        <f>VLOOKUP(A23,HOP!A:T,20,0)</f>
        <v>直连</v>
      </c>
    </row>
    <row r="24" ht="14.25" hidden="1" customHeight="1" spans="1:9">
      <c r="A24" s="6" t="s">
        <v>237</v>
      </c>
      <c r="B24" s="7" t="s">
        <v>77</v>
      </c>
      <c r="C24" s="7" t="s">
        <v>114</v>
      </c>
      <c r="D24" s="3">
        <v>558</v>
      </c>
      <c r="E24" t="str">
        <f>VLOOKUP(A24,HOP!A:L,12,0)</f>
        <v>558.00</v>
      </c>
      <c r="F24" t="str">
        <f>VLOOKUP(A24,HOP!A:C,3,0)</f>
        <v>2161437</v>
      </c>
      <c r="G24">
        <f t="shared" si="0"/>
        <v>0</v>
      </c>
      <c r="H24" t="str">
        <f t="shared" si="1"/>
        <v>，2161437</v>
      </c>
      <c r="I24" t="str">
        <f>VLOOKUP(A24,HOP!A:T,20,0)</f>
        <v>直连</v>
      </c>
    </row>
    <row r="25" ht="14.25" hidden="1" customHeight="1" spans="1:9">
      <c r="A25" s="6" t="s">
        <v>246</v>
      </c>
      <c r="B25" s="7" t="s">
        <v>78</v>
      </c>
      <c r="C25" s="7" t="s">
        <v>114</v>
      </c>
      <c r="D25" s="3">
        <v>151</v>
      </c>
      <c r="E25" t="str">
        <f>VLOOKUP(A25,HOP!A:L,12,0)</f>
        <v>151.00</v>
      </c>
      <c r="F25" t="str">
        <f>VLOOKUP(A25,HOP!A:C,3,0)</f>
        <v>2161414</v>
      </c>
      <c r="G25">
        <f t="shared" si="0"/>
        <v>0</v>
      </c>
      <c r="H25" t="str">
        <f t="shared" si="1"/>
        <v>，2161414</v>
      </c>
      <c r="I25" t="str">
        <f>VLOOKUP(A25,HOP!A:T,20,0)</f>
        <v>直连</v>
      </c>
    </row>
    <row r="26" ht="14.25" hidden="1" customHeight="1" spans="1:9">
      <c r="A26" s="6" t="s">
        <v>254</v>
      </c>
      <c r="B26" s="7" t="s">
        <v>78</v>
      </c>
      <c r="C26" s="7" t="s">
        <v>114</v>
      </c>
      <c r="D26" s="3">
        <v>213</v>
      </c>
      <c r="E26" t="str">
        <f>VLOOKUP(A26,HOP!A:L,12,0)</f>
        <v>213.00</v>
      </c>
      <c r="F26" t="str">
        <f>VLOOKUP(A26,HOP!A:C,3,0)</f>
        <v>2171129</v>
      </c>
      <c r="G26">
        <f t="shared" si="0"/>
        <v>0</v>
      </c>
      <c r="H26" t="str">
        <f t="shared" si="1"/>
        <v>，2171129</v>
      </c>
      <c r="I26" t="str">
        <f>VLOOKUP(A26,HOP!A:T,20,0)</f>
        <v>直连</v>
      </c>
    </row>
    <row r="27" ht="14.25" hidden="1" customHeight="1" spans="1:9">
      <c r="A27" s="6" t="s">
        <v>259</v>
      </c>
      <c r="B27" s="7" t="s">
        <v>77</v>
      </c>
      <c r="C27" s="7" t="s">
        <v>114</v>
      </c>
      <c r="D27" s="3">
        <v>232</v>
      </c>
      <c r="E27" t="str">
        <f>VLOOKUP(A27,HOP!A:L,12,0)</f>
        <v>232.00</v>
      </c>
      <c r="F27" t="str">
        <f>VLOOKUP(A27,HOP!A:C,3,0)</f>
        <v>2164102</v>
      </c>
      <c r="G27">
        <f t="shared" si="0"/>
        <v>0</v>
      </c>
      <c r="H27" t="str">
        <f t="shared" si="1"/>
        <v>，2164102</v>
      </c>
      <c r="I27" t="str">
        <f>VLOOKUP(A27,HOP!A:T,20,0)</f>
        <v>直连</v>
      </c>
    </row>
    <row r="28" ht="14.25" hidden="1" customHeight="1" spans="1:9">
      <c r="A28" s="6" t="s">
        <v>267</v>
      </c>
      <c r="B28" s="7" t="s">
        <v>78</v>
      </c>
      <c r="C28" s="7" t="s">
        <v>114</v>
      </c>
      <c r="D28" s="3">
        <v>252</v>
      </c>
      <c r="E28" t="str">
        <f>VLOOKUP(A28,HOP!A:L,12,0)</f>
        <v>252.00</v>
      </c>
      <c r="F28" t="str">
        <f>VLOOKUP(A28,HOP!A:C,3,0)</f>
        <v>2173741</v>
      </c>
      <c r="G28">
        <f t="shared" si="0"/>
        <v>0</v>
      </c>
      <c r="H28" t="str">
        <f t="shared" si="1"/>
        <v>，2173741</v>
      </c>
      <c r="I28" t="str">
        <f>VLOOKUP(A28,HOP!A:T,20,0)</f>
        <v>直连</v>
      </c>
    </row>
    <row r="29" ht="14.25" hidden="1" customHeight="1" spans="1:9">
      <c r="A29" s="6" t="s">
        <v>274</v>
      </c>
      <c r="B29" s="7" t="s">
        <v>77</v>
      </c>
      <c r="C29" s="7" t="s">
        <v>114</v>
      </c>
      <c r="D29" s="3">
        <v>270</v>
      </c>
      <c r="E29" t="str">
        <f>VLOOKUP(A29,HOP!A:L,12,0)</f>
        <v>270.00</v>
      </c>
      <c r="F29" t="str">
        <f>VLOOKUP(A29,HOP!A:C,3,0)</f>
        <v>2175492</v>
      </c>
      <c r="G29">
        <f t="shared" si="0"/>
        <v>0</v>
      </c>
      <c r="H29" t="str">
        <f t="shared" si="1"/>
        <v>，2175492</v>
      </c>
      <c r="I29" t="str">
        <f>VLOOKUP(A29,HOP!A:T,20,0)</f>
        <v>直连</v>
      </c>
    </row>
    <row r="30" ht="14.25" hidden="1" customHeight="1" spans="1:9">
      <c r="A30" s="6" t="s">
        <v>281</v>
      </c>
      <c r="B30" s="7" t="s">
        <v>78</v>
      </c>
      <c r="C30" s="7" t="s">
        <v>114</v>
      </c>
      <c r="D30" s="3">
        <v>384</v>
      </c>
      <c r="E30" t="str">
        <f>VLOOKUP(A30,HOP!A:L,12,0)</f>
        <v>384.00</v>
      </c>
      <c r="F30" t="str">
        <f>VLOOKUP(A30,HOP!A:C,3,0)</f>
        <v>2176685</v>
      </c>
      <c r="G30">
        <f t="shared" si="0"/>
        <v>0</v>
      </c>
      <c r="H30" t="str">
        <f t="shared" si="1"/>
        <v>，2176685</v>
      </c>
      <c r="I30" t="str">
        <f>VLOOKUP(A30,HOP!A:T,20,0)</f>
        <v>直连</v>
      </c>
    </row>
    <row r="31" ht="14.25" hidden="1" customHeight="1" spans="1:9">
      <c r="A31" s="6" t="s">
        <v>288</v>
      </c>
      <c r="B31" s="7" t="s">
        <v>77</v>
      </c>
      <c r="C31" s="7" t="s">
        <v>114</v>
      </c>
      <c r="D31" s="3">
        <v>312</v>
      </c>
      <c r="E31" t="str">
        <f>VLOOKUP(A31,HOP!A:L,12,0)</f>
        <v>312.00</v>
      </c>
      <c r="F31" t="str">
        <f>VLOOKUP(A31,HOP!A:C,3,0)</f>
        <v>2177241</v>
      </c>
      <c r="G31">
        <f t="shared" si="0"/>
        <v>0</v>
      </c>
      <c r="H31" t="str">
        <f t="shared" si="1"/>
        <v>，2177241</v>
      </c>
      <c r="I31" t="str">
        <f>VLOOKUP(A31,HOP!A:T,20,0)</f>
        <v>直连</v>
      </c>
    </row>
    <row r="32" ht="14.25" hidden="1" customHeight="1" spans="1:9">
      <c r="A32" s="6" t="s">
        <v>295</v>
      </c>
      <c r="B32" s="7" t="s">
        <v>77</v>
      </c>
      <c r="C32" s="7" t="s">
        <v>114</v>
      </c>
      <c r="D32" s="3">
        <v>198</v>
      </c>
      <c r="E32" t="str">
        <f>VLOOKUP(A32,HOP!A:L,12,0)</f>
        <v>198.00</v>
      </c>
      <c r="F32" t="str">
        <f>VLOOKUP(A32,HOP!A:C,3,0)</f>
        <v>2177169</v>
      </c>
      <c r="G32">
        <f t="shared" si="0"/>
        <v>0</v>
      </c>
      <c r="H32" t="str">
        <f t="shared" si="1"/>
        <v>，2177169</v>
      </c>
      <c r="I32" t="str">
        <f>VLOOKUP(A32,HOP!A:T,20,0)</f>
        <v>直连</v>
      </c>
    </row>
    <row r="33" ht="14.25" hidden="1" customHeight="1" spans="1:9">
      <c r="A33" s="6" t="s">
        <v>302</v>
      </c>
      <c r="B33" s="7" t="s">
        <v>77</v>
      </c>
      <c r="C33" s="7" t="s">
        <v>114</v>
      </c>
      <c r="D33" s="3">
        <v>1712</v>
      </c>
      <c r="E33" t="str">
        <f>VLOOKUP(A33,HOP!A:L,12,0)</f>
        <v>1712.00</v>
      </c>
      <c r="F33" t="str">
        <f>VLOOKUP(A33,HOP!A:C,3,0)</f>
        <v>2176718</v>
      </c>
      <c r="G33">
        <f t="shared" si="0"/>
        <v>0</v>
      </c>
      <c r="H33" t="str">
        <f t="shared" si="1"/>
        <v>，2176718</v>
      </c>
      <c r="I33" t="str">
        <f>VLOOKUP(A33,HOP!A:T,20,0)</f>
        <v>直连</v>
      </c>
    </row>
    <row r="34" ht="14.25" hidden="1" customHeight="1" spans="1:9">
      <c r="A34" s="6" t="s">
        <v>310</v>
      </c>
      <c r="B34" s="7" t="s">
        <v>78</v>
      </c>
      <c r="C34" s="7" t="s">
        <v>114</v>
      </c>
      <c r="D34" s="3">
        <v>101</v>
      </c>
      <c r="E34" t="str">
        <f>VLOOKUP(A34,HOP!A:L,12,0)</f>
        <v>101.00</v>
      </c>
      <c r="F34" t="str">
        <f>VLOOKUP(A34,HOP!A:C,3,0)</f>
        <v>2177610</v>
      </c>
      <c r="G34">
        <f t="shared" si="0"/>
        <v>0</v>
      </c>
      <c r="H34" t="str">
        <f t="shared" si="1"/>
        <v>，2177610</v>
      </c>
      <c r="I34" t="str">
        <f>VLOOKUP(A34,HOP!A:T,20,0)</f>
        <v>直连</v>
      </c>
    </row>
    <row r="35" ht="14.25" hidden="1" customHeight="1" spans="1:9">
      <c r="A35" s="6" t="s">
        <v>318</v>
      </c>
      <c r="B35" s="7" t="s">
        <v>78</v>
      </c>
      <c r="C35" s="7" t="s">
        <v>114</v>
      </c>
      <c r="D35" s="3">
        <v>195</v>
      </c>
      <c r="E35" t="str">
        <f>VLOOKUP(A35,HOP!A:L,12,0)</f>
        <v>195.00</v>
      </c>
      <c r="F35" t="str">
        <f>VLOOKUP(A35,HOP!A:C,3,0)</f>
        <v>2177010</v>
      </c>
      <c r="G35">
        <f t="shared" ref="G35:G66" si="2">D35-E35</f>
        <v>0</v>
      </c>
      <c r="H35" t="str">
        <f t="shared" ref="H35:H66" si="3">$H$1&amp;F35</f>
        <v>，2177010</v>
      </c>
      <c r="I35" t="str">
        <f>VLOOKUP(A35,HOP!A:T,20,0)</f>
        <v>直连</v>
      </c>
    </row>
    <row r="36" ht="14.25" hidden="1" customHeight="1" spans="1:9">
      <c r="A36" s="6" t="s">
        <v>325</v>
      </c>
      <c r="B36" s="7" t="s">
        <v>78</v>
      </c>
      <c r="C36" s="7" t="s">
        <v>114</v>
      </c>
      <c r="D36" s="3">
        <v>256</v>
      </c>
      <c r="E36" t="str">
        <f>VLOOKUP(A36,HOP!A:L,12,0)</f>
        <v>256.00</v>
      </c>
      <c r="F36" t="str">
        <f>VLOOKUP(A36,HOP!A:C,3,0)</f>
        <v>2177720</v>
      </c>
      <c r="G36">
        <f t="shared" si="2"/>
        <v>0</v>
      </c>
      <c r="H36" t="str">
        <f t="shared" si="3"/>
        <v>，2177720</v>
      </c>
      <c r="I36" t="str">
        <f>VLOOKUP(A36,HOP!A:T,20,0)</f>
        <v>直连</v>
      </c>
    </row>
    <row r="37" ht="14.25" hidden="1" customHeight="1" spans="1:9">
      <c r="A37" s="6" t="s">
        <v>333</v>
      </c>
      <c r="B37" s="7" t="s">
        <v>78</v>
      </c>
      <c r="C37" s="7" t="s">
        <v>114</v>
      </c>
      <c r="D37" s="3">
        <v>256</v>
      </c>
      <c r="E37" t="str">
        <f>VLOOKUP(A37,HOP!A:L,12,0)</f>
        <v>256.00</v>
      </c>
      <c r="F37" t="str">
        <f>VLOOKUP(A37,HOP!A:C,3,0)</f>
        <v>2177723</v>
      </c>
      <c r="G37">
        <f t="shared" si="2"/>
        <v>0</v>
      </c>
      <c r="H37" t="str">
        <f t="shared" si="3"/>
        <v>，2177723</v>
      </c>
      <c r="I37" t="str">
        <f>VLOOKUP(A37,HOP!A:T,20,0)</f>
        <v>直连</v>
      </c>
    </row>
    <row r="38" ht="14.25" hidden="1" customHeight="1" spans="1:9">
      <c r="A38" s="6" t="s">
        <v>335</v>
      </c>
      <c r="B38" s="7" t="s">
        <v>78</v>
      </c>
      <c r="C38" s="7" t="s">
        <v>114</v>
      </c>
      <c r="D38" s="3">
        <v>756</v>
      </c>
      <c r="E38" t="str">
        <f>VLOOKUP(A38,HOP!A:L,12,0)</f>
        <v>756.00</v>
      </c>
      <c r="F38" t="str">
        <f>VLOOKUP(A38,HOP!A:C,3,0)</f>
        <v>2173738</v>
      </c>
      <c r="G38">
        <f t="shared" si="2"/>
        <v>0</v>
      </c>
      <c r="H38" t="str">
        <f t="shared" si="3"/>
        <v>，2173738</v>
      </c>
      <c r="I38" t="str">
        <f>VLOOKUP(A38,HOP!A:T,20,0)</f>
        <v>直连</v>
      </c>
    </row>
    <row r="39" ht="14.25" hidden="1" customHeight="1" spans="1:9">
      <c r="A39" s="6" t="s">
        <v>340</v>
      </c>
      <c r="B39" s="7" t="s">
        <v>78</v>
      </c>
      <c r="C39" s="7" t="s">
        <v>114</v>
      </c>
      <c r="D39" s="3">
        <v>256</v>
      </c>
      <c r="E39" t="str">
        <f>VLOOKUP(A39,HOP!A:L,12,0)</f>
        <v>256.00</v>
      </c>
      <c r="F39" t="str">
        <f>VLOOKUP(A39,HOP!A:C,3,0)</f>
        <v>2177721</v>
      </c>
      <c r="G39">
        <f t="shared" si="2"/>
        <v>0</v>
      </c>
      <c r="H39" t="str">
        <f t="shared" si="3"/>
        <v>，2177721</v>
      </c>
      <c r="I39" t="str">
        <f>VLOOKUP(A39,HOP!A:T,20,0)</f>
        <v>直连</v>
      </c>
    </row>
    <row r="40" ht="14.25" hidden="1" customHeight="1" spans="1:9">
      <c r="A40" s="6" t="s">
        <v>342</v>
      </c>
      <c r="B40" s="7" t="s">
        <v>78</v>
      </c>
      <c r="C40" s="7" t="s">
        <v>114</v>
      </c>
      <c r="D40" s="3">
        <v>178</v>
      </c>
      <c r="E40" t="str">
        <f>VLOOKUP(A40,HOP!A:L,12,0)</f>
        <v>178.00</v>
      </c>
      <c r="F40" t="str">
        <f>VLOOKUP(A40,HOP!A:C,3,0)</f>
        <v>2178813</v>
      </c>
      <c r="G40">
        <f t="shared" si="2"/>
        <v>0</v>
      </c>
      <c r="H40" t="str">
        <f t="shared" si="3"/>
        <v>，2178813</v>
      </c>
      <c r="I40" t="str">
        <f>VLOOKUP(A40,HOP!A:T,20,0)</f>
        <v>直连</v>
      </c>
    </row>
    <row r="41" ht="14.25" hidden="1" customHeight="1" spans="1:9">
      <c r="A41" s="6" t="s">
        <v>349</v>
      </c>
      <c r="B41" s="7" t="s">
        <v>78</v>
      </c>
      <c r="C41" s="7" t="s">
        <v>114</v>
      </c>
      <c r="D41" s="3">
        <v>138</v>
      </c>
      <c r="E41" t="str">
        <f>VLOOKUP(A41,HOP!A:L,12,0)</f>
        <v>138.00</v>
      </c>
      <c r="F41" t="str">
        <f>VLOOKUP(A41,HOP!A:C,3,0)</f>
        <v>2178852</v>
      </c>
      <c r="G41">
        <f t="shared" si="2"/>
        <v>0</v>
      </c>
      <c r="H41" t="str">
        <f t="shared" si="3"/>
        <v>，2178852</v>
      </c>
      <c r="I41" t="str">
        <f>VLOOKUP(A41,HOP!A:T,20,0)</f>
        <v>直连</v>
      </c>
    </row>
    <row r="42" ht="14.25" hidden="1" customHeight="1" spans="1:9">
      <c r="A42" s="6" t="s">
        <v>353</v>
      </c>
      <c r="B42" s="7" t="s">
        <v>78</v>
      </c>
      <c r="C42" s="7" t="s">
        <v>114</v>
      </c>
      <c r="D42" s="3">
        <v>3524</v>
      </c>
      <c r="E42" t="str">
        <f>VLOOKUP(A42,HOP!A:L,12,0)</f>
        <v>3524.00</v>
      </c>
      <c r="F42" t="str">
        <f>VLOOKUP(A42,HOP!A:C,3,0)</f>
        <v>2176474</v>
      </c>
      <c r="G42">
        <f t="shared" si="2"/>
        <v>0</v>
      </c>
      <c r="H42" t="str">
        <f t="shared" si="3"/>
        <v>，2176474</v>
      </c>
      <c r="I42" t="str">
        <f>VLOOKUP(A42,HOP!A:T,20,0)</f>
        <v>直连</v>
      </c>
    </row>
    <row r="43" ht="14.25" hidden="1" customHeight="1" spans="1:9">
      <c r="A43" s="6" t="s">
        <v>361</v>
      </c>
      <c r="B43" s="7" t="s">
        <v>78</v>
      </c>
      <c r="C43" s="7" t="s">
        <v>114</v>
      </c>
      <c r="D43" s="3">
        <v>300</v>
      </c>
      <c r="E43" t="str">
        <f>VLOOKUP(A43,HOP!A:L,12,0)</f>
        <v>300.00</v>
      </c>
      <c r="F43" t="str">
        <f>VLOOKUP(A43,HOP!A:C,3,0)</f>
        <v>2178597</v>
      </c>
      <c r="G43">
        <f t="shared" si="2"/>
        <v>0</v>
      </c>
      <c r="H43" t="str">
        <f t="shared" si="3"/>
        <v>，2178597</v>
      </c>
      <c r="I43" t="str">
        <f>VLOOKUP(A43,HOP!A:T,20,0)</f>
        <v>直连</v>
      </c>
    </row>
    <row r="44" ht="14.25" hidden="1" customHeight="1" spans="1:9">
      <c r="A44" s="6" t="s">
        <v>369</v>
      </c>
      <c r="B44" s="7" t="s">
        <v>77</v>
      </c>
      <c r="C44" s="7" t="s">
        <v>114</v>
      </c>
      <c r="D44" s="3">
        <v>294</v>
      </c>
      <c r="E44" t="str">
        <f>VLOOKUP(A44,HOP!A:L,12,0)</f>
        <v>294.00</v>
      </c>
      <c r="F44" t="str">
        <f>VLOOKUP(A44,HOP!A:C,3,0)</f>
        <v>2176565</v>
      </c>
      <c r="G44">
        <f t="shared" si="2"/>
        <v>0</v>
      </c>
      <c r="H44" t="str">
        <f t="shared" si="3"/>
        <v>，2176565</v>
      </c>
      <c r="I44" t="str">
        <f>VLOOKUP(A44,HOP!A:T,20,0)</f>
        <v>直连</v>
      </c>
    </row>
    <row r="45" ht="14.25" hidden="1" customHeight="1" spans="1:9">
      <c r="A45" s="6" t="s">
        <v>375</v>
      </c>
      <c r="B45" s="7" t="s">
        <v>77</v>
      </c>
      <c r="C45" s="7" t="s">
        <v>114</v>
      </c>
      <c r="D45" s="3">
        <v>242</v>
      </c>
      <c r="E45" t="str">
        <f>VLOOKUP(A45,HOP!A:L,12,0)</f>
        <v>242.00</v>
      </c>
      <c r="F45" t="str">
        <f>VLOOKUP(A45,HOP!A:C,3,0)</f>
        <v>2177562</v>
      </c>
      <c r="G45">
        <f t="shared" si="2"/>
        <v>0</v>
      </c>
      <c r="H45" t="str">
        <f t="shared" si="3"/>
        <v>，2177562</v>
      </c>
      <c r="I45" t="str">
        <f>VLOOKUP(A45,HOP!A:T,20,0)</f>
        <v>直连</v>
      </c>
    </row>
    <row r="46" ht="14.25" hidden="1" customHeight="1" spans="1:9">
      <c r="A46" s="6" t="s">
        <v>382</v>
      </c>
      <c r="B46" s="7" t="s">
        <v>77</v>
      </c>
      <c r="C46" s="7" t="s">
        <v>114</v>
      </c>
      <c r="D46" s="3">
        <v>12852</v>
      </c>
      <c r="E46" t="str">
        <f>VLOOKUP(A46,HOP!A:L,12,0)</f>
        <v>12852.00</v>
      </c>
      <c r="F46" t="str">
        <f>VLOOKUP(A46,HOP!A:C,3,0)</f>
        <v>2177544</v>
      </c>
      <c r="G46">
        <f t="shared" si="2"/>
        <v>0</v>
      </c>
      <c r="H46" t="str">
        <f t="shared" si="3"/>
        <v>，2177544</v>
      </c>
      <c r="I46" t="str">
        <f>VLOOKUP(A46,HOP!A:T,20,0)</f>
        <v>直连</v>
      </c>
    </row>
    <row r="47" ht="14.25" hidden="1" customHeight="1" spans="1:9">
      <c r="A47" s="6" t="s">
        <v>390</v>
      </c>
      <c r="B47" s="7" t="s">
        <v>78</v>
      </c>
      <c r="C47" s="7" t="s">
        <v>114</v>
      </c>
      <c r="D47" s="3">
        <v>271</v>
      </c>
      <c r="E47" t="str">
        <f>VLOOKUP(A47,HOP!A:L,12,0)</f>
        <v>271.00</v>
      </c>
      <c r="F47" t="str">
        <f>VLOOKUP(A47,HOP!A:C,3,0)</f>
        <v>2178450</v>
      </c>
      <c r="G47">
        <f t="shared" si="2"/>
        <v>0</v>
      </c>
      <c r="H47" t="str">
        <f t="shared" si="3"/>
        <v>，2178450</v>
      </c>
      <c r="I47" t="str">
        <f>VLOOKUP(A47,HOP!A:T,20,0)</f>
        <v>直连</v>
      </c>
    </row>
    <row r="48" ht="14.25" hidden="1" customHeight="1" spans="1:9">
      <c r="A48" s="6" t="s">
        <v>397</v>
      </c>
      <c r="B48" s="7" t="s">
        <v>78</v>
      </c>
      <c r="C48" s="7" t="s">
        <v>114</v>
      </c>
      <c r="D48" s="3">
        <v>106</v>
      </c>
      <c r="E48" t="str">
        <f>VLOOKUP(A48,HOP!A:L,12,0)</f>
        <v>106.00</v>
      </c>
      <c r="F48" t="str">
        <f>VLOOKUP(A48,HOP!A:C,3,0)</f>
        <v>2178511</v>
      </c>
      <c r="G48">
        <f t="shared" si="2"/>
        <v>0</v>
      </c>
      <c r="H48" t="str">
        <f t="shared" si="3"/>
        <v>，2178511</v>
      </c>
      <c r="I48" t="str">
        <f>VLOOKUP(A48,HOP!A:T,20,0)</f>
        <v>直连</v>
      </c>
    </row>
    <row r="49" ht="14.25" hidden="1" customHeight="1" spans="1:9">
      <c r="A49" s="6" t="s">
        <v>403</v>
      </c>
      <c r="B49" s="7" t="s">
        <v>78</v>
      </c>
      <c r="C49" s="7" t="s">
        <v>114</v>
      </c>
      <c r="D49" s="3">
        <v>147</v>
      </c>
      <c r="E49" t="str">
        <f>VLOOKUP(A49,HOP!A:L,12,0)</f>
        <v>147.00</v>
      </c>
      <c r="F49" t="str">
        <f>VLOOKUP(A49,HOP!A:C,3,0)</f>
        <v>2178623</v>
      </c>
      <c r="G49">
        <f t="shared" si="2"/>
        <v>0</v>
      </c>
      <c r="H49" t="str">
        <f t="shared" si="3"/>
        <v>，2178623</v>
      </c>
      <c r="I49" t="str">
        <f>VLOOKUP(A49,HOP!A:T,20,0)</f>
        <v>直连</v>
      </c>
    </row>
    <row r="50" ht="14.25" hidden="1" customHeight="1" spans="1:9">
      <c r="A50" s="6" t="s">
        <v>410</v>
      </c>
      <c r="B50" s="7" t="s">
        <v>78</v>
      </c>
      <c r="C50" s="7" t="s">
        <v>114</v>
      </c>
      <c r="D50" s="3">
        <v>164</v>
      </c>
      <c r="E50" t="str">
        <f>VLOOKUP(A50,HOP!A:L,12,0)</f>
        <v>164.00</v>
      </c>
      <c r="F50" t="str">
        <f>VLOOKUP(A50,HOP!A:C,3,0)</f>
        <v>2178827</v>
      </c>
      <c r="G50">
        <f t="shared" si="2"/>
        <v>0</v>
      </c>
      <c r="H50" t="str">
        <f t="shared" si="3"/>
        <v>，2178827</v>
      </c>
      <c r="I50" t="str">
        <f>VLOOKUP(A50,HOP!A:T,20,0)</f>
        <v>直连</v>
      </c>
    </row>
    <row r="51" ht="14.25" hidden="1" customHeight="1" spans="1:9">
      <c r="A51" s="6" t="s">
        <v>416</v>
      </c>
      <c r="B51" s="7" t="s">
        <v>78</v>
      </c>
      <c r="C51" s="7" t="s">
        <v>114</v>
      </c>
      <c r="D51" s="3">
        <v>236</v>
      </c>
      <c r="E51" t="str">
        <f>VLOOKUP(A51,HOP!A:L,12,0)</f>
        <v>236.00</v>
      </c>
      <c r="F51" t="str">
        <f>VLOOKUP(A51,HOP!A:C,3,0)</f>
        <v>2178898</v>
      </c>
      <c r="G51">
        <f t="shared" si="2"/>
        <v>0</v>
      </c>
      <c r="H51" t="str">
        <f t="shared" si="3"/>
        <v>，2178898</v>
      </c>
      <c r="I51" t="str">
        <f>VLOOKUP(A51,HOP!A:T,20,0)</f>
        <v>直连</v>
      </c>
    </row>
    <row r="52" ht="14.25" hidden="1" customHeight="1" spans="1:9">
      <c r="A52" s="6" t="s">
        <v>423</v>
      </c>
      <c r="B52" s="7" t="s">
        <v>77</v>
      </c>
      <c r="C52" s="7" t="s">
        <v>114</v>
      </c>
      <c r="D52" s="3">
        <v>346</v>
      </c>
      <c r="E52" t="str">
        <f>VLOOKUP(A52,HOP!A:L,12,0)</f>
        <v>346.00</v>
      </c>
      <c r="F52" t="str">
        <f>VLOOKUP(A52,HOP!A:C,3,0)</f>
        <v>2173728</v>
      </c>
      <c r="G52">
        <f t="shared" si="2"/>
        <v>0</v>
      </c>
      <c r="H52" t="str">
        <f t="shared" si="3"/>
        <v>，2173728</v>
      </c>
      <c r="I52" t="str">
        <f>VLOOKUP(A52,HOP!A:T,20,0)</f>
        <v>直连</v>
      </c>
    </row>
    <row r="53" ht="14.25" hidden="1" customHeight="1" spans="1:9">
      <c r="A53" s="6" t="s">
        <v>431</v>
      </c>
      <c r="B53" s="7" t="s">
        <v>78</v>
      </c>
      <c r="C53" s="7" t="s">
        <v>114</v>
      </c>
      <c r="D53" s="3">
        <v>304</v>
      </c>
      <c r="E53" t="str">
        <f>VLOOKUP(A53,HOP!A:L,12,0)</f>
        <v>304.00</v>
      </c>
      <c r="F53" t="str">
        <f>VLOOKUP(A53,HOP!A:C,3,0)</f>
        <v>2169450</v>
      </c>
      <c r="G53">
        <f t="shared" si="2"/>
        <v>0</v>
      </c>
      <c r="H53" t="str">
        <f t="shared" si="3"/>
        <v>，2169450</v>
      </c>
      <c r="I53" t="str">
        <f>VLOOKUP(A53,HOP!A:T,20,0)</f>
        <v>直连</v>
      </c>
    </row>
    <row r="54" ht="14.25" hidden="1" customHeight="1" spans="1:9">
      <c r="A54" s="6" t="s">
        <v>439</v>
      </c>
      <c r="B54" s="7" t="s">
        <v>78</v>
      </c>
      <c r="C54" s="7" t="s">
        <v>114</v>
      </c>
      <c r="D54" s="3">
        <v>218</v>
      </c>
      <c r="E54" t="str">
        <f>VLOOKUP(A54,HOP!A:L,12,0)</f>
        <v>218.00</v>
      </c>
      <c r="F54" t="str">
        <f>VLOOKUP(A54,HOP!A:C,3,0)</f>
        <v>2176507</v>
      </c>
      <c r="G54">
        <f t="shared" si="2"/>
        <v>0</v>
      </c>
      <c r="H54" t="str">
        <f t="shared" si="3"/>
        <v>，2176507</v>
      </c>
      <c r="I54" t="str">
        <f>VLOOKUP(A54,HOP!A:T,20,0)</f>
        <v>直连</v>
      </c>
    </row>
    <row r="55" ht="14.25" hidden="1" customHeight="1" spans="1:9">
      <c r="A55" s="6" t="s">
        <v>447</v>
      </c>
      <c r="B55" s="7" t="s">
        <v>78</v>
      </c>
      <c r="C55" s="7" t="s">
        <v>114</v>
      </c>
      <c r="D55" s="3">
        <v>197</v>
      </c>
      <c r="E55" t="str">
        <f>VLOOKUP(A55,HOP!A:L,12,0)</f>
        <v>197.00</v>
      </c>
      <c r="F55" t="str">
        <f>VLOOKUP(A55,HOP!A:C,3,0)</f>
        <v>2177684</v>
      </c>
      <c r="G55">
        <f t="shared" si="2"/>
        <v>0</v>
      </c>
      <c r="H55" t="str">
        <f t="shared" si="3"/>
        <v>，2177684</v>
      </c>
      <c r="I55" t="str">
        <f>VLOOKUP(A55,HOP!A:T,20,0)</f>
        <v>直连</v>
      </c>
    </row>
    <row r="56" ht="14.25" hidden="1" customHeight="1" spans="1:9">
      <c r="A56" s="6" t="s">
        <v>454</v>
      </c>
      <c r="B56" s="7" t="s">
        <v>78</v>
      </c>
      <c r="C56" s="7" t="s">
        <v>114</v>
      </c>
      <c r="D56" s="3">
        <v>448</v>
      </c>
      <c r="E56" t="str">
        <f>VLOOKUP(A56,HOP!A:L,12,0)</f>
        <v>448.00</v>
      </c>
      <c r="F56" t="str">
        <f>VLOOKUP(A56,HOP!A:C,3,0)</f>
        <v>2177333</v>
      </c>
      <c r="G56">
        <f t="shared" si="2"/>
        <v>0</v>
      </c>
      <c r="H56" t="str">
        <f t="shared" si="3"/>
        <v>，2177333</v>
      </c>
      <c r="I56" t="str">
        <f>VLOOKUP(A56,HOP!A:T,20,0)</f>
        <v>直连</v>
      </c>
    </row>
    <row r="57" ht="14.25" hidden="1" customHeight="1" spans="1:9">
      <c r="A57" s="6" t="s">
        <v>462</v>
      </c>
      <c r="B57" s="7" t="s">
        <v>78</v>
      </c>
      <c r="C57" s="7" t="s">
        <v>114</v>
      </c>
      <c r="D57" s="3">
        <v>328</v>
      </c>
      <c r="E57" t="str">
        <f>VLOOKUP(A57,HOP!A:L,12,0)</f>
        <v>328.00</v>
      </c>
      <c r="F57" t="str">
        <f>VLOOKUP(A57,HOP!A:C,3,0)</f>
        <v>2178385</v>
      </c>
      <c r="G57">
        <f t="shared" si="2"/>
        <v>0</v>
      </c>
      <c r="H57" t="str">
        <f t="shared" si="3"/>
        <v>，2178385</v>
      </c>
      <c r="I57" t="str">
        <f>VLOOKUP(A57,HOP!A:T,20,0)</f>
        <v>直连</v>
      </c>
    </row>
    <row r="58" ht="14.25" hidden="1" customHeight="1" spans="1:9">
      <c r="A58" s="6" t="s">
        <v>470</v>
      </c>
      <c r="B58" s="7" t="s">
        <v>78</v>
      </c>
      <c r="C58" s="7" t="s">
        <v>114</v>
      </c>
      <c r="D58" s="3">
        <v>198</v>
      </c>
      <c r="E58" t="str">
        <f>VLOOKUP(A58,HOP!A:L,12,0)</f>
        <v>198.00</v>
      </c>
      <c r="F58" t="str">
        <f>VLOOKUP(A58,HOP!A:C,3,0)</f>
        <v>2178355</v>
      </c>
      <c r="G58">
        <f t="shared" si="2"/>
        <v>0</v>
      </c>
      <c r="H58" t="str">
        <f t="shared" si="3"/>
        <v>，2178355</v>
      </c>
      <c r="I58" t="str">
        <f>VLOOKUP(A58,HOP!A:T,20,0)</f>
        <v>直连</v>
      </c>
    </row>
    <row r="59" ht="14.25" hidden="1" customHeight="1" spans="1:9">
      <c r="A59" s="6" t="s">
        <v>476</v>
      </c>
      <c r="B59" s="7" t="s">
        <v>78</v>
      </c>
      <c r="C59" s="7" t="s">
        <v>114</v>
      </c>
      <c r="D59" s="3">
        <v>156</v>
      </c>
      <c r="E59" t="str">
        <f>VLOOKUP(A59,HOP!A:L,12,0)</f>
        <v>156.00</v>
      </c>
      <c r="F59" t="str">
        <f>VLOOKUP(A59,HOP!A:C,3,0)</f>
        <v>2178472</v>
      </c>
      <c r="G59">
        <f t="shared" si="2"/>
        <v>0</v>
      </c>
      <c r="H59" t="str">
        <f t="shared" si="3"/>
        <v>，2178472</v>
      </c>
      <c r="I59" t="str">
        <f>VLOOKUP(A59,HOP!A:T,20,0)</f>
        <v>直连</v>
      </c>
    </row>
    <row r="60" ht="14.25" hidden="1" customHeight="1" spans="1:9">
      <c r="A60" s="6" t="s">
        <v>480</v>
      </c>
      <c r="B60" s="7" t="s">
        <v>77</v>
      </c>
      <c r="C60" s="7" t="s">
        <v>114</v>
      </c>
      <c r="D60" s="3">
        <v>1948</v>
      </c>
      <c r="E60" t="str">
        <f>VLOOKUP(A60,HOP!A:L,12,0)</f>
        <v>1948.00</v>
      </c>
      <c r="F60" t="str">
        <f>VLOOKUP(A60,HOP!A:C,3,0)</f>
        <v>2156846</v>
      </c>
      <c r="G60">
        <f t="shared" si="2"/>
        <v>0</v>
      </c>
      <c r="H60" t="str">
        <f t="shared" si="3"/>
        <v>，2156846</v>
      </c>
      <c r="I60" t="str">
        <f>VLOOKUP(A60,HOP!A:T,20,0)</f>
        <v>直连</v>
      </c>
    </row>
    <row r="61" ht="14.25" hidden="1" customHeight="1" spans="1:9">
      <c r="A61" s="6" t="s">
        <v>488</v>
      </c>
      <c r="B61" s="7" t="s">
        <v>96</v>
      </c>
      <c r="C61" s="7" t="s">
        <v>114</v>
      </c>
      <c r="D61" s="3">
        <v>804</v>
      </c>
      <c r="E61" t="str">
        <f>VLOOKUP(A61,HOP!A:L,12,0)</f>
        <v>804.00</v>
      </c>
      <c r="F61" t="str">
        <f>VLOOKUP(A61,HOP!A:C,3,0)</f>
        <v>2170428</v>
      </c>
      <c r="G61">
        <f t="shared" si="2"/>
        <v>0</v>
      </c>
      <c r="H61" t="str">
        <f t="shared" si="3"/>
        <v>，2170428</v>
      </c>
      <c r="I61" t="str">
        <f>VLOOKUP(A61,HOP!A:T,20,0)</f>
        <v>直连</v>
      </c>
    </row>
    <row r="62" ht="14.25" hidden="1" customHeight="1" spans="1:9">
      <c r="A62" s="6" t="s">
        <v>496</v>
      </c>
      <c r="B62" s="7" t="s">
        <v>77</v>
      </c>
      <c r="C62" s="7" t="s">
        <v>114</v>
      </c>
      <c r="D62" s="3">
        <v>450</v>
      </c>
      <c r="E62" t="str">
        <f>VLOOKUP(A62,HOP!A:L,12,0)</f>
        <v>450.00</v>
      </c>
      <c r="F62" t="str">
        <f>VLOOKUP(A62,HOP!A:C,3,0)</f>
        <v>2175567</v>
      </c>
      <c r="G62">
        <f t="shared" si="2"/>
        <v>0</v>
      </c>
      <c r="H62" t="str">
        <f t="shared" si="3"/>
        <v>，2175567</v>
      </c>
      <c r="I62" t="str">
        <f>VLOOKUP(A62,HOP!A:T,20,0)</f>
        <v>直连</v>
      </c>
    </row>
    <row r="63" ht="14.25" hidden="1" customHeight="1" spans="1:9">
      <c r="A63" s="6" t="s">
        <v>502</v>
      </c>
      <c r="B63" s="7" t="s">
        <v>78</v>
      </c>
      <c r="C63" s="7" t="s">
        <v>114</v>
      </c>
      <c r="D63" s="3">
        <v>296</v>
      </c>
      <c r="E63" t="str">
        <f>VLOOKUP(A63,HOP!A:L,12,0)</f>
        <v>296.00</v>
      </c>
      <c r="F63" t="str">
        <f>VLOOKUP(A63,HOP!A:C,3,0)</f>
        <v>2176114</v>
      </c>
      <c r="G63">
        <f t="shared" si="2"/>
        <v>0</v>
      </c>
      <c r="H63" t="str">
        <f t="shared" si="3"/>
        <v>，2176114</v>
      </c>
      <c r="I63" t="str">
        <f>VLOOKUP(A63,HOP!A:T,20,0)</f>
        <v>直连</v>
      </c>
    </row>
    <row r="64" ht="14.25" hidden="1" customHeight="1" spans="1:9">
      <c r="A64" s="6" t="s">
        <v>508</v>
      </c>
      <c r="B64" s="7" t="s">
        <v>78</v>
      </c>
      <c r="C64" s="7" t="s">
        <v>114</v>
      </c>
      <c r="D64" s="3">
        <v>139</v>
      </c>
      <c r="E64" t="str">
        <f>VLOOKUP(A64,HOP!A:L,12,0)</f>
        <v>139.00</v>
      </c>
      <c r="F64" t="str">
        <f>VLOOKUP(A64,HOP!A:C,3,0)</f>
        <v>2177658</v>
      </c>
      <c r="G64">
        <f t="shared" si="2"/>
        <v>0</v>
      </c>
      <c r="H64" t="str">
        <f t="shared" si="3"/>
        <v>，2177658</v>
      </c>
      <c r="I64" t="str">
        <f>VLOOKUP(A64,HOP!A:T,20,0)</f>
        <v>直连</v>
      </c>
    </row>
    <row r="65" ht="14.25" hidden="1" customHeight="1" spans="1:9">
      <c r="A65" s="6" t="s">
        <v>514</v>
      </c>
      <c r="B65" s="7" t="s">
        <v>78</v>
      </c>
      <c r="C65" s="7" t="s">
        <v>114</v>
      </c>
      <c r="D65" s="3">
        <v>869</v>
      </c>
      <c r="E65" t="str">
        <f>VLOOKUP(A65,HOP!A:L,12,0)</f>
        <v>869.00</v>
      </c>
      <c r="F65" t="str">
        <f>VLOOKUP(A65,HOP!A:C,3,0)</f>
        <v>2176605</v>
      </c>
      <c r="G65">
        <f t="shared" si="2"/>
        <v>0</v>
      </c>
      <c r="H65" t="str">
        <f t="shared" si="3"/>
        <v>，2176605</v>
      </c>
      <c r="I65" t="str">
        <f>VLOOKUP(A65,HOP!A:T,20,0)</f>
        <v>直连</v>
      </c>
    </row>
    <row r="66" ht="14.25" hidden="1" customHeight="1" spans="1:9">
      <c r="A66" s="6" t="s">
        <v>522</v>
      </c>
      <c r="B66" s="7" t="s">
        <v>78</v>
      </c>
      <c r="C66" s="7" t="s">
        <v>114</v>
      </c>
      <c r="D66" s="3">
        <v>689</v>
      </c>
      <c r="E66" t="str">
        <f>VLOOKUP(A66,HOP!A:L,12,0)</f>
        <v>689.00</v>
      </c>
      <c r="F66" t="str">
        <f>VLOOKUP(A66,HOP!A:C,3,0)</f>
        <v>2178495</v>
      </c>
      <c r="G66">
        <f t="shared" si="2"/>
        <v>0</v>
      </c>
      <c r="H66" t="str">
        <f t="shared" si="3"/>
        <v>，2178495</v>
      </c>
      <c r="I66" t="str">
        <f>VLOOKUP(A66,HOP!A:T,20,0)</f>
        <v>直连</v>
      </c>
    </row>
    <row r="67" ht="14.25" hidden="1" customHeight="1" spans="1:9">
      <c r="A67" s="6" t="s">
        <v>529</v>
      </c>
      <c r="B67" s="7" t="s">
        <v>78</v>
      </c>
      <c r="C67" s="7" t="s">
        <v>114</v>
      </c>
      <c r="D67" s="3">
        <v>530</v>
      </c>
      <c r="E67" t="str">
        <f>VLOOKUP(A67,HOP!A:L,12,0)</f>
        <v>530.00</v>
      </c>
      <c r="F67" t="str">
        <f>VLOOKUP(A67,HOP!A:C,3,0)</f>
        <v>2178257</v>
      </c>
      <c r="G67">
        <f t="shared" ref="G67:G98" si="4">D67-E67</f>
        <v>0</v>
      </c>
      <c r="H67" t="str">
        <f t="shared" ref="H67:H98" si="5">$H$1&amp;F67</f>
        <v>，2178257</v>
      </c>
      <c r="I67" t="str">
        <f>VLOOKUP(A67,HOP!A:T,20,0)</f>
        <v>直连</v>
      </c>
    </row>
    <row r="68" ht="14.25" hidden="1" customHeight="1" spans="1:9">
      <c r="A68" s="6" t="s">
        <v>536</v>
      </c>
      <c r="B68" s="7" t="s">
        <v>78</v>
      </c>
      <c r="C68" s="7" t="s">
        <v>114</v>
      </c>
      <c r="D68" s="3">
        <v>433</v>
      </c>
      <c r="E68" t="str">
        <f>VLOOKUP(A68,HOP!A:L,12,0)</f>
        <v>433.00</v>
      </c>
      <c r="F68" t="str">
        <f>VLOOKUP(A68,HOP!A:C,3,0)</f>
        <v>2178558</v>
      </c>
      <c r="G68">
        <f t="shared" si="4"/>
        <v>0</v>
      </c>
      <c r="H68" t="str">
        <f t="shared" si="5"/>
        <v>，2178558</v>
      </c>
      <c r="I68" t="str">
        <f>VLOOKUP(A68,HOP!A:T,20,0)</f>
        <v>直连</v>
      </c>
    </row>
    <row r="69" ht="14.25" hidden="1" customHeight="1" spans="1:9">
      <c r="A69" s="6" t="s">
        <v>541</v>
      </c>
      <c r="B69" s="7" t="s">
        <v>78</v>
      </c>
      <c r="C69" s="7" t="s">
        <v>114</v>
      </c>
      <c r="D69" s="3">
        <v>433</v>
      </c>
      <c r="E69" t="str">
        <f>VLOOKUP(A69,HOP!A:L,12,0)</f>
        <v>433.00</v>
      </c>
      <c r="F69" t="str">
        <f>VLOOKUP(A69,HOP!A:C,3,0)</f>
        <v>2178561</v>
      </c>
      <c r="G69">
        <f t="shared" si="4"/>
        <v>0</v>
      </c>
      <c r="H69" t="str">
        <f t="shared" si="5"/>
        <v>，2178561</v>
      </c>
      <c r="I69" t="str">
        <f>VLOOKUP(A69,HOP!A:T,20,0)</f>
        <v>直连</v>
      </c>
    </row>
    <row r="70" ht="14.25" hidden="1" customHeight="1" spans="1:9">
      <c r="A70" s="6" t="s">
        <v>543</v>
      </c>
      <c r="B70" s="7" t="s">
        <v>78</v>
      </c>
      <c r="C70" s="7" t="s">
        <v>114</v>
      </c>
      <c r="D70" s="3">
        <v>214</v>
      </c>
      <c r="E70" t="str">
        <f>VLOOKUP(A70,HOP!A:L,12,0)</f>
        <v>214.00</v>
      </c>
      <c r="F70" t="str">
        <f>VLOOKUP(A70,HOP!A:C,3,0)</f>
        <v>2179115</v>
      </c>
      <c r="G70">
        <f t="shared" si="4"/>
        <v>0</v>
      </c>
      <c r="H70" t="str">
        <f t="shared" si="5"/>
        <v>，2179115</v>
      </c>
      <c r="I70" t="str">
        <f>VLOOKUP(A70,HOP!A:T,20,0)</f>
        <v>直连</v>
      </c>
    </row>
    <row r="71" ht="14.25" hidden="1" customHeight="1" spans="1:9">
      <c r="A71" s="6" t="s">
        <v>550</v>
      </c>
      <c r="B71" s="7" t="s">
        <v>78</v>
      </c>
      <c r="C71" s="7" t="s">
        <v>114</v>
      </c>
      <c r="D71" s="3">
        <v>438</v>
      </c>
      <c r="E71" t="str">
        <f>VLOOKUP(A71,HOP!A:L,12,0)</f>
        <v>438.00</v>
      </c>
      <c r="F71" t="str">
        <f>VLOOKUP(A71,HOP!A:C,3,0)</f>
        <v>2175697</v>
      </c>
      <c r="G71">
        <f t="shared" si="4"/>
        <v>0</v>
      </c>
      <c r="H71" t="str">
        <f t="shared" si="5"/>
        <v>，2175697</v>
      </c>
      <c r="I71" t="str">
        <f>VLOOKUP(A71,HOP!A:T,20,0)</f>
        <v>直连</v>
      </c>
    </row>
    <row r="72" ht="14.25" hidden="1" customHeight="1" spans="1:9">
      <c r="A72" s="6" t="s">
        <v>555</v>
      </c>
      <c r="B72" s="7" t="s">
        <v>78</v>
      </c>
      <c r="C72" s="7" t="s">
        <v>114</v>
      </c>
      <c r="D72" s="3">
        <v>148</v>
      </c>
      <c r="E72" t="str">
        <f>VLOOKUP(A72,HOP!A:L,12,0)</f>
        <v>148.00</v>
      </c>
      <c r="F72" t="str">
        <f>VLOOKUP(A72,HOP!A:C,3,0)</f>
        <v>2169262</v>
      </c>
      <c r="G72">
        <f t="shared" si="4"/>
        <v>0</v>
      </c>
      <c r="H72" t="str">
        <f t="shared" si="5"/>
        <v>，2169262</v>
      </c>
      <c r="I72" t="str">
        <f>VLOOKUP(A72,HOP!A:T,20,0)</f>
        <v>直连</v>
      </c>
    </row>
    <row r="73" ht="14.25" hidden="1" customHeight="1" spans="1:9">
      <c r="A73" s="6" t="s">
        <v>562</v>
      </c>
      <c r="B73" s="7" t="s">
        <v>78</v>
      </c>
      <c r="C73" s="7" t="s">
        <v>114</v>
      </c>
      <c r="D73" s="3">
        <v>207</v>
      </c>
      <c r="E73" t="str">
        <f>VLOOKUP(A73,HOP!A:L,12,0)</f>
        <v>207.00</v>
      </c>
      <c r="F73" t="str">
        <f>VLOOKUP(A73,HOP!A:C,3,0)</f>
        <v>2177822</v>
      </c>
      <c r="G73">
        <f t="shared" si="4"/>
        <v>0</v>
      </c>
      <c r="H73" t="str">
        <f t="shared" si="5"/>
        <v>，2177822</v>
      </c>
      <c r="I73" t="str">
        <f>VLOOKUP(A73,HOP!A:T,20,0)</f>
        <v>直连</v>
      </c>
    </row>
    <row r="74" ht="14.25" hidden="1" customHeight="1" spans="1:9">
      <c r="A74" s="6" t="s">
        <v>568</v>
      </c>
      <c r="B74" s="7" t="s">
        <v>78</v>
      </c>
      <c r="C74" s="7" t="s">
        <v>114</v>
      </c>
      <c r="D74" s="3">
        <v>102</v>
      </c>
      <c r="E74" t="str">
        <f>VLOOKUP(A74,HOP!A:L,12,0)</f>
        <v>102.00</v>
      </c>
      <c r="F74" t="str">
        <f>VLOOKUP(A74,HOP!A:C,3,0)</f>
        <v>2178228</v>
      </c>
      <c r="G74">
        <f t="shared" si="4"/>
        <v>0</v>
      </c>
      <c r="H74" t="str">
        <f t="shared" si="5"/>
        <v>，2178228</v>
      </c>
      <c r="I74" t="str">
        <f>VLOOKUP(A74,HOP!A:T,20,0)</f>
        <v>直连</v>
      </c>
    </row>
    <row r="75" ht="14.25" hidden="1" customHeight="1" spans="1:9">
      <c r="A75" s="6" t="s">
        <v>574</v>
      </c>
      <c r="B75" s="7" t="s">
        <v>78</v>
      </c>
      <c r="C75" s="7" t="s">
        <v>114</v>
      </c>
      <c r="D75" s="3">
        <v>471</v>
      </c>
      <c r="E75" t="str">
        <f>VLOOKUP(A75,HOP!A:L,12,0)</f>
        <v>471.00</v>
      </c>
      <c r="F75" t="str">
        <f>VLOOKUP(A75,HOP!A:C,3,0)</f>
        <v>2178406</v>
      </c>
      <c r="G75">
        <f t="shared" si="4"/>
        <v>0</v>
      </c>
      <c r="H75" t="str">
        <f t="shared" si="5"/>
        <v>，2178406</v>
      </c>
      <c r="I75" t="str">
        <f>VLOOKUP(A75,HOP!A:T,20,0)</f>
        <v>直连</v>
      </c>
    </row>
    <row r="76" ht="14.25" hidden="1" customHeight="1" spans="1:9">
      <c r="A76" s="6" t="s">
        <v>581</v>
      </c>
      <c r="B76" s="7" t="s">
        <v>78</v>
      </c>
      <c r="C76" s="7" t="s">
        <v>114</v>
      </c>
      <c r="D76" s="3">
        <v>358</v>
      </c>
      <c r="E76" t="str">
        <f>VLOOKUP(A76,HOP!A:L,12,0)</f>
        <v>358.00</v>
      </c>
      <c r="F76" t="str">
        <f>VLOOKUP(A76,HOP!A:C,3,0)</f>
        <v>2178664</v>
      </c>
      <c r="G76">
        <f t="shared" si="4"/>
        <v>0</v>
      </c>
      <c r="H76" t="str">
        <f t="shared" si="5"/>
        <v>，2178664</v>
      </c>
      <c r="I76" t="str">
        <f>VLOOKUP(A76,HOP!A:T,20,0)</f>
        <v>直连</v>
      </c>
    </row>
    <row r="77" ht="14.25" hidden="1" customHeight="1" spans="1:9">
      <c r="A77" s="6" t="s">
        <v>588</v>
      </c>
      <c r="B77" s="7" t="s">
        <v>96</v>
      </c>
      <c r="C77" s="7" t="s">
        <v>114</v>
      </c>
      <c r="D77" s="3">
        <v>522</v>
      </c>
      <c r="E77" t="str">
        <f>VLOOKUP(A77,HOP!A:L,12,0)</f>
        <v>522.00</v>
      </c>
      <c r="F77" t="str">
        <f>VLOOKUP(A77,HOP!A:C,3,0)</f>
        <v>2175524</v>
      </c>
      <c r="G77">
        <f t="shared" si="4"/>
        <v>0</v>
      </c>
      <c r="H77" t="str">
        <f t="shared" si="5"/>
        <v>，2175524</v>
      </c>
      <c r="I77" t="str">
        <f>VLOOKUP(A77,HOP!A:T,20,0)</f>
        <v>直连</v>
      </c>
    </row>
    <row r="78" ht="14.25" hidden="1" customHeight="1" spans="1:9">
      <c r="A78" s="6" t="s">
        <v>595</v>
      </c>
      <c r="B78" s="7" t="s">
        <v>78</v>
      </c>
      <c r="C78" s="7" t="s">
        <v>114</v>
      </c>
      <c r="D78" s="3">
        <v>190</v>
      </c>
      <c r="E78" t="str">
        <f>VLOOKUP(A78,HOP!A:L,12,0)</f>
        <v>190.00</v>
      </c>
      <c r="F78" t="str">
        <f>VLOOKUP(A78,HOP!A:C,3,0)</f>
        <v>2176395</v>
      </c>
      <c r="G78">
        <f t="shared" si="4"/>
        <v>0</v>
      </c>
      <c r="H78" t="str">
        <f t="shared" si="5"/>
        <v>，2176395</v>
      </c>
      <c r="I78" t="str">
        <f>VLOOKUP(A78,HOP!A:T,20,0)</f>
        <v>直连</v>
      </c>
    </row>
    <row r="79" ht="14.25" hidden="1" customHeight="1" spans="1:9">
      <c r="A79" s="6" t="s">
        <v>603</v>
      </c>
      <c r="B79" s="7" t="s">
        <v>78</v>
      </c>
      <c r="C79" s="7" t="s">
        <v>114</v>
      </c>
      <c r="D79" s="3">
        <v>840</v>
      </c>
      <c r="E79" t="str">
        <f>VLOOKUP(A79,HOP!A:L,12,0)</f>
        <v>840.00</v>
      </c>
      <c r="F79" t="str">
        <f>VLOOKUP(A79,HOP!A:C,3,0)</f>
        <v>2178448</v>
      </c>
      <c r="G79">
        <f t="shared" si="4"/>
        <v>0</v>
      </c>
      <c r="H79" t="str">
        <f t="shared" si="5"/>
        <v>，2178448</v>
      </c>
      <c r="I79" t="str">
        <f>VLOOKUP(A79,HOP!A:T,20,0)</f>
        <v>直连</v>
      </c>
    </row>
    <row r="80" ht="14.25" hidden="1" customHeight="1" spans="1:9">
      <c r="A80" s="6" t="s">
        <v>611</v>
      </c>
      <c r="B80" s="7" t="s">
        <v>78</v>
      </c>
      <c r="C80" s="7" t="s">
        <v>114</v>
      </c>
      <c r="D80" s="3">
        <v>166</v>
      </c>
      <c r="E80" t="str">
        <f>VLOOKUP(A80,HOP!A:L,12,0)</f>
        <v>166.00</v>
      </c>
      <c r="F80" t="str">
        <f>VLOOKUP(A80,HOP!A:C,3,0)</f>
        <v>2178892</v>
      </c>
      <c r="G80">
        <f t="shared" si="4"/>
        <v>0</v>
      </c>
      <c r="H80" t="str">
        <f t="shared" si="5"/>
        <v>，2178892</v>
      </c>
      <c r="I80" t="str">
        <f>VLOOKUP(A80,HOP!A:T,20,0)</f>
        <v>直连</v>
      </c>
    </row>
    <row r="81" ht="14.25" hidden="1" customHeight="1" spans="1:9">
      <c r="A81" s="6" t="s">
        <v>615</v>
      </c>
      <c r="B81" s="7" t="s">
        <v>78</v>
      </c>
      <c r="C81" s="7" t="s">
        <v>114</v>
      </c>
      <c r="D81" s="3">
        <v>119</v>
      </c>
      <c r="E81" t="str">
        <f>VLOOKUP(A81,HOP!A:L,12,0)</f>
        <v>119.00</v>
      </c>
      <c r="F81" t="str">
        <f>VLOOKUP(A81,HOP!A:C,3,0)</f>
        <v>2178989</v>
      </c>
      <c r="G81">
        <f t="shared" si="4"/>
        <v>0</v>
      </c>
      <c r="H81" t="str">
        <f t="shared" si="5"/>
        <v>，2178989</v>
      </c>
      <c r="I81" t="str">
        <f>VLOOKUP(A81,HOP!A:T,20,0)</f>
        <v>直连</v>
      </c>
    </row>
    <row r="82" ht="14.25" hidden="1" customHeight="1" spans="1:9">
      <c r="A82" s="6" t="s">
        <v>622</v>
      </c>
      <c r="B82" s="7" t="s">
        <v>78</v>
      </c>
      <c r="C82" s="7" t="s">
        <v>114</v>
      </c>
      <c r="D82" s="3">
        <v>101</v>
      </c>
      <c r="E82" t="str">
        <f>VLOOKUP(A82,HOP!A:L,12,0)</f>
        <v>101.00</v>
      </c>
      <c r="F82" t="str">
        <f>VLOOKUP(A82,HOP!A:C,3,0)</f>
        <v>2173412</v>
      </c>
      <c r="G82">
        <f t="shared" si="4"/>
        <v>0</v>
      </c>
      <c r="H82" t="str">
        <f t="shared" si="5"/>
        <v>，2173412</v>
      </c>
      <c r="I82" t="str">
        <f>VLOOKUP(A82,HOP!A:T,20,0)</f>
        <v>直连</v>
      </c>
    </row>
    <row r="83" ht="14.25" hidden="1" customHeight="1" spans="1:9">
      <c r="A83" s="6" t="s">
        <v>624</v>
      </c>
      <c r="B83" s="7" t="s">
        <v>78</v>
      </c>
      <c r="C83" s="7" t="s">
        <v>114</v>
      </c>
      <c r="D83" s="3">
        <v>263</v>
      </c>
      <c r="E83" t="str">
        <f>VLOOKUP(A83,HOP!A:L,12,0)</f>
        <v>263.00</v>
      </c>
      <c r="F83" t="str">
        <f>VLOOKUP(A83,HOP!A:C,3,0)</f>
        <v>2172239</v>
      </c>
      <c r="G83">
        <f t="shared" si="4"/>
        <v>0</v>
      </c>
      <c r="H83" t="str">
        <f t="shared" si="5"/>
        <v>，2172239</v>
      </c>
      <c r="I83" t="str">
        <f>VLOOKUP(A83,HOP!A:T,20,0)</f>
        <v>直连</v>
      </c>
    </row>
    <row r="84" ht="14.25" hidden="1" customHeight="1" spans="1:9">
      <c r="A84" s="6" t="s">
        <v>631</v>
      </c>
      <c r="B84" s="7" t="s">
        <v>96</v>
      </c>
      <c r="C84" s="7" t="s">
        <v>114</v>
      </c>
      <c r="D84" s="3">
        <v>465</v>
      </c>
      <c r="E84" t="str">
        <f>VLOOKUP(A84,HOP!A:L,12,0)</f>
        <v>465.00</v>
      </c>
      <c r="F84" t="str">
        <f>VLOOKUP(A84,HOP!A:C,3,0)</f>
        <v>2175598</v>
      </c>
      <c r="G84">
        <f t="shared" si="4"/>
        <v>0</v>
      </c>
      <c r="H84" t="str">
        <f t="shared" si="5"/>
        <v>，2175598</v>
      </c>
      <c r="I84" t="str">
        <f>VLOOKUP(A84,HOP!A:T,20,0)</f>
        <v>直连</v>
      </c>
    </row>
    <row r="85" ht="14.25" hidden="1" customHeight="1" spans="1:9">
      <c r="A85" s="6" t="s">
        <v>638</v>
      </c>
      <c r="B85" s="7" t="s">
        <v>77</v>
      </c>
      <c r="C85" s="7" t="s">
        <v>114</v>
      </c>
      <c r="D85" s="3">
        <v>324</v>
      </c>
      <c r="E85" t="str">
        <f>VLOOKUP(A85,HOP!A:L,12,0)</f>
        <v>324.00</v>
      </c>
      <c r="F85" t="str">
        <f>VLOOKUP(A85,HOP!A:C,3,0)</f>
        <v>2177038</v>
      </c>
      <c r="G85">
        <f t="shared" si="4"/>
        <v>0</v>
      </c>
      <c r="H85" t="str">
        <f t="shared" si="5"/>
        <v>，2177038</v>
      </c>
      <c r="I85" t="str">
        <f>VLOOKUP(A85,HOP!A:T,20,0)</f>
        <v>直连</v>
      </c>
    </row>
    <row r="86" ht="14.25" hidden="1" customHeight="1" spans="1:9">
      <c r="A86" s="6" t="s">
        <v>644</v>
      </c>
      <c r="B86" s="7" t="s">
        <v>78</v>
      </c>
      <c r="C86" s="7" t="s">
        <v>114</v>
      </c>
      <c r="D86" s="3">
        <v>139</v>
      </c>
      <c r="E86" t="str">
        <f>VLOOKUP(A86,HOP!A:L,12,0)</f>
        <v>139.00</v>
      </c>
      <c r="F86" t="str">
        <f>VLOOKUP(A86,HOP!A:C,3,0)</f>
        <v>2177476</v>
      </c>
      <c r="G86">
        <f t="shared" si="4"/>
        <v>0</v>
      </c>
      <c r="H86" t="str">
        <f t="shared" si="5"/>
        <v>，2177476</v>
      </c>
      <c r="I86" t="str">
        <f>VLOOKUP(A86,HOP!A:T,20,0)</f>
        <v>直连</v>
      </c>
    </row>
    <row r="87" ht="14.25" hidden="1" customHeight="1" spans="1:10">
      <c r="A87" s="42" t="s">
        <v>649</v>
      </c>
      <c r="B87" s="7" t="s">
        <v>77</v>
      </c>
      <c r="C87" s="7" t="s">
        <v>114</v>
      </c>
      <c r="D87" s="3">
        <v>158</v>
      </c>
      <c r="E87">
        <v>158</v>
      </c>
      <c r="F87">
        <v>2177337</v>
      </c>
      <c r="G87">
        <f t="shared" si="4"/>
        <v>0</v>
      </c>
      <c r="H87" t="str">
        <f t="shared" si="5"/>
        <v>，2177337</v>
      </c>
      <c r="I87" t="str">
        <f>VLOOKUP(A87,HOP!A:T,20,0)</f>
        <v>直连</v>
      </c>
      <c r="J87" s="5" t="s">
        <v>979</v>
      </c>
    </row>
    <row r="88" ht="14.25" hidden="1" customHeight="1" spans="1:9">
      <c r="A88" s="6" t="s">
        <v>655</v>
      </c>
      <c r="B88" s="7" t="s">
        <v>78</v>
      </c>
      <c r="C88" s="7" t="s">
        <v>114</v>
      </c>
      <c r="D88" s="3">
        <v>105</v>
      </c>
      <c r="E88" t="str">
        <f>VLOOKUP(A88,HOP!A:L,12,0)</f>
        <v>105.00</v>
      </c>
      <c r="F88" t="str">
        <f>VLOOKUP(A88,HOP!A:C,3,0)</f>
        <v>2177367</v>
      </c>
      <c r="G88">
        <f t="shared" si="4"/>
        <v>0</v>
      </c>
      <c r="H88" t="str">
        <f t="shared" si="5"/>
        <v>，2177367</v>
      </c>
      <c r="I88" t="str">
        <f>VLOOKUP(A88,HOP!A:T,20,0)</f>
        <v>直连</v>
      </c>
    </row>
    <row r="89" ht="14.25" hidden="1" customHeight="1" spans="1:9">
      <c r="A89" s="6" t="s">
        <v>662</v>
      </c>
      <c r="B89" s="7" t="s">
        <v>78</v>
      </c>
      <c r="C89" s="7" t="s">
        <v>114</v>
      </c>
      <c r="D89" s="3">
        <v>287</v>
      </c>
      <c r="E89" t="str">
        <f>VLOOKUP(A89,HOP!A:L,12,0)</f>
        <v>287.00</v>
      </c>
      <c r="F89" t="str">
        <f>VLOOKUP(A89,HOP!A:C,3,0)</f>
        <v>2177621</v>
      </c>
      <c r="G89">
        <f t="shared" si="4"/>
        <v>0</v>
      </c>
      <c r="H89" t="str">
        <f t="shared" si="5"/>
        <v>，2177621</v>
      </c>
      <c r="I89" t="str">
        <f>VLOOKUP(A89,HOP!A:T,20,0)</f>
        <v>直连</v>
      </c>
    </row>
    <row r="90" ht="14.25" hidden="1" customHeight="1" spans="1:9">
      <c r="A90" s="6" t="s">
        <v>669</v>
      </c>
      <c r="B90" s="7" t="s">
        <v>77</v>
      </c>
      <c r="C90" s="7" t="s">
        <v>114</v>
      </c>
      <c r="D90" s="3">
        <v>772</v>
      </c>
      <c r="E90" t="str">
        <f>VLOOKUP(A90,HOP!A:L,12,0)</f>
        <v>772.00</v>
      </c>
      <c r="F90" t="str">
        <f>VLOOKUP(A90,HOP!A:C,3,0)</f>
        <v>2177744</v>
      </c>
      <c r="G90">
        <f t="shared" si="4"/>
        <v>0</v>
      </c>
      <c r="H90" t="str">
        <f t="shared" si="5"/>
        <v>，2177744</v>
      </c>
      <c r="I90" t="str">
        <f>VLOOKUP(A90,HOP!A:T,20,0)</f>
        <v>直连</v>
      </c>
    </row>
    <row r="91" ht="14.25" hidden="1" customHeight="1" spans="1:9">
      <c r="A91" s="6" t="s">
        <v>676</v>
      </c>
      <c r="B91" s="7" t="s">
        <v>78</v>
      </c>
      <c r="C91" s="7" t="s">
        <v>114</v>
      </c>
      <c r="D91" s="3">
        <v>432</v>
      </c>
      <c r="E91" t="str">
        <f>VLOOKUP(A91,HOP!A:L,12,0)</f>
        <v>432.00</v>
      </c>
      <c r="F91" t="str">
        <f>VLOOKUP(A91,HOP!A:C,3,0)</f>
        <v>2178287</v>
      </c>
      <c r="G91">
        <f t="shared" si="4"/>
        <v>0</v>
      </c>
      <c r="H91" t="str">
        <f t="shared" si="5"/>
        <v>，2178287</v>
      </c>
      <c r="I91" t="str">
        <f>VLOOKUP(A91,HOP!A:T,20,0)</f>
        <v>直连</v>
      </c>
    </row>
    <row r="92" ht="14.25" hidden="1" customHeight="1" spans="1:9">
      <c r="A92" s="6" t="s">
        <v>682</v>
      </c>
      <c r="B92" s="7" t="s">
        <v>78</v>
      </c>
      <c r="C92" s="7" t="s">
        <v>114</v>
      </c>
      <c r="D92" s="3">
        <v>157</v>
      </c>
      <c r="E92" t="str">
        <f>VLOOKUP(A92,HOP!A:L,12,0)</f>
        <v>157.00</v>
      </c>
      <c r="F92" t="str">
        <f>VLOOKUP(A92,HOP!A:C,3,0)</f>
        <v>2178251</v>
      </c>
      <c r="G92">
        <f t="shared" si="4"/>
        <v>0</v>
      </c>
      <c r="H92" t="str">
        <f t="shared" si="5"/>
        <v>，2178251</v>
      </c>
      <c r="I92" t="str">
        <f>VLOOKUP(A92,HOP!A:T,20,0)</f>
        <v>直连</v>
      </c>
    </row>
    <row r="93" ht="14.25" hidden="1" customHeight="1" spans="1:9">
      <c r="A93" s="6" t="s">
        <v>688</v>
      </c>
      <c r="B93" s="7" t="s">
        <v>78</v>
      </c>
      <c r="C93" s="7" t="s">
        <v>114</v>
      </c>
      <c r="D93" s="3">
        <v>377</v>
      </c>
      <c r="E93" t="str">
        <f>VLOOKUP(A93,HOP!A:L,12,0)</f>
        <v>377.00</v>
      </c>
      <c r="F93" t="str">
        <f>VLOOKUP(A93,HOP!A:C,3,0)</f>
        <v>2178273</v>
      </c>
      <c r="G93">
        <f t="shared" si="4"/>
        <v>0</v>
      </c>
      <c r="H93" t="str">
        <f t="shared" si="5"/>
        <v>，2178273</v>
      </c>
      <c r="I93" t="str">
        <f>VLOOKUP(A93,HOP!A:T,20,0)</f>
        <v>直连</v>
      </c>
    </row>
    <row r="94" ht="14.25" hidden="1" customHeight="1" spans="1:9">
      <c r="A94" s="6" t="s">
        <v>696</v>
      </c>
      <c r="B94" s="7" t="s">
        <v>78</v>
      </c>
      <c r="C94" s="7" t="s">
        <v>114</v>
      </c>
      <c r="D94" s="3">
        <v>192</v>
      </c>
      <c r="E94" t="str">
        <f>VLOOKUP(A94,HOP!A:L,12,0)</f>
        <v>192.00</v>
      </c>
      <c r="F94" t="str">
        <f>VLOOKUP(A94,HOP!A:C,3,0)</f>
        <v>2178830</v>
      </c>
      <c r="G94">
        <f t="shared" si="4"/>
        <v>0</v>
      </c>
      <c r="H94" t="str">
        <f t="shared" si="5"/>
        <v>，2178830</v>
      </c>
      <c r="I94" t="str">
        <f>VLOOKUP(A94,HOP!A:T,20,0)</f>
        <v>直连</v>
      </c>
    </row>
    <row r="95" ht="14.25" hidden="1" customHeight="1" spans="1:9">
      <c r="A95" s="6" t="s">
        <v>702</v>
      </c>
      <c r="B95" s="7" t="s">
        <v>78</v>
      </c>
      <c r="C95" s="7" t="s">
        <v>114</v>
      </c>
      <c r="D95" s="3">
        <v>172</v>
      </c>
      <c r="E95" t="str">
        <f>VLOOKUP(A95,HOP!A:L,12,0)</f>
        <v>172.00</v>
      </c>
      <c r="F95" t="str">
        <f>VLOOKUP(A95,HOP!A:C,3,0)</f>
        <v>2178314</v>
      </c>
      <c r="G95">
        <f t="shared" si="4"/>
        <v>0</v>
      </c>
      <c r="H95" t="str">
        <f t="shared" si="5"/>
        <v>，2178314</v>
      </c>
      <c r="I95" t="str">
        <f>VLOOKUP(A95,HOP!A:T,20,0)</f>
        <v>直连</v>
      </c>
    </row>
    <row r="96" ht="14.25" hidden="1" customHeight="1" spans="1:9">
      <c r="A96" s="6" t="s">
        <v>709</v>
      </c>
      <c r="B96" s="7" t="s">
        <v>78</v>
      </c>
      <c r="C96" s="7" t="s">
        <v>114</v>
      </c>
      <c r="D96" s="3">
        <v>377</v>
      </c>
      <c r="E96" t="str">
        <f>VLOOKUP(A96,HOP!A:L,12,0)</f>
        <v>377.00</v>
      </c>
      <c r="F96" t="str">
        <f>VLOOKUP(A96,HOP!A:C,3,0)</f>
        <v>2178369</v>
      </c>
      <c r="G96">
        <f t="shared" si="4"/>
        <v>0</v>
      </c>
      <c r="H96" t="str">
        <f t="shared" si="5"/>
        <v>，2178369</v>
      </c>
      <c r="I96" t="str">
        <f>VLOOKUP(A96,HOP!A:T,20,0)</f>
        <v>直连</v>
      </c>
    </row>
    <row r="97" ht="14.25" hidden="1" customHeight="1" spans="1:9">
      <c r="A97" s="6" t="s">
        <v>711</v>
      </c>
      <c r="B97" s="7" t="s">
        <v>78</v>
      </c>
      <c r="C97" s="7" t="s">
        <v>114</v>
      </c>
      <c r="D97" s="3">
        <v>224</v>
      </c>
      <c r="E97" t="str">
        <f>VLOOKUP(A97,HOP!A:L,12,0)</f>
        <v>224.00</v>
      </c>
      <c r="F97" t="str">
        <f>VLOOKUP(A97,HOP!A:C,3,0)</f>
        <v>2178244</v>
      </c>
      <c r="G97">
        <f t="shared" si="4"/>
        <v>0</v>
      </c>
      <c r="H97" t="str">
        <f t="shared" si="5"/>
        <v>，2178244</v>
      </c>
      <c r="I97" t="str">
        <f>VLOOKUP(A97,HOP!A:T,20,0)</f>
        <v>直连</v>
      </c>
    </row>
    <row r="98" ht="14.25" hidden="1" customHeight="1" spans="1:9">
      <c r="A98" s="6" t="s">
        <v>719</v>
      </c>
      <c r="B98" s="7" t="s">
        <v>78</v>
      </c>
      <c r="C98" s="7" t="s">
        <v>114</v>
      </c>
      <c r="D98" s="3">
        <v>155</v>
      </c>
      <c r="E98" t="str">
        <f>VLOOKUP(A98,HOP!A:L,12,0)</f>
        <v>155.00</v>
      </c>
      <c r="F98" t="str">
        <f>VLOOKUP(A98,HOP!A:C,3,0)</f>
        <v>2178629</v>
      </c>
      <c r="G98">
        <f t="shared" si="4"/>
        <v>0</v>
      </c>
      <c r="H98" t="str">
        <f t="shared" si="5"/>
        <v>，2178629</v>
      </c>
      <c r="I98" t="str">
        <f>VLOOKUP(A98,HOP!A:T,20,0)</f>
        <v>直连</v>
      </c>
    </row>
    <row r="99" ht="14.25" hidden="1" customHeight="1" spans="1:9">
      <c r="A99" s="6" t="s">
        <v>723</v>
      </c>
      <c r="B99" s="7" t="s">
        <v>78</v>
      </c>
      <c r="C99" s="7" t="s">
        <v>114</v>
      </c>
      <c r="D99" s="3">
        <v>208</v>
      </c>
      <c r="E99" t="str">
        <f>VLOOKUP(A99,HOP!A:L,12,0)</f>
        <v>208.00</v>
      </c>
      <c r="F99" t="str">
        <f>VLOOKUP(A99,HOP!A:C,3,0)</f>
        <v>2178468</v>
      </c>
      <c r="G99">
        <f t="shared" ref="G99:G130" si="6">D99-E99</f>
        <v>0</v>
      </c>
      <c r="H99" t="str">
        <f t="shared" ref="H99:H130" si="7">$H$1&amp;F99</f>
        <v>，2178468</v>
      </c>
      <c r="I99" t="str">
        <f>VLOOKUP(A99,HOP!A:T,20,0)</f>
        <v>直连</v>
      </c>
    </row>
    <row r="100" ht="14.25" hidden="1" customHeight="1" spans="1:9">
      <c r="A100" s="6" t="s">
        <v>729</v>
      </c>
      <c r="B100" s="7" t="s">
        <v>78</v>
      </c>
      <c r="C100" s="7" t="s">
        <v>114</v>
      </c>
      <c r="D100" s="3">
        <v>314</v>
      </c>
      <c r="E100" t="str">
        <f>VLOOKUP(A100,HOP!A:L,12,0)</f>
        <v>314.00</v>
      </c>
      <c r="F100" t="str">
        <f>VLOOKUP(A100,HOP!A:C,3,0)</f>
        <v>2178469</v>
      </c>
      <c r="G100">
        <f t="shared" si="6"/>
        <v>0</v>
      </c>
      <c r="H100" t="str">
        <f t="shared" si="7"/>
        <v>，2178469</v>
      </c>
      <c r="I100" t="str">
        <f>VLOOKUP(A100,HOP!A:T,20,0)</f>
        <v>直连</v>
      </c>
    </row>
    <row r="101" ht="14.25" hidden="1" customHeight="1" spans="1:9">
      <c r="A101" s="6" t="s">
        <v>735</v>
      </c>
      <c r="B101" s="7" t="s">
        <v>78</v>
      </c>
      <c r="C101" s="7" t="s">
        <v>114</v>
      </c>
      <c r="D101" s="3">
        <v>173</v>
      </c>
      <c r="E101" t="str">
        <f>VLOOKUP(A101,HOP!A:L,12,0)</f>
        <v>173.00</v>
      </c>
      <c r="F101" t="str">
        <f>VLOOKUP(A101,HOP!A:C,3,0)</f>
        <v>2178737</v>
      </c>
      <c r="G101">
        <f t="shared" si="6"/>
        <v>0</v>
      </c>
      <c r="H101" t="str">
        <f t="shared" si="7"/>
        <v>，2178737</v>
      </c>
      <c r="I101" t="str">
        <f>VLOOKUP(A101,HOP!A:T,20,0)</f>
        <v>直连</v>
      </c>
    </row>
    <row r="102" ht="14.25" hidden="1" customHeight="1" spans="1:9">
      <c r="A102" s="6" t="s">
        <v>740</v>
      </c>
      <c r="B102" s="7" t="s">
        <v>78</v>
      </c>
      <c r="C102" s="7" t="s">
        <v>114</v>
      </c>
      <c r="D102" s="3">
        <v>814</v>
      </c>
      <c r="E102" t="str">
        <f>VLOOKUP(A102,HOP!A:L,12,0)</f>
        <v>814.00</v>
      </c>
      <c r="F102" t="str">
        <f>VLOOKUP(A102,HOP!A:C,3,0)</f>
        <v>2176691</v>
      </c>
      <c r="G102">
        <f t="shared" si="6"/>
        <v>0</v>
      </c>
      <c r="H102" t="str">
        <f t="shared" si="7"/>
        <v>，2176691</v>
      </c>
      <c r="I102" t="str">
        <f>VLOOKUP(A102,HOP!A:T,20,0)</f>
        <v>直连</v>
      </c>
    </row>
    <row r="103" ht="14.25" hidden="1" customHeight="1" spans="1:9">
      <c r="A103" s="6" t="s">
        <v>744</v>
      </c>
      <c r="B103" s="7" t="s">
        <v>78</v>
      </c>
      <c r="C103" s="7" t="s">
        <v>114</v>
      </c>
      <c r="D103" s="3">
        <v>490</v>
      </c>
      <c r="E103" t="str">
        <f>VLOOKUP(A103,HOP!A:L,12,0)</f>
        <v>490.00</v>
      </c>
      <c r="F103" t="str">
        <f>VLOOKUP(A103,HOP!A:C,3,0)</f>
        <v>2179054</v>
      </c>
      <c r="G103">
        <f t="shared" si="6"/>
        <v>0</v>
      </c>
      <c r="H103" t="str">
        <f t="shared" si="7"/>
        <v>，2179054</v>
      </c>
      <c r="I103" t="str">
        <f>VLOOKUP(A103,HOP!A:T,20,0)</f>
        <v>直连</v>
      </c>
    </row>
    <row r="104" ht="14.25" hidden="1" customHeight="1" spans="1:9">
      <c r="A104" s="6" t="s">
        <v>751</v>
      </c>
      <c r="B104" s="7" t="s">
        <v>78</v>
      </c>
      <c r="C104" s="7" t="s">
        <v>114</v>
      </c>
      <c r="D104" s="3">
        <v>236</v>
      </c>
      <c r="E104" t="str">
        <f>VLOOKUP(A104,HOP!A:L,12,0)</f>
        <v>236.00</v>
      </c>
      <c r="F104" t="str">
        <f>VLOOKUP(A104,HOP!A:C,3,0)</f>
        <v>2179042</v>
      </c>
      <c r="G104">
        <f t="shared" si="6"/>
        <v>0</v>
      </c>
      <c r="H104" t="str">
        <f t="shared" si="7"/>
        <v>，2179042</v>
      </c>
      <c r="I104" t="str">
        <f>VLOOKUP(A104,HOP!A:T,20,0)</f>
        <v>直连</v>
      </c>
    </row>
    <row r="105" ht="14.25" hidden="1" customHeight="1" spans="1:9">
      <c r="A105" s="6" t="s">
        <v>753</v>
      </c>
      <c r="B105" s="7" t="s">
        <v>78</v>
      </c>
      <c r="C105" s="7" t="s">
        <v>114</v>
      </c>
      <c r="D105" s="3">
        <v>207</v>
      </c>
      <c r="E105" t="str">
        <f>VLOOKUP(A105,HOP!A:L,12,0)</f>
        <v>207.00</v>
      </c>
      <c r="F105" t="str">
        <f>VLOOKUP(A105,HOP!A:C,3,0)</f>
        <v>2178972</v>
      </c>
      <c r="G105">
        <f t="shared" si="6"/>
        <v>0</v>
      </c>
      <c r="H105" t="str">
        <f t="shared" si="7"/>
        <v>，2178972</v>
      </c>
      <c r="I105" t="str">
        <f>VLOOKUP(A105,HOP!A:T,20,0)</f>
        <v>直连</v>
      </c>
    </row>
    <row r="106" ht="14.25" hidden="1" customHeight="1" spans="1:9">
      <c r="A106" s="6" t="s">
        <v>757</v>
      </c>
      <c r="B106" s="7" t="s">
        <v>77</v>
      </c>
      <c r="C106" s="7" t="s">
        <v>114</v>
      </c>
      <c r="D106" s="3">
        <v>226</v>
      </c>
      <c r="E106" t="str">
        <f>VLOOKUP(A106,HOP!A:L,12,0)</f>
        <v>226.00</v>
      </c>
      <c r="F106" t="str">
        <f>VLOOKUP(A106,HOP!A:C,3,0)</f>
        <v>2168547</v>
      </c>
      <c r="G106">
        <f t="shared" si="6"/>
        <v>0</v>
      </c>
      <c r="H106" t="str">
        <f t="shared" si="7"/>
        <v>，2168547</v>
      </c>
      <c r="I106" t="str">
        <f>VLOOKUP(A106,HOP!A:T,20,0)</f>
        <v>直连</v>
      </c>
    </row>
    <row r="107" ht="14.25" hidden="1" customHeight="1" spans="1:9">
      <c r="A107" s="6" t="s">
        <v>763</v>
      </c>
      <c r="B107" s="7" t="s">
        <v>78</v>
      </c>
      <c r="C107" s="7" t="s">
        <v>114</v>
      </c>
      <c r="D107" s="3">
        <v>156</v>
      </c>
      <c r="E107" t="str">
        <f>VLOOKUP(A107,HOP!A:L,12,0)</f>
        <v>156.00</v>
      </c>
      <c r="F107" t="str">
        <f>VLOOKUP(A107,HOP!A:C,3,0)</f>
        <v>2177342</v>
      </c>
      <c r="G107">
        <f t="shared" si="6"/>
        <v>0</v>
      </c>
      <c r="H107" t="str">
        <f t="shared" si="7"/>
        <v>，2177342</v>
      </c>
      <c r="I107" t="str">
        <f>VLOOKUP(A107,HOP!A:T,20,0)</f>
        <v>直连</v>
      </c>
    </row>
    <row r="108" ht="14.25" hidden="1" customHeight="1" spans="1:9">
      <c r="A108" s="6" t="s">
        <v>768</v>
      </c>
      <c r="B108" s="7" t="s">
        <v>77</v>
      </c>
      <c r="C108" s="7" t="s">
        <v>114</v>
      </c>
      <c r="D108" s="3">
        <v>398</v>
      </c>
      <c r="E108" t="str">
        <f>VLOOKUP(A108,HOP!A:L,12,0)</f>
        <v>398.00</v>
      </c>
      <c r="F108" t="str">
        <f>VLOOKUP(A108,HOP!A:C,3,0)</f>
        <v>2177303</v>
      </c>
      <c r="G108">
        <f t="shared" si="6"/>
        <v>0</v>
      </c>
      <c r="H108" t="str">
        <f t="shared" si="7"/>
        <v>，2177303</v>
      </c>
      <c r="I108" t="str">
        <f>VLOOKUP(A108,HOP!A:T,20,0)</f>
        <v>直连</v>
      </c>
    </row>
    <row r="109" ht="14.25" hidden="1" customHeight="1" spans="1:9">
      <c r="A109" s="6" t="s">
        <v>773</v>
      </c>
      <c r="B109" s="7" t="s">
        <v>78</v>
      </c>
      <c r="C109" s="7" t="s">
        <v>114</v>
      </c>
      <c r="D109" s="3">
        <v>129</v>
      </c>
      <c r="E109" t="str">
        <f>VLOOKUP(A109,HOP!A:L,12,0)</f>
        <v>129.00</v>
      </c>
      <c r="F109" t="str">
        <f>VLOOKUP(A109,HOP!A:C,3,0)</f>
        <v>2177802</v>
      </c>
      <c r="G109">
        <f t="shared" si="6"/>
        <v>0</v>
      </c>
      <c r="H109" t="str">
        <f t="shared" si="7"/>
        <v>，2177802</v>
      </c>
      <c r="I109" t="str">
        <f>VLOOKUP(A109,HOP!A:T,20,0)</f>
        <v>直连</v>
      </c>
    </row>
    <row r="110" ht="14.25" hidden="1" customHeight="1" spans="1:9">
      <c r="A110" s="6" t="s">
        <v>780</v>
      </c>
      <c r="B110" s="7" t="s">
        <v>78</v>
      </c>
      <c r="C110" s="7" t="s">
        <v>114</v>
      </c>
      <c r="D110" s="3">
        <v>336</v>
      </c>
      <c r="E110" t="str">
        <f>VLOOKUP(A110,HOP!A:L,12,0)</f>
        <v>336.00</v>
      </c>
      <c r="F110" t="str">
        <f>VLOOKUP(A110,HOP!A:C,3,0)</f>
        <v>2177874</v>
      </c>
      <c r="G110">
        <f t="shared" si="6"/>
        <v>0</v>
      </c>
      <c r="H110" t="str">
        <f t="shared" si="7"/>
        <v>，2177874</v>
      </c>
      <c r="I110" t="str">
        <f>VLOOKUP(A110,HOP!A:T,20,0)</f>
        <v>直连</v>
      </c>
    </row>
    <row r="111" ht="14.25" hidden="1" customHeight="1" spans="1:9">
      <c r="A111" s="6" t="s">
        <v>788</v>
      </c>
      <c r="B111" s="7" t="s">
        <v>78</v>
      </c>
      <c r="C111" s="7" t="s">
        <v>114</v>
      </c>
      <c r="D111" s="3">
        <v>184</v>
      </c>
      <c r="E111" t="str">
        <f>VLOOKUP(A111,HOP!A:L,12,0)</f>
        <v>184.00</v>
      </c>
      <c r="F111" t="str">
        <f>VLOOKUP(A111,HOP!A:C,3,0)</f>
        <v>2177099</v>
      </c>
      <c r="G111">
        <f t="shared" si="6"/>
        <v>0</v>
      </c>
      <c r="H111" t="str">
        <f t="shared" si="7"/>
        <v>，2177099</v>
      </c>
      <c r="I111" t="str">
        <f>VLOOKUP(A111,HOP!A:T,20,0)</f>
        <v>直连</v>
      </c>
    </row>
    <row r="112" ht="14.25" hidden="1" customHeight="1" spans="1:9">
      <c r="A112" s="6" t="s">
        <v>796</v>
      </c>
      <c r="B112" s="7" t="s">
        <v>77</v>
      </c>
      <c r="C112" s="7" t="s">
        <v>114</v>
      </c>
      <c r="D112" s="3">
        <v>292</v>
      </c>
      <c r="E112" t="str">
        <f>VLOOKUP(A112,HOP!A:L,12,0)</f>
        <v>292.00</v>
      </c>
      <c r="F112" t="str">
        <f>VLOOKUP(A112,HOP!A:C,3,0)</f>
        <v>2176695</v>
      </c>
      <c r="G112">
        <f t="shared" si="6"/>
        <v>0</v>
      </c>
      <c r="H112" t="str">
        <f t="shared" si="7"/>
        <v>，2176695</v>
      </c>
      <c r="I112" t="str">
        <f>VLOOKUP(A112,HOP!A:T,20,0)</f>
        <v>直连</v>
      </c>
    </row>
    <row r="113" ht="14.25" hidden="1" customHeight="1" spans="1:9">
      <c r="A113" s="6" t="s">
        <v>802</v>
      </c>
      <c r="B113" s="7" t="s">
        <v>78</v>
      </c>
      <c r="C113" s="7" t="s">
        <v>114</v>
      </c>
      <c r="D113" s="3">
        <v>298</v>
      </c>
      <c r="E113" t="str">
        <f>VLOOKUP(A113,HOP!A:L,12,0)</f>
        <v>298.00</v>
      </c>
      <c r="F113" t="str">
        <f>VLOOKUP(A113,HOP!A:C,3,0)</f>
        <v>2178009</v>
      </c>
      <c r="G113">
        <f t="shared" si="6"/>
        <v>0</v>
      </c>
      <c r="H113" t="str">
        <f t="shared" si="7"/>
        <v>，2178009</v>
      </c>
      <c r="I113" t="str">
        <f>VLOOKUP(A113,HOP!A:T,20,0)</f>
        <v>直连</v>
      </c>
    </row>
    <row r="114" ht="14.25" hidden="1" customHeight="1" spans="1:9">
      <c r="A114" s="6" t="s">
        <v>809</v>
      </c>
      <c r="B114" s="7" t="s">
        <v>78</v>
      </c>
      <c r="C114" s="7" t="s">
        <v>114</v>
      </c>
      <c r="D114" s="3">
        <v>129</v>
      </c>
      <c r="E114" t="str">
        <f>VLOOKUP(A114,HOP!A:L,12,0)</f>
        <v>129.00</v>
      </c>
      <c r="F114" t="str">
        <f>VLOOKUP(A114,HOP!A:C,3,0)</f>
        <v>2178395</v>
      </c>
      <c r="G114">
        <f t="shared" si="6"/>
        <v>0</v>
      </c>
      <c r="H114" t="str">
        <f t="shared" si="7"/>
        <v>，2178395</v>
      </c>
      <c r="I114" t="str">
        <f>VLOOKUP(A114,HOP!A:T,20,0)</f>
        <v>直连</v>
      </c>
    </row>
    <row r="115" ht="14.25" hidden="1" customHeight="1" spans="1:9">
      <c r="A115" s="6" t="s">
        <v>814</v>
      </c>
      <c r="B115" s="7" t="s">
        <v>78</v>
      </c>
      <c r="C115" s="7" t="s">
        <v>114</v>
      </c>
      <c r="D115" s="3">
        <v>974</v>
      </c>
      <c r="E115" t="str">
        <f>VLOOKUP(A115,HOP!A:L,12,0)</f>
        <v>974.00</v>
      </c>
      <c r="F115" t="str">
        <f>VLOOKUP(A115,HOP!A:C,3,0)</f>
        <v>2178196</v>
      </c>
      <c r="G115">
        <f t="shared" si="6"/>
        <v>0</v>
      </c>
      <c r="H115" t="str">
        <f t="shared" si="7"/>
        <v>，2178196</v>
      </c>
      <c r="I115" t="str">
        <f>VLOOKUP(A115,HOP!A:T,20,0)</f>
        <v>直连</v>
      </c>
    </row>
    <row r="116" ht="14.25" hidden="1" customHeight="1" spans="1:9">
      <c r="A116" s="6" t="s">
        <v>820</v>
      </c>
      <c r="B116" s="7" t="s">
        <v>78</v>
      </c>
      <c r="C116" s="7" t="s">
        <v>114</v>
      </c>
      <c r="D116" s="3">
        <v>3852</v>
      </c>
      <c r="E116" t="str">
        <f>VLOOKUP(A116,HOP!A:L,12,0)</f>
        <v>3852.00</v>
      </c>
      <c r="F116" t="str">
        <f>VLOOKUP(A116,HOP!A:C,3,0)</f>
        <v>2177742</v>
      </c>
      <c r="G116">
        <f t="shared" si="6"/>
        <v>0</v>
      </c>
      <c r="H116" t="str">
        <f t="shared" si="7"/>
        <v>，2177742</v>
      </c>
      <c r="I116" t="str">
        <f>VLOOKUP(A116,HOP!A:T,20,0)</f>
        <v>直连</v>
      </c>
    </row>
    <row r="117" ht="14.25" hidden="1" customHeight="1" spans="1:9">
      <c r="A117" s="6" t="s">
        <v>826</v>
      </c>
      <c r="B117" s="7" t="s">
        <v>78</v>
      </c>
      <c r="C117" s="7" t="s">
        <v>114</v>
      </c>
      <c r="D117" s="3">
        <v>218</v>
      </c>
      <c r="E117" t="str">
        <f>VLOOKUP(A117,HOP!A:L,12,0)</f>
        <v>218.00</v>
      </c>
      <c r="F117" t="str">
        <f>VLOOKUP(A117,HOP!A:C,3,0)</f>
        <v>2177973</v>
      </c>
      <c r="G117">
        <f t="shared" si="6"/>
        <v>0</v>
      </c>
      <c r="H117" t="str">
        <f t="shared" si="7"/>
        <v>，2177973</v>
      </c>
      <c r="I117" t="str">
        <f>VLOOKUP(A117,HOP!A:T,20,0)</f>
        <v>直连</v>
      </c>
    </row>
    <row r="118" ht="14.25" hidden="1" customHeight="1" spans="1:9">
      <c r="A118" s="6" t="s">
        <v>830</v>
      </c>
      <c r="B118" s="7" t="s">
        <v>78</v>
      </c>
      <c r="C118" s="7" t="s">
        <v>114</v>
      </c>
      <c r="D118" s="3">
        <v>207</v>
      </c>
      <c r="E118" t="str">
        <f>VLOOKUP(A118,HOP!A:L,12,0)</f>
        <v>207.00</v>
      </c>
      <c r="F118" t="str">
        <f>VLOOKUP(A118,HOP!A:C,3,0)</f>
        <v>2178328</v>
      </c>
      <c r="G118">
        <f t="shared" si="6"/>
        <v>0</v>
      </c>
      <c r="H118" t="str">
        <f t="shared" si="7"/>
        <v>，2178328</v>
      </c>
      <c r="I118" t="str">
        <f>VLOOKUP(A118,HOP!A:T,20,0)</f>
        <v>直连</v>
      </c>
    </row>
    <row r="119" ht="14.25" hidden="1" customHeight="1" spans="1:9">
      <c r="A119" s="6" t="s">
        <v>835</v>
      </c>
      <c r="B119" s="7" t="s">
        <v>78</v>
      </c>
      <c r="C119" s="7" t="s">
        <v>114</v>
      </c>
      <c r="D119" s="3">
        <v>139</v>
      </c>
      <c r="E119" t="str">
        <f>VLOOKUP(A119,HOP!A:L,12,0)</f>
        <v>139.00</v>
      </c>
      <c r="F119" t="str">
        <f>VLOOKUP(A119,HOP!A:C,3,0)</f>
        <v>2178746</v>
      </c>
      <c r="G119">
        <f t="shared" si="6"/>
        <v>0</v>
      </c>
      <c r="H119" t="str">
        <f t="shared" si="7"/>
        <v>，2178746</v>
      </c>
      <c r="I119" t="str">
        <f>VLOOKUP(A119,HOP!A:T,20,0)</f>
        <v>直连</v>
      </c>
    </row>
    <row r="120" ht="14.25" hidden="1" customHeight="1" spans="1:9">
      <c r="A120" s="6" t="s">
        <v>840</v>
      </c>
      <c r="B120" s="7" t="s">
        <v>78</v>
      </c>
      <c r="C120" s="7" t="s">
        <v>114</v>
      </c>
      <c r="D120" s="3">
        <v>402</v>
      </c>
      <c r="E120" t="str">
        <f>VLOOKUP(A120,HOP!A:L,12,0)</f>
        <v>402.00</v>
      </c>
      <c r="F120" t="str">
        <f>VLOOKUP(A120,HOP!A:C,3,0)</f>
        <v>2178175</v>
      </c>
      <c r="G120">
        <f t="shared" si="6"/>
        <v>0</v>
      </c>
      <c r="H120" t="str">
        <f t="shared" si="7"/>
        <v>，2178175</v>
      </c>
      <c r="I120" t="str">
        <f>VLOOKUP(A120,HOP!A:T,20,0)</f>
        <v>直连</v>
      </c>
    </row>
    <row r="121" ht="14.25" hidden="1" customHeight="1" spans="1:9">
      <c r="A121" s="6" t="s">
        <v>847</v>
      </c>
      <c r="B121" s="7" t="s">
        <v>78</v>
      </c>
      <c r="C121" s="7" t="s">
        <v>114</v>
      </c>
      <c r="D121" s="3">
        <v>105</v>
      </c>
      <c r="E121" t="str">
        <f>VLOOKUP(A121,HOP!A:L,12,0)</f>
        <v>105.00</v>
      </c>
      <c r="F121" t="str">
        <f>VLOOKUP(A121,HOP!A:C,3,0)</f>
        <v>2178666</v>
      </c>
      <c r="G121">
        <f t="shared" si="6"/>
        <v>0</v>
      </c>
      <c r="H121" t="str">
        <f t="shared" si="7"/>
        <v>，2178666</v>
      </c>
      <c r="I121" t="str">
        <f>VLOOKUP(A121,HOP!A:T,20,0)</f>
        <v>直连</v>
      </c>
    </row>
    <row r="122" ht="14.25" hidden="1" customHeight="1" spans="1:9">
      <c r="A122" s="6" t="s">
        <v>852</v>
      </c>
      <c r="B122" s="7" t="s">
        <v>96</v>
      </c>
      <c r="C122" s="7" t="s">
        <v>114</v>
      </c>
      <c r="D122" s="3">
        <v>1602</v>
      </c>
      <c r="E122" t="str">
        <f>VLOOKUP(A122,HOP!A:L,12,0)</f>
        <v>1602.00</v>
      </c>
      <c r="F122" t="str">
        <f>VLOOKUP(A122,HOP!A:C,3,0)</f>
        <v>2176409</v>
      </c>
      <c r="G122">
        <f t="shared" si="6"/>
        <v>0</v>
      </c>
      <c r="H122" t="str">
        <f t="shared" si="7"/>
        <v>，2176409</v>
      </c>
      <c r="I122" t="str">
        <f>VLOOKUP(A122,HOP!A:T,20,0)</f>
        <v>直连</v>
      </c>
    </row>
    <row r="123" ht="14.25" hidden="1" customHeight="1" spans="1:9">
      <c r="A123" s="6" t="s">
        <v>859</v>
      </c>
      <c r="B123" s="7" t="s">
        <v>96</v>
      </c>
      <c r="C123" s="7" t="s">
        <v>114</v>
      </c>
      <c r="D123" s="3">
        <v>759</v>
      </c>
      <c r="E123" t="str">
        <f>VLOOKUP(A123,HOP!A:L,12,0)</f>
        <v>759.00</v>
      </c>
      <c r="F123" t="str">
        <f>VLOOKUP(A123,HOP!A:C,3,0)</f>
        <v>2174091</v>
      </c>
      <c r="G123">
        <f t="shared" si="6"/>
        <v>0</v>
      </c>
      <c r="H123" t="str">
        <f t="shared" si="7"/>
        <v>，2174091</v>
      </c>
      <c r="I123" t="str">
        <f>VLOOKUP(A123,HOP!A:T,20,0)</f>
        <v>直连</v>
      </c>
    </row>
    <row r="124" ht="14.25" hidden="1" customHeight="1" spans="1:9">
      <c r="A124" s="6" t="s">
        <v>866</v>
      </c>
      <c r="B124" s="7" t="s">
        <v>78</v>
      </c>
      <c r="C124" s="7" t="s">
        <v>114</v>
      </c>
      <c r="D124" s="3">
        <v>278</v>
      </c>
      <c r="E124" t="str">
        <f>VLOOKUP(A124,HOP!A:L,12,0)</f>
        <v>278.00</v>
      </c>
      <c r="F124" t="str">
        <f>VLOOKUP(A124,HOP!A:C,3,0)</f>
        <v>2175741</v>
      </c>
      <c r="G124">
        <f t="shared" si="6"/>
        <v>0</v>
      </c>
      <c r="H124" t="str">
        <f t="shared" si="7"/>
        <v>，2175741</v>
      </c>
      <c r="I124" t="str">
        <f>VLOOKUP(A124,HOP!A:T,20,0)</f>
        <v>直连</v>
      </c>
    </row>
    <row r="125" ht="14.25" hidden="1" customHeight="1" spans="1:9">
      <c r="A125" s="6" t="s">
        <v>873</v>
      </c>
      <c r="B125" s="7" t="s">
        <v>77</v>
      </c>
      <c r="C125" s="7" t="s">
        <v>114</v>
      </c>
      <c r="D125" s="3">
        <v>460</v>
      </c>
      <c r="E125" t="str">
        <f>VLOOKUP(A125,HOP!A:L,12,0)</f>
        <v>460.00</v>
      </c>
      <c r="F125" t="str">
        <f>VLOOKUP(A125,HOP!A:C,3,0)</f>
        <v>2175937</v>
      </c>
      <c r="G125">
        <f t="shared" si="6"/>
        <v>0</v>
      </c>
      <c r="H125" t="str">
        <f t="shared" si="7"/>
        <v>，2175937</v>
      </c>
      <c r="I125" t="str">
        <f>VLOOKUP(A125,HOP!A:T,20,0)</f>
        <v>直连</v>
      </c>
    </row>
    <row r="126" ht="14.25" hidden="1" customHeight="1" spans="1:9">
      <c r="A126" s="6" t="s">
        <v>878</v>
      </c>
      <c r="B126" s="7" t="s">
        <v>78</v>
      </c>
      <c r="C126" s="7" t="s">
        <v>114</v>
      </c>
      <c r="D126" s="3">
        <v>236</v>
      </c>
      <c r="E126" t="str">
        <f>VLOOKUP(A126,HOP!A:L,12,0)</f>
        <v>236.00</v>
      </c>
      <c r="F126" t="str">
        <f>VLOOKUP(A126,HOP!A:C,3,0)</f>
        <v>2176037</v>
      </c>
      <c r="G126">
        <f t="shared" si="6"/>
        <v>0</v>
      </c>
      <c r="H126" t="str">
        <f t="shared" si="7"/>
        <v>，2176037</v>
      </c>
      <c r="I126" t="str">
        <f>VLOOKUP(A126,HOP!A:T,20,0)</f>
        <v>直连</v>
      </c>
    </row>
    <row r="127" ht="14.25" hidden="1" customHeight="1" spans="1:9">
      <c r="A127" s="6" t="s">
        <v>883</v>
      </c>
      <c r="B127" s="7" t="s">
        <v>78</v>
      </c>
      <c r="C127" s="7" t="s">
        <v>114</v>
      </c>
      <c r="D127" s="3">
        <v>147</v>
      </c>
      <c r="E127" t="str">
        <f>VLOOKUP(A127,HOP!A:L,12,0)</f>
        <v>147.00</v>
      </c>
      <c r="F127" t="str">
        <f>VLOOKUP(A127,HOP!A:C,3,0)</f>
        <v>2178048</v>
      </c>
      <c r="G127">
        <f t="shared" si="6"/>
        <v>0</v>
      </c>
      <c r="H127" t="str">
        <f t="shared" si="7"/>
        <v>，2178048</v>
      </c>
      <c r="I127" t="str">
        <f>VLOOKUP(A127,HOP!A:T,20,0)</f>
        <v>直连</v>
      </c>
    </row>
    <row r="128" ht="14.25" hidden="1" customHeight="1" spans="1:9">
      <c r="A128" s="6" t="s">
        <v>885</v>
      </c>
      <c r="B128" s="7" t="s">
        <v>77</v>
      </c>
      <c r="C128" s="7" t="s">
        <v>114</v>
      </c>
      <c r="D128" s="3">
        <v>362</v>
      </c>
      <c r="E128" t="str">
        <f>VLOOKUP(A128,HOP!A:L,12,0)</f>
        <v>362.00</v>
      </c>
      <c r="F128" t="str">
        <f>VLOOKUP(A128,HOP!A:C,3,0)</f>
        <v>2177031</v>
      </c>
      <c r="G128">
        <f t="shared" si="6"/>
        <v>0</v>
      </c>
      <c r="H128" t="str">
        <f t="shared" si="7"/>
        <v>，2177031</v>
      </c>
      <c r="I128" t="str">
        <f>VLOOKUP(A128,HOP!A:T,20,0)</f>
        <v>直连</v>
      </c>
    </row>
    <row r="129" ht="14.25" hidden="1" customHeight="1" spans="1:9">
      <c r="A129" s="6" t="s">
        <v>891</v>
      </c>
      <c r="B129" s="7" t="s">
        <v>78</v>
      </c>
      <c r="C129" s="7" t="s">
        <v>114</v>
      </c>
      <c r="D129" s="3">
        <v>343</v>
      </c>
      <c r="E129" t="str">
        <f>VLOOKUP(A129,HOP!A:L,12,0)</f>
        <v>343.00</v>
      </c>
      <c r="F129" t="str">
        <f>VLOOKUP(A129,HOP!A:C,3,0)</f>
        <v>2177044</v>
      </c>
      <c r="G129">
        <f t="shared" si="6"/>
        <v>0</v>
      </c>
      <c r="H129" t="str">
        <f t="shared" si="7"/>
        <v>，2177044</v>
      </c>
      <c r="I129" t="str">
        <f>VLOOKUP(A129,HOP!A:T,20,0)</f>
        <v>直连</v>
      </c>
    </row>
    <row r="130" ht="14.25" customHeight="1" spans="1:10">
      <c r="A130" s="42" t="s">
        <v>897</v>
      </c>
      <c r="B130" s="7" t="s">
        <v>77</v>
      </c>
      <c r="C130" s="7" t="s">
        <v>114</v>
      </c>
      <c r="D130" s="3">
        <v>160</v>
      </c>
      <c r="E130">
        <v>86</v>
      </c>
      <c r="F130" t="str">
        <f>VLOOKUP(A130,HOP!A:C,3,0)</f>
        <v>2177489</v>
      </c>
      <c r="G130">
        <f t="shared" si="6"/>
        <v>74</v>
      </c>
      <c r="H130" t="str">
        <f t="shared" si="7"/>
        <v>，2177489</v>
      </c>
      <c r="I130" t="str">
        <f>VLOOKUP(A130,HOP!A:T,20,0)</f>
        <v>直连</v>
      </c>
      <c r="J130" t="s">
        <v>980</v>
      </c>
    </row>
    <row r="131" ht="14.25" customHeight="1" spans="1:10">
      <c r="A131" s="42" t="s">
        <v>902</v>
      </c>
      <c r="B131" s="7" t="s">
        <v>77</v>
      </c>
      <c r="C131" s="7" t="s">
        <v>114</v>
      </c>
      <c r="D131" s="3">
        <v>306</v>
      </c>
      <c r="E131" t="str">
        <f>VLOOKUP(A131,HOP!A:L,12,0)</f>
        <v>153.00</v>
      </c>
      <c r="F131" t="str">
        <f>VLOOKUP(A131,HOP!A:C,3,0)</f>
        <v>2176778</v>
      </c>
      <c r="G131">
        <f>D131-E131</f>
        <v>153</v>
      </c>
      <c r="H131" t="str">
        <f>$H$1&amp;F131</f>
        <v>，2176778</v>
      </c>
      <c r="I131" t="str">
        <f>VLOOKUP(A131,HOP!A:T,20,0)</f>
        <v>直连</v>
      </c>
      <c r="J131" t="s">
        <v>981</v>
      </c>
    </row>
    <row r="132" ht="14.25" hidden="1" customHeight="1" spans="1:9">
      <c r="A132" s="6" t="s">
        <v>908</v>
      </c>
      <c r="B132" s="7" t="s">
        <v>78</v>
      </c>
      <c r="C132" s="7" t="s">
        <v>114</v>
      </c>
      <c r="D132" s="3">
        <v>299</v>
      </c>
      <c r="E132" t="str">
        <f>VLOOKUP(A132,HOP!A:L,12,0)</f>
        <v>299.00</v>
      </c>
      <c r="F132" t="str">
        <f>VLOOKUP(A132,HOP!A:C,3,0)</f>
        <v>2178283</v>
      </c>
      <c r="G132">
        <f>D132-E132</f>
        <v>0</v>
      </c>
      <c r="H132" t="str">
        <f>$H$1&amp;F132</f>
        <v>，2178283</v>
      </c>
      <c r="I132" t="str">
        <f>VLOOKUP(A132,HOP!A:T,20,0)</f>
        <v>直连</v>
      </c>
    </row>
    <row r="133" ht="14.25" hidden="1" customHeight="1" spans="1:9">
      <c r="A133" s="6" t="s">
        <v>914</v>
      </c>
      <c r="B133" s="7" t="s">
        <v>78</v>
      </c>
      <c r="C133" s="7" t="s">
        <v>114</v>
      </c>
      <c r="D133" s="3">
        <v>120</v>
      </c>
      <c r="E133" t="str">
        <f>VLOOKUP(A133,HOP!A:L,12,0)</f>
        <v>120.00</v>
      </c>
      <c r="F133" t="str">
        <f>VLOOKUP(A133,HOP!A:C,3,0)</f>
        <v>2178044</v>
      </c>
      <c r="G133">
        <f>D133-E133</f>
        <v>0</v>
      </c>
      <c r="H133" t="str">
        <f>$H$1&amp;F133</f>
        <v>，2178044</v>
      </c>
      <c r="I133" t="str">
        <f>VLOOKUP(A133,HOP!A:T,20,0)</f>
        <v>直连</v>
      </c>
    </row>
    <row r="134" ht="14.25" hidden="1" customHeight="1" spans="1:9">
      <c r="A134" s="6" t="s">
        <v>916</v>
      </c>
      <c r="B134" s="7" t="s">
        <v>78</v>
      </c>
      <c r="C134" s="7" t="s">
        <v>114</v>
      </c>
      <c r="D134" s="3">
        <v>147</v>
      </c>
      <c r="E134" t="str">
        <f>VLOOKUP(A134,HOP!A:L,12,0)</f>
        <v>147.00</v>
      </c>
      <c r="F134" t="str">
        <f>VLOOKUP(A134,HOP!A:C,3,0)</f>
        <v>2178309</v>
      </c>
      <c r="G134">
        <f>D134-E134</f>
        <v>0</v>
      </c>
      <c r="H134" t="str">
        <f>$H$1&amp;F134</f>
        <v>，2178309</v>
      </c>
      <c r="I134" t="str">
        <f>VLOOKUP(A134,HOP!A:T,20,0)</f>
        <v>直连</v>
      </c>
    </row>
    <row r="135" ht="14.25" hidden="1" customHeight="1" spans="1:9">
      <c r="A135" s="6" t="s">
        <v>921</v>
      </c>
      <c r="B135" s="7" t="s">
        <v>78</v>
      </c>
      <c r="C135" s="7" t="s">
        <v>114</v>
      </c>
      <c r="D135" s="3">
        <v>131</v>
      </c>
      <c r="E135" t="str">
        <f>VLOOKUP(A135,HOP!A:L,12,0)</f>
        <v>131.00</v>
      </c>
      <c r="F135" t="str">
        <f>VLOOKUP(A135,HOP!A:C,3,0)</f>
        <v>2178247</v>
      </c>
      <c r="G135">
        <f>D135-E135</f>
        <v>0</v>
      </c>
      <c r="H135" t="str">
        <f>$H$1&amp;F135</f>
        <v>，2178247</v>
      </c>
      <c r="I135" t="str">
        <f>VLOOKUP(A135,HOP!A:T,20,0)</f>
        <v>直连</v>
      </c>
    </row>
    <row r="136" ht="14.25" hidden="1" customHeight="1" spans="1:9">
      <c r="A136" s="6" t="s">
        <v>926</v>
      </c>
      <c r="B136" s="7" t="s">
        <v>78</v>
      </c>
      <c r="C136" s="7" t="s">
        <v>114</v>
      </c>
      <c r="D136" s="3">
        <v>147</v>
      </c>
      <c r="E136" t="str">
        <f>VLOOKUP(A136,HOP!A:L,12,0)</f>
        <v>147.00</v>
      </c>
      <c r="F136" t="str">
        <f>VLOOKUP(A136,HOP!A:C,3,0)</f>
        <v>2178441</v>
      </c>
      <c r="G136">
        <f>D136-E136</f>
        <v>0</v>
      </c>
      <c r="H136" t="str">
        <f>$H$1&amp;F136</f>
        <v>，2178441</v>
      </c>
      <c r="I136" t="str">
        <f>VLOOKUP(A136,HOP!A:T,20,0)</f>
        <v>直连</v>
      </c>
    </row>
    <row r="137" ht="14.25" hidden="1" customHeight="1" spans="1:9">
      <c r="A137" s="6" t="s">
        <v>930</v>
      </c>
      <c r="B137" s="7" t="s">
        <v>78</v>
      </c>
      <c r="C137" s="7" t="s">
        <v>114</v>
      </c>
      <c r="D137" s="3">
        <v>230</v>
      </c>
      <c r="E137" t="str">
        <f>VLOOKUP(A137,HOP!A:L,12,0)</f>
        <v>230.00</v>
      </c>
      <c r="F137" t="str">
        <f>VLOOKUP(A137,HOP!A:C,3,0)</f>
        <v>2177052</v>
      </c>
      <c r="G137">
        <f>D137-E137</f>
        <v>0</v>
      </c>
      <c r="H137" t="str">
        <f>$H$1&amp;F137</f>
        <v>，2177052</v>
      </c>
      <c r="I137" t="str">
        <f>VLOOKUP(A137,HOP!A:T,20,0)</f>
        <v>直连</v>
      </c>
    </row>
    <row r="138" ht="14.25" hidden="1" customHeight="1" spans="1:9">
      <c r="A138" s="6" t="s">
        <v>935</v>
      </c>
      <c r="B138" s="7" t="s">
        <v>78</v>
      </c>
      <c r="C138" s="7" t="s">
        <v>114</v>
      </c>
      <c r="D138" s="3">
        <v>329</v>
      </c>
      <c r="E138" t="str">
        <f>VLOOKUP(A138,HOP!A:L,12,0)</f>
        <v>329.00</v>
      </c>
      <c r="F138" t="str">
        <f>VLOOKUP(A138,HOP!A:C,3,0)</f>
        <v>2177852</v>
      </c>
      <c r="G138">
        <f>D138-E138</f>
        <v>0</v>
      </c>
      <c r="H138" t="str">
        <f>$H$1&amp;F138</f>
        <v>，2177852</v>
      </c>
      <c r="I138" t="str">
        <f>VLOOKUP(A138,HOP!A:T,20,0)</f>
        <v>直连</v>
      </c>
    </row>
    <row r="139" ht="14.25" hidden="1" customHeight="1" spans="1:9">
      <c r="A139" s="6" t="s">
        <v>939</v>
      </c>
      <c r="B139" s="7" t="s">
        <v>78</v>
      </c>
      <c r="C139" s="7" t="s">
        <v>114</v>
      </c>
      <c r="D139" s="3">
        <v>228</v>
      </c>
      <c r="E139" t="str">
        <f>VLOOKUP(A139,HOP!A:L,12,0)</f>
        <v>228.00</v>
      </c>
      <c r="F139" t="str">
        <f>VLOOKUP(A139,HOP!A:C,3,0)</f>
        <v>2177897</v>
      </c>
      <c r="G139">
        <f>D139-E139</f>
        <v>0</v>
      </c>
      <c r="H139" t="str">
        <f>$H$1&amp;F139</f>
        <v>，2177897</v>
      </c>
      <c r="I139" t="str">
        <f>VLOOKUP(A139,HOP!A:T,20,0)</f>
        <v>直连</v>
      </c>
    </row>
    <row r="140" ht="14.25" hidden="1" customHeight="1" spans="1:9">
      <c r="A140" s="6" t="s">
        <v>943</v>
      </c>
      <c r="B140" s="7" t="s">
        <v>78</v>
      </c>
      <c r="C140" s="7" t="s">
        <v>114</v>
      </c>
      <c r="D140" s="3">
        <v>254</v>
      </c>
      <c r="E140" t="str">
        <f>VLOOKUP(A140,HOP!A:L,12,0)</f>
        <v>254.00</v>
      </c>
      <c r="F140" t="str">
        <f>VLOOKUP(A140,HOP!A:C,3,0)</f>
        <v>2178510</v>
      </c>
      <c r="G140">
        <f>D140-E140</f>
        <v>0</v>
      </c>
      <c r="H140" t="str">
        <f>$H$1&amp;F140</f>
        <v>，2178510</v>
      </c>
      <c r="I140" t="str">
        <f>VLOOKUP(A140,HOP!A:T,20,0)</f>
        <v>直连</v>
      </c>
    </row>
    <row r="141" ht="14.25" hidden="1" customHeight="1" spans="1:9">
      <c r="A141" s="6" t="s">
        <v>949</v>
      </c>
      <c r="B141" s="7" t="s">
        <v>78</v>
      </c>
      <c r="C141" s="7" t="s">
        <v>114</v>
      </c>
      <c r="D141" s="3">
        <v>230</v>
      </c>
      <c r="E141" t="str">
        <f>VLOOKUP(A141,HOP!A:L,12,0)</f>
        <v>230.00</v>
      </c>
      <c r="F141" t="str">
        <f>VLOOKUP(A141,HOP!A:C,3,0)</f>
        <v>2177149</v>
      </c>
      <c r="G141">
        <f>D141-E141</f>
        <v>0</v>
      </c>
      <c r="H141" t="str">
        <f>$H$1&amp;F141</f>
        <v>，2177149</v>
      </c>
      <c r="I141" t="str">
        <f>VLOOKUP(A141,HOP!A:T,20,0)</f>
        <v>直连</v>
      </c>
    </row>
    <row r="142" ht="14.25" hidden="1" customHeight="1" spans="1:9">
      <c r="A142" s="6" t="s">
        <v>951</v>
      </c>
      <c r="B142" s="7" t="s">
        <v>78</v>
      </c>
      <c r="C142" s="7" t="s">
        <v>114</v>
      </c>
      <c r="D142" s="3">
        <v>414</v>
      </c>
      <c r="E142" t="str">
        <f>VLOOKUP(A142,HOP!A:L,12,0)</f>
        <v>414.00</v>
      </c>
      <c r="F142" t="str">
        <f>VLOOKUP(A142,HOP!A:C,3,0)</f>
        <v>2178401</v>
      </c>
      <c r="G142">
        <f>D142-E142</f>
        <v>0</v>
      </c>
      <c r="H142" t="str">
        <f>$H$1&amp;F142</f>
        <v>，2178401</v>
      </c>
      <c r="I142" t="str">
        <f>VLOOKUP(A142,HOP!A:T,20,0)</f>
        <v>直连</v>
      </c>
    </row>
    <row r="143" ht="14.25" hidden="1" customHeight="1" spans="1:9">
      <c r="A143" s="6" t="s">
        <v>955</v>
      </c>
      <c r="B143" s="7" t="s">
        <v>78</v>
      </c>
      <c r="C143" s="7" t="s">
        <v>114</v>
      </c>
      <c r="D143" s="3">
        <v>129</v>
      </c>
      <c r="E143" t="str">
        <f>VLOOKUP(A143,HOP!A:L,12,0)</f>
        <v>129.00</v>
      </c>
      <c r="F143" t="str">
        <f>VLOOKUP(A143,HOP!A:C,3,0)</f>
        <v>2178755</v>
      </c>
      <c r="G143">
        <f>D143-E143</f>
        <v>0</v>
      </c>
      <c r="H143" t="str">
        <f>$H$1&amp;F143</f>
        <v>，2178755</v>
      </c>
      <c r="I143" t="str">
        <f>VLOOKUP(A143,HOP!A:T,20,0)</f>
        <v>直连</v>
      </c>
    </row>
    <row r="144" ht="14.25" hidden="1" customHeight="1" spans="1:9">
      <c r="A144" s="6" t="s">
        <v>960</v>
      </c>
      <c r="B144" s="7" t="s">
        <v>78</v>
      </c>
      <c r="C144" s="7" t="s">
        <v>114</v>
      </c>
      <c r="D144" s="3">
        <v>100</v>
      </c>
      <c r="E144" t="str">
        <f>VLOOKUP(A144,HOP!A:L,12,0)</f>
        <v>100.00</v>
      </c>
      <c r="F144" t="str">
        <f>VLOOKUP(A144,HOP!A:C,3,0)</f>
        <v>2178714</v>
      </c>
      <c r="G144">
        <f>D144-E144</f>
        <v>0</v>
      </c>
      <c r="H144" t="str">
        <f>$H$1&amp;F144</f>
        <v>，2178714</v>
      </c>
      <c r="I144" t="str">
        <f>VLOOKUP(A144,HOP!A:T,20,0)</f>
        <v>直连</v>
      </c>
    </row>
    <row r="146" spans="4:4">
      <c r="D146" s="3">
        <f>SUM(D2:D145)</f>
        <v>65373</v>
      </c>
    </row>
    <row r="147" ht="14.25" spans="4:4">
      <c r="D147" s="8" t="s">
        <v>22</v>
      </c>
    </row>
    <row r="149" spans="1:2">
      <c r="A149" t="s">
        <v>982</v>
      </c>
      <c r="B149">
        <v>65146</v>
      </c>
    </row>
    <row r="150" spans="1:2">
      <c r="A150" t="s">
        <v>983</v>
      </c>
      <c r="B150">
        <v>227</v>
      </c>
    </row>
    <row r="151" spans="1:2">
      <c r="A151" s="5" t="s">
        <v>984</v>
      </c>
      <c r="B151">
        <f>SUBTOTAL(9,B149:B150)</f>
        <v>65373</v>
      </c>
    </row>
  </sheetData>
  <autoFilter ref="A1:I144">
    <filterColumn colId="6">
      <filters>
        <filter val="0.01"/>
        <filter val="153"/>
        <filter val="7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985</v>
      </c>
      <c r="B1" s="2" t="s">
        <v>986</v>
      </c>
      <c r="C1" s="2" t="s">
        <v>987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988</v>
      </c>
      <c r="I1" s="2" t="s">
        <v>989</v>
      </c>
      <c r="J1" s="2" t="s">
        <v>990</v>
      </c>
      <c r="K1" s="2" t="s">
        <v>991</v>
      </c>
      <c r="L1" s="2" t="s">
        <v>992</v>
      </c>
      <c r="M1" s="2" t="s">
        <v>993</v>
      </c>
      <c r="N1" s="2" t="s">
        <v>994</v>
      </c>
      <c r="O1" s="2" t="s">
        <v>995</v>
      </c>
      <c r="P1" s="2" t="s">
        <v>996</v>
      </c>
      <c r="Q1" s="2" t="s">
        <v>997</v>
      </c>
      <c r="R1" s="2" t="s">
        <v>998</v>
      </c>
      <c r="S1" s="2" t="s">
        <v>999</v>
      </c>
      <c r="T1" s="2" t="s">
        <v>1000</v>
      </c>
    </row>
    <row r="2" s="1" customFormat="1" spans="1:20">
      <c r="A2" s="1" t="s">
        <v>543</v>
      </c>
      <c r="B2" s="1" t="s">
        <v>78</v>
      </c>
      <c r="C2" s="1" t="s">
        <v>1001</v>
      </c>
      <c r="D2" s="1" t="s">
        <v>545</v>
      </c>
      <c r="E2" s="1" t="s">
        <v>546</v>
      </c>
      <c r="F2" s="1" t="s">
        <v>78</v>
      </c>
      <c r="G2" s="1" t="s">
        <v>114</v>
      </c>
      <c r="H2" s="1" t="s">
        <v>1002</v>
      </c>
      <c r="I2" s="1" t="s">
        <v>1003</v>
      </c>
      <c r="J2" s="1" t="s">
        <v>1004</v>
      </c>
      <c r="K2" s="1" t="s">
        <v>1003</v>
      </c>
      <c r="L2" s="1" t="s">
        <v>1003</v>
      </c>
      <c r="M2" s="1" t="s">
        <v>1005</v>
      </c>
      <c r="N2" s="1" t="s">
        <v>1005</v>
      </c>
      <c r="O2" s="1" t="s">
        <v>1006</v>
      </c>
      <c r="P2" s="1" t="s">
        <v>1007</v>
      </c>
      <c r="Q2" s="1" t="s">
        <v>1008</v>
      </c>
      <c r="R2" s="1" t="s">
        <v>71</v>
      </c>
      <c r="S2" s="1" t="s">
        <v>1009</v>
      </c>
      <c r="T2" s="1" t="s">
        <v>1010</v>
      </c>
    </row>
    <row r="3" s="1" customFormat="1" spans="1:20">
      <c r="A3" s="1" t="s">
        <v>185</v>
      </c>
      <c r="B3" s="1" t="s">
        <v>78</v>
      </c>
      <c r="C3" s="1" t="s">
        <v>1011</v>
      </c>
      <c r="D3" s="1" t="s">
        <v>1012</v>
      </c>
      <c r="E3" s="1" t="s">
        <v>188</v>
      </c>
      <c r="F3" s="1" t="s">
        <v>78</v>
      </c>
      <c r="G3" s="1" t="s">
        <v>114</v>
      </c>
      <c r="H3" s="1" t="s">
        <v>1002</v>
      </c>
      <c r="I3" s="1" t="s">
        <v>1013</v>
      </c>
      <c r="J3" s="1" t="s">
        <v>1004</v>
      </c>
      <c r="K3" s="1" t="s">
        <v>1013</v>
      </c>
      <c r="L3" s="1" t="s">
        <v>1013</v>
      </c>
      <c r="M3" s="1" t="s">
        <v>1005</v>
      </c>
      <c r="N3" s="1" t="s">
        <v>1005</v>
      </c>
      <c r="O3" s="1" t="s">
        <v>1006</v>
      </c>
      <c r="P3" s="1" t="s">
        <v>1007</v>
      </c>
      <c r="Q3" s="1" t="s">
        <v>1014</v>
      </c>
      <c r="R3" s="1" t="s">
        <v>71</v>
      </c>
      <c r="S3" s="1" t="s">
        <v>1009</v>
      </c>
      <c r="T3" s="1" t="s">
        <v>1010</v>
      </c>
    </row>
    <row r="4" s="1" customFormat="1" spans="1:20">
      <c r="A4" s="1" t="s">
        <v>744</v>
      </c>
      <c r="B4" s="1" t="s">
        <v>78</v>
      </c>
      <c r="C4" s="1" t="s">
        <v>1015</v>
      </c>
      <c r="D4" s="1" t="s">
        <v>746</v>
      </c>
      <c r="E4" s="1" t="s">
        <v>1016</v>
      </c>
      <c r="F4" s="1" t="s">
        <v>78</v>
      </c>
      <c r="G4" s="1" t="s">
        <v>114</v>
      </c>
      <c r="H4" s="1" t="s">
        <v>1002</v>
      </c>
      <c r="I4" s="1" t="s">
        <v>1017</v>
      </c>
      <c r="J4" s="1" t="s">
        <v>1004</v>
      </c>
      <c r="K4" s="1" t="s">
        <v>1017</v>
      </c>
      <c r="L4" s="1" t="s">
        <v>1017</v>
      </c>
      <c r="M4" s="1" t="s">
        <v>1005</v>
      </c>
      <c r="N4" s="1" t="s">
        <v>1005</v>
      </c>
      <c r="O4" s="1" t="s">
        <v>1006</v>
      </c>
      <c r="P4" s="1" t="s">
        <v>1007</v>
      </c>
      <c r="Q4" s="1" t="s">
        <v>1018</v>
      </c>
      <c r="R4" s="1" t="s">
        <v>71</v>
      </c>
      <c r="S4" s="1" t="s">
        <v>1009</v>
      </c>
      <c r="T4" s="1" t="s">
        <v>1010</v>
      </c>
    </row>
    <row r="5" s="1" customFormat="1" spans="1:20">
      <c r="A5" s="1" t="s">
        <v>751</v>
      </c>
      <c r="B5" s="1" t="s">
        <v>78</v>
      </c>
      <c r="C5" s="1" t="s">
        <v>1019</v>
      </c>
      <c r="D5" s="1" t="s">
        <v>418</v>
      </c>
      <c r="E5" s="1" t="s">
        <v>752</v>
      </c>
      <c r="F5" s="1" t="s">
        <v>78</v>
      </c>
      <c r="G5" s="1" t="s">
        <v>114</v>
      </c>
      <c r="H5" s="1" t="s">
        <v>1002</v>
      </c>
      <c r="I5" s="1" t="s">
        <v>1020</v>
      </c>
      <c r="J5" s="1" t="s">
        <v>1004</v>
      </c>
      <c r="K5" s="1" t="s">
        <v>1020</v>
      </c>
      <c r="L5" s="1" t="s">
        <v>1020</v>
      </c>
      <c r="M5" s="1" t="s">
        <v>1005</v>
      </c>
      <c r="N5" s="1" t="s">
        <v>1005</v>
      </c>
      <c r="O5" s="1" t="s">
        <v>1006</v>
      </c>
      <c r="P5" s="1" t="s">
        <v>1007</v>
      </c>
      <c r="Q5" s="1" t="s">
        <v>1021</v>
      </c>
      <c r="R5" s="1" t="s">
        <v>71</v>
      </c>
      <c r="S5" s="1" t="s">
        <v>1009</v>
      </c>
      <c r="T5" s="1" t="s">
        <v>1010</v>
      </c>
    </row>
    <row r="6" s="1" customFormat="1" spans="1:20">
      <c r="A6" s="1" t="s">
        <v>615</v>
      </c>
      <c r="B6" s="1" t="s">
        <v>78</v>
      </c>
      <c r="C6" s="1" t="s">
        <v>1022</v>
      </c>
      <c r="D6" s="1" t="s">
        <v>1023</v>
      </c>
      <c r="E6" s="1" t="s">
        <v>618</v>
      </c>
      <c r="F6" s="1" t="s">
        <v>78</v>
      </c>
      <c r="G6" s="1" t="s">
        <v>114</v>
      </c>
      <c r="H6" s="1" t="s">
        <v>1002</v>
      </c>
      <c r="I6" s="1" t="s">
        <v>1024</v>
      </c>
      <c r="J6" s="1" t="s">
        <v>1004</v>
      </c>
      <c r="K6" s="1" t="s">
        <v>1024</v>
      </c>
      <c r="L6" s="1" t="s">
        <v>1024</v>
      </c>
      <c r="M6" s="1" t="s">
        <v>1005</v>
      </c>
      <c r="N6" s="1" t="s">
        <v>1005</v>
      </c>
      <c r="O6" s="1" t="s">
        <v>1006</v>
      </c>
      <c r="P6" s="1" t="s">
        <v>1007</v>
      </c>
      <c r="Q6" s="1" t="s">
        <v>1025</v>
      </c>
      <c r="R6" s="1" t="s">
        <v>71</v>
      </c>
      <c r="S6" s="1" t="s">
        <v>1009</v>
      </c>
      <c r="T6" s="1" t="s">
        <v>1010</v>
      </c>
    </row>
    <row r="7" s="1" customFormat="1" spans="1:20">
      <c r="A7" s="1" t="s">
        <v>753</v>
      </c>
      <c r="B7" s="1" t="s">
        <v>78</v>
      </c>
      <c r="C7" s="1" t="s">
        <v>1026</v>
      </c>
      <c r="D7" s="1" t="s">
        <v>755</v>
      </c>
      <c r="E7" s="1" t="s">
        <v>756</v>
      </c>
      <c r="F7" s="1" t="s">
        <v>78</v>
      </c>
      <c r="G7" s="1" t="s">
        <v>114</v>
      </c>
      <c r="H7" s="1" t="s">
        <v>1002</v>
      </c>
      <c r="I7" s="1" t="s">
        <v>1027</v>
      </c>
      <c r="J7" s="1" t="s">
        <v>1004</v>
      </c>
      <c r="K7" s="1" t="s">
        <v>1027</v>
      </c>
      <c r="L7" s="1" t="s">
        <v>1027</v>
      </c>
      <c r="M7" s="1" t="s">
        <v>1005</v>
      </c>
      <c r="N7" s="1" t="s">
        <v>1005</v>
      </c>
      <c r="O7" s="1" t="s">
        <v>1006</v>
      </c>
      <c r="P7" s="1" t="s">
        <v>1007</v>
      </c>
      <c r="Q7" s="1" t="s">
        <v>1028</v>
      </c>
      <c r="R7" s="1" t="s">
        <v>71</v>
      </c>
      <c r="S7" s="1" t="s">
        <v>1009</v>
      </c>
      <c r="T7" s="1" t="s">
        <v>1010</v>
      </c>
    </row>
    <row r="8" s="1" customFormat="1" spans="1:20">
      <c r="A8" s="1" t="s">
        <v>416</v>
      </c>
      <c r="B8" s="1" t="s">
        <v>78</v>
      </c>
      <c r="C8" s="1" t="s">
        <v>1029</v>
      </c>
      <c r="D8" s="1" t="s">
        <v>418</v>
      </c>
      <c r="E8" s="1" t="s">
        <v>419</v>
      </c>
      <c r="F8" s="1" t="s">
        <v>78</v>
      </c>
      <c r="G8" s="1" t="s">
        <v>114</v>
      </c>
      <c r="H8" s="1" t="s">
        <v>1002</v>
      </c>
      <c r="I8" s="1" t="s">
        <v>1020</v>
      </c>
      <c r="J8" s="1" t="s">
        <v>1004</v>
      </c>
      <c r="K8" s="1" t="s">
        <v>1020</v>
      </c>
      <c r="L8" s="1" t="s">
        <v>1020</v>
      </c>
      <c r="M8" s="1" t="s">
        <v>1005</v>
      </c>
      <c r="N8" s="1" t="s">
        <v>1005</v>
      </c>
      <c r="O8" s="1" t="s">
        <v>1006</v>
      </c>
      <c r="P8" s="1" t="s">
        <v>1007</v>
      </c>
      <c r="Q8" s="1" t="s">
        <v>1030</v>
      </c>
      <c r="R8" s="1" t="s">
        <v>71</v>
      </c>
      <c r="S8" s="1" t="s">
        <v>1009</v>
      </c>
      <c r="T8" s="1" t="s">
        <v>1010</v>
      </c>
    </row>
    <row r="9" s="1" customFormat="1" spans="1:20">
      <c r="A9" s="1" t="s">
        <v>611</v>
      </c>
      <c r="B9" s="1" t="s">
        <v>78</v>
      </c>
      <c r="C9" s="1" t="s">
        <v>1031</v>
      </c>
      <c r="D9" s="1" t="s">
        <v>1032</v>
      </c>
      <c r="E9" s="1" t="s">
        <v>614</v>
      </c>
      <c r="F9" s="1" t="s">
        <v>78</v>
      </c>
      <c r="G9" s="1" t="s">
        <v>114</v>
      </c>
      <c r="H9" s="1" t="s">
        <v>1002</v>
      </c>
      <c r="I9" s="1" t="s">
        <v>1033</v>
      </c>
      <c r="J9" s="1" t="s">
        <v>1004</v>
      </c>
      <c r="K9" s="1" t="s">
        <v>1033</v>
      </c>
      <c r="L9" s="1" t="s">
        <v>1033</v>
      </c>
      <c r="M9" s="1" t="s">
        <v>1005</v>
      </c>
      <c r="N9" s="1" t="s">
        <v>1005</v>
      </c>
      <c r="O9" s="1" t="s">
        <v>1006</v>
      </c>
      <c r="P9" s="1" t="s">
        <v>1007</v>
      </c>
      <c r="Q9" s="1" t="s">
        <v>1034</v>
      </c>
      <c r="R9" s="1" t="s">
        <v>71</v>
      </c>
      <c r="S9" s="1" t="s">
        <v>1009</v>
      </c>
      <c r="T9" s="1" t="s">
        <v>1010</v>
      </c>
    </row>
    <row r="10" s="1" customFormat="1" spans="1:20">
      <c r="A10" s="1" t="s">
        <v>349</v>
      </c>
      <c r="B10" s="1" t="s">
        <v>78</v>
      </c>
      <c r="C10" s="1" t="s">
        <v>1035</v>
      </c>
      <c r="D10" s="1" t="s">
        <v>351</v>
      </c>
      <c r="E10" s="1" t="s">
        <v>352</v>
      </c>
      <c r="F10" s="1" t="s">
        <v>78</v>
      </c>
      <c r="G10" s="1" t="s">
        <v>114</v>
      </c>
      <c r="H10" s="1" t="s">
        <v>1002</v>
      </c>
      <c r="I10" s="1" t="s">
        <v>1036</v>
      </c>
      <c r="J10" s="1" t="s">
        <v>1004</v>
      </c>
      <c r="K10" s="1" t="s">
        <v>1036</v>
      </c>
      <c r="L10" s="1" t="s">
        <v>1036</v>
      </c>
      <c r="M10" s="1" t="s">
        <v>1005</v>
      </c>
      <c r="N10" s="1" t="s">
        <v>1005</v>
      </c>
      <c r="O10" s="1" t="s">
        <v>1006</v>
      </c>
      <c r="P10" s="1" t="s">
        <v>1007</v>
      </c>
      <c r="Q10" s="1" t="s">
        <v>1037</v>
      </c>
      <c r="R10" s="1" t="s">
        <v>71</v>
      </c>
      <c r="S10" s="1" t="s">
        <v>1009</v>
      </c>
      <c r="T10" s="1" t="s">
        <v>1010</v>
      </c>
    </row>
    <row r="11" s="1" customFormat="1" spans="1:20">
      <c r="A11" s="1" t="s">
        <v>696</v>
      </c>
      <c r="B11" s="1" t="s">
        <v>78</v>
      </c>
      <c r="C11" s="1" t="s">
        <v>1038</v>
      </c>
      <c r="D11" s="1" t="s">
        <v>1039</v>
      </c>
      <c r="E11" s="1" t="s">
        <v>699</v>
      </c>
      <c r="F11" s="1" t="s">
        <v>78</v>
      </c>
      <c r="G11" s="1" t="s">
        <v>114</v>
      </c>
      <c r="H11" s="1" t="s">
        <v>1002</v>
      </c>
      <c r="I11" s="1" t="s">
        <v>1040</v>
      </c>
      <c r="J11" s="1" t="s">
        <v>1004</v>
      </c>
      <c r="K11" s="1" t="s">
        <v>1040</v>
      </c>
      <c r="L11" s="1" t="s">
        <v>1040</v>
      </c>
      <c r="M11" s="1" t="s">
        <v>1005</v>
      </c>
      <c r="N11" s="1" t="s">
        <v>1005</v>
      </c>
      <c r="O11" s="1" t="s">
        <v>1006</v>
      </c>
      <c r="P11" s="1" t="s">
        <v>1007</v>
      </c>
      <c r="Q11" s="1" t="s">
        <v>1041</v>
      </c>
      <c r="R11" s="1" t="s">
        <v>71</v>
      </c>
      <c r="S11" s="1" t="s">
        <v>1009</v>
      </c>
      <c r="T11" s="1" t="s">
        <v>1010</v>
      </c>
    </row>
    <row r="12" s="1" customFormat="1" spans="1:20">
      <c r="A12" s="1" t="s">
        <v>178</v>
      </c>
      <c r="B12" s="1" t="s">
        <v>78</v>
      </c>
      <c r="C12" s="1" t="s">
        <v>1042</v>
      </c>
      <c r="D12" s="1" t="s">
        <v>1043</v>
      </c>
      <c r="E12" s="1" t="s">
        <v>181</v>
      </c>
      <c r="F12" s="1" t="s">
        <v>78</v>
      </c>
      <c r="G12" s="1" t="s">
        <v>114</v>
      </c>
      <c r="H12" s="1" t="s">
        <v>1002</v>
      </c>
      <c r="I12" s="1" t="s">
        <v>1044</v>
      </c>
      <c r="J12" s="1" t="s">
        <v>1004</v>
      </c>
      <c r="K12" s="1" t="s">
        <v>1044</v>
      </c>
      <c r="L12" s="1" t="s">
        <v>1044</v>
      </c>
      <c r="M12" s="1" t="s">
        <v>1005</v>
      </c>
      <c r="N12" s="1" t="s">
        <v>1005</v>
      </c>
      <c r="O12" s="1" t="s">
        <v>1006</v>
      </c>
      <c r="P12" s="1" t="s">
        <v>1007</v>
      </c>
      <c r="Q12" s="1" t="s">
        <v>1045</v>
      </c>
      <c r="R12" s="1" t="s">
        <v>71</v>
      </c>
      <c r="S12" s="1" t="s">
        <v>1009</v>
      </c>
      <c r="T12" s="1" t="s">
        <v>1010</v>
      </c>
    </row>
    <row r="13" s="1" customFormat="1" spans="1:20">
      <c r="A13" s="1" t="s">
        <v>410</v>
      </c>
      <c r="B13" s="1" t="s">
        <v>78</v>
      </c>
      <c r="C13" s="1" t="s">
        <v>1046</v>
      </c>
      <c r="D13" s="1" t="s">
        <v>412</v>
      </c>
      <c r="E13" s="1" t="s">
        <v>413</v>
      </c>
      <c r="F13" s="1" t="s">
        <v>78</v>
      </c>
      <c r="G13" s="1" t="s">
        <v>114</v>
      </c>
      <c r="H13" s="1" t="s">
        <v>1002</v>
      </c>
      <c r="I13" s="1" t="s">
        <v>1047</v>
      </c>
      <c r="J13" s="1" t="s">
        <v>1004</v>
      </c>
      <c r="K13" s="1" t="s">
        <v>1047</v>
      </c>
      <c r="L13" s="1" t="s">
        <v>1047</v>
      </c>
      <c r="M13" s="1" t="s">
        <v>1005</v>
      </c>
      <c r="N13" s="1" t="s">
        <v>1005</v>
      </c>
      <c r="O13" s="1" t="s">
        <v>1006</v>
      </c>
      <c r="P13" s="1" t="s">
        <v>1007</v>
      </c>
      <c r="Q13" s="1" t="s">
        <v>1048</v>
      </c>
      <c r="R13" s="1" t="s">
        <v>71</v>
      </c>
      <c r="S13" s="1" t="s">
        <v>1009</v>
      </c>
      <c r="T13" s="1" t="s">
        <v>1010</v>
      </c>
    </row>
    <row r="14" s="1" customFormat="1" spans="1:20">
      <c r="A14" s="1" t="s">
        <v>342</v>
      </c>
      <c r="B14" s="1" t="s">
        <v>78</v>
      </c>
      <c r="C14" s="1" t="s">
        <v>1049</v>
      </c>
      <c r="D14" s="1" t="s">
        <v>344</v>
      </c>
      <c r="E14" s="1" t="s">
        <v>345</v>
      </c>
      <c r="F14" s="1" t="s">
        <v>78</v>
      </c>
      <c r="G14" s="1" t="s">
        <v>114</v>
      </c>
      <c r="H14" s="1" t="s">
        <v>1002</v>
      </c>
      <c r="I14" s="1" t="s">
        <v>1050</v>
      </c>
      <c r="J14" s="1" t="s">
        <v>1004</v>
      </c>
      <c r="K14" s="1" t="s">
        <v>1050</v>
      </c>
      <c r="L14" s="1" t="s">
        <v>1050</v>
      </c>
      <c r="M14" s="1" t="s">
        <v>1005</v>
      </c>
      <c r="N14" s="1" t="s">
        <v>1005</v>
      </c>
      <c r="O14" s="1" t="s">
        <v>1006</v>
      </c>
      <c r="P14" s="1" t="s">
        <v>1007</v>
      </c>
      <c r="Q14" s="1" t="s">
        <v>1051</v>
      </c>
      <c r="R14" s="1" t="s">
        <v>71</v>
      </c>
      <c r="S14" s="1" t="s">
        <v>1009</v>
      </c>
      <c r="T14" s="1" t="s">
        <v>1010</v>
      </c>
    </row>
    <row r="15" s="1" customFormat="1" spans="1:20">
      <c r="A15" s="1" t="s">
        <v>955</v>
      </c>
      <c r="B15" s="1" t="s">
        <v>78</v>
      </c>
      <c r="C15" s="1" t="s">
        <v>1052</v>
      </c>
      <c r="D15" s="1" t="s">
        <v>957</v>
      </c>
      <c r="E15" s="1" t="s">
        <v>958</v>
      </c>
      <c r="F15" s="1" t="s">
        <v>78</v>
      </c>
      <c r="G15" s="1" t="s">
        <v>114</v>
      </c>
      <c r="H15" s="1" t="s">
        <v>1002</v>
      </c>
      <c r="I15" s="1" t="s">
        <v>1053</v>
      </c>
      <c r="J15" s="1" t="s">
        <v>1004</v>
      </c>
      <c r="K15" s="1" t="s">
        <v>1053</v>
      </c>
      <c r="L15" s="1" t="s">
        <v>1053</v>
      </c>
      <c r="M15" s="1" t="s">
        <v>1005</v>
      </c>
      <c r="N15" s="1" t="s">
        <v>1005</v>
      </c>
      <c r="O15" s="1" t="s">
        <v>1006</v>
      </c>
      <c r="P15" s="1" t="s">
        <v>1007</v>
      </c>
      <c r="Q15" s="1" t="s">
        <v>1054</v>
      </c>
      <c r="R15" s="1" t="s">
        <v>71</v>
      </c>
      <c r="S15" s="1" t="s">
        <v>1009</v>
      </c>
      <c r="T15" s="1" t="s">
        <v>1010</v>
      </c>
    </row>
    <row r="16" s="1" customFormat="1" spans="1:20">
      <c r="A16" s="1" t="s">
        <v>835</v>
      </c>
      <c r="B16" s="1" t="s">
        <v>78</v>
      </c>
      <c r="C16" s="1" t="s">
        <v>1055</v>
      </c>
      <c r="D16" s="1" t="s">
        <v>837</v>
      </c>
      <c r="E16" s="1" t="s">
        <v>838</v>
      </c>
      <c r="F16" s="1" t="s">
        <v>78</v>
      </c>
      <c r="G16" s="1" t="s">
        <v>114</v>
      </c>
      <c r="H16" s="1" t="s">
        <v>1002</v>
      </c>
      <c r="I16" s="1" t="s">
        <v>1056</v>
      </c>
      <c r="J16" s="1" t="s">
        <v>1004</v>
      </c>
      <c r="K16" s="1" t="s">
        <v>1056</v>
      </c>
      <c r="L16" s="1" t="s">
        <v>1056</v>
      </c>
      <c r="M16" s="1" t="s">
        <v>1005</v>
      </c>
      <c r="N16" s="1" t="s">
        <v>1005</v>
      </c>
      <c r="O16" s="1" t="s">
        <v>1006</v>
      </c>
      <c r="P16" s="1" t="s">
        <v>1007</v>
      </c>
      <c r="Q16" s="1" t="s">
        <v>1057</v>
      </c>
      <c r="R16" s="1" t="s">
        <v>71</v>
      </c>
      <c r="S16" s="1" t="s">
        <v>1009</v>
      </c>
      <c r="T16" s="1" t="s">
        <v>1010</v>
      </c>
    </row>
    <row r="17" s="1" customFormat="1" spans="1:20">
      <c r="A17" s="1" t="s">
        <v>735</v>
      </c>
      <c r="B17" s="1" t="s">
        <v>78</v>
      </c>
      <c r="C17" s="1" t="s">
        <v>1058</v>
      </c>
      <c r="D17" s="1" t="s">
        <v>737</v>
      </c>
      <c r="E17" s="1" t="s">
        <v>738</v>
      </c>
      <c r="F17" s="1" t="s">
        <v>78</v>
      </c>
      <c r="G17" s="1" t="s">
        <v>114</v>
      </c>
      <c r="H17" s="1" t="s">
        <v>1002</v>
      </c>
      <c r="I17" s="1" t="s">
        <v>1059</v>
      </c>
      <c r="J17" s="1" t="s">
        <v>1004</v>
      </c>
      <c r="K17" s="1" t="s">
        <v>1059</v>
      </c>
      <c r="L17" s="1" t="s">
        <v>1059</v>
      </c>
      <c r="M17" s="1" t="s">
        <v>1005</v>
      </c>
      <c r="N17" s="1" t="s">
        <v>1005</v>
      </c>
      <c r="O17" s="1" t="s">
        <v>1006</v>
      </c>
      <c r="P17" s="1" t="s">
        <v>1007</v>
      </c>
      <c r="Q17" s="1" t="s">
        <v>1060</v>
      </c>
      <c r="R17" s="1" t="s">
        <v>71</v>
      </c>
      <c r="S17" s="1" t="s">
        <v>1009</v>
      </c>
      <c r="T17" s="1" t="s">
        <v>1010</v>
      </c>
    </row>
    <row r="18" s="1" customFormat="1" spans="1:20">
      <c r="A18" s="1" t="s">
        <v>960</v>
      </c>
      <c r="B18" s="1" t="s">
        <v>78</v>
      </c>
      <c r="C18" s="1" t="s">
        <v>1061</v>
      </c>
      <c r="D18" s="1" t="s">
        <v>1062</v>
      </c>
      <c r="E18" s="1" t="s">
        <v>963</v>
      </c>
      <c r="F18" s="1" t="s">
        <v>78</v>
      </c>
      <c r="G18" s="1" t="s">
        <v>114</v>
      </c>
      <c r="H18" s="1" t="s">
        <v>1002</v>
      </c>
      <c r="I18" s="1" t="s">
        <v>1063</v>
      </c>
      <c r="J18" s="1" t="s">
        <v>1004</v>
      </c>
      <c r="K18" s="1" t="s">
        <v>1063</v>
      </c>
      <c r="L18" s="1" t="s">
        <v>1063</v>
      </c>
      <c r="M18" s="1" t="s">
        <v>1005</v>
      </c>
      <c r="N18" s="1" t="s">
        <v>1005</v>
      </c>
      <c r="O18" s="1" t="s">
        <v>1006</v>
      </c>
      <c r="P18" s="1" t="s">
        <v>1007</v>
      </c>
      <c r="Q18" s="1" t="s">
        <v>1064</v>
      </c>
      <c r="R18" s="1" t="s">
        <v>71</v>
      </c>
      <c r="S18" s="1" t="s">
        <v>1009</v>
      </c>
      <c r="T18" s="1" t="s">
        <v>1010</v>
      </c>
    </row>
    <row r="19" s="1" customFormat="1" spans="1:20">
      <c r="A19" s="1" t="s">
        <v>847</v>
      </c>
      <c r="B19" s="1" t="s">
        <v>78</v>
      </c>
      <c r="C19" s="1" t="s">
        <v>1065</v>
      </c>
      <c r="D19" s="1" t="s">
        <v>849</v>
      </c>
      <c r="E19" s="1" t="s">
        <v>850</v>
      </c>
      <c r="F19" s="1" t="s">
        <v>78</v>
      </c>
      <c r="G19" s="1" t="s">
        <v>114</v>
      </c>
      <c r="H19" s="1" t="s">
        <v>1002</v>
      </c>
      <c r="I19" s="1" t="s">
        <v>1066</v>
      </c>
      <c r="J19" s="1" t="s">
        <v>1004</v>
      </c>
      <c r="K19" s="1" t="s">
        <v>1066</v>
      </c>
      <c r="L19" s="1" t="s">
        <v>1066</v>
      </c>
      <c r="M19" s="1" t="s">
        <v>1005</v>
      </c>
      <c r="N19" s="1" t="s">
        <v>1005</v>
      </c>
      <c r="O19" s="1" t="s">
        <v>1006</v>
      </c>
      <c r="P19" s="1" t="s">
        <v>1007</v>
      </c>
      <c r="Q19" s="1" t="s">
        <v>1067</v>
      </c>
      <c r="R19" s="1" t="s">
        <v>71</v>
      </c>
      <c r="S19" s="1" t="s">
        <v>1009</v>
      </c>
      <c r="T19" s="1" t="s">
        <v>1010</v>
      </c>
    </row>
    <row r="20" s="1" customFormat="1" spans="1:20">
      <c r="A20" s="1" t="s">
        <v>170</v>
      </c>
      <c r="B20" s="1" t="s">
        <v>78</v>
      </c>
      <c r="C20" s="1" t="s">
        <v>1068</v>
      </c>
      <c r="D20" s="1" t="s">
        <v>172</v>
      </c>
      <c r="E20" s="1" t="s">
        <v>173</v>
      </c>
      <c r="F20" s="1" t="s">
        <v>78</v>
      </c>
      <c r="G20" s="1" t="s">
        <v>114</v>
      </c>
      <c r="H20" s="1" t="s">
        <v>1002</v>
      </c>
      <c r="I20" s="1" t="s">
        <v>1033</v>
      </c>
      <c r="J20" s="1" t="s">
        <v>1004</v>
      </c>
      <c r="K20" s="1" t="s">
        <v>1033</v>
      </c>
      <c r="L20" s="1" t="s">
        <v>1033</v>
      </c>
      <c r="M20" s="1" t="s">
        <v>1005</v>
      </c>
      <c r="N20" s="1" t="s">
        <v>1005</v>
      </c>
      <c r="O20" s="1" t="s">
        <v>1006</v>
      </c>
      <c r="P20" s="1" t="s">
        <v>1007</v>
      </c>
      <c r="Q20" s="1" t="s">
        <v>1069</v>
      </c>
      <c r="R20" s="1" t="s">
        <v>71</v>
      </c>
      <c r="S20" s="1" t="s">
        <v>1009</v>
      </c>
      <c r="T20" s="1" t="s">
        <v>1010</v>
      </c>
    </row>
    <row r="21" s="1" customFormat="1" spans="1:20">
      <c r="A21" s="1" t="s">
        <v>581</v>
      </c>
      <c r="B21" s="1" t="s">
        <v>78</v>
      </c>
      <c r="C21" s="1" t="s">
        <v>1070</v>
      </c>
      <c r="D21" s="1" t="s">
        <v>583</v>
      </c>
      <c r="E21" s="1" t="s">
        <v>584</v>
      </c>
      <c r="F21" s="1" t="s">
        <v>78</v>
      </c>
      <c r="G21" s="1" t="s">
        <v>114</v>
      </c>
      <c r="H21" s="1" t="s">
        <v>1002</v>
      </c>
      <c r="I21" s="1" t="s">
        <v>1071</v>
      </c>
      <c r="J21" s="1" t="s">
        <v>1004</v>
      </c>
      <c r="K21" s="1" t="s">
        <v>1071</v>
      </c>
      <c r="L21" s="1" t="s">
        <v>1071</v>
      </c>
      <c r="M21" s="1" t="s">
        <v>1005</v>
      </c>
      <c r="N21" s="1" t="s">
        <v>1005</v>
      </c>
      <c r="O21" s="1" t="s">
        <v>1006</v>
      </c>
      <c r="P21" s="1" t="s">
        <v>1007</v>
      </c>
      <c r="Q21" s="1" t="s">
        <v>1072</v>
      </c>
      <c r="R21" s="1" t="s">
        <v>71</v>
      </c>
      <c r="S21" s="1" t="s">
        <v>1009</v>
      </c>
      <c r="T21" s="1" t="s">
        <v>1010</v>
      </c>
    </row>
    <row r="22" s="1" customFormat="1" spans="1:20">
      <c r="A22" s="1" t="s">
        <v>719</v>
      </c>
      <c r="B22" s="1" t="s">
        <v>78</v>
      </c>
      <c r="C22" s="1" t="s">
        <v>1073</v>
      </c>
      <c r="D22" s="1" t="s">
        <v>721</v>
      </c>
      <c r="E22" s="1" t="s">
        <v>722</v>
      </c>
      <c r="F22" s="1" t="s">
        <v>78</v>
      </c>
      <c r="G22" s="1" t="s">
        <v>114</v>
      </c>
      <c r="H22" s="1" t="s">
        <v>1002</v>
      </c>
      <c r="I22" s="1" t="s">
        <v>1074</v>
      </c>
      <c r="J22" s="1" t="s">
        <v>1004</v>
      </c>
      <c r="K22" s="1" t="s">
        <v>1074</v>
      </c>
      <c r="L22" s="1" t="s">
        <v>1074</v>
      </c>
      <c r="M22" s="1" t="s">
        <v>1005</v>
      </c>
      <c r="N22" s="1" t="s">
        <v>1005</v>
      </c>
      <c r="O22" s="1" t="s">
        <v>1006</v>
      </c>
      <c r="P22" s="1" t="s">
        <v>1007</v>
      </c>
      <c r="Q22" s="1" t="s">
        <v>1075</v>
      </c>
      <c r="R22" s="1" t="s">
        <v>71</v>
      </c>
      <c r="S22" s="1" t="s">
        <v>1009</v>
      </c>
      <c r="T22" s="1" t="s">
        <v>1010</v>
      </c>
    </row>
    <row r="23" s="1" customFormat="1" spans="1:20">
      <c r="A23" s="1" t="s">
        <v>403</v>
      </c>
      <c r="B23" s="1" t="s">
        <v>78</v>
      </c>
      <c r="C23" s="1" t="s">
        <v>1076</v>
      </c>
      <c r="D23" s="1" t="s">
        <v>1077</v>
      </c>
      <c r="E23" s="1" t="s">
        <v>406</v>
      </c>
      <c r="F23" s="1" t="s">
        <v>78</v>
      </c>
      <c r="G23" s="1" t="s">
        <v>114</v>
      </c>
      <c r="H23" s="1" t="s">
        <v>1002</v>
      </c>
      <c r="I23" s="1" t="s">
        <v>1078</v>
      </c>
      <c r="J23" s="1" t="s">
        <v>1004</v>
      </c>
      <c r="K23" s="1" t="s">
        <v>1078</v>
      </c>
      <c r="L23" s="1" t="s">
        <v>1078</v>
      </c>
      <c r="M23" s="1" t="s">
        <v>1005</v>
      </c>
      <c r="N23" s="1" t="s">
        <v>1005</v>
      </c>
      <c r="O23" s="1" t="s">
        <v>1006</v>
      </c>
      <c r="P23" s="1" t="s">
        <v>1007</v>
      </c>
      <c r="Q23" s="1" t="s">
        <v>1079</v>
      </c>
      <c r="R23" s="1" t="s">
        <v>71</v>
      </c>
      <c r="S23" s="1" t="s">
        <v>1009</v>
      </c>
      <c r="T23" s="1" t="s">
        <v>1010</v>
      </c>
    </row>
    <row r="24" s="1" customFormat="1" spans="1:20">
      <c r="A24" s="1" t="s">
        <v>361</v>
      </c>
      <c r="B24" s="1" t="s">
        <v>78</v>
      </c>
      <c r="C24" s="1" t="s">
        <v>1080</v>
      </c>
      <c r="D24" s="1" t="s">
        <v>363</v>
      </c>
      <c r="E24" s="1" t="s">
        <v>364</v>
      </c>
      <c r="F24" s="1" t="s">
        <v>78</v>
      </c>
      <c r="G24" s="1" t="s">
        <v>114</v>
      </c>
      <c r="H24" s="1" t="s">
        <v>1002</v>
      </c>
      <c r="I24" s="1" t="s">
        <v>1081</v>
      </c>
      <c r="J24" s="1" t="s">
        <v>1004</v>
      </c>
      <c r="K24" s="1" t="s">
        <v>1081</v>
      </c>
      <c r="L24" s="1" t="s">
        <v>1081</v>
      </c>
      <c r="M24" s="1" t="s">
        <v>1005</v>
      </c>
      <c r="N24" s="1" t="s">
        <v>1005</v>
      </c>
      <c r="O24" s="1" t="s">
        <v>1006</v>
      </c>
      <c r="P24" s="1" t="s">
        <v>1007</v>
      </c>
      <c r="Q24" s="1" t="s">
        <v>1082</v>
      </c>
      <c r="R24" s="1" t="s">
        <v>71</v>
      </c>
      <c r="S24" s="1" t="s">
        <v>1009</v>
      </c>
      <c r="T24" s="1" t="s">
        <v>1010</v>
      </c>
    </row>
    <row r="25" s="1" customFormat="1" spans="1:20">
      <c r="A25" s="1" t="s">
        <v>541</v>
      </c>
      <c r="B25" s="1" t="s">
        <v>78</v>
      </c>
      <c r="C25" s="1" t="s">
        <v>1083</v>
      </c>
      <c r="D25" s="1" t="s">
        <v>304</v>
      </c>
      <c r="E25" s="1" t="s">
        <v>542</v>
      </c>
      <c r="F25" s="1" t="s">
        <v>78</v>
      </c>
      <c r="G25" s="1" t="s">
        <v>114</v>
      </c>
      <c r="H25" s="1" t="s">
        <v>1002</v>
      </c>
      <c r="I25" s="1" t="s">
        <v>1084</v>
      </c>
      <c r="J25" s="1" t="s">
        <v>1004</v>
      </c>
      <c r="K25" s="1" t="s">
        <v>1084</v>
      </c>
      <c r="L25" s="1" t="s">
        <v>1084</v>
      </c>
      <c r="M25" s="1" t="s">
        <v>1005</v>
      </c>
      <c r="N25" s="1" t="s">
        <v>1005</v>
      </c>
      <c r="O25" s="1" t="s">
        <v>1006</v>
      </c>
      <c r="P25" s="1" t="s">
        <v>1007</v>
      </c>
      <c r="Q25" s="1" t="s">
        <v>1085</v>
      </c>
      <c r="R25" s="1" t="s">
        <v>71</v>
      </c>
      <c r="S25" s="1" t="s">
        <v>1009</v>
      </c>
      <c r="T25" s="1" t="s">
        <v>1010</v>
      </c>
    </row>
    <row r="26" s="1" customFormat="1" spans="1:20">
      <c r="A26" s="1" t="s">
        <v>536</v>
      </c>
      <c r="B26" s="1" t="s">
        <v>78</v>
      </c>
      <c r="C26" s="1" t="s">
        <v>1086</v>
      </c>
      <c r="D26" s="1" t="s">
        <v>304</v>
      </c>
      <c r="E26" s="1" t="s">
        <v>537</v>
      </c>
      <c r="F26" s="1" t="s">
        <v>78</v>
      </c>
      <c r="G26" s="1" t="s">
        <v>114</v>
      </c>
      <c r="H26" s="1" t="s">
        <v>1002</v>
      </c>
      <c r="I26" s="1" t="s">
        <v>1084</v>
      </c>
      <c r="J26" s="1" t="s">
        <v>1004</v>
      </c>
      <c r="K26" s="1" t="s">
        <v>1084</v>
      </c>
      <c r="L26" s="1" t="s">
        <v>1084</v>
      </c>
      <c r="M26" s="1" t="s">
        <v>1005</v>
      </c>
      <c r="N26" s="1" t="s">
        <v>1005</v>
      </c>
      <c r="O26" s="1" t="s">
        <v>1006</v>
      </c>
      <c r="P26" s="1" t="s">
        <v>1007</v>
      </c>
      <c r="Q26" s="1" t="s">
        <v>1087</v>
      </c>
      <c r="R26" s="1" t="s">
        <v>71</v>
      </c>
      <c r="S26" s="1" t="s">
        <v>1009</v>
      </c>
      <c r="T26" s="1" t="s">
        <v>1010</v>
      </c>
    </row>
    <row r="27" s="1" customFormat="1" spans="1:20">
      <c r="A27" s="1" t="s">
        <v>397</v>
      </c>
      <c r="B27" s="1" t="s">
        <v>78</v>
      </c>
      <c r="C27" s="1" t="s">
        <v>1088</v>
      </c>
      <c r="D27" s="1" t="s">
        <v>399</v>
      </c>
      <c r="E27" s="1" t="s">
        <v>400</v>
      </c>
      <c r="F27" s="1" t="s">
        <v>78</v>
      </c>
      <c r="G27" s="1" t="s">
        <v>114</v>
      </c>
      <c r="H27" s="1" t="s">
        <v>1002</v>
      </c>
      <c r="I27" s="1" t="s">
        <v>1089</v>
      </c>
      <c r="J27" s="1" t="s">
        <v>1004</v>
      </c>
      <c r="K27" s="1" t="s">
        <v>1089</v>
      </c>
      <c r="L27" s="1" t="s">
        <v>1089</v>
      </c>
      <c r="M27" s="1" t="s">
        <v>1005</v>
      </c>
      <c r="N27" s="1" t="s">
        <v>1005</v>
      </c>
      <c r="O27" s="1" t="s">
        <v>1006</v>
      </c>
      <c r="P27" s="1" t="s">
        <v>1007</v>
      </c>
      <c r="Q27" s="1" t="s">
        <v>1090</v>
      </c>
      <c r="R27" s="1" t="s">
        <v>71</v>
      </c>
      <c r="S27" s="1" t="s">
        <v>1009</v>
      </c>
      <c r="T27" s="1" t="s">
        <v>1010</v>
      </c>
    </row>
    <row r="28" s="1" customFormat="1" spans="1:20">
      <c r="A28" s="1" t="s">
        <v>943</v>
      </c>
      <c r="B28" s="1" t="s">
        <v>78</v>
      </c>
      <c r="C28" s="1" t="s">
        <v>1091</v>
      </c>
      <c r="D28" s="1" t="s">
        <v>1092</v>
      </c>
      <c r="E28" s="1" t="s">
        <v>946</v>
      </c>
      <c r="F28" s="1" t="s">
        <v>78</v>
      </c>
      <c r="G28" s="1" t="s">
        <v>114</v>
      </c>
      <c r="H28" s="1" t="s">
        <v>1002</v>
      </c>
      <c r="I28" s="1" t="s">
        <v>1093</v>
      </c>
      <c r="J28" s="1" t="s">
        <v>1004</v>
      </c>
      <c r="K28" s="1" t="s">
        <v>1093</v>
      </c>
      <c r="L28" s="1" t="s">
        <v>1093</v>
      </c>
      <c r="M28" s="1" t="s">
        <v>1005</v>
      </c>
      <c r="N28" s="1" t="s">
        <v>1005</v>
      </c>
      <c r="O28" s="1" t="s">
        <v>1006</v>
      </c>
      <c r="P28" s="1" t="s">
        <v>1007</v>
      </c>
      <c r="Q28" s="1" t="s">
        <v>1094</v>
      </c>
      <c r="R28" s="1" t="s">
        <v>71</v>
      </c>
      <c r="S28" s="1" t="s">
        <v>1009</v>
      </c>
      <c r="T28" s="1" t="s">
        <v>1010</v>
      </c>
    </row>
    <row r="29" s="1" customFormat="1" spans="1:20">
      <c r="A29" s="1" t="s">
        <v>212</v>
      </c>
      <c r="B29" s="1" t="s">
        <v>78</v>
      </c>
      <c r="C29" s="1" t="s">
        <v>1095</v>
      </c>
      <c r="D29" s="1" t="s">
        <v>214</v>
      </c>
      <c r="E29" s="1" t="s">
        <v>215</v>
      </c>
      <c r="F29" s="1" t="s">
        <v>78</v>
      </c>
      <c r="G29" s="1" t="s">
        <v>114</v>
      </c>
      <c r="H29" s="1" t="s">
        <v>1002</v>
      </c>
      <c r="I29" s="1" t="s">
        <v>1096</v>
      </c>
      <c r="J29" s="1" t="s">
        <v>1004</v>
      </c>
      <c r="K29" s="1" t="s">
        <v>1096</v>
      </c>
      <c r="L29" s="1" t="s">
        <v>1096</v>
      </c>
      <c r="M29" s="1" t="s">
        <v>1005</v>
      </c>
      <c r="N29" s="1" t="s">
        <v>1005</v>
      </c>
      <c r="O29" s="1" t="s">
        <v>1006</v>
      </c>
      <c r="P29" s="1" t="s">
        <v>1007</v>
      </c>
      <c r="Q29" s="1" t="s">
        <v>1097</v>
      </c>
      <c r="R29" s="1" t="s">
        <v>71</v>
      </c>
      <c r="S29" s="1" t="s">
        <v>1009</v>
      </c>
      <c r="T29" s="1" t="s">
        <v>1010</v>
      </c>
    </row>
    <row r="30" s="1" customFormat="1" spans="1:20">
      <c r="A30" s="1" t="s">
        <v>522</v>
      </c>
      <c r="B30" s="1" t="s">
        <v>78</v>
      </c>
      <c r="C30" s="1" t="s">
        <v>1098</v>
      </c>
      <c r="D30" s="1" t="s">
        <v>524</v>
      </c>
      <c r="E30" s="1" t="s">
        <v>525</v>
      </c>
      <c r="F30" s="1" t="s">
        <v>78</v>
      </c>
      <c r="G30" s="1" t="s">
        <v>114</v>
      </c>
      <c r="H30" s="1" t="s">
        <v>1002</v>
      </c>
      <c r="I30" s="1" t="s">
        <v>1099</v>
      </c>
      <c r="J30" s="1" t="s">
        <v>1004</v>
      </c>
      <c r="K30" s="1" t="s">
        <v>1099</v>
      </c>
      <c r="L30" s="1" t="s">
        <v>1099</v>
      </c>
      <c r="M30" s="1" t="s">
        <v>1005</v>
      </c>
      <c r="N30" s="1" t="s">
        <v>1005</v>
      </c>
      <c r="O30" s="1" t="s">
        <v>1006</v>
      </c>
      <c r="P30" s="1" t="s">
        <v>1007</v>
      </c>
      <c r="Q30" s="1" t="s">
        <v>1100</v>
      </c>
      <c r="R30" s="1" t="s">
        <v>71</v>
      </c>
      <c r="S30" s="1" t="s">
        <v>1009</v>
      </c>
      <c r="T30" s="1" t="s">
        <v>1010</v>
      </c>
    </row>
    <row r="31" s="1" customFormat="1" spans="1:20">
      <c r="A31" s="1" t="s">
        <v>476</v>
      </c>
      <c r="B31" s="1" t="s">
        <v>78</v>
      </c>
      <c r="C31" s="1" t="s">
        <v>1101</v>
      </c>
      <c r="D31" s="1" t="s">
        <v>290</v>
      </c>
      <c r="E31" s="1" t="s">
        <v>477</v>
      </c>
      <c r="F31" s="1" t="s">
        <v>78</v>
      </c>
      <c r="G31" s="1" t="s">
        <v>114</v>
      </c>
      <c r="H31" s="1" t="s">
        <v>1002</v>
      </c>
      <c r="I31" s="1" t="s">
        <v>1102</v>
      </c>
      <c r="J31" s="1" t="s">
        <v>1004</v>
      </c>
      <c r="K31" s="1" t="s">
        <v>1102</v>
      </c>
      <c r="L31" s="1" t="s">
        <v>1102</v>
      </c>
      <c r="M31" s="1" t="s">
        <v>1005</v>
      </c>
      <c r="N31" s="1" t="s">
        <v>1005</v>
      </c>
      <c r="O31" s="1" t="s">
        <v>1006</v>
      </c>
      <c r="P31" s="1" t="s">
        <v>1007</v>
      </c>
      <c r="Q31" s="1" t="s">
        <v>1103</v>
      </c>
      <c r="R31" s="1" t="s">
        <v>71</v>
      </c>
      <c r="S31" s="1" t="s">
        <v>1009</v>
      </c>
      <c r="T31" s="1" t="s">
        <v>1010</v>
      </c>
    </row>
    <row r="32" s="1" customFormat="1" spans="1:20">
      <c r="A32" s="1" t="s">
        <v>729</v>
      </c>
      <c r="B32" s="1" t="s">
        <v>78</v>
      </c>
      <c r="C32" s="1" t="s">
        <v>1104</v>
      </c>
      <c r="D32" s="1" t="s">
        <v>731</v>
      </c>
      <c r="E32" s="1" t="s">
        <v>1105</v>
      </c>
      <c r="F32" s="1" t="s">
        <v>78</v>
      </c>
      <c r="G32" s="1" t="s">
        <v>114</v>
      </c>
      <c r="H32" s="1" t="s">
        <v>1002</v>
      </c>
      <c r="I32" s="1" t="s">
        <v>1106</v>
      </c>
      <c r="J32" s="1" t="s">
        <v>1004</v>
      </c>
      <c r="K32" s="1" t="s">
        <v>1106</v>
      </c>
      <c r="L32" s="1" t="s">
        <v>1106</v>
      </c>
      <c r="M32" s="1" t="s">
        <v>1005</v>
      </c>
      <c r="N32" s="1" t="s">
        <v>1005</v>
      </c>
      <c r="O32" s="1" t="s">
        <v>1006</v>
      </c>
      <c r="P32" s="1" t="s">
        <v>1007</v>
      </c>
      <c r="Q32" s="1" t="s">
        <v>1107</v>
      </c>
      <c r="R32" s="1" t="s">
        <v>71</v>
      </c>
      <c r="S32" s="1" t="s">
        <v>1009</v>
      </c>
      <c r="T32" s="1" t="s">
        <v>1010</v>
      </c>
    </row>
    <row r="33" s="1" customFormat="1" spans="1:20">
      <c r="A33" s="1" t="s">
        <v>723</v>
      </c>
      <c r="B33" s="1" t="s">
        <v>78</v>
      </c>
      <c r="C33" s="1" t="s">
        <v>1108</v>
      </c>
      <c r="D33" s="1" t="s">
        <v>725</v>
      </c>
      <c r="E33" s="1" t="s">
        <v>726</v>
      </c>
      <c r="F33" s="1" t="s">
        <v>78</v>
      </c>
      <c r="G33" s="1" t="s">
        <v>114</v>
      </c>
      <c r="H33" s="1" t="s">
        <v>1002</v>
      </c>
      <c r="I33" s="1" t="s">
        <v>1109</v>
      </c>
      <c r="J33" s="1" t="s">
        <v>1004</v>
      </c>
      <c r="K33" s="1" t="s">
        <v>1109</v>
      </c>
      <c r="L33" s="1" t="s">
        <v>1109</v>
      </c>
      <c r="M33" s="1" t="s">
        <v>1005</v>
      </c>
      <c r="N33" s="1" t="s">
        <v>1005</v>
      </c>
      <c r="O33" s="1" t="s">
        <v>1006</v>
      </c>
      <c r="P33" s="1" t="s">
        <v>1007</v>
      </c>
      <c r="Q33" s="1" t="s">
        <v>1110</v>
      </c>
      <c r="R33" s="1" t="s">
        <v>71</v>
      </c>
      <c r="S33" s="1" t="s">
        <v>1009</v>
      </c>
      <c r="T33" s="1" t="s">
        <v>1010</v>
      </c>
    </row>
    <row r="34" s="1" customFormat="1" spans="1:20">
      <c r="A34" s="1" t="s">
        <v>390</v>
      </c>
      <c r="B34" s="1" t="s">
        <v>78</v>
      </c>
      <c r="C34" s="1" t="s">
        <v>1111</v>
      </c>
      <c r="D34" s="1" t="s">
        <v>1112</v>
      </c>
      <c r="E34" s="1" t="s">
        <v>393</v>
      </c>
      <c r="F34" s="1" t="s">
        <v>78</v>
      </c>
      <c r="G34" s="1" t="s">
        <v>114</v>
      </c>
      <c r="H34" s="1" t="s">
        <v>1002</v>
      </c>
      <c r="I34" s="1" t="s">
        <v>1113</v>
      </c>
      <c r="J34" s="1" t="s">
        <v>1004</v>
      </c>
      <c r="K34" s="1" t="s">
        <v>1113</v>
      </c>
      <c r="L34" s="1" t="s">
        <v>1113</v>
      </c>
      <c r="M34" s="1" t="s">
        <v>1005</v>
      </c>
      <c r="N34" s="1" t="s">
        <v>1005</v>
      </c>
      <c r="O34" s="1" t="s">
        <v>1006</v>
      </c>
      <c r="P34" s="1" t="s">
        <v>1007</v>
      </c>
      <c r="Q34" s="1" t="s">
        <v>1114</v>
      </c>
      <c r="R34" s="1" t="s">
        <v>71</v>
      </c>
      <c r="S34" s="1" t="s">
        <v>1009</v>
      </c>
      <c r="T34" s="1" t="s">
        <v>1010</v>
      </c>
    </row>
    <row r="35" s="1" customFormat="1" spans="1:20">
      <c r="A35" s="1" t="s">
        <v>603</v>
      </c>
      <c r="B35" s="1" t="s">
        <v>78</v>
      </c>
      <c r="C35" s="1" t="s">
        <v>1115</v>
      </c>
      <c r="D35" s="1" t="s">
        <v>605</v>
      </c>
      <c r="E35" s="1" t="s">
        <v>1116</v>
      </c>
      <c r="F35" s="1" t="s">
        <v>78</v>
      </c>
      <c r="G35" s="1" t="s">
        <v>114</v>
      </c>
      <c r="H35" s="1" t="s">
        <v>1002</v>
      </c>
      <c r="I35" s="1" t="s">
        <v>1117</v>
      </c>
      <c r="J35" s="1" t="s">
        <v>1004</v>
      </c>
      <c r="K35" s="1" t="s">
        <v>1117</v>
      </c>
      <c r="L35" s="1" t="s">
        <v>1117</v>
      </c>
      <c r="M35" s="1" t="s">
        <v>1005</v>
      </c>
      <c r="N35" s="1" t="s">
        <v>1005</v>
      </c>
      <c r="O35" s="1" t="s">
        <v>1006</v>
      </c>
      <c r="P35" s="1" t="s">
        <v>1007</v>
      </c>
      <c r="Q35" s="1" t="s">
        <v>1118</v>
      </c>
      <c r="R35" s="1" t="s">
        <v>71</v>
      </c>
      <c r="S35" s="1" t="s">
        <v>1009</v>
      </c>
      <c r="T35" s="1" t="s">
        <v>1010</v>
      </c>
    </row>
    <row r="36" s="1" customFormat="1" spans="1:20">
      <c r="A36" s="1" t="s">
        <v>926</v>
      </c>
      <c r="B36" s="1" t="s">
        <v>78</v>
      </c>
      <c r="C36" s="1" t="s">
        <v>1119</v>
      </c>
      <c r="D36" s="1" t="s">
        <v>928</v>
      </c>
      <c r="E36" s="1" t="s">
        <v>929</v>
      </c>
      <c r="F36" s="1" t="s">
        <v>78</v>
      </c>
      <c r="G36" s="1" t="s">
        <v>114</v>
      </c>
      <c r="H36" s="1" t="s">
        <v>1002</v>
      </c>
      <c r="I36" s="1" t="s">
        <v>1078</v>
      </c>
      <c r="J36" s="1" t="s">
        <v>1004</v>
      </c>
      <c r="K36" s="1" t="s">
        <v>1078</v>
      </c>
      <c r="L36" s="1" t="s">
        <v>1078</v>
      </c>
      <c r="M36" s="1" t="s">
        <v>1005</v>
      </c>
      <c r="N36" s="1" t="s">
        <v>1005</v>
      </c>
      <c r="O36" s="1" t="s">
        <v>1006</v>
      </c>
      <c r="P36" s="1" t="s">
        <v>1007</v>
      </c>
      <c r="Q36" s="1" t="s">
        <v>1120</v>
      </c>
      <c r="R36" s="1" t="s">
        <v>71</v>
      </c>
      <c r="S36" s="1" t="s">
        <v>1009</v>
      </c>
      <c r="T36" s="1" t="s">
        <v>1010</v>
      </c>
    </row>
    <row r="37" s="1" customFormat="1" spans="1:20">
      <c r="A37" s="1" t="s">
        <v>218</v>
      </c>
      <c r="B37" s="1" t="s">
        <v>78</v>
      </c>
      <c r="C37" s="1" t="s">
        <v>1121</v>
      </c>
      <c r="D37" s="1" t="s">
        <v>1122</v>
      </c>
      <c r="E37" s="1" t="s">
        <v>221</v>
      </c>
      <c r="F37" s="1" t="s">
        <v>78</v>
      </c>
      <c r="G37" s="1" t="s">
        <v>114</v>
      </c>
      <c r="H37" s="1" t="s">
        <v>1002</v>
      </c>
      <c r="I37" s="1" t="s">
        <v>1123</v>
      </c>
      <c r="J37" s="1" t="s">
        <v>1004</v>
      </c>
      <c r="K37" s="1" t="s">
        <v>1123</v>
      </c>
      <c r="L37" s="1" t="s">
        <v>1123</v>
      </c>
      <c r="M37" s="1" t="s">
        <v>1005</v>
      </c>
      <c r="N37" s="1" t="s">
        <v>1005</v>
      </c>
      <c r="O37" s="1" t="s">
        <v>1006</v>
      </c>
      <c r="P37" s="1" t="s">
        <v>1007</v>
      </c>
      <c r="Q37" s="1" t="s">
        <v>1124</v>
      </c>
      <c r="R37" s="1" t="s">
        <v>71</v>
      </c>
      <c r="S37" s="1" t="s">
        <v>1009</v>
      </c>
      <c r="T37" s="1" t="s">
        <v>1010</v>
      </c>
    </row>
    <row r="38" s="1" customFormat="1" spans="1:20">
      <c r="A38" s="1" t="s">
        <v>574</v>
      </c>
      <c r="B38" s="1" t="s">
        <v>78</v>
      </c>
      <c r="C38" s="1" t="s">
        <v>1125</v>
      </c>
      <c r="D38" s="1" t="s">
        <v>576</v>
      </c>
      <c r="E38" s="1" t="s">
        <v>577</v>
      </c>
      <c r="F38" s="1" t="s">
        <v>78</v>
      </c>
      <c r="G38" s="1" t="s">
        <v>114</v>
      </c>
      <c r="H38" s="1" t="s">
        <v>1002</v>
      </c>
      <c r="I38" s="1" t="s">
        <v>1126</v>
      </c>
      <c r="J38" s="1" t="s">
        <v>1004</v>
      </c>
      <c r="K38" s="1" t="s">
        <v>1126</v>
      </c>
      <c r="L38" s="1" t="s">
        <v>1126</v>
      </c>
      <c r="M38" s="1" t="s">
        <v>1005</v>
      </c>
      <c r="N38" s="1" t="s">
        <v>1005</v>
      </c>
      <c r="O38" s="1" t="s">
        <v>1006</v>
      </c>
      <c r="P38" s="1" t="s">
        <v>1007</v>
      </c>
      <c r="Q38" s="1" t="s">
        <v>1127</v>
      </c>
      <c r="R38" s="1" t="s">
        <v>71</v>
      </c>
      <c r="S38" s="1" t="s">
        <v>1009</v>
      </c>
      <c r="T38" s="1" t="s">
        <v>1010</v>
      </c>
    </row>
    <row r="39" s="1" customFormat="1" spans="1:20">
      <c r="A39" s="1" t="s">
        <v>951</v>
      </c>
      <c r="B39" s="1" t="s">
        <v>78</v>
      </c>
      <c r="C39" s="1" t="s">
        <v>1128</v>
      </c>
      <c r="D39" s="1" t="s">
        <v>1129</v>
      </c>
      <c r="E39" s="1" t="s">
        <v>1130</v>
      </c>
      <c r="F39" s="1" t="s">
        <v>78</v>
      </c>
      <c r="G39" s="1" t="s">
        <v>114</v>
      </c>
      <c r="H39" s="1" t="s">
        <v>1002</v>
      </c>
      <c r="I39" s="1" t="s">
        <v>1131</v>
      </c>
      <c r="J39" s="1" t="s">
        <v>1004</v>
      </c>
      <c r="K39" s="1" t="s">
        <v>1131</v>
      </c>
      <c r="L39" s="1" t="s">
        <v>1131</v>
      </c>
      <c r="M39" s="1" t="s">
        <v>1005</v>
      </c>
      <c r="N39" s="1" t="s">
        <v>1005</v>
      </c>
      <c r="O39" s="1" t="s">
        <v>1006</v>
      </c>
      <c r="P39" s="1" t="s">
        <v>1007</v>
      </c>
      <c r="Q39" s="1" t="s">
        <v>1132</v>
      </c>
      <c r="R39" s="1" t="s">
        <v>71</v>
      </c>
      <c r="S39" s="1" t="s">
        <v>1009</v>
      </c>
      <c r="T39" s="1" t="s">
        <v>1010</v>
      </c>
    </row>
    <row r="40" s="1" customFormat="1" spans="1:20">
      <c r="A40" s="1" t="s">
        <v>809</v>
      </c>
      <c r="B40" s="1" t="s">
        <v>78</v>
      </c>
      <c r="C40" s="1" t="s">
        <v>1133</v>
      </c>
      <c r="D40" s="1" t="s">
        <v>1134</v>
      </c>
      <c r="E40" s="1" t="s">
        <v>812</v>
      </c>
      <c r="F40" s="1" t="s">
        <v>78</v>
      </c>
      <c r="G40" s="1" t="s">
        <v>114</v>
      </c>
      <c r="H40" s="1" t="s">
        <v>1002</v>
      </c>
      <c r="I40" s="1" t="s">
        <v>1053</v>
      </c>
      <c r="J40" s="1" t="s">
        <v>1004</v>
      </c>
      <c r="K40" s="1" t="s">
        <v>1053</v>
      </c>
      <c r="L40" s="1" t="s">
        <v>1053</v>
      </c>
      <c r="M40" s="1" t="s">
        <v>1005</v>
      </c>
      <c r="N40" s="1" t="s">
        <v>1005</v>
      </c>
      <c r="O40" s="1" t="s">
        <v>1006</v>
      </c>
      <c r="P40" s="1" t="s">
        <v>1007</v>
      </c>
      <c r="Q40" s="1" t="s">
        <v>1135</v>
      </c>
      <c r="R40" s="1" t="s">
        <v>71</v>
      </c>
      <c r="S40" s="1" t="s">
        <v>1009</v>
      </c>
      <c r="T40" s="1" t="s">
        <v>1010</v>
      </c>
    </row>
    <row r="41" s="1" customFormat="1" spans="1:20">
      <c r="A41" s="1" t="s">
        <v>462</v>
      </c>
      <c r="B41" s="1" t="s">
        <v>78</v>
      </c>
      <c r="C41" s="1" t="s">
        <v>1136</v>
      </c>
      <c r="D41" s="1" t="s">
        <v>464</v>
      </c>
      <c r="E41" s="1" t="s">
        <v>1137</v>
      </c>
      <c r="F41" s="1" t="s">
        <v>78</v>
      </c>
      <c r="G41" s="1" t="s">
        <v>114</v>
      </c>
      <c r="H41" s="1" t="s">
        <v>1002</v>
      </c>
      <c r="I41" s="1" t="s">
        <v>1138</v>
      </c>
      <c r="J41" s="1" t="s">
        <v>1004</v>
      </c>
      <c r="K41" s="1" t="s">
        <v>1138</v>
      </c>
      <c r="L41" s="1" t="s">
        <v>1138</v>
      </c>
      <c r="M41" s="1" t="s">
        <v>1005</v>
      </c>
      <c r="N41" s="1" t="s">
        <v>1005</v>
      </c>
      <c r="O41" s="1" t="s">
        <v>1006</v>
      </c>
      <c r="P41" s="1" t="s">
        <v>1007</v>
      </c>
      <c r="Q41" s="1" t="s">
        <v>1139</v>
      </c>
      <c r="R41" s="1" t="s">
        <v>71</v>
      </c>
      <c r="S41" s="1" t="s">
        <v>1009</v>
      </c>
      <c r="T41" s="1" t="s">
        <v>1010</v>
      </c>
    </row>
    <row r="42" s="1" customFormat="1" spans="1:20">
      <c r="A42" s="1" t="s">
        <v>709</v>
      </c>
      <c r="B42" s="1" t="s">
        <v>78</v>
      </c>
      <c r="C42" s="1" t="s">
        <v>1140</v>
      </c>
      <c r="D42" s="1" t="s">
        <v>690</v>
      </c>
      <c r="E42" s="1" t="s">
        <v>710</v>
      </c>
      <c r="F42" s="1" t="s">
        <v>78</v>
      </c>
      <c r="G42" s="1" t="s">
        <v>114</v>
      </c>
      <c r="H42" s="1" t="s">
        <v>1002</v>
      </c>
      <c r="I42" s="1" t="s">
        <v>1141</v>
      </c>
      <c r="J42" s="1" t="s">
        <v>1004</v>
      </c>
      <c r="K42" s="1" t="s">
        <v>1141</v>
      </c>
      <c r="L42" s="1" t="s">
        <v>1141</v>
      </c>
      <c r="M42" s="1" t="s">
        <v>1005</v>
      </c>
      <c r="N42" s="1" t="s">
        <v>1005</v>
      </c>
      <c r="O42" s="1" t="s">
        <v>1006</v>
      </c>
      <c r="P42" s="1" t="s">
        <v>1007</v>
      </c>
      <c r="Q42" s="1" t="s">
        <v>1142</v>
      </c>
      <c r="R42" s="1" t="s">
        <v>71</v>
      </c>
      <c r="S42" s="1" t="s">
        <v>1009</v>
      </c>
      <c r="T42" s="1" t="s">
        <v>1010</v>
      </c>
    </row>
    <row r="43" s="1" customFormat="1" spans="1:20">
      <c r="A43" s="1" t="s">
        <v>230</v>
      </c>
      <c r="B43" s="1" t="s">
        <v>78</v>
      </c>
      <c r="C43" s="1" t="s">
        <v>1143</v>
      </c>
      <c r="D43" s="1" t="s">
        <v>1144</v>
      </c>
      <c r="E43" s="1" t="s">
        <v>233</v>
      </c>
      <c r="F43" s="1" t="s">
        <v>78</v>
      </c>
      <c r="G43" s="1" t="s">
        <v>114</v>
      </c>
      <c r="H43" s="1" t="s">
        <v>1002</v>
      </c>
      <c r="I43" s="1" t="s">
        <v>1145</v>
      </c>
      <c r="J43" s="1" t="s">
        <v>1004</v>
      </c>
      <c r="K43" s="1" t="s">
        <v>1145</v>
      </c>
      <c r="L43" s="1" t="s">
        <v>1145</v>
      </c>
      <c r="M43" s="1" t="s">
        <v>1005</v>
      </c>
      <c r="N43" s="1" t="s">
        <v>1005</v>
      </c>
      <c r="O43" s="1" t="s">
        <v>1006</v>
      </c>
      <c r="P43" s="1" t="s">
        <v>1007</v>
      </c>
      <c r="Q43" s="1" t="s">
        <v>1146</v>
      </c>
      <c r="R43" s="1" t="s">
        <v>71</v>
      </c>
      <c r="S43" s="1" t="s">
        <v>1009</v>
      </c>
      <c r="T43" s="1" t="s">
        <v>1010</v>
      </c>
    </row>
    <row r="44" s="1" customFormat="1" spans="1:20">
      <c r="A44" s="1" t="s">
        <v>470</v>
      </c>
      <c r="B44" s="1" t="s">
        <v>78</v>
      </c>
      <c r="C44" s="1" t="s">
        <v>1147</v>
      </c>
      <c r="D44" s="1" t="s">
        <v>472</v>
      </c>
      <c r="E44" s="1" t="s">
        <v>473</v>
      </c>
      <c r="F44" s="1" t="s">
        <v>78</v>
      </c>
      <c r="G44" s="1" t="s">
        <v>114</v>
      </c>
      <c r="H44" s="1" t="s">
        <v>1002</v>
      </c>
      <c r="I44" s="1" t="s">
        <v>1148</v>
      </c>
      <c r="J44" s="1" t="s">
        <v>1004</v>
      </c>
      <c r="K44" s="1" t="s">
        <v>1148</v>
      </c>
      <c r="L44" s="1" t="s">
        <v>1148</v>
      </c>
      <c r="M44" s="1" t="s">
        <v>1005</v>
      </c>
      <c r="N44" s="1" t="s">
        <v>1005</v>
      </c>
      <c r="O44" s="1" t="s">
        <v>1006</v>
      </c>
      <c r="P44" s="1" t="s">
        <v>1007</v>
      </c>
      <c r="Q44" s="1" t="s">
        <v>1149</v>
      </c>
      <c r="R44" s="1" t="s">
        <v>71</v>
      </c>
      <c r="S44" s="1" t="s">
        <v>1009</v>
      </c>
      <c r="T44" s="1" t="s">
        <v>1010</v>
      </c>
    </row>
    <row r="45" s="1" customFormat="1" spans="1:20">
      <c r="A45" s="1" t="s">
        <v>830</v>
      </c>
      <c r="B45" s="1" t="s">
        <v>78</v>
      </c>
      <c r="C45" s="1" t="s">
        <v>1150</v>
      </c>
      <c r="D45" s="1" t="s">
        <v>1129</v>
      </c>
      <c r="E45" s="1" t="s">
        <v>833</v>
      </c>
      <c r="F45" s="1" t="s">
        <v>78</v>
      </c>
      <c r="G45" s="1" t="s">
        <v>114</v>
      </c>
      <c r="H45" s="1" t="s">
        <v>1002</v>
      </c>
      <c r="I45" s="1" t="s">
        <v>1027</v>
      </c>
      <c r="J45" s="1" t="s">
        <v>1004</v>
      </c>
      <c r="K45" s="1" t="s">
        <v>1027</v>
      </c>
      <c r="L45" s="1" t="s">
        <v>1027</v>
      </c>
      <c r="M45" s="1" t="s">
        <v>1005</v>
      </c>
      <c r="N45" s="1" t="s">
        <v>1005</v>
      </c>
      <c r="O45" s="1" t="s">
        <v>1006</v>
      </c>
      <c r="P45" s="1" t="s">
        <v>1007</v>
      </c>
      <c r="Q45" s="1" t="s">
        <v>1151</v>
      </c>
      <c r="R45" s="1" t="s">
        <v>71</v>
      </c>
      <c r="S45" s="1" t="s">
        <v>1009</v>
      </c>
      <c r="T45" s="1" t="s">
        <v>1010</v>
      </c>
    </row>
    <row r="46" s="1" customFormat="1" spans="1:20">
      <c r="A46" s="1" t="s">
        <v>702</v>
      </c>
      <c r="B46" s="1" t="s">
        <v>78</v>
      </c>
      <c r="C46" s="1" t="s">
        <v>1152</v>
      </c>
      <c r="D46" s="1" t="s">
        <v>704</v>
      </c>
      <c r="E46" s="1" t="s">
        <v>705</v>
      </c>
      <c r="F46" s="1" t="s">
        <v>78</v>
      </c>
      <c r="G46" s="1" t="s">
        <v>114</v>
      </c>
      <c r="H46" s="1" t="s">
        <v>1002</v>
      </c>
      <c r="I46" s="1" t="s">
        <v>1153</v>
      </c>
      <c r="J46" s="1" t="s">
        <v>1004</v>
      </c>
      <c r="K46" s="1" t="s">
        <v>1153</v>
      </c>
      <c r="L46" s="1" t="s">
        <v>1153</v>
      </c>
      <c r="M46" s="1" t="s">
        <v>1005</v>
      </c>
      <c r="N46" s="1" t="s">
        <v>1005</v>
      </c>
      <c r="O46" s="1" t="s">
        <v>1006</v>
      </c>
      <c r="P46" s="1" t="s">
        <v>1007</v>
      </c>
      <c r="Q46" s="1" t="s">
        <v>1154</v>
      </c>
      <c r="R46" s="1" t="s">
        <v>71</v>
      </c>
      <c r="S46" s="1" t="s">
        <v>1009</v>
      </c>
      <c r="T46" s="1" t="s">
        <v>1010</v>
      </c>
    </row>
    <row r="47" s="1" customFormat="1" spans="1:20">
      <c r="A47" s="1" t="s">
        <v>916</v>
      </c>
      <c r="B47" s="1" t="s">
        <v>78</v>
      </c>
      <c r="C47" s="1" t="s">
        <v>1155</v>
      </c>
      <c r="D47" s="1" t="s">
        <v>1156</v>
      </c>
      <c r="E47" s="1" t="s">
        <v>919</v>
      </c>
      <c r="F47" s="1" t="s">
        <v>78</v>
      </c>
      <c r="G47" s="1" t="s">
        <v>114</v>
      </c>
      <c r="H47" s="1" t="s">
        <v>1002</v>
      </c>
      <c r="I47" s="1" t="s">
        <v>1078</v>
      </c>
      <c r="J47" s="1" t="s">
        <v>1004</v>
      </c>
      <c r="K47" s="1" t="s">
        <v>1078</v>
      </c>
      <c r="L47" s="1" t="s">
        <v>1078</v>
      </c>
      <c r="M47" s="1" t="s">
        <v>1005</v>
      </c>
      <c r="N47" s="1" t="s">
        <v>1005</v>
      </c>
      <c r="O47" s="1" t="s">
        <v>1006</v>
      </c>
      <c r="P47" s="1" t="s">
        <v>1007</v>
      </c>
      <c r="Q47" s="1" t="s">
        <v>1157</v>
      </c>
      <c r="R47" s="1" t="s">
        <v>71</v>
      </c>
      <c r="S47" s="1" t="s">
        <v>1009</v>
      </c>
      <c r="T47" s="1" t="s">
        <v>1010</v>
      </c>
    </row>
    <row r="48" s="1" customFormat="1" spans="1:20">
      <c r="A48" s="1" t="s">
        <v>676</v>
      </c>
      <c r="B48" s="1" t="s">
        <v>78</v>
      </c>
      <c r="C48" s="1" t="s">
        <v>1158</v>
      </c>
      <c r="D48" s="1" t="s">
        <v>678</v>
      </c>
      <c r="E48" s="1" t="s">
        <v>679</v>
      </c>
      <c r="F48" s="1" t="s">
        <v>78</v>
      </c>
      <c r="G48" s="1" t="s">
        <v>114</v>
      </c>
      <c r="H48" s="1" t="s">
        <v>1002</v>
      </c>
      <c r="I48" s="1" t="s">
        <v>1159</v>
      </c>
      <c r="J48" s="1" t="s">
        <v>1004</v>
      </c>
      <c r="K48" s="1" t="s">
        <v>1159</v>
      </c>
      <c r="L48" s="1" t="s">
        <v>1159</v>
      </c>
      <c r="M48" s="1" t="s">
        <v>1005</v>
      </c>
      <c r="N48" s="1" t="s">
        <v>1005</v>
      </c>
      <c r="O48" s="1" t="s">
        <v>1006</v>
      </c>
      <c r="P48" s="1" t="s">
        <v>1007</v>
      </c>
      <c r="Q48" s="1" t="s">
        <v>1160</v>
      </c>
      <c r="R48" s="1" t="s">
        <v>71</v>
      </c>
      <c r="S48" s="1" t="s">
        <v>1009</v>
      </c>
      <c r="T48" s="1" t="s">
        <v>1010</v>
      </c>
    </row>
    <row r="49" s="1" customFormat="1" spans="1:20">
      <c r="A49" s="1" t="s">
        <v>908</v>
      </c>
      <c r="B49" s="1" t="s">
        <v>78</v>
      </c>
      <c r="C49" s="1" t="s">
        <v>1161</v>
      </c>
      <c r="D49" s="1" t="s">
        <v>910</v>
      </c>
      <c r="E49" s="1" t="s">
        <v>911</v>
      </c>
      <c r="F49" s="1" t="s">
        <v>78</v>
      </c>
      <c r="G49" s="1" t="s">
        <v>114</v>
      </c>
      <c r="H49" s="1" t="s">
        <v>1002</v>
      </c>
      <c r="I49" s="1" t="s">
        <v>1162</v>
      </c>
      <c r="J49" s="1" t="s">
        <v>1004</v>
      </c>
      <c r="K49" s="1" t="s">
        <v>1162</v>
      </c>
      <c r="L49" s="1" t="s">
        <v>1162</v>
      </c>
      <c r="M49" s="1" t="s">
        <v>1005</v>
      </c>
      <c r="N49" s="1" t="s">
        <v>1005</v>
      </c>
      <c r="O49" s="1" t="s">
        <v>1006</v>
      </c>
      <c r="P49" s="1" t="s">
        <v>1007</v>
      </c>
      <c r="Q49" s="1" t="s">
        <v>1163</v>
      </c>
      <c r="R49" s="1" t="s">
        <v>71</v>
      </c>
      <c r="S49" s="1" t="s">
        <v>1009</v>
      </c>
      <c r="T49" s="1" t="s">
        <v>1010</v>
      </c>
    </row>
    <row r="50" s="1" customFormat="1" spans="1:20">
      <c r="A50" s="1" t="s">
        <v>688</v>
      </c>
      <c r="B50" s="1" t="s">
        <v>78</v>
      </c>
      <c r="C50" s="1" t="s">
        <v>1164</v>
      </c>
      <c r="D50" s="1" t="s">
        <v>690</v>
      </c>
      <c r="E50" s="1" t="s">
        <v>691</v>
      </c>
      <c r="F50" s="1" t="s">
        <v>78</v>
      </c>
      <c r="G50" s="1" t="s">
        <v>114</v>
      </c>
      <c r="H50" s="1" t="s">
        <v>1002</v>
      </c>
      <c r="I50" s="1" t="s">
        <v>1141</v>
      </c>
      <c r="J50" s="1" t="s">
        <v>1004</v>
      </c>
      <c r="K50" s="1" t="s">
        <v>1141</v>
      </c>
      <c r="L50" s="1" t="s">
        <v>1141</v>
      </c>
      <c r="M50" s="1" t="s">
        <v>1005</v>
      </c>
      <c r="N50" s="1" t="s">
        <v>1005</v>
      </c>
      <c r="O50" s="1" t="s">
        <v>1006</v>
      </c>
      <c r="P50" s="1" t="s">
        <v>1007</v>
      </c>
      <c r="Q50" s="1" t="s">
        <v>1165</v>
      </c>
      <c r="R50" s="1" t="s">
        <v>71</v>
      </c>
      <c r="S50" s="1" t="s">
        <v>1009</v>
      </c>
      <c r="T50" s="1" t="s">
        <v>1010</v>
      </c>
    </row>
    <row r="51" s="1" customFormat="1" spans="1:20">
      <c r="A51" s="1" t="s">
        <v>529</v>
      </c>
      <c r="B51" s="1" t="s">
        <v>78</v>
      </c>
      <c r="C51" s="1" t="s">
        <v>1166</v>
      </c>
      <c r="D51" s="1" t="s">
        <v>531</v>
      </c>
      <c r="E51" s="1" t="s">
        <v>532</v>
      </c>
      <c r="F51" s="1" t="s">
        <v>78</v>
      </c>
      <c r="G51" s="1" t="s">
        <v>114</v>
      </c>
      <c r="H51" s="1" t="s">
        <v>1002</v>
      </c>
      <c r="I51" s="1" t="s">
        <v>1167</v>
      </c>
      <c r="J51" s="1" t="s">
        <v>1004</v>
      </c>
      <c r="K51" s="1" t="s">
        <v>1167</v>
      </c>
      <c r="L51" s="1" t="s">
        <v>1167</v>
      </c>
      <c r="M51" s="1" t="s">
        <v>1005</v>
      </c>
      <c r="N51" s="1" t="s">
        <v>1005</v>
      </c>
      <c r="O51" s="1" t="s">
        <v>1006</v>
      </c>
      <c r="P51" s="1" t="s">
        <v>1007</v>
      </c>
      <c r="Q51" s="1" t="s">
        <v>1168</v>
      </c>
      <c r="R51" s="1" t="s">
        <v>71</v>
      </c>
      <c r="S51" s="1" t="s">
        <v>1009</v>
      </c>
      <c r="T51" s="1" t="s">
        <v>1010</v>
      </c>
    </row>
    <row r="52" s="1" customFormat="1" spans="1:20">
      <c r="A52" s="1" t="s">
        <v>682</v>
      </c>
      <c r="B52" s="1" t="s">
        <v>78</v>
      </c>
      <c r="C52" s="1" t="s">
        <v>1169</v>
      </c>
      <c r="D52" s="1" t="s">
        <v>684</v>
      </c>
      <c r="E52" s="1" t="s">
        <v>685</v>
      </c>
      <c r="F52" s="1" t="s">
        <v>78</v>
      </c>
      <c r="G52" s="1" t="s">
        <v>114</v>
      </c>
      <c r="H52" s="1" t="s">
        <v>1002</v>
      </c>
      <c r="I52" s="1" t="s">
        <v>1170</v>
      </c>
      <c r="J52" s="1" t="s">
        <v>1004</v>
      </c>
      <c r="K52" s="1" t="s">
        <v>1170</v>
      </c>
      <c r="L52" s="1" t="s">
        <v>1170</v>
      </c>
      <c r="M52" s="1" t="s">
        <v>1005</v>
      </c>
      <c r="N52" s="1" t="s">
        <v>1005</v>
      </c>
      <c r="O52" s="1" t="s">
        <v>1006</v>
      </c>
      <c r="P52" s="1" t="s">
        <v>1007</v>
      </c>
      <c r="Q52" s="1" t="s">
        <v>1171</v>
      </c>
      <c r="R52" s="1" t="s">
        <v>71</v>
      </c>
      <c r="S52" s="1" t="s">
        <v>1009</v>
      </c>
      <c r="T52" s="1" t="s">
        <v>1010</v>
      </c>
    </row>
    <row r="53" s="1" customFormat="1" spans="1:20">
      <c r="A53" s="1" t="s">
        <v>921</v>
      </c>
      <c r="B53" s="1" t="s">
        <v>78</v>
      </c>
      <c r="C53" s="1" t="s">
        <v>1172</v>
      </c>
      <c r="D53" s="1" t="s">
        <v>1173</v>
      </c>
      <c r="E53" s="1" t="s">
        <v>924</v>
      </c>
      <c r="F53" s="1" t="s">
        <v>78</v>
      </c>
      <c r="G53" s="1" t="s">
        <v>114</v>
      </c>
      <c r="H53" s="1" t="s">
        <v>1002</v>
      </c>
      <c r="I53" s="1" t="s">
        <v>1174</v>
      </c>
      <c r="J53" s="1" t="s">
        <v>1004</v>
      </c>
      <c r="K53" s="1" t="s">
        <v>1174</v>
      </c>
      <c r="L53" s="1" t="s">
        <v>1174</v>
      </c>
      <c r="M53" s="1" t="s">
        <v>1005</v>
      </c>
      <c r="N53" s="1" t="s">
        <v>1005</v>
      </c>
      <c r="O53" s="1" t="s">
        <v>1006</v>
      </c>
      <c r="P53" s="1" t="s">
        <v>1007</v>
      </c>
      <c r="Q53" s="1" t="s">
        <v>1175</v>
      </c>
      <c r="R53" s="1" t="s">
        <v>71</v>
      </c>
      <c r="S53" s="1" t="s">
        <v>1009</v>
      </c>
      <c r="T53" s="1" t="s">
        <v>1010</v>
      </c>
    </row>
    <row r="54" s="1" customFormat="1" spans="1:20">
      <c r="A54" s="1" t="s">
        <v>159</v>
      </c>
      <c r="B54" s="1" t="s">
        <v>78</v>
      </c>
      <c r="C54" s="1" t="s">
        <v>1176</v>
      </c>
      <c r="D54" s="1" t="s">
        <v>1177</v>
      </c>
      <c r="E54" s="1" t="s">
        <v>162</v>
      </c>
      <c r="F54" s="1" t="s">
        <v>78</v>
      </c>
      <c r="G54" s="1" t="s">
        <v>114</v>
      </c>
      <c r="H54" s="1" t="s">
        <v>1002</v>
      </c>
      <c r="I54" s="1" t="s">
        <v>1074</v>
      </c>
      <c r="J54" s="1" t="s">
        <v>1004</v>
      </c>
      <c r="K54" s="1" t="s">
        <v>1074</v>
      </c>
      <c r="L54" s="1" t="s">
        <v>1074</v>
      </c>
      <c r="M54" s="1" t="s">
        <v>1005</v>
      </c>
      <c r="N54" s="1" t="s">
        <v>1005</v>
      </c>
      <c r="O54" s="1" t="s">
        <v>1006</v>
      </c>
      <c r="P54" s="1" t="s">
        <v>1007</v>
      </c>
      <c r="Q54" s="1" t="s">
        <v>1178</v>
      </c>
      <c r="R54" s="1" t="s">
        <v>71</v>
      </c>
      <c r="S54" s="1" t="s">
        <v>1009</v>
      </c>
      <c r="T54" s="1" t="s">
        <v>1010</v>
      </c>
    </row>
    <row r="55" s="1" customFormat="1" spans="1:20">
      <c r="A55" s="1" t="s">
        <v>711</v>
      </c>
      <c r="B55" s="1" t="s">
        <v>78</v>
      </c>
      <c r="C55" s="1" t="s">
        <v>1179</v>
      </c>
      <c r="D55" s="1" t="s">
        <v>1180</v>
      </c>
      <c r="E55" s="1" t="s">
        <v>714</v>
      </c>
      <c r="F55" s="1" t="s">
        <v>78</v>
      </c>
      <c r="G55" s="1" t="s">
        <v>114</v>
      </c>
      <c r="H55" s="1" t="s">
        <v>1002</v>
      </c>
      <c r="I55" s="1" t="s">
        <v>1181</v>
      </c>
      <c r="J55" s="1" t="s">
        <v>1004</v>
      </c>
      <c r="K55" s="1" t="s">
        <v>1181</v>
      </c>
      <c r="L55" s="1" t="s">
        <v>1181</v>
      </c>
      <c r="M55" s="1" t="s">
        <v>1005</v>
      </c>
      <c r="N55" s="1" t="s">
        <v>1005</v>
      </c>
      <c r="O55" s="1" t="s">
        <v>1006</v>
      </c>
      <c r="P55" s="1" t="s">
        <v>1007</v>
      </c>
      <c r="Q55" s="1" t="s">
        <v>1182</v>
      </c>
      <c r="R55" s="1" t="s">
        <v>71</v>
      </c>
      <c r="S55" s="1" t="s">
        <v>1009</v>
      </c>
      <c r="T55" s="1" t="s">
        <v>1010</v>
      </c>
    </row>
    <row r="56" s="1" customFormat="1" spans="1:20">
      <c r="A56" s="1" t="s">
        <v>568</v>
      </c>
      <c r="B56" s="1" t="s">
        <v>78</v>
      </c>
      <c r="C56" s="1" t="s">
        <v>1183</v>
      </c>
      <c r="D56" s="1" t="s">
        <v>1184</v>
      </c>
      <c r="E56" s="1" t="s">
        <v>571</v>
      </c>
      <c r="F56" s="1" t="s">
        <v>78</v>
      </c>
      <c r="G56" s="1" t="s">
        <v>114</v>
      </c>
      <c r="H56" s="1" t="s">
        <v>1002</v>
      </c>
      <c r="I56" s="1" t="s">
        <v>1185</v>
      </c>
      <c r="J56" s="1" t="s">
        <v>1004</v>
      </c>
      <c r="K56" s="1" t="s">
        <v>1185</v>
      </c>
      <c r="L56" s="1" t="s">
        <v>1185</v>
      </c>
      <c r="M56" s="1" t="s">
        <v>1005</v>
      </c>
      <c r="N56" s="1" t="s">
        <v>1005</v>
      </c>
      <c r="O56" s="1" t="s">
        <v>1006</v>
      </c>
      <c r="P56" s="1" t="s">
        <v>1007</v>
      </c>
      <c r="Q56" s="1" t="s">
        <v>1186</v>
      </c>
      <c r="R56" s="1" t="s">
        <v>71</v>
      </c>
      <c r="S56" s="1" t="s">
        <v>1009</v>
      </c>
      <c r="T56" s="1" t="s">
        <v>1010</v>
      </c>
    </row>
    <row r="57" s="1" customFormat="1" spans="1:20">
      <c r="A57" s="1" t="s">
        <v>225</v>
      </c>
      <c r="B57" s="1" t="s">
        <v>78</v>
      </c>
      <c r="C57" s="1" t="s">
        <v>1187</v>
      </c>
      <c r="D57" s="1" t="s">
        <v>1188</v>
      </c>
      <c r="E57" s="1" t="s">
        <v>228</v>
      </c>
      <c r="F57" s="1" t="s">
        <v>78</v>
      </c>
      <c r="G57" s="1" t="s">
        <v>114</v>
      </c>
      <c r="H57" s="1" t="s">
        <v>1002</v>
      </c>
      <c r="I57" s="1" t="s">
        <v>1189</v>
      </c>
      <c r="J57" s="1" t="s">
        <v>1004</v>
      </c>
      <c r="K57" s="1" t="s">
        <v>1189</v>
      </c>
      <c r="L57" s="1" t="s">
        <v>1189</v>
      </c>
      <c r="M57" s="1" t="s">
        <v>1005</v>
      </c>
      <c r="N57" s="1" t="s">
        <v>1005</v>
      </c>
      <c r="O57" s="1" t="s">
        <v>1006</v>
      </c>
      <c r="P57" s="1" t="s">
        <v>1007</v>
      </c>
      <c r="Q57" s="1" t="s">
        <v>1190</v>
      </c>
      <c r="R57" s="1" t="s">
        <v>71</v>
      </c>
      <c r="S57" s="1" t="s">
        <v>1009</v>
      </c>
      <c r="T57" s="1" t="s">
        <v>1010</v>
      </c>
    </row>
    <row r="58" s="1" customFormat="1" spans="1:20">
      <c r="A58" s="1" t="s">
        <v>814</v>
      </c>
      <c r="B58" s="1" t="s">
        <v>78</v>
      </c>
      <c r="C58" s="1" t="s">
        <v>1191</v>
      </c>
      <c r="D58" s="1" t="s">
        <v>816</v>
      </c>
      <c r="E58" s="1" t="s">
        <v>1192</v>
      </c>
      <c r="F58" s="1" t="s">
        <v>78</v>
      </c>
      <c r="G58" s="1" t="s">
        <v>114</v>
      </c>
      <c r="H58" s="1" t="s">
        <v>1002</v>
      </c>
      <c r="I58" s="1" t="s">
        <v>1193</v>
      </c>
      <c r="J58" s="1" t="s">
        <v>1004</v>
      </c>
      <c r="K58" s="1" t="s">
        <v>1193</v>
      </c>
      <c r="L58" s="1" t="s">
        <v>1193</v>
      </c>
      <c r="M58" s="1" t="s">
        <v>1005</v>
      </c>
      <c r="N58" s="1" t="s">
        <v>1005</v>
      </c>
      <c r="O58" s="1" t="s">
        <v>1006</v>
      </c>
      <c r="P58" s="1" t="s">
        <v>1007</v>
      </c>
      <c r="Q58" s="1" t="s">
        <v>1194</v>
      </c>
      <c r="R58" s="1" t="s">
        <v>71</v>
      </c>
      <c r="S58" s="1" t="s">
        <v>1009</v>
      </c>
      <c r="T58" s="1" t="s">
        <v>1010</v>
      </c>
    </row>
    <row r="59" s="1" customFormat="1" spans="1:20">
      <c r="A59" s="1" t="s">
        <v>840</v>
      </c>
      <c r="B59" s="1" t="s">
        <v>78</v>
      </c>
      <c r="C59" s="1" t="s">
        <v>1195</v>
      </c>
      <c r="D59" s="1" t="s">
        <v>842</v>
      </c>
      <c r="E59" s="1" t="s">
        <v>843</v>
      </c>
      <c r="F59" s="1" t="s">
        <v>78</v>
      </c>
      <c r="G59" s="1" t="s">
        <v>114</v>
      </c>
      <c r="H59" s="1" t="s">
        <v>1002</v>
      </c>
      <c r="I59" s="1" t="s">
        <v>1196</v>
      </c>
      <c r="J59" s="1" t="s">
        <v>1004</v>
      </c>
      <c r="K59" s="1" t="s">
        <v>1196</v>
      </c>
      <c r="L59" s="1" t="s">
        <v>1196</v>
      </c>
      <c r="M59" s="1" t="s">
        <v>1005</v>
      </c>
      <c r="N59" s="1" t="s">
        <v>1005</v>
      </c>
      <c r="O59" s="1" t="s">
        <v>1006</v>
      </c>
      <c r="P59" s="1" t="s">
        <v>1007</v>
      </c>
      <c r="Q59" s="1" t="s">
        <v>1197</v>
      </c>
      <c r="R59" s="1" t="s">
        <v>71</v>
      </c>
      <c r="S59" s="1" t="s">
        <v>1009</v>
      </c>
      <c r="T59" s="1" t="s">
        <v>1010</v>
      </c>
    </row>
    <row r="60" s="1" customFormat="1" spans="1:20">
      <c r="A60" s="1" t="s">
        <v>164</v>
      </c>
      <c r="B60" s="1" t="s">
        <v>78</v>
      </c>
      <c r="C60" s="1" t="s">
        <v>1198</v>
      </c>
      <c r="D60" s="1" t="s">
        <v>154</v>
      </c>
      <c r="E60" s="1" t="s">
        <v>165</v>
      </c>
      <c r="F60" s="1" t="s">
        <v>78</v>
      </c>
      <c r="G60" s="1" t="s">
        <v>114</v>
      </c>
      <c r="H60" s="1" t="s">
        <v>1002</v>
      </c>
      <c r="I60" s="1" t="s">
        <v>1199</v>
      </c>
      <c r="J60" s="1" t="s">
        <v>1004</v>
      </c>
      <c r="K60" s="1" t="s">
        <v>1199</v>
      </c>
      <c r="L60" s="1" t="s">
        <v>1199</v>
      </c>
      <c r="M60" s="1" t="s">
        <v>1005</v>
      </c>
      <c r="N60" s="1" t="s">
        <v>1005</v>
      </c>
      <c r="O60" s="1" t="s">
        <v>1006</v>
      </c>
      <c r="P60" s="1" t="s">
        <v>1007</v>
      </c>
      <c r="Q60" s="1" t="s">
        <v>1200</v>
      </c>
      <c r="R60" s="1" t="s">
        <v>71</v>
      </c>
      <c r="S60" s="1" t="s">
        <v>1009</v>
      </c>
      <c r="T60" s="1" t="s">
        <v>1010</v>
      </c>
    </row>
    <row r="61" s="1" customFormat="1" spans="1:20">
      <c r="A61" s="1" t="s">
        <v>883</v>
      </c>
      <c r="B61" s="1" t="s">
        <v>78</v>
      </c>
      <c r="C61" s="1" t="s">
        <v>1201</v>
      </c>
      <c r="D61" s="1" t="s">
        <v>1077</v>
      </c>
      <c r="E61" s="1" t="s">
        <v>884</v>
      </c>
      <c r="F61" s="1" t="s">
        <v>78</v>
      </c>
      <c r="G61" s="1" t="s">
        <v>114</v>
      </c>
      <c r="H61" s="1" t="s">
        <v>1002</v>
      </c>
      <c r="I61" s="1" t="s">
        <v>1078</v>
      </c>
      <c r="J61" s="1" t="s">
        <v>1004</v>
      </c>
      <c r="K61" s="1" t="s">
        <v>1078</v>
      </c>
      <c r="L61" s="1" t="s">
        <v>1078</v>
      </c>
      <c r="M61" s="1" t="s">
        <v>1005</v>
      </c>
      <c r="N61" s="1" t="s">
        <v>1005</v>
      </c>
      <c r="O61" s="1" t="s">
        <v>1006</v>
      </c>
      <c r="P61" s="1" t="s">
        <v>1007</v>
      </c>
      <c r="Q61" s="1" t="s">
        <v>1202</v>
      </c>
      <c r="R61" s="1" t="s">
        <v>71</v>
      </c>
      <c r="S61" s="1" t="s">
        <v>1009</v>
      </c>
      <c r="T61" s="1" t="s">
        <v>1010</v>
      </c>
    </row>
    <row r="62" s="1" customFormat="1" spans="1:20">
      <c r="A62" s="1" t="s">
        <v>914</v>
      </c>
      <c r="B62" s="1" t="s">
        <v>78</v>
      </c>
      <c r="C62" s="1" t="s">
        <v>1203</v>
      </c>
      <c r="D62" s="1" t="s">
        <v>1144</v>
      </c>
      <c r="E62" s="1" t="s">
        <v>915</v>
      </c>
      <c r="F62" s="1" t="s">
        <v>78</v>
      </c>
      <c r="G62" s="1" t="s">
        <v>114</v>
      </c>
      <c r="H62" s="1" t="s">
        <v>1002</v>
      </c>
      <c r="I62" s="1" t="s">
        <v>1145</v>
      </c>
      <c r="J62" s="1" t="s">
        <v>1004</v>
      </c>
      <c r="K62" s="1" t="s">
        <v>1145</v>
      </c>
      <c r="L62" s="1" t="s">
        <v>1145</v>
      </c>
      <c r="M62" s="1" t="s">
        <v>1005</v>
      </c>
      <c r="N62" s="1" t="s">
        <v>1005</v>
      </c>
      <c r="O62" s="1" t="s">
        <v>1006</v>
      </c>
      <c r="P62" s="1" t="s">
        <v>1007</v>
      </c>
      <c r="Q62" s="1" t="s">
        <v>1204</v>
      </c>
      <c r="R62" s="1" t="s">
        <v>71</v>
      </c>
      <c r="S62" s="1" t="s">
        <v>1009</v>
      </c>
      <c r="T62" s="1" t="s">
        <v>1010</v>
      </c>
    </row>
    <row r="63" s="1" customFormat="1" spans="1:20">
      <c r="A63" s="1" t="s">
        <v>802</v>
      </c>
      <c r="B63" s="1" t="s">
        <v>78</v>
      </c>
      <c r="C63" s="1" t="s">
        <v>1205</v>
      </c>
      <c r="D63" s="1" t="s">
        <v>804</v>
      </c>
      <c r="E63" s="1" t="s">
        <v>805</v>
      </c>
      <c r="F63" s="1" t="s">
        <v>78</v>
      </c>
      <c r="G63" s="1" t="s">
        <v>114</v>
      </c>
      <c r="H63" s="1" t="s">
        <v>1002</v>
      </c>
      <c r="I63" s="1" t="s">
        <v>1206</v>
      </c>
      <c r="J63" s="1" t="s">
        <v>1004</v>
      </c>
      <c r="K63" s="1" t="s">
        <v>1206</v>
      </c>
      <c r="L63" s="1" t="s">
        <v>1206</v>
      </c>
      <c r="M63" s="1" t="s">
        <v>1005</v>
      </c>
      <c r="N63" s="1" t="s">
        <v>1005</v>
      </c>
      <c r="O63" s="1" t="s">
        <v>1006</v>
      </c>
      <c r="P63" s="1" t="s">
        <v>1007</v>
      </c>
      <c r="Q63" s="1" t="s">
        <v>1207</v>
      </c>
      <c r="R63" s="1" t="s">
        <v>71</v>
      </c>
      <c r="S63" s="1" t="s">
        <v>1009</v>
      </c>
      <c r="T63" s="1" t="s">
        <v>1010</v>
      </c>
    </row>
    <row r="64" s="1" customFormat="1" spans="1:20">
      <c r="A64" s="1" t="s">
        <v>1208</v>
      </c>
      <c r="B64" s="1" t="s">
        <v>78</v>
      </c>
      <c r="C64" s="1" t="s">
        <v>1209</v>
      </c>
      <c r="D64" s="1" t="s">
        <v>1210</v>
      </c>
      <c r="E64" s="1" t="s">
        <v>1211</v>
      </c>
      <c r="F64" s="1" t="s">
        <v>78</v>
      </c>
      <c r="G64" s="1" t="s">
        <v>114</v>
      </c>
      <c r="H64" s="1" t="s">
        <v>1002</v>
      </c>
      <c r="I64" s="1" t="s">
        <v>1006</v>
      </c>
      <c r="J64" s="1" t="s">
        <v>1004</v>
      </c>
      <c r="K64" s="1" t="s">
        <v>1006</v>
      </c>
      <c r="L64" s="1" t="s">
        <v>1006</v>
      </c>
      <c r="M64" s="1" t="s">
        <v>1005</v>
      </c>
      <c r="N64" s="1" t="s">
        <v>1005</v>
      </c>
      <c r="O64" s="1" t="s">
        <v>1006</v>
      </c>
      <c r="P64" s="1" t="s">
        <v>1007</v>
      </c>
      <c r="Q64" s="1" t="s">
        <v>1212</v>
      </c>
      <c r="R64" s="1" t="s">
        <v>71</v>
      </c>
      <c r="S64" s="1" t="s">
        <v>1009</v>
      </c>
      <c r="T64" s="1" t="s">
        <v>1010</v>
      </c>
    </row>
    <row r="65" s="1" customFormat="1" spans="1:20">
      <c r="A65" s="1" t="s">
        <v>1213</v>
      </c>
      <c r="B65" s="1" t="s">
        <v>78</v>
      </c>
      <c r="C65" s="1" t="s">
        <v>1214</v>
      </c>
      <c r="D65" s="1" t="s">
        <v>1215</v>
      </c>
      <c r="E65" s="1" t="s">
        <v>1216</v>
      </c>
      <c r="F65" s="1" t="s">
        <v>78</v>
      </c>
      <c r="G65" s="1" t="s">
        <v>114</v>
      </c>
      <c r="H65" s="1" t="s">
        <v>1002</v>
      </c>
      <c r="I65" s="1" t="s">
        <v>1006</v>
      </c>
      <c r="J65" s="1" t="s">
        <v>1004</v>
      </c>
      <c r="K65" s="1" t="s">
        <v>1006</v>
      </c>
      <c r="L65" s="1" t="s">
        <v>1006</v>
      </c>
      <c r="M65" s="1" t="s">
        <v>1005</v>
      </c>
      <c r="N65" s="1" t="s">
        <v>1005</v>
      </c>
      <c r="O65" s="1" t="s">
        <v>1006</v>
      </c>
      <c r="P65" s="1" t="s">
        <v>1007</v>
      </c>
      <c r="Q65" s="1" t="s">
        <v>1217</v>
      </c>
      <c r="R65" s="1" t="s">
        <v>71</v>
      </c>
      <c r="S65" s="1" t="s">
        <v>1009</v>
      </c>
      <c r="T65" s="1" t="s">
        <v>1010</v>
      </c>
    </row>
    <row r="66" s="1" customFormat="1" spans="1:20">
      <c r="A66" s="1" t="s">
        <v>826</v>
      </c>
      <c r="B66" s="1" t="s">
        <v>78</v>
      </c>
      <c r="C66" s="1" t="s">
        <v>1218</v>
      </c>
      <c r="D66" s="1" t="s">
        <v>828</v>
      </c>
      <c r="E66" s="1" t="s">
        <v>829</v>
      </c>
      <c r="F66" s="1" t="s">
        <v>78</v>
      </c>
      <c r="G66" s="1" t="s">
        <v>114</v>
      </c>
      <c r="H66" s="1" t="s">
        <v>1002</v>
      </c>
      <c r="I66" s="1" t="s">
        <v>1219</v>
      </c>
      <c r="J66" s="1" t="s">
        <v>1004</v>
      </c>
      <c r="K66" s="1" t="s">
        <v>1219</v>
      </c>
      <c r="L66" s="1" t="s">
        <v>1219</v>
      </c>
      <c r="M66" s="1" t="s">
        <v>1005</v>
      </c>
      <c r="N66" s="1" t="s">
        <v>1005</v>
      </c>
      <c r="O66" s="1" t="s">
        <v>1006</v>
      </c>
      <c r="P66" s="1" t="s">
        <v>1007</v>
      </c>
      <c r="Q66" s="1" t="s">
        <v>1220</v>
      </c>
      <c r="R66" s="1" t="s">
        <v>71</v>
      </c>
      <c r="S66" s="1" t="s">
        <v>1009</v>
      </c>
      <c r="T66" s="1" t="s">
        <v>1010</v>
      </c>
    </row>
    <row r="67" s="1" customFormat="1" spans="1:20">
      <c r="A67" s="1" t="s">
        <v>939</v>
      </c>
      <c r="B67" s="1" t="s">
        <v>77</v>
      </c>
      <c r="C67" s="1" t="s">
        <v>1221</v>
      </c>
      <c r="D67" s="1" t="s">
        <v>941</v>
      </c>
      <c r="E67" s="1" t="s">
        <v>942</v>
      </c>
      <c r="F67" s="1" t="s">
        <v>78</v>
      </c>
      <c r="G67" s="1" t="s">
        <v>114</v>
      </c>
      <c r="H67" s="1" t="s">
        <v>1002</v>
      </c>
      <c r="I67" s="1" t="s">
        <v>1222</v>
      </c>
      <c r="J67" s="1" t="s">
        <v>1004</v>
      </c>
      <c r="K67" s="1" t="s">
        <v>1222</v>
      </c>
      <c r="L67" s="1" t="s">
        <v>1222</v>
      </c>
      <c r="M67" s="1" t="s">
        <v>1005</v>
      </c>
      <c r="N67" s="1" t="s">
        <v>1005</v>
      </c>
      <c r="O67" s="1" t="s">
        <v>1006</v>
      </c>
      <c r="P67" s="1" t="s">
        <v>1007</v>
      </c>
      <c r="Q67" s="1" t="s">
        <v>1223</v>
      </c>
      <c r="R67" s="1" t="s">
        <v>71</v>
      </c>
      <c r="S67" s="1" t="s">
        <v>1009</v>
      </c>
      <c r="T67" s="1" t="s">
        <v>1010</v>
      </c>
    </row>
    <row r="68" s="1" customFormat="1" spans="1:20">
      <c r="A68" s="1" t="s">
        <v>780</v>
      </c>
      <c r="B68" s="1" t="s">
        <v>77</v>
      </c>
      <c r="C68" s="1" t="s">
        <v>1224</v>
      </c>
      <c r="D68" s="1" t="s">
        <v>782</v>
      </c>
      <c r="E68" s="1" t="s">
        <v>783</v>
      </c>
      <c r="F68" s="1" t="s">
        <v>78</v>
      </c>
      <c r="G68" s="1" t="s">
        <v>114</v>
      </c>
      <c r="H68" s="1" t="s">
        <v>1002</v>
      </c>
      <c r="I68" s="1" t="s">
        <v>1225</v>
      </c>
      <c r="J68" s="1" t="s">
        <v>1004</v>
      </c>
      <c r="K68" s="1" t="s">
        <v>1225</v>
      </c>
      <c r="L68" s="1" t="s">
        <v>1225</v>
      </c>
      <c r="M68" s="1" t="s">
        <v>1005</v>
      </c>
      <c r="N68" s="1" t="s">
        <v>1005</v>
      </c>
      <c r="O68" s="1" t="s">
        <v>1006</v>
      </c>
      <c r="P68" s="1" t="s">
        <v>1007</v>
      </c>
      <c r="Q68" s="1" t="s">
        <v>1226</v>
      </c>
      <c r="R68" s="1" t="s">
        <v>71</v>
      </c>
      <c r="S68" s="1" t="s">
        <v>1009</v>
      </c>
      <c r="T68" s="1" t="s">
        <v>1010</v>
      </c>
    </row>
    <row r="69" s="1" customFormat="1" spans="1:20">
      <c r="A69" s="1" t="s">
        <v>935</v>
      </c>
      <c r="B69" s="1" t="s">
        <v>77</v>
      </c>
      <c r="C69" s="1" t="s">
        <v>1227</v>
      </c>
      <c r="D69" s="1" t="s">
        <v>605</v>
      </c>
      <c r="E69" s="1" t="s">
        <v>936</v>
      </c>
      <c r="F69" s="1" t="s">
        <v>78</v>
      </c>
      <c r="G69" s="1" t="s">
        <v>114</v>
      </c>
      <c r="H69" s="1" t="s">
        <v>1002</v>
      </c>
      <c r="I69" s="1" t="s">
        <v>1228</v>
      </c>
      <c r="J69" s="1" t="s">
        <v>1004</v>
      </c>
      <c r="K69" s="1" t="s">
        <v>1228</v>
      </c>
      <c r="L69" s="1" t="s">
        <v>1228</v>
      </c>
      <c r="M69" s="1" t="s">
        <v>1005</v>
      </c>
      <c r="N69" s="1" t="s">
        <v>1005</v>
      </c>
      <c r="O69" s="1" t="s">
        <v>1006</v>
      </c>
      <c r="P69" s="1" t="s">
        <v>1007</v>
      </c>
      <c r="Q69" s="1" t="s">
        <v>1229</v>
      </c>
      <c r="R69" s="1" t="s">
        <v>71</v>
      </c>
      <c r="S69" s="1" t="s">
        <v>1009</v>
      </c>
      <c r="T69" s="1" t="s">
        <v>1010</v>
      </c>
    </row>
    <row r="70" s="1" customFormat="1" spans="1:20">
      <c r="A70" s="1" t="s">
        <v>562</v>
      </c>
      <c r="B70" s="1" t="s">
        <v>77</v>
      </c>
      <c r="C70" s="1" t="s">
        <v>1230</v>
      </c>
      <c r="D70" s="1" t="s">
        <v>564</v>
      </c>
      <c r="E70" s="1" t="s">
        <v>565</v>
      </c>
      <c r="F70" s="1" t="s">
        <v>78</v>
      </c>
      <c r="G70" s="1" t="s">
        <v>114</v>
      </c>
      <c r="H70" s="1" t="s">
        <v>1002</v>
      </c>
      <c r="I70" s="1" t="s">
        <v>1027</v>
      </c>
      <c r="J70" s="1" t="s">
        <v>1004</v>
      </c>
      <c r="K70" s="1" t="s">
        <v>1027</v>
      </c>
      <c r="L70" s="1" t="s">
        <v>1027</v>
      </c>
      <c r="M70" s="1" t="s">
        <v>1005</v>
      </c>
      <c r="N70" s="1" t="s">
        <v>1005</v>
      </c>
      <c r="O70" s="1" t="s">
        <v>1006</v>
      </c>
      <c r="P70" s="1" t="s">
        <v>1007</v>
      </c>
      <c r="Q70" s="1" t="s">
        <v>1231</v>
      </c>
      <c r="R70" s="1" t="s">
        <v>71</v>
      </c>
      <c r="S70" s="1" t="s">
        <v>1009</v>
      </c>
      <c r="T70" s="1" t="s">
        <v>1010</v>
      </c>
    </row>
    <row r="71" s="1" customFormat="1" spans="1:20">
      <c r="A71" s="1" t="s">
        <v>773</v>
      </c>
      <c r="B71" s="1" t="s">
        <v>77</v>
      </c>
      <c r="C71" s="1" t="s">
        <v>1232</v>
      </c>
      <c r="D71" s="1" t="s">
        <v>775</v>
      </c>
      <c r="E71" s="1" t="s">
        <v>776</v>
      </c>
      <c r="F71" s="1" t="s">
        <v>78</v>
      </c>
      <c r="G71" s="1" t="s">
        <v>114</v>
      </c>
      <c r="H71" s="1" t="s">
        <v>1002</v>
      </c>
      <c r="I71" s="1" t="s">
        <v>1053</v>
      </c>
      <c r="J71" s="1" t="s">
        <v>1004</v>
      </c>
      <c r="K71" s="1" t="s">
        <v>1053</v>
      </c>
      <c r="L71" s="1" t="s">
        <v>1053</v>
      </c>
      <c r="M71" s="1" t="s">
        <v>1005</v>
      </c>
      <c r="N71" s="1" t="s">
        <v>1005</v>
      </c>
      <c r="O71" s="1" t="s">
        <v>1006</v>
      </c>
      <c r="P71" s="1" t="s">
        <v>1007</v>
      </c>
      <c r="Q71" s="1" t="s">
        <v>1233</v>
      </c>
      <c r="R71" s="1" t="s">
        <v>71</v>
      </c>
      <c r="S71" s="1" t="s">
        <v>1009</v>
      </c>
      <c r="T71" s="1" t="s">
        <v>1010</v>
      </c>
    </row>
    <row r="72" s="1" customFormat="1" spans="1:20">
      <c r="A72" s="1" t="s">
        <v>207</v>
      </c>
      <c r="B72" s="1" t="s">
        <v>77</v>
      </c>
      <c r="C72" s="1" t="s">
        <v>1234</v>
      </c>
      <c r="D72" s="1" t="s">
        <v>209</v>
      </c>
      <c r="E72" s="1" t="s">
        <v>210</v>
      </c>
      <c r="F72" s="1" t="s">
        <v>78</v>
      </c>
      <c r="G72" s="1" t="s">
        <v>114</v>
      </c>
      <c r="H72" s="1" t="s">
        <v>1002</v>
      </c>
      <c r="I72" s="1" t="s">
        <v>1036</v>
      </c>
      <c r="J72" s="1" t="s">
        <v>1004</v>
      </c>
      <c r="K72" s="1" t="s">
        <v>1036</v>
      </c>
      <c r="L72" s="1" t="s">
        <v>1036</v>
      </c>
      <c r="M72" s="1" t="s">
        <v>1005</v>
      </c>
      <c r="N72" s="1" t="s">
        <v>1005</v>
      </c>
      <c r="O72" s="1" t="s">
        <v>1006</v>
      </c>
      <c r="P72" s="1" t="s">
        <v>1007</v>
      </c>
      <c r="Q72" s="1" t="s">
        <v>1235</v>
      </c>
      <c r="R72" s="1" t="s">
        <v>71</v>
      </c>
      <c r="S72" s="1" t="s">
        <v>1009</v>
      </c>
      <c r="T72" s="1" t="s">
        <v>1010</v>
      </c>
    </row>
    <row r="73" s="1" customFormat="1" spans="1:20">
      <c r="A73" s="1" t="s">
        <v>669</v>
      </c>
      <c r="B73" s="1" t="s">
        <v>77</v>
      </c>
      <c r="C73" s="1" t="s">
        <v>1236</v>
      </c>
      <c r="D73" s="1" t="s">
        <v>671</v>
      </c>
      <c r="E73" s="1" t="s">
        <v>672</v>
      </c>
      <c r="F73" s="1" t="s">
        <v>77</v>
      </c>
      <c r="G73" s="1" t="s">
        <v>114</v>
      </c>
      <c r="H73" s="1" t="s">
        <v>1002</v>
      </c>
      <c r="I73" s="1" t="s">
        <v>1237</v>
      </c>
      <c r="J73" s="1" t="s">
        <v>1004</v>
      </c>
      <c r="K73" s="1" t="s">
        <v>1237</v>
      </c>
      <c r="L73" s="1" t="s">
        <v>1237</v>
      </c>
      <c r="M73" s="1" t="s">
        <v>1005</v>
      </c>
      <c r="N73" s="1" t="s">
        <v>1005</v>
      </c>
      <c r="O73" s="1" t="s">
        <v>1006</v>
      </c>
      <c r="P73" s="1" t="s">
        <v>1007</v>
      </c>
      <c r="Q73" s="1" t="s">
        <v>1238</v>
      </c>
      <c r="R73" s="1" t="s">
        <v>71</v>
      </c>
      <c r="S73" s="1" t="s">
        <v>1009</v>
      </c>
      <c r="T73" s="1" t="s">
        <v>1010</v>
      </c>
    </row>
    <row r="74" s="1" customFormat="1" spans="1:20">
      <c r="A74" s="1" t="s">
        <v>820</v>
      </c>
      <c r="B74" s="1" t="s">
        <v>77</v>
      </c>
      <c r="C74" s="1" t="s">
        <v>1239</v>
      </c>
      <c r="D74" s="1" t="s">
        <v>355</v>
      </c>
      <c r="E74" s="1" t="s">
        <v>821</v>
      </c>
      <c r="F74" s="1" t="s">
        <v>78</v>
      </c>
      <c r="G74" s="1" t="s">
        <v>114</v>
      </c>
      <c r="H74" s="1" t="s">
        <v>1002</v>
      </c>
      <c r="I74" s="1" t="s">
        <v>1240</v>
      </c>
      <c r="J74" s="1" t="s">
        <v>1004</v>
      </c>
      <c r="K74" s="1" t="s">
        <v>1240</v>
      </c>
      <c r="L74" s="1" t="s">
        <v>1240</v>
      </c>
      <c r="M74" s="1" t="s">
        <v>1005</v>
      </c>
      <c r="N74" s="1" t="s">
        <v>1005</v>
      </c>
      <c r="O74" s="1" t="s">
        <v>1006</v>
      </c>
      <c r="P74" s="1" t="s">
        <v>1007</v>
      </c>
      <c r="Q74" s="1" t="s">
        <v>1241</v>
      </c>
      <c r="R74" s="1" t="s">
        <v>71</v>
      </c>
      <c r="S74" s="1" t="s">
        <v>1009</v>
      </c>
      <c r="T74" s="1" t="s">
        <v>1010</v>
      </c>
    </row>
    <row r="75" s="1" customFormat="1" spans="1:20">
      <c r="A75" s="1" t="s">
        <v>333</v>
      </c>
      <c r="B75" s="1" t="s">
        <v>77</v>
      </c>
      <c r="C75" s="1" t="s">
        <v>1242</v>
      </c>
      <c r="D75" s="1" t="s">
        <v>327</v>
      </c>
      <c r="E75" s="1" t="s">
        <v>334</v>
      </c>
      <c r="F75" s="1" t="s">
        <v>78</v>
      </c>
      <c r="G75" s="1" t="s">
        <v>114</v>
      </c>
      <c r="H75" s="1" t="s">
        <v>1002</v>
      </c>
      <c r="I75" s="1" t="s">
        <v>1243</v>
      </c>
      <c r="J75" s="1" t="s">
        <v>1004</v>
      </c>
      <c r="K75" s="1" t="s">
        <v>1243</v>
      </c>
      <c r="L75" s="1" t="s">
        <v>1243</v>
      </c>
      <c r="M75" s="1" t="s">
        <v>1005</v>
      </c>
      <c r="N75" s="1" t="s">
        <v>1005</v>
      </c>
      <c r="O75" s="1" t="s">
        <v>1006</v>
      </c>
      <c r="P75" s="1" t="s">
        <v>1007</v>
      </c>
      <c r="Q75" s="1" t="s">
        <v>1244</v>
      </c>
      <c r="R75" s="1" t="s">
        <v>71</v>
      </c>
      <c r="S75" s="1" t="s">
        <v>1009</v>
      </c>
      <c r="T75" s="1" t="s">
        <v>1010</v>
      </c>
    </row>
    <row r="76" s="1" customFormat="1" spans="1:20">
      <c r="A76" s="1" t="s">
        <v>340</v>
      </c>
      <c r="B76" s="1" t="s">
        <v>77</v>
      </c>
      <c r="C76" s="1" t="s">
        <v>1245</v>
      </c>
      <c r="D76" s="1" t="s">
        <v>327</v>
      </c>
      <c r="E76" s="1" t="s">
        <v>341</v>
      </c>
      <c r="F76" s="1" t="s">
        <v>78</v>
      </c>
      <c r="G76" s="1" t="s">
        <v>114</v>
      </c>
      <c r="H76" s="1" t="s">
        <v>1002</v>
      </c>
      <c r="I76" s="1" t="s">
        <v>1243</v>
      </c>
      <c r="J76" s="1" t="s">
        <v>1004</v>
      </c>
      <c r="K76" s="1" t="s">
        <v>1243</v>
      </c>
      <c r="L76" s="1" t="s">
        <v>1243</v>
      </c>
      <c r="M76" s="1" t="s">
        <v>1005</v>
      </c>
      <c r="N76" s="1" t="s">
        <v>1005</v>
      </c>
      <c r="O76" s="1" t="s">
        <v>1006</v>
      </c>
      <c r="P76" s="1" t="s">
        <v>1007</v>
      </c>
      <c r="Q76" s="1" t="s">
        <v>1246</v>
      </c>
      <c r="R76" s="1" t="s">
        <v>71</v>
      </c>
      <c r="S76" s="1" t="s">
        <v>1009</v>
      </c>
      <c r="T76" s="1" t="s">
        <v>1010</v>
      </c>
    </row>
    <row r="77" s="1" customFormat="1" spans="1:20">
      <c r="A77" s="1" t="s">
        <v>325</v>
      </c>
      <c r="B77" s="1" t="s">
        <v>77</v>
      </c>
      <c r="C77" s="1" t="s">
        <v>1247</v>
      </c>
      <c r="D77" s="1" t="s">
        <v>327</v>
      </c>
      <c r="E77" s="1" t="s">
        <v>328</v>
      </c>
      <c r="F77" s="1" t="s">
        <v>78</v>
      </c>
      <c r="G77" s="1" t="s">
        <v>114</v>
      </c>
      <c r="H77" s="1" t="s">
        <v>1002</v>
      </c>
      <c r="I77" s="1" t="s">
        <v>1243</v>
      </c>
      <c r="J77" s="1" t="s">
        <v>1004</v>
      </c>
      <c r="K77" s="1" t="s">
        <v>1243</v>
      </c>
      <c r="L77" s="1" t="s">
        <v>1243</v>
      </c>
      <c r="M77" s="1" t="s">
        <v>1005</v>
      </c>
      <c r="N77" s="1" t="s">
        <v>1005</v>
      </c>
      <c r="O77" s="1" t="s">
        <v>1006</v>
      </c>
      <c r="P77" s="1" t="s">
        <v>1007</v>
      </c>
      <c r="Q77" s="1" t="s">
        <v>1248</v>
      </c>
      <c r="R77" s="1" t="s">
        <v>71</v>
      </c>
      <c r="S77" s="1" t="s">
        <v>1009</v>
      </c>
      <c r="T77" s="1" t="s">
        <v>1010</v>
      </c>
    </row>
    <row r="78" s="1" customFormat="1" spans="1:20">
      <c r="A78" s="1" t="s">
        <v>447</v>
      </c>
      <c r="B78" s="1" t="s">
        <v>77</v>
      </c>
      <c r="C78" s="1" t="s">
        <v>1249</v>
      </c>
      <c r="D78" s="1" t="s">
        <v>449</v>
      </c>
      <c r="E78" s="1" t="s">
        <v>450</v>
      </c>
      <c r="F78" s="1" t="s">
        <v>78</v>
      </c>
      <c r="G78" s="1" t="s">
        <v>114</v>
      </c>
      <c r="H78" s="1" t="s">
        <v>1002</v>
      </c>
      <c r="I78" s="1" t="s">
        <v>1250</v>
      </c>
      <c r="J78" s="1" t="s">
        <v>1004</v>
      </c>
      <c r="K78" s="1" t="s">
        <v>1250</v>
      </c>
      <c r="L78" s="1" t="s">
        <v>1250</v>
      </c>
      <c r="M78" s="1" t="s">
        <v>1005</v>
      </c>
      <c r="N78" s="1" t="s">
        <v>1005</v>
      </c>
      <c r="O78" s="1" t="s">
        <v>1006</v>
      </c>
      <c r="P78" s="1" t="s">
        <v>1007</v>
      </c>
      <c r="Q78" s="1" t="s">
        <v>1251</v>
      </c>
      <c r="R78" s="1" t="s">
        <v>71</v>
      </c>
      <c r="S78" s="1" t="s">
        <v>1009</v>
      </c>
      <c r="T78" s="1" t="s">
        <v>1010</v>
      </c>
    </row>
    <row r="79" s="1" customFormat="1" spans="1:20">
      <c r="A79" s="1" t="s">
        <v>508</v>
      </c>
      <c r="B79" s="1" t="s">
        <v>77</v>
      </c>
      <c r="C79" s="1" t="s">
        <v>1252</v>
      </c>
      <c r="D79" s="1" t="s">
        <v>510</v>
      </c>
      <c r="E79" s="1" t="s">
        <v>511</v>
      </c>
      <c r="F79" s="1" t="s">
        <v>78</v>
      </c>
      <c r="G79" s="1" t="s">
        <v>114</v>
      </c>
      <c r="H79" s="1" t="s">
        <v>1002</v>
      </c>
      <c r="I79" s="1" t="s">
        <v>1056</v>
      </c>
      <c r="J79" s="1" t="s">
        <v>1004</v>
      </c>
      <c r="K79" s="1" t="s">
        <v>1056</v>
      </c>
      <c r="L79" s="1" t="s">
        <v>1056</v>
      </c>
      <c r="M79" s="1" t="s">
        <v>1005</v>
      </c>
      <c r="N79" s="1" t="s">
        <v>1005</v>
      </c>
      <c r="O79" s="1" t="s">
        <v>1006</v>
      </c>
      <c r="P79" s="1" t="s">
        <v>1007</v>
      </c>
      <c r="Q79" s="1" t="s">
        <v>1253</v>
      </c>
      <c r="R79" s="1" t="s">
        <v>71</v>
      </c>
      <c r="S79" s="1" t="s">
        <v>1009</v>
      </c>
      <c r="T79" s="1" t="s">
        <v>1010</v>
      </c>
    </row>
    <row r="80" s="1" customFormat="1" spans="1:20">
      <c r="A80" s="1" t="s">
        <v>662</v>
      </c>
      <c r="B80" s="1" t="s">
        <v>77</v>
      </c>
      <c r="C80" s="1" t="s">
        <v>1254</v>
      </c>
      <c r="D80" s="1" t="s">
        <v>664</v>
      </c>
      <c r="E80" s="1" t="s">
        <v>665</v>
      </c>
      <c r="F80" s="1" t="s">
        <v>78</v>
      </c>
      <c r="G80" s="1" t="s">
        <v>114</v>
      </c>
      <c r="H80" s="1" t="s">
        <v>1002</v>
      </c>
      <c r="I80" s="1" t="s">
        <v>1255</v>
      </c>
      <c r="J80" s="1" t="s">
        <v>1004</v>
      </c>
      <c r="K80" s="1" t="s">
        <v>1255</v>
      </c>
      <c r="L80" s="1" t="s">
        <v>1255</v>
      </c>
      <c r="M80" s="1" t="s">
        <v>1005</v>
      </c>
      <c r="N80" s="1" t="s">
        <v>1005</v>
      </c>
      <c r="O80" s="1" t="s">
        <v>1006</v>
      </c>
      <c r="P80" s="1" t="s">
        <v>1007</v>
      </c>
      <c r="Q80" s="1" t="s">
        <v>1256</v>
      </c>
      <c r="R80" s="1" t="s">
        <v>71</v>
      </c>
      <c r="S80" s="1" t="s">
        <v>1009</v>
      </c>
      <c r="T80" s="1" t="s">
        <v>1010</v>
      </c>
    </row>
    <row r="81" s="1" customFormat="1" spans="1:20">
      <c r="A81" s="1" t="s">
        <v>310</v>
      </c>
      <c r="B81" s="1" t="s">
        <v>77</v>
      </c>
      <c r="C81" s="1" t="s">
        <v>1257</v>
      </c>
      <c r="D81" s="1" t="s">
        <v>1258</v>
      </c>
      <c r="E81" s="1" t="s">
        <v>313</v>
      </c>
      <c r="F81" s="1" t="s">
        <v>78</v>
      </c>
      <c r="G81" s="1" t="s">
        <v>114</v>
      </c>
      <c r="H81" s="1" t="s">
        <v>1002</v>
      </c>
      <c r="I81" s="1" t="s">
        <v>1259</v>
      </c>
      <c r="J81" s="1" t="s">
        <v>1004</v>
      </c>
      <c r="K81" s="1" t="s">
        <v>1259</v>
      </c>
      <c r="L81" s="1" t="s">
        <v>1259</v>
      </c>
      <c r="M81" s="1" t="s">
        <v>1005</v>
      </c>
      <c r="N81" s="1" t="s">
        <v>1005</v>
      </c>
      <c r="O81" s="1" t="s">
        <v>1006</v>
      </c>
      <c r="P81" s="1" t="s">
        <v>1007</v>
      </c>
      <c r="Q81" s="1" t="s">
        <v>1260</v>
      </c>
      <c r="R81" s="1" t="s">
        <v>71</v>
      </c>
      <c r="S81" s="1" t="s">
        <v>1009</v>
      </c>
      <c r="T81" s="1" t="s">
        <v>1010</v>
      </c>
    </row>
    <row r="82" s="1" customFormat="1" spans="1:20">
      <c r="A82" s="1" t="s">
        <v>375</v>
      </c>
      <c r="B82" s="1" t="s">
        <v>77</v>
      </c>
      <c r="C82" s="1" t="s">
        <v>1261</v>
      </c>
      <c r="D82" s="1" t="s">
        <v>377</v>
      </c>
      <c r="E82" s="1" t="s">
        <v>378</v>
      </c>
      <c r="F82" s="1" t="s">
        <v>77</v>
      </c>
      <c r="G82" s="1" t="s">
        <v>114</v>
      </c>
      <c r="H82" s="1" t="s">
        <v>1002</v>
      </c>
      <c r="I82" s="1" t="s">
        <v>1262</v>
      </c>
      <c r="J82" s="1" t="s">
        <v>1004</v>
      </c>
      <c r="K82" s="1" t="s">
        <v>1262</v>
      </c>
      <c r="L82" s="1" t="s">
        <v>1262</v>
      </c>
      <c r="M82" s="1" t="s">
        <v>1005</v>
      </c>
      <c r="N82" s="1" t="s">
        <v>1005</v>
      </c>
      <c r="O82" s="1" t="s">
        <v>1006</v>
      </c>
      <c r="P82" s="1" t="s">
        <v>1007</v>
      </c>
      <c r="Q82" s="1" t="s">
        <v>1263</v>
      </c>
      <c r="R82" s="1" t="s">
        <v>71</v>
      </c>
      <c r="S82" s="1" t="s">
        <v>1009</v>
      </c>
      <c r="T82" s="1" t="s">
        <v>1010</v>
      </c>
    </row>
    <row r="83" s="1" customFormat="1" spans="1:20">
      <c r="A83" s="1" t="s">
        <v>382</v>
      </c>
      <c r="B83" s="1" t="s">
        <v>77</v>
      </c>
      <c r="C83" s="1" t="s">
        <v>1264</v>
      </c>
      <c r="D83" s="1" t="s">
        <v>384</v>
      </c>
      <c r="E83" s="1" t="s">
        <v>1265</v>
      </c>
      <c r="F83" s="1" t="s">
        <v>77</v>
      </c>
      <c r="G83" s="1" t="s">
        <v>114</v>
      </c>
      <c r="H83" s="1" t="s">
        <v>1002</v>
      </c>
      <c r="I83" s="1" t="s">
        <v>1266</v>
      </c>
      <c r="J83" s="1" t="s">
        <v>1004</v>
      </c>
      <c r="K83" s="1" t="s">
        <v>1266</v>
      </c>
      <c r="L83" s="1" t="s">
        <v>1266</v>
      </c>
      <c r="M83" s="1" t="s">
        <v>1005</v>
      </c>
      <c r="N83" s="1" t="s">
        <v>1005</v>
      </c>
      <c r="O83" s="1" t="s">
        <v>1006</v>
      </c>
      <c r="P83" s="1" t="s">
        <v>1007</v>
      </c>
      <c r="Q83" s="1" t="s">
        <v>1267</v>
      </c>
      <c r="R83" s="1" t="s">
        <v>71</v>
      </c>
      <c r="S83" s="1" t="s">
        <v>1009</v>
      </c>
      <c r="T83" s="1" t="s">
        <v>1010</v>
      </c>
    </row>
    <row r="84" s="1" customFormat="1" spans="1:20">
      <c r="A84" s="1" t="s">
        <v>1268</v>
      </c>
      <c r="B84" s="1" t="s">
        <v>77</v>
      </c>
      <c r="C84" s="1" t="s">
        <v>1269</v>
      </c>
      <c r="D84" s="1" t="s">
        <v>1270</v>
      </c>
      <c r="E84" s="1" t="s">
        <v>1271</v>
      </c>
      <c r="F84" s="1" t="s">
        <v>77</v>
      </c>
      <c r="G84" s="1" t="s">
        <v>78</v>
      </c>
      <c r="H84" s="1" t="s">
        <v>1002</v>
      </c>
      <c r="I84" s="1" t="s">
        <v>1006</v>
      </c>
      <c r="J84" s="1" t="s">
        <v>1004</v>
      </c>
      <c r="K84" s="1" t="s">
        <v>1006</v>
      </c>
      <c r="L84" s="1" t="s">
        <v>1006</v>
      </c>
      <c r="M84" s="1" t="s">
        <v>1005</v>
      </c>
      <c r="N84" s="1" t="s">
        <v>1005</v>
      </c>
      <c r="O84" s="1" t="s">
        <v>1006</v>
      </c>
      <c r="P84" s="1" t="s">
        <v>1007</v>
      </c>
      <c r="Q84" s="1" t="s">
        <v>1272</v>
      </c>
      <c r="R84" s="1" t="s">
        <v>71</v>
      </c>
      <c r="S84" s="1" t="s">
        <v>1009</v>
      </c>
      <c r="T84" s="1" t="s">
        <v>1010</v>
      </c>
    </row>
    <row r="85" s="1" customFormat="1" spans="1:20">
      <c r="A85" s="1" t="s">
        <v>1273</v>
      </c>
      <c r="B85" s="1" t="s">
        <v>77</v>
      </c>
      <c r="C85" s="1" t="s">
        <v>1274</v>
      </c>
      <c r="D85" s="1" t="s">
        <v>1275</v>
      </c>
      <c r="E85" s="1" t="s">
        <v>1276</v>
      </c>
      <c r="F85" s="1" t="s">
        <v>77</v>
      </c>
      <c r="G85" s="1" t="s">
        <v>78</v>
      </c>
      <c r="H85" s="1" t="s">
        <v>1002</v>
      </c>
      <c r="I85" s="1" t="s">
        <v>1006</v>
      </c>
      <c r="J85" s="1" t="s">
        <v>1004</v>
      </c>
      <c r="K85" s="1" t="s">
        <v>1006</v>
      </c>
      <c r="L85" s="1" t="s">
        <v>1006</v>
      </c>
      <c r="M85" s="1" t="s">
        <v>1005</v>
      </c>
      <c r="N85" s="1" t="s">
        <v>1005</v>
      </c>
      <c r="O85" s="1" t="s">
        <v>1006</v>
      </c>
      <c r="P85" s="1" t="s">
        <v>1007</v>
      </c>
      <c r="Q85" s="1" t="s">
        <v>1277</v>
      </c>
      <c r="R85" s="1" t="s">
        <v>71</v>
      </c>
      <c r="S85" s="1" t="s">
        <v>1009</v>
      </c>
      <c r="T85" s="1" t="s">
        <v>1010</v>
      </c>
    </row>
    <row r="86" s="1" customFormat="1" spans="1:20">
      <c r="A86" s="1" t="s">
        <v>897</v>
      </c>
      <c r="B86" s="1" t="s">
        <v>77</v>
      </c>
      <c r="C86" s="1" t="s">
        <v>1278</v>
      </c>
      <c r="D86" s="1" t="s">
        <v>899</v>
      </c>
      <c r="E86" s="1" t="s">
        <v>900</v>
      </c>
      <c r="F86" s="1" t="s">
        <v>77</v>
      </c>
      <c r="G86" s="1" t="s">
        <v>114</v>
      </c>
      <c r="H86" s="1" t="s">
        <v>1002</v>
      </c>
      <c r="I86" s="1" t="s">
        <v>1279</v>
      </c>
      <c r="J86" s="1" t="s">
        <v>1004</v>
      </c>
      <c r="K86" s="1" t="s">
        <v>1279</v>
      </c>
      <c r="L86" s="1" t="s">
        <v>1280</v>
      </c>
      <c r="M86" s="1" t="s">
        <v>1281</v>
      </c>
      <c r="N86" s="1" t="s">
        <v>1281</v>
      </c>
      <c r="O86" s="1" t="s">
        <v>1006</v>
      </c>
      <c r="P86" s="1" t="s">
        <v>1007</v>
      </c>
      <c r="Q86" s="1" t="s">
        <v>1282</v>
      </c>
      <c r="R86" s="1" t="s">
        <v>71</v>
      </c>
      <c r="S86" s="1" t="s">
        <v>1009</v>
      </c>
      <c r="T86" s="1" t="s">
        <v>1010</v>
      </c>
    </row>
    <row r="87" s="1" customFormat="1" spans="1:20">
      <c r="A87" s="1" t="s">
        <v>1283</v>
      </c>
      <c r="B87" s="1" t="s">
        <v>77</v>
      </c>
      <c r="C87" s="1" t="s">
        <v>1284</v>
      </c>
      <c r="D87" s="1" t="s">
        <v>1285</v>
      </c>
      <c r="E87" s="1" t="s">
        <v>1286</v>
      </c>
      <c r="F87" s="1" t="s">
        <v>77</v>
      </c>
      <c r="G87" s="1" t="s">
        <v>114</v>
      </c>
      <c r="H87" s="1" t="s">
        <v>1002</v>
      </c>
      <c r="I87" s="1" t="s">
        <v>1006</v>
      </c>
      <c r="J87" s="1" t="s">
        <v>1004</v>
      </c>
      <c r="K87" s="1" t="s">
        <v>1006</v>
      </c>
      <c r="L87" s="1" t="s">
        <v>1006</v>
      </c>
      <c r="M87" s="1" t="s">
        <v>1005</v>
      </c>
      <c r="N87" s="1" t="s">
        <v>1005</v>
      </c>
      <c r="O87" s="1" t="s">
        <v>1006</v>
      </c>
      <c r="P87" s="1" t="s">
        <v>1007</v>
      </c>
      <c r="Q87" s="1" t="s">
        <v>1287</v>
      </c>
      <c r="R87" s="1" t="s">
        <v>71</v>
      </c>
      <c r="S87" s="1" t="s">
        <v>1009</v>
      </c>
      <c r="T87" s="1" t="s">
        <v>1010</v>
      </c>
    </row>
    <row r="88" s="1" customFormat="1" spans="1:20">
      <c r="A88" s="1" t="s">
        <v>644</v>
      </c>
      <c r="B88" s="1" t="s">
        <v>77</v>
      </c>
      <c r="C88" s="1" t="s">
        <v>1288</v>
      </c>
      <c r="D88" s="1" t="s">
        <v>1289</v>
      </c>
      <c r="E88" s="1" t="s">
        <v>647</v>
      </c>
      <c r="F88" s="1" t="s">
        <v>78</v>
      </c>
      <c r="G88" s="1" t="s">
        <v>114</v>
      </c>
      <c r="H88" s="1" t="s">
        <v>1002</v>
      </c>
      <c r="I88" s="1" t="s">
        <v>1056</v>
      </c>
      <c r="J88" s="1" t="s">
        <v>1004</v>
      </c>
      <c r="K88" s="1" t="s">
        <v>1056</v>
      </c>
      <c r="L88" s="1" t="s">
        <v>1056</v>
      </c>
      <c r="M88" s="1" t="s">
        <v>1005</v>
      </c>
      <c r="N88" s="1" t="s">
        <v>1005</v>
      </c>
      <c r="O88" s="1" t="s">
        <v>1006</v>
      </c>
      <c r="P88" s="1" t="s">
        <v>1007</v>
      </c>
      <c r="Q88" s="1" t="s">
        <v>1290</v>
      </c>
      <c r="R88" s="1" t="s">
        <v>71</v>
      </c>
      <c r="S88" s="1" t="s">
        <v>1009</v>
      </c>
      <c r="T88" s="1" t="s">
        <v>1010</v>
      </c>
    </row>
    <row r="89" s="1" customFormat="1" spans="1:20">
      <c r="A89" s="1" t="s">
        <v>1291</v>
      </c>
      <c r="B89" s="1" t="s">
        <v>77</v>
      </c>
      <c r="C89" s="1" t="s">
        <v>1292</v>
      </c>
      <c r="D89" s="1" t="s">
        <v>1293</v>
      </c>
      <c r="E89" s="1" t="s">
        <v>1294</v>
      </c>
      <c r="F89" s="1" t="s">
        <v>77</v>
      </c>
      <c r="G89" s="1" t="s">
        <v>78</v>
      </c>
      <c r="H89" s="1" t="s">
        <v>1002</v>
      </c>
      <c r="I89" s="1" t="s">
        <v>1006</v>
      </c>
      <c r="J89" s="1" t="s">
        <v>1004</v>
      </c>
      <c r="K89" s="1" t="s">
        <v>1006</v>
      </c>
      <c r="L89" s="1" t="s">
        <v>1006</v>
      </c>
      <c r="M89" s="1" t="s">
        <v>1005</v>
      </c>
      <c r="N89" s="1" t="s">
        <v>1005</v>
      </c>
      <c r="O89" s="1" t="s">
        <v>1006</v>
      </c>
      <c r="P89" s="1" t="s">
        <v>1007</v>
      </c>
      <c r="Q89" s="1" t="s">
        <v>1295</v>
      </c>
      <c r="R89" s="1" t="s">
        <v>71</v>
      </c>
      <c r="S89" s="1" t="s">
        <v>1009</v>
      </c>
      <c r="T89" s="1" t="s">
        <v>1010</v>
      </c>
    </row>
    <row r="90" s="1" customFormat="1" spans="1:20">
      <c r="A90" s="1" t="s">
        <v>1296</v>
      </c>
      <c r="B90" s="1" t="s">
        <v>77</v>
      </c>
      <c r="C90" s="1" t="s">
        <v>1297</v>
      </c>
      <c r="D90" s="1" t="s">
        <v>1298</v>
      </c>
      <c r="E90" s="1" t="s">
        <v>1299</v>
      </c>
      <c r="F90" s="1" t="s">
        <v>77</v>
      </c>
      <c r="G90" s="1" t="s">
        <v>78</v>
      </c>
      <c r="H90" s="1" t="s">
        <v>1002</v>
      </c>
      <c r="I90" s="1" t="s">
        <v>1006</v>
      </c>
      <c r="J90" s="1" t="s">
        <v>1004</v>
      </c>
      <c r="K90" s="1" t="s">
        <v>1006</v>
      </c>
      <c r="L90" s="1" t="s">
        <v>1006</v>
      </c>
      <c r="M90" s="1" t="s">
        <v>1005</v>
      </c>
      <c r="N90" s="1" t="s">
        <v>1005</v>
      </c>
      <c r="O90" s="1" t="s">
        <v>1006</v>
      </c>
      <c r="P90" s="1" t="s">
        <v>1007</v>
      </c>
      <c r="Q90" s="1" t="s">
        <v>1300</v>
      </c>
      <c r="R90" s="1" t="s">
        <v>71</v>
      </c>
      <c r="S90" s="1" t="s">
        <v>1009</v>
      </c>
      <c r="T90" s="1" t="s">
        <v>1010</v>
      </c>
    </row>
    <row r="91" s="1" customFormat="1" spans="1:20">
      <c r="A91" s="1" t="s">
        <v>655</v>
      </c>
      <c r="B91" s="1" t="s">
        <v>77</v>
      </c>
      <c r="C91" s="1" t="s">
        <v>1301</v>
      </c>
      <c r="D91" s="1" t="s">
        <v>657</v>
      </c>
      <c r="E91" s="1" t="s">
        <v>658</v>
      </c>
      <c r="F91" s="1" t="s">
        <v>78</v>
      </c>
      <c r="G91" s="1" t="s">
        <v>114</v>
      </c>
      <c r="H91" s="1" t="s">
        <v>1002</v>
      </c>
      <c r="I91" s="1" t="s">
        <v>1066</v>
      </c>
      <c r="J91" s="1" t="s">
        <v>1004</v>
      </c>
      <c r="K91" s="1" t="s">
        <v>1066</v>
      </c>
      <c r="L91" s="1" t="s">
        <v>1066</v>
      </c>
      <c r="M91" s="1" t="s">
        <v>1005</v>
      </c>
      <c r="N91" s="1" t="s">
        <v>1005</v>
      </c>
      <c r="O91" s="1" t="s">
        <v>1006</v>
      </c>
      <c r="P91" s="1" t="s">
        <v>1007</v>
      </c>
      <c r="Q91" s="1" t="s">
        <v>1302</v>
      </c>
      <c r="R91" s="1" t="s">
        <v>71</v>
      </c>
      <c r="S91" s="1" t="s">
        <v>1009</v>
      </c>
      <c r="T91" s="1" t="s">
        <v>1010</v>
      </c>
    </row>
    <row r="92" s="1" customFormat="1" spans="1:20">
      <c r="A92" s="1" t="s">
        <v>763</v>
      </c>
      <c r="B92" s="1" t="s">
        <v>77</v>
      </c>
      <c r="C92" s="1" t="s">
        <v>1303</v>
      </c>
      <c r="D92" s="1" t="s">
        <v>765</v>
      </c>
      <c r="E92" s="1" t="s">
        <v>766</v>
      </c>
      <c r="F92" s="1" t="s">
        <v>78</v>
      </c>
      <c r="G92" s="1" t="s">
        <v>114</v>
      </c>
      <c r="H92" s="1" t="s">
        <v>1002</v>
      </c>
      <c r="I92" s="1" t="s">
        <v>1102</v>
      </c>
      <c r="J92" s="1" t="s">
        <v>1004</v>
      </c>
      <c r="K92" s="1" t="s">
        <v>1102</v>
      </c>
      <c r="L92" s="1" t="s">
        <v>1102</v>
      </c>
      <c r="M92" s="1" t="s">
        <v>1005</v>
      </c>
      <c r="N92" s="1" t="s">
        <v>1005</v>
      </c>
      <c r="O92" s="1" t="s">
        <v>1006</v>
      </c>
      <c r="P92" s="1" t="s">
        <v>1007</v>
      </c>
      <c r="Q92" s="1" t="s">
        <v>1304</v>
      </c>
      <c r="R92" s="1" t="s">
        <v>71</v>
      </c>
      <c r="S92" s="1" t="s">
        <v>1009</v>
      </c>
      <c r="T92" s="1" t="s">
        <v>1010</v>
      </c>
    </row>
    <row r="93" s="1" customFormat="1" spans="1:20">
      <c r="A93" s="1" t="s">
        <v>1305</v>
      </c>
      <c r="B93" s="1" t="s">
        <v>77</v>
      </c>
      <c r="C93" s="1" t="s">
        <v>1306</v>
      </c>
      <c r="D93" s="1" t="s">
        <v>651</v>
      </c>
      <c r="E93" s="1" t="s">
        <v>652</v>
      </c>
      <c r="F93" s="1" t="s">
        <v>77</v>
      </c>
      <c r="G93" s="1" t="s">
        <v>114</v>
      </c>
      <c r="H93" s="1" t="s">
        <v>1002</v>
      </c>
      <c r="I93" s="1" t="s">
        <v>1006</v>
      </c>
      <c r="J93" s="1" t="s">
        <v>1004</v>
      </c>
      <c r="K93" s="1" t="s">
        <v>1006</v>
      </c>
      <c r="L93" s="1" t="s">
        <v>1006</v>
      </c>
      <c r="M93" s="1" t="s">
        <v>1005</v>
      </c>
      <c r="N93" s="1" t="s">
        <v>1005</v>
      </c>
      <c r="O93" s="1" t="s">
        <v>1006</v>
      </c>
      <c r="P93" s="1" t="s">
        <v>1007</v>
      </c>
      <c r="Q93" s="1" t="s">
        <v>1307</v>
      </c>
      <c r="R93" s="1" t="s">
        <v>71</v>
      </c>
      <c r="S93" s="1" t="s">
        <v>1009</v>
      </c>
      <c r="T93" s="1" t="s">
        <v>1010</v>
      </c>
    </row>
    <row r="94" s="1" customFormat="1" spans="1:20">
      <c r="A94" s="1" t="s">
        <v>454</v>
      </c>
      <c r="B94" s="1" t="s">
        <v>77</v>
      </c>
      <c r="C94" s="1" t="s">
        <v>1308</v>
      </c>
      <c r="D94" s="1" t="s">
        <v>456</v>
      </c>
      <c r="E94" s="1" t="s">
        <v>457</v>
      </c>
      <c r="F94" s="1" t="s">
        <v>78</v>
      </c>
      <c r="G94" s="1" t="s">
        <v>114</v>
      </c>
      <c r="H94" s="1" t="s">
        <v>1002</v>
      </c>
      <c r="I94" s="1" t="s">
        <v>1309</v>
      </c>
      <c r="J94" s="1" t="s">
        <v>1004</v>
      </c>
      <c r="K94" s="1" t="s">
        <v>1309</v>
      </c>
      <c r="L94" s="1" t="s">
        <v>1309</v>
      </c>
      <c r="M94" s="1" t="s">
        <v>1005</v>
      </c>
      <c r="N94" s="1" t="s">
        <v>1005</v>
      </c>
      <c r="O94" s="1" t="s">
        <v>1006</v>
      </c>
      <c r="P94" s="1" t="s">
        <v>1007</v>
      </c>
      <c r="Q94" s="1" t="s">
        <v>1310</v>
      </c>
      <c r="R94" s="1" t="s">
        <v>71</v>
      </c>
      <c r="S94" s="1" t="s">
        <v>1009</v>
      </c>
      <c r="T94" s="1" t="s">
        <v>1010</v>
      </c>
    </row>
    <row r="95" s="1" customFormat="1" spans="1:20">
      <c r="A95" s="1" t="s">
        <v>768</v>
      </c>
      <c r="B95" s="1" t="s">
        <v>77</v>
      </c>
      <c r="C95" s="1" t="s">
        <v>1311</v>
      </c>
      <c r="D95" s="1" t="s">
        <v>770</v>
      </c>
      <c r="E95" s="1" t="s">
        <v>771</v>
      </c>
      <c r="F95" s="1" t="s">
        <v>77</v>
      </c>
      <c r="G95" s="1" t="s">
        <v>114</v>
      </c>
      <c r="H95" s="1" t="s">
        <v>1002</v>
      </c>
      <c r="I95" s="1" t="s">
        <v>1312</v>
      </c>
      <c r="J95" s="1" t="s">
        <v>1004</v>
      </c>
      <c r="K95" s="1" t="s">
        <v>1312</v>
      </c>
      <c r="L95" s="1" t="s">
        <v>1312</v>
      </c>
      <c r="M95" s="1" t="s">
        <v>1005</v>
      </c>
      <c r="N95" s="1" t="s">
        <v>1005</v>
      </c>
      <c r="O95" s="1" t="s">
        <v>1006</v>
      </c>
      <c r="P95" s="1" t="s">
        <v>1007</v>
      </c>
      <c r="Q95" s="1" t="s">
        <v>1313</v>
      </c>
      <c r="R95" s="1" t="s">
        <v>71</v>
      </c>
      <c r="S95" s="1" t="s">
        <v>1009</v>
      </c>
      <c r="T95" s="1" t="s">
        <v>1010</v>
      </c>
    </row>
    <row r="96" s="1" customFormat="1" spans="1:20">
      <c r="A96" s="1" t="s">
        <v>649</v>
      </c>
      <c r="B96" s="1" t="s">
        <v>77</v>
      </c>
      <c r="C96" s="1" t="s">
        <v>1314</v>
      </c>
      <c r="D96" s="1" t="s">
        <v>651</v>
      </c>
      <c r="E96" s="1" t="s">
        <v>652</v>
      </c>
      <c r="F96" s="1" t="s">
        <v>77</v>
      </c>
      <c r="G96" s="1" t="s">
        <v>114</v>
      </c>
      <c r="H96" s="1" t="s">
        <v>1002</v>
      </c>
      <c r="I96" s="1" t="s">
        <v>1315</v>
      </c>
      <c r="J96" s="1" t="s">
        <v>1004</v>
      </c>
      <c r="K96" s="1" t="s">
        <v>1315</v>
      </c>
      <c r="L96" s="1" t="s">
        <v>1006</v>
      </c>
      <c r="M96" s="1" t="s">
        <v>1316</v>
      </c>
      <c r="N96" s="1" t="s">
        <v>1316</v>
      </c>
      <c r="O96" s="1" t="s">
        <v>1006</v>
      </c>
      <c r="P96" s="1" t="s">
        <v>1007</v>
      </c>
      <c r="Q96" s="1" t="s">
        <v>1317</v>
      </c>
      <c r="R96" s="1" t="s">
        <v>71</v>
      </c>
      <c r="S96" s="1" t="s">
        <v>1009</v>
      </c>
      <c r="T96" s="1" t="s">
        <v>1010</v>
      </c>
    </row>
    <row r="97" s="1" customFormat="1" spans="1:20">
      <c r="A97" s="1" t="s">
        <v>288</v>
      </c>
      <c r="B97" s="1" t="s">
        <v>77</v>
      </c>
      <c r="C97" s="1" t="s">
        <v>1318</v>
      </c>
      <c r="D97" s="1" t="s">
        <v>290</v>
      </c>
      <c r="E97" s="1" t="s">
        <v>291</v>
      </c>
      <c r="F97" s="1" t="s">
        <v>77</v>
      </c>
      <c r="G97" s="1" t="s">
        <v>114</v>
      </c>
      <c r="H97" s="1" t="s">
        <v>1002</v>
      </c>
      <c r="I97" s="1" t="s">
        <v>1319</v>
      </c>
      <c r="J97" s="1" t="s">
        <v>1004</v>
      </c>
      <c r="K97" s="1" t="s">
        <v>1319</v>
      </c>
      <c r="L97" s="1" t="s">
        <v>1319</v>
      </c>
      <c r="M97" s="1" t="s">
        <v>1005</v>
      </c>
      <c r="N97" s="1" t="s">
        <v>1005</v>
      </c>
      <c r="O97" s="1" t="s">
        <v>1006</v>
      </c>
      <c r="P97" s="1" t="s">
        <v>1007</v>
      </c>
      <c r="Q97" s="1" t="s">
        <v>1320</v>
      </c>
      <c r="R97" s="1" t="s">
        <v>71</v>
      </c>
      <c r="S97" s="1" t="s">
        <v>1009</v>
      </c>
      <c r="T97" s="1" t="s">
        <v>1010</v>
      </c>
    </row>
    <row r="98" s="1" customFormat="1" spans="1:20">
      <c r="A98" s="1" t="s">
        <v>295</v>
      </c>
      <c r="B98" s="1" t="s">
        <v>77</v>
      </c>
      <c r="C98" s="1" t="s">
        <v>1321</v>
      </c>
      <c r="D98" s="1" t="s">
        <v>1322</v>
      </c>
      <c r="E98" s="1" t="s">
        <v>298</v>
      </c>
      <c r="F98" s="1" t="s">
        <v>77</v>
      </c>
      <c r="G98" s="1" t="s">
        <v>114</v>
      </c>
      <c r="H98" s="1" t="s">
        <v>1002</v>
      </c>
      <c r="I98" s="1" t="s">
        <v>1148</v>
      </c>
      <c r="J98" s="1" t="s">
        <v>1004</v>
      </c>
      <c r="K98" s="1" t="s">
        <v>1148</v>
      </c>
      <c r="L98" s="1" t="s">
        <v>1148</v>
      </c>
      <c r="M98" s="1" t="s">
        <v>1005</v>
      </c>
      <c r="N98" s="1" t="s">
        <v>1005</v>
      </c>
      <c r="O98" s="1" t="s">
        <v>1006</v>
      </c>
      <c r="P98" s="1" t="s">
        <v>1007</v>
      </c>
      <c r="Q98" s="1" t="s">
        <v>1323</v>
      </c>
      <c r="R98" s="1" t="s">
        <v>71</v>
      </c>
      <c r="S98" s="1" t="s">
        <v>1009</v>
      </c>
      <c r="T98" s="1" t="s">
        <v>1010</v>
      </c>
    </row>
    <row r="99" s="1" customFormat="1" spans="1:20">
      <c r="A99" s="1" t="s">
        <v>69</v>
      </c>
      <c r="B99" s="1" t="s">
        <v>77</v>
      </c>
      <c r="C99" s="1" t="s">
        <v>1324</v>
      </c>
      <c r="D99" s="1" t="s">
        <v>1325</v>
      </c>
      <c r="E99" s="1" t="s">
        <v>76</v>
      </c>
      <c r="F99" s="1" t="s">
        <v>77</v>
      </c>
      <c r="G99" s="1" t="s">
        <v>78</v>
      </c>
      <c r="H99" s="1" t="s">
        <v>1002</v>
      </c>
      <c r="I99" s="1" t="s">
        <v>1074</v>
      </c>
      <c r="J99" s="1" t="s">
        <v>1004</v>
      </c>
      <c r="K99" s="1" t="s">
        <v>1074</v>
      </c>
      <c r="L99" s="1" t="s">
        <v>1074</v>
      </c>
      <c r="M99" s="1" t="s">
        <v>1005</v>
      </c>
      <c r="N99" s="1" t="s">
        <v>1005</v>
      </c>
      <c r="O99" s="1" t="s">
        <v>1006</v>
      </c>
      <c r="P99" s="1" t="s">
        <v>1007</v>
      </c>
      <c r="Q99" s="1" t="s">
        <v>1326</v>
      </c>
      <c r="R99" s="1" t="s">
        <v>1327</v>
      </c>
      <c r="S99" s="1" t="s">
        <v>1009</v>
      </c>
      <c r="T99" s="1" t="s">
        <v>1010</v>
      </c>
    </row>
    <row r="100" s="1" customFormat="1" spans="1:20">
      <c r="A100" s="1" t="s">
        <v>949</v>
      </c>
      <c r="B100" s="1" t="s">
        <v>77</v>
      </c>
      <c r="C100" s="1" t="s">
        <v>1328</v>
      </c>
      <c r="D100" s="1" t="s">
        <v>875</v>
      </c>
      <c r="E100" s="1" t="s">
        <v>950</v>
      </c>
      <c r="F100" s="1" t="s">
        <v>78</v>
      </c>
      <c r="G100" s="1" t="s">
        <v>114</v>
      </c>
      <c r="H100" s="1" t="s">
        <v>1002</v>
      </c>
      <c r="I100" s="1" t="s">
        <v>1329</v>
      </c>
      <c r="J100" s="1" t="s">
        <v>1004</v>
      </c>
      <c r="K100" s="1" t="s">
        <v>1329</v>
      </c>
      <c r="L100" s="1" t="s">
        <v>1329</v>
      </c>
      <c r="M100" s="1" t="s">
        <v>1005</v>
      </c>
      <c r="N100" s="1" t="s">
        <v>1005</v>
      </c>
      <c r="O100" s="1" t="s">
        <v>1006</v>
      </c>
      <c r="P100" s="1" t="s">
        <v>1007</v>
      </c>
      <c r="Q100" s="1" t="s">
        <v>1330</v>
      </c>
      <c r="R100" s="1" t="s">
        <v>71</v>
      </c>
      <c r="S100" s="1" t="s">
        <v>1009</v>
      </c>
      <c r="T100" s="1" t="s">
        <v>1010</v>
      </c>
    </row>
    <row r="101" s="1" customFormat="1" spans="1:20">
      <c r="A101" s="1" t="s">
        <v>788</v>
      </c>
      <c r="B101" s="1" t="s">
        <v>77</v>
      </c>
      <c r="C101" s="1" t="s">
        <v>1331</v>
      </c>
      <c r="D101" s="1" t="s">
        <v>1332</v>
      </c>
      <c r="E101" s="1" t="s">
        <v>791</v>
      </c>
      <c r="F101" s="1" t="s">
        <v>78</v>
      </c>
      <c r="G101" s="1" t="s">
        <v>114</v>
      </c>
      <c r="H101" s="1" t="s">
        <v>1002</v>
      </c>
      <c r="I101" s="1" t="s">
        <v>1333</v>
      </c>
      <c r="J101" s="1" t="s">
        <v>1004</v>
      </c>
      <c r="K101" s="1" t="s">
        <v>1333</v>
      </c>
      <c r="L101" s="1" t="s">
        <v>1333</v>
      </c>
      <c r="M101" s="1" t="s">
        <v>1005</v>
      </c>
      <c r="N101" s="1" t="s">
        <v>1005</v>
      </c>
      <c r="O101" s="1" t="s">
        <v>1006</v>
      </c>
      <c r="P101" s="1" t="s">
        <v>1007</v>
      </c>
      <c r="Q101" s="1" t="s">
        <v>1334</v>
      </c>
      <c r="R101" s="1" t="s">
        <v>71</v>
      </c>
      <c r="S101" s="1" t="s">
        <v>1009</v>
      </c>
      <c r="T101" s="1" t="s">
        <v>1010</v>
      </c>
    </row>
    <row r="102" s="1" customFormat="1" spans="1:20">
      <c r="A102" s="1" t="s">
        <v>84</v>
      </c>
      <c r="B102" s="1" t="s">
        <v>77</v>
      </c>
      <c r="C102" s="1" t="s">
        <v>1335</v>
      </c>
      <c r="D102" s="1" t="s">
        <v>1336</v>
      </c>
      <c r="E102" s="1" t="s">
        <v>87</v>
      </c>
      <c r="F102" s="1" t="s">
        <v>77</v>
      </c>
      <c r="G102" s="1" t="s">
        <v>78</v>
      </c>
      <c r="H102" s="1" t="s">
        <v>1002</v>
      </c>
      <c r="I102" s="1" t="s">
        <v>1337</v>
      </c>
      <c r="J102" s="1" t="s">
        <v>1004</v>
      </c>
      <c r="K102" s="1" t="s">
        <v>1337</v>
      </c>
      <c r="L102" s="1" t="s">
        <v>1337</v>
      </c>
      <c r="M102" s="1" t="s">
        <v>1005</v>
      </c>
      <c r="N102" s="1" t="s">
        <v>1005</v>
      </c>
      <c r="O102" s="1" t="s">
        <v>1006</v>
      </c>
      <c r="P102" s="1" t="s">
        <v>1007</v>
      </c>
      <c r="Q102" s="1" t="s">
        <v>1338</v>
      </c>
      <c r="R102" s="1" t="s">
        <v>1327</v>
      </c>
      <c r="S102" s="1" t="s">
        <v>1009</v>
      </c>
      <c r="T102" s="1" t="s">
        <v>1010</v>
      </c>
    </row>
    <row r="103" s="1" customFormat="1" spans="1:20">
      <c r="A103" s="1" t="s">
        <v>930</v>
      </c>
      <c r="B103" s="1" t="s">
        <v>77</v>
      </c>
      <c r="C103" s="1" t="s">
        <v>1339</v>
      </c>
      <c r="D103" s="1" t="s">
        <v>875</v>
      </c>
      <c r="E103" s="1" t="s">
        <v>931</v>
      </c>
      <c r="F103" s="1" t="s">
        <v>78</v>
      </c>
      <c r="G103" s="1" t="s">
        <v>114</v>
      </c>
      <c r="H103" s="1" t="s">
        <v>1002</v>
      </c>
      <c r="I103" s="1" t="s">
        <v>1329</v>
      </c>
      <c r="J103" s="1" t="s">
        <v>1004</v>
      </c>
      <c r="K103" s="1" t="s">
        <v>1329</v>
      </c>
      <c r="L103" s="1" t="s">
        <v>1329</v>
      </c>
      <c r="M103" s="1" t="s">
        <v>1005</v>
      </c>
      <c r="N103" s="1" t="s">
        <v>1005</v>
      </c>
      <c r="O103" s="1" t="s">
        <v>1006</v>
      </c>
      <c r="P103" s="1" t="s">
        <v>1007</v>
      </c>
      <c r="Q103" s="1" t="s">
        <v>1340</v>
      </c>
      <c r="R103" s="1" t="s">
        <v>71</v>
      </c>
      <c r="S103" s="1" t="s">
        <v>1009</v>
      </c>
      <c r="T103" s="1" t="s">
        <v>1010</v>
      </c>
    </row>
    <row r="104" s="1" customFormat="1" spans="1:20">
      <c r="A104" s="1" t="s">
        <v>891</v>
      </c>
      <c r="B104" s="1" t="s">
        <v>77</v>
      </c>
      <c r="C104" s="1" t="s">
        <v>1341</v>
      </c>
      <c r="D104" s="1" t="s">
        <v>1342</v>
      </c>
      <c r="E104" s="1" t="s">
        <v>894</v>
      </c>
      <c r="F104" s="1" t="s">
        <v>78</v>
      </c>
      <c r="G104" s="1" t="s">
        <v>114</v>
      </c>
      <c r="H104" s="1" t="s">
        <v>1002</v>
      </c>
      <c r="I104" s="1" t="s">
        <v>1343</v>
      </c>
      <c r="J104" s="1" t="s">
        <v>1004</v>
      </c>
      <c r="K104" s="1" t="s">
        <v>1343</v>
      </c>
      <c r="L104" s="1" t="s">
        <v>1343</v>
      </c>
      <c r="M104" s="1" t="s">
        <v>1005</v>
      </c>
      <c r="N104" s="1" t="s">
        <v>1005</v>
      </c>
      <c r="O104" s="1" t="s">
        <v>1006</v>
      </c>
      <c r="P104" s="1" t="s">
        <v>1007</v>
      </c>
      <c r="Q104" s="1" t="s">
        <v>1344</v>
      </c>
      <c r="R104" s="1" t="s">
        <v>71</v>
      </c>
      <c r="S104" s="1" t="s">
        <v>1009</v>
      </c>
      <c r="T104" s="1" t="s">
        <v>1010</v>
      </c>
    </row>
    <row r="105" s="1" customFormat="1" spans="1:20">
      <c r="A105" s="1" t="s">
        <v>638</v>
      </c>
      <c r="B105" s="1" t="s">
        <v>77</v>
      </c>
      <c r="C105" s="1" t="s">
        <v>1345</v>
      </c>
      <c r="D105" s="1" t="s">
        <v>1346</v>
      </c>
      <c r="E105" s="1" t="s">
        <v>641</v>
      </c>
      <c r="F105" s="1" t="s">
        <v>77</v>
      </c>
      <c r="G105" s="1" t="s">
        <v>114</v>
      </c>
      <c r="H105" s="1" t="s">
        <v>1002</v>
      </c>
      <c r="I105" s="1" t="s">
        <v>1347</v>
      </c>
      <c r="J105" s="1" t="s">
        <v>1004</v>
      </c>
      <c r="K105" s="1" t="s">
        <v>1347</v>
      </c>
      <c r="L105" s="1" t="s">
        <v>1347</v>
      </c>
      <c r="M105" s="1" t="s">
        <v>1005</v>
      </c>
      <c r="N105" s="1" t="s">
        <v>1005</v>
      </c>
      <c r="O105" s="1" t="s">
        <v>1006</v>
      </c>
      <c r="P105" s="1" t="s">
        <v>1007</v>
      </c>
      <c r="Q105" s="1" t="s">
        <v>1348</v>
      </c>
      <c r="R105" s="1" t="s">
        <v>71</v>
      </c>
      <c r="S105" s="1" t="s">
        <v>1009</v>
      </c>
      <c r="T105" s="1" t="s">
        <v>1010</v>
      </c>
    </row>
    <row r="106" s="1" customFormat="1" spans="1:20">
      <c r="A106" s="1" t="s">
        <v>885</v>
      </c>
      <c r="B106" s="1" t="s">
        <v>77</v>
      </c>
      <c r="C106" s="1" t="s">
        <v>1349</v>
      </c>
      <c r="D106" s="1" t="s">
        <v>887</v>
      </c>
      <c r="E106" s="1" t="s">
        <v>888</v>
      </c>
      <c r="F106" s="1" t="s">
        <v>77</v>
      </c>
      <c r="G106" s="1" t="s">
        <v>114</v>
      </c>
      <c r="H106" s="1" t="s">
        <v>1002</v>
      </c>
      <c r="I106" s="1" t="s">
        <v>1350</v>
      </c>
      <c r="J106" s="1" t="s">
        <v>1004</v>
      </c>
      <c r="K106" s="1" t="s">
        <v>1350</v>
      </c>
      <c r="L106" s="1" t="s">
        <v>1350</v>
      </c>
      <c r="M106" s="1" t="s">
        <v>1005</v>
      </c>
      <c r="N106" s="1" t="s">
        <v>1005</v>
      </c>
      <c r="O106" s="1" t="s">
        <v>1006</v>
      </c>
      <c r="P106" s="1" t="s">
        <v>1007</v>
      </c>
      <c r="Q106" s="1" t="s">
        <v>1351</v>
      </c>
      <c r="R106" s="1" t="s">
        <v>71</v>
      </c>
      <c r="S106" s="1" t="s">
        <v>1009</v>
      </c>
      <c r="T106" s="1" t="s">
        <v>1010</v>
      </c>
    </row>
    <row r="107" s="1" customFormat="1" spans="1:20">
      <c r="A107" s="1" t="s">
        <v>318</v>
      </c>
      <c r="B107" s="1" t="s">
        <v>77</v>
      </c>
      <c r="C107" s="1" t="s">
        <v>1352</v>
      </c>
      <c r="D107" s="1" t="s">
        <v>1353</v>
      </c>
      <c r="E107" s="1" t="s">
        <v>321</v>
      </c>
      <c r="F107" s="1" t="s">
        <v>78</v>
      </c>
      <c r="G107" s="1" t="s">
        <v>114</v>
      </c>
      <c r="H107" s="1" t="s">
        <v>1002</v>
      </c>
      <c r="I107" s="1" t="s">
        <v>1354</v>
      </c>
      <c r="J107" s="1" t="s">
        <v>1004</v>
      </c>
      <c r="K107" s="1" t="s">
        <v>1354</v>
      </c>
      <c r="L107" s="1" t="s">
        <v>1354</v>
      </c>
      <c r="M107" s="1" t="s">
        <v>1005</v>
      </c>
      <c r="N107" s="1" t="s">
        <v>1005</v>
      </c>
      <c r="O107" s="1" t="s">
        <v>1006</v>
      </c>
      <c r="P107" s="1" t="s">
        <v>1007</v>
      </c>
      <c r="Q107" s="1" t="s">
        <v>1355</v>
      </c>
      <c r="R107" s="1" t="s">
        <v>71</v>
      </c>
      <c r="S107" s="1" t="s">
        <v>1009</v>
      </c>
      <c r="T107" s="1" t="s">
        <v>1010</v>
      </c>
    </row>
    <row r="108" s="1" customFormat="1" spans="1:20">
      <c r="A108" s="1" t="s">
        <v>1356</v>
      </c>
      <c r="B108" s="1" t="s">
        <v>77</v>
      </c>
      <c r="C108" s="1" t="s">
        <v>1357</v>
      </c>
      <c r="D108" s="1" t="s">
        <v>1358</v>
      </c>
      <c r="E108" s="1" t="s">
        <v>1359</v>
      </c>
      <c r="F108" s="1" t="s">
        <v>77</v>
      </c>
      <c r="G108" s="1" t="s">
        <v>78</v>
      </c>
      <c r="H108" s="1" t="s">
        <v>1002</v>
      </c>
      <c r="I108" s="1" t="s">
        <v>1006</v>
      </c>
      <c r="J108" s="1" t="s">
        <v>1004</v>
      </c>
      <c r="K108" s="1" t="s">
        <v>1006</v>
      </c>
      <c r="L108" s="1" t="s">
        <v>1006</v>
      </c>
      <c r="M108" s="1" t="s">
        <v>1005</v>
      </c>
      <c r="N108" s="1" t="s">
        <v>1005</v>
      </c>
      <c r="O108" s="1" t="s">
        <v>1006</v>
      </c>
      <c r="P108" s="1" t="s">
        <v>1007</v>
      </c>
      <c r="Q108" s="1" t="s">
        <v>1360</v>
      </c>
      <c r="R108" s="1" t="s">
        <v>71</v>
      </c>
      <c r="S108" s="1" t="s">
        <v>1009</v>
      </c>
      <c r="T108" s="1" t="s">
        <v>1010</v>
      </c>
    </row>
    <row r="109" s="1" customFormat="1" spans="1:20">
      <c r="A109" s="1" t="s">
        <v>1361</v>
      </c>
      <c r="B109" s="1" t="s">
        <v>77</v>
      </c>
      <c r="C109" s="1" t="s">
        <v>1362</v>
      </c>
      <c r="D109" s="1" t="s">
        <v>1363</v>
      </c>
      <c r="E109" s="1" t="s">
        <v>1364</v>
      </c>
      <c r="F109" s="1" t="s">
        <v>77</v>
      </c>
      <c r="G109" s="1" t="s">
        <v>78</v>
      </c>
      <c r="H109" s="1" t="s">
        <v>1002</v>
      </c>
      <c r="I109" s="1" t="s">
        <v>1006</v>
      </c>
      <c r="J109" s="1" t="s">
        <v>1004</v>
      </c>
      <c r="K109" s="1" t="s">
        <v>1006</v>
      </c>
      <c r="L109" s="1" t="s">
        <v>1006</v>
      </c>
      <c r="M109" s="1" t="s">
        <v>1005</v>
      </c>
      <c r="N109" s="1" t="s">
        <v>1005</v>
      </c>
      <c r="O109" s="1" t="s">
        <v>1006</v>
      </c>
      <c r="P109" s="1" t="s">
        <v>1007</v>
      </c>
      <c r="Q109" s="1" t="s">
        <v>1365</v>
      </c>
      <c r="R109" s="1" t="s">
        <v>71</v>
      </c>
      <c r="S109" s="1" t="s">
        <v>1009</v>
      </c>
      <c r="T109" s="1" t="s">
        <v>1366</v>
      </c>
    </row>
    <row r="110" s="1" customFormat="1" spans="1:20">
      <c r="A110" s="1" t="s">
        <v>902</v>
      </c>
      <c r="B110" s="1" t="s">
        <v>77</v>
      </c>
      <c r="C110" s="1" t="s">
        <v>1367</v>
      </c>
      <c r="D110" s="1" t="s">
        <v>904</v>
      </c>
      <c r="E110" s="1" t="s">
        <v>905</v>
      </c>
      <c r="F110" s="1" t="s">
        <v>77</v>
      </c>
      <c r="G110" s="1" t="s">
        <v>114</v>
      </c>
      <c r="H110" s="1" t="s">
        <v>1002</v>
      </c>
      <c r="I110" s="1" t="s">
        <v>1368</v>
      </c>
      <c r="J110" s="1" t="s">
        <v>1004</v>
      </c>
      <c r="K110" s="1" t="s">
        <v>1368</v>
      </c>
      <c r="L110" s="1" t="s">
        <v>1369</v>
      </c>
      <c r="M110" s="1" t="s">
        <v>1370</v>
      </c>
      <c r="N110" s="1" t="s">
        <v>1370</v>
      </c>
      <c r="O110" s="1" t="s">
        <v>1006</v>
      </c>
      <c r="P110" s="1" t="s">
        <v>1007</v>
      </c>
      <c r="Q110" s="1" t="s">
        <v>1371</v>
      </c>
      <c r="R110" s="1" t="s">
        <v>71</v>
      </c>
      <c r="S110" s="1" t="s">
        <v>1009</v>
      </c>
      <c r="T110" s="1" t="s">
        <v>1010</v>
      </c>
    </row>
    <row r="111" s="1" customFormat="1" spans="1:20">
      <c r="A111" s="1" t="s">
        <v>152</v>
      </c>
      <c r="B111" s="1" t="s">
        <v>77</v>
      </c>
      <c r="C111" s="1" t="s">
        <v>1372</v>
      </c>
      <c r="D111" s="1" t="s">
        <v>154</v>
      </c>
      <c r="E111" s="1" t="s">
        <v>155</v>
      </c>
      <c r="F111" s="1" t="s">
        <v>77</v>
      </c>
      <c r="G111" s="1" t="s">
        <v>114</v>
      </c>
      <c r="H111" s="1" t="s">
        <v>1002</v>
      </c>
      <c r="I111" s="1" t="s">
        <v>1373</v>
      </c>
      <c r="J111" s="1" t="s">
        <v>1004</v>
      </c>
      <c r="K111" s="1" t="s">
        <v>1373</v>
      </c>
      <c r="L111" s="1" t="s">
        <v>1373</v>
      </c>
      <c r="M111" s="1" t="s">
        <v>1005</v>
      </c>
      <c r="N111" s="1" t="s">
        <v>1005</v>
      </c>
      <c r="O111" s="1" t="s">
        <v>1006</v>
      </c>
      <c r="P111" s="1" t="s">
        <v>1007</v>
      </c>
      <c r="Q111" s="1" t="s">
        <v>1374</v>
      </c>
      <c r="R111" s="1" t="s">
        <v>71</v>
      </c>
      <c r="S111" s="1" t="s">
        <v>1009</v>
      </c>
      <c r="T111" s="1" t="s">
        <v>1010</v>
      </c>
    </row>
    <row r="112" s="1" customFormat="1" spans="1:20">
      <c r="A112" s="1" t="s">
        <v>302</v>
      </c>
      <c r="B112" s="1" t="s">
        <v>77</v>
      </c>
      <c r="C112" s="1" t="s">
        <v>1375</v>
      </c>
      <c r="D112" s="1" t="s">
        <v>304</v>
      </c>
      <c r="E112" s="1" t="s">
        <v>1376</v>
      </c>
      <c r="F112" s="1" t="s">
        <v>77</v>
      </c>
      <c r="G112" s="1" t="s">
        <v>114</v>
      </c>
      <c r="H112" s="1" t="s">
        <v>1002</v>
      </c>
      <c r="I112" s="1" t="s">
        <v>1377</v>
      </c>
      <c r="J112" s="1" t="s">
        <v>1004</v>
      </c>
      <c r="K112" s="1" t="s">
        <v>1377</v>
      </c>
      <c r="L112" s="1" t="s">
        <v>1377</v>
      </c>
      <c r="M112" s="1" t="s">
        <v>1005</v>
      </c>
      <c r="N112" s="1" t="s">
        <v>1005</v>
      </c>
      <c r="O112" s="1" t="s">
        <v>1006</v>
      </c>
      <c r="P112" s="1" t="s">
        <v>1007</v>
      </c>
      <c r="Q112" s="1" t="s">
        <v>1378</v>
      </c>
      <c r="R112" s="1" t="s">
        <v>71</v>
      </c>
      <c r="S112" s="1" t="s">
        <v>1009</v>
      </c>
      <c r="T112" s="1" t="s">
        <v>1010</v>
      </c>
    </row>
    <row r="113" s="1" customFormat="1" spans="1:20">
      <c r="A113" s="1" t="s">
        <v>796</v>
      </c>
      <c r="B113" s="1" t="s">
        <v>77</v>
      </c>
      <c r="C113" s="1" t="s">
        <v>1379</v>
      </c>
      <c r="D113" s="1" t="s">
        <v>798</v>
      </c>
      <c r="E113" s="1" t="s">
        <v>799</v>
      </c>
      <c r="F113" s="1" t="s">
        <v>77</v>
      </c>
      <c r="G113" s="1" t="s">
        <v>114</v>
      </c>
      <c r="H113" s="1" t="s">
        <v>1002</v>
      </c>
      <c r="I113" s="1" t="s">
        <v>1380</v>
      </c>
      <c r="J113" s="1" t="s">
        <v>1004</v>
      </c>
      <c r="K113" s="1" t="s">
        <v>1380</v>
      </c>
      <c r="L113" s="1" t="s">
        <v>1380</v>
      </c>
      <c r="M113" s="1" t="s">
        <v>1005</v>
      </c>
      <c r="N113" s="1" t="s">
        <v>1005</v>
      </c>
      <c r="O113" s="1" t="s">
        <v>1006</v>
      </c>
      <c r="P113" s="1" t="s">
        <v>1007</v>
      </c>
      <c r="Q113" s="1" t="s">
        <v>1381</v>
      </c>
      <c r="R113" s="1" t="s">
        <v>71</v>
      </c>
      <c r="S113" s="1" t="s">
        <v>1009</v>
      </c>
      <c r="T113" s="1" t="s">
        <v>1010</v>
      </c>
    </row>
    <row r="114" s="1" customFormat="1" spans="1:20">
      <c r="A114" s="1" t="s">
        <v>740</v>
      </c>
      <c r="B114" s="1" t="s">
        <v>77</v>
      </c>
      <c r="C114" s="1" t="s">
        <v>1382</v>
      </c>
      <c r="D114" s="1" t="s">
        <v>524</v>
      </c>
      <c r="E114" s="1" t="s">
        <v>741</v>
      </c>
      <c r="F114" s="1" t="s">
        <v>78</v>
      </c>
      <c r="G114" s="1" t="s">
        <v>114</v>
      </c>
      <c r="H114" s="1" t="s">
        <v>1002</v>
      </c>
      <c r="I114" s="1" t="s">
        <v>1383</v>
      </c>
      <c r="J114" s="1" t="s">
        <v>1004</v>
      </c>
      <c r="K114" s="1" t="s">
        <v>1383</v>
      </c>
      <c r="L114" s="1" t="s">
        <v>1383</v>
      </c>
      <c r="M114" s="1" t="s">
        <v>1005</v>
      </c>
      <c r="N114" s="1" t="s">
        <v>1005</v>
      </c>
      <c r="O114" s="1" t="s">
        <v>1006</v>
      </c>
      <c r="P114" s="1" t="s">
        <v>1007</v>
      </c>
      <c r="Q114" s="1" t="s">
        <v>1384</v>
      </c>
      <c r="R114" s="1" t="s">
        <v>71</v>
      </c>
      <c r="S114" s="1" t="s">
        <v>1009</v>
      </c>
      <c r="T114" s="1" t="s">
        <v>1010</v>
      </c>
    </row>
    <row r="115" s="1" customFormat="1" spans="1:20">
      <c r="A115" s="1" t="s">
        <v>1385</v>
      </c>
      <c r="B115" s="1" t="s">
        <v>77</v>
      </c>
      <c r="C115" s="1" t="s">
        <v>1386</v>
      </c>
      <c r="D115" s="1" t="s">
        <v>1387</v>
      </c>
      <c r="E115" s="1" t="s">
        <v>1388</v>
      </c>
      <c r="F115" s="1" t="s">
        <v>77</v>
      </c>
      <c r="G115" s="1" t="s">
        <v>78</v>
      </c>
      <c r="H115" s="1" t="s">
        <v>1002</v>
      </c>
      <c r="I115" s="1" t="s">
        <v>1006</v>
      </c>
      <c r="J115" s="1" t="s">
        <v>1004</v>
      </c>
      <c r="K115" s="1" t="s">
        <v>1006</v>
      </c>
      <c r="L115" s="1" t="s">
        <v>1006</v>
      </c>
      <c r="M115" s="1" t="s">
        <v>1005</v>
      </c>
      <c r="N115" s="1" t="s">
        <v>1005</v>
      </c>
      <c r="O115" s="1" t="s">
        <v>1006</v>
      </c>
      <c r="P115" s="1" t="s">
        <v>1007</v>
      </c>
      <c r="Q115" s="1" t="s">
        <v>1389</v>
      </c>
      <c r="R115" s="1" t="s">
        <v>71</v>
      </c>
      <c r="S115" s="1" t="s">
        <v>1009</v>
      </c>
      <c r="T115" s="1" t="s">
        <v>1010</v>
      </c>
    </row>
    <row r="116" s="1" customFormat="1" spans="1:20">
      <c r="A116" s="1" t="s">
        <v>281</v>
      </c>
      <c r="B116" s="1" t="s">
        <v>77</v>
      </c>
      <c r="C116" s="1" t="s">
        <v>1390</v>
      </c>
      <c r="D116" s="1" t="s">
        <v>283</v>
      </c>
      <c r="E116" s="1" t="s">
        <v>1391</v>
      </c>
      <c r="F116" s="1" t="s">
        <v>78</v>
      </c>
      <c r="G116" s="1" t="s">
        <v>114</v>
      </c>
      <c r="H116" s="1" t="s">
        <v>1002</v>
      </c>
      <c r="I116" s="1" t="s">
        <v>1392</v>
      </c>
      <c r="J116" s="1" t="s">
        <v>1004</v>
      </c>
      <c r="K116" s="1" t="s">
        <v>1392</v>
      </c>
      <c r="L116" s="1" t="s">
        <v>1392</v>
      </c>
      <c r="M116" s="1" t="s">
        <v>1005</v>
      </c>
      <c r="N116" s="1" t="s">
        <v>1005</v>
      </c>
      <c r="O116" s="1" t="s">
        <v>1006</v>
      </c>
      <c r="P116" s="1" t="s">
        <v>1007</v>
      </c>
      <c r="Q116" s="1" t="s">
        <v>1393</v>
      </c>
      <c r="R116" s="1" t="s">
        <v>71</v>
      </c>
      <c r="S116" s="1" t="s">
        <v>1009</v>
      </c>
      <c r="T116" s="1" t="s">
        <v>1010</v>
      </c>
    </row>
    <row r="117" s="1" customFormat="1" spans="1:20">
      <c r="A117" s="1" t="s">
        <v>514</v>
      </c>
      <c r="B117" s="1" t="s">
        <v>77</v>
      </c>
      <c r="C117" s="1" t="s">
        <v>1394</v>
      </c>
      <c r="D117" s="1" t="s">
        <v>516</v>
      </c>
      <c r="E117" s="1" t="s">
        <v>517</v>
      </c>
      <c r="F117" s="1" t="s">
        <v>78</v>
      </c>
      <c r="G117" s="1" t="s">
        <v>114</v>
      </c>
      <c r="H117" s="1" t="s">
        <v>1002</v>
      </c>
      <c r="I117" s="1" t="s">
        <v>1395</v>
      </c>
      <c r="J117" s="1" t="s">
        <v>1004</v>
      </c>
      <c r="K117" s="1" t="s">
        <v>1395</v>
      </c>
      <c r="L117" s="1" t="s">
        <v>1395</v>
      </c>
      <c r="M117" s="1" t="s">
        <v>1005</v>
      </c>
      <c r="N117" s="1" t="s">
        <v>1005</v>
      </c>
      <c r="O117" s="1" t="s">
        <v>1006</v>
      </c>
      <c r="P117" s="1" t="s">
        <v>1007</v>
      </c>
      <c r="Q117" s="1" t="s">
        <v>1396</v>
      </c>
      <c r="R117" s="1" t="s">
        <v>71</v>
      </c>
      <c r="S117" s="1" t="s">
        <v>1009</v>
      </c>
      <c r="T117" s="1" t="s">
        <v>1010</v>
      </c>
    </row>
    <row r="118" s="1" customFormat="1" spans="1:20">
      <c r="A118" s="1" t="s">
        <v>1397</v>
      </c>
      <c r="B118" s="1" t="s">
        <v>77</v>
      </c>
      <c r="C118" s="1" t="s">
        <v>1398</v>
      </c>
      <c r="D118" s="1" t="s">
        <v>1399</v>
      </c>
      <c r="E118" s="1" t="s">
        <v>1400</v>
      </c>
      <c r="F118" s="1" t="s">
        <v>77</v>
      </c>
      <c r="G118" s="1" t="s">
        <v>78</v>
      </c>
      <c r="H118" s="1" t="s">
        <v>1002</v>
      </c>
      <c r="I118" s="1" t="s">
        <v>1006</v>
      </c>
      <c r="J118" s="1" t="s">
        <v>1004</v>
      </c>
      <c r="K118" s="1" t="s">
        <v>1006</v>
      </c>
      <c r="L118" s="1" t="s">
        <v>1006</v>
      </c>
      <c r="M118" s="1" t="s">
        <v>1005</v>
      </c>
      <c r="N118" s="1" t="s">
        <v>1005</v>
      </c>
      <c r="O118" s="1" t="s">
        <v>1006</v>
      </c>
      <c r="P118" s="1" t="s">
        <v>1007</v>
      </c>
      <c r="Q118" s="1" t="s">
        <v>1401</v>
      </c>
      <c r="R118" s="1" t="s">
        <v>71</v>
      </c>
      <c r="S118" s="1" t="s">
        <v>1009</v>
      </c>
      <c r="T118" s="1" t="s">
        <v>1010</v>
      </c>
    </row>
    <row r="119" s="1" customFormat="1" spans="1:20">
      <c r="A119" s="1" t="s">
        <v>369</v>
      </c>
      <c r="B119" s="1" t="s">
        <v>96</v>
      </c>
      <c r="C119" s="1" t="s">
        <v>1402</v>
      </c>
      <c r="D119" s="1" t="s">
        <v>1403</v>
      </c>
      <c r="E119" s="1" t="s">
        <v>372</v>
      </c>
      <c r="F119" s="1" t="s">
        <v>77</v>
      </c>
      <c r="G119" s="1" t="s">
        <v>114</v>
      </c>
      <c r="H119" s="1" t="s">
        <v>1002</v>
      </c>
      <c r="I119" s="1" t="s">
        <v>1404</v>
      </c>
      <c r="J119" s="1" t="s">
        <v>1004</v>
      </c>
      <c r="K119" s="1" t="s">
        <v>1404</v>
      </c>
      <c r="L119" s="1" t="s">
        <v>1404</v>
      </c>
      <c r="M119" s="1" t="s">
        <v>1005</v>
      </c>
      <c r="N119" s="1" t="s">
        <v>1005</v>
      </c>
      <c r="O119" s="1" t="s">
        <v>1006</v>
      </c>
      <c r="P119" s="1" t="s">
        <v>1007</v>
      </c>
      <c r="Q119" s="1" t="s">
        <v>1405</v>
      </c>
      <c r="R119" s="1" t="s">
        <v>71</v>
      </c>
      <c r="S119" s="1" t="s">
        <v>1009</v>
      </c>
      <c r="T119" s="1" t="s">
        <v>1010</v>
      </c>
    </row>
    <row r="120" s="1" customFormat="1" spans="1:20">
      <c r="A120" s="1" t="s">
        <v>439</v>
      </c>
      <c r="B120" s="1" t="s">
        <v>96</v>
      </c>
      <c r="C120" s="1" t="s">
        <v>1406</v>
      </c>
      <c r="D120" s="1" t="s">
        <v>441</v>
      </c>
      <c r="E120" s="1" t="s">
        <v>442</v>
      </c>
      <c r="F120" s="1" t="s">
        <v>78</v>
      </c>
      <c r="G120" s="1" t="s">
        <v>114</v>
      </c>
      <c r="H120" s="1" t="s">
        <v>1002</v>
      </c>
      <c r="I120" s="1" t="s">
        <v>1219</v>
      </c>
      <c r="J120" s="1" t="s">
        <v>1004</v>
      </c>
      <c r="K120" s="1" t="s">
        <v>1219</v>
      </c>
      <c r="L120" s="1" t="s">
        <v>1219</v>
      </c>
      <c r="M120" s="1" t="s">
        <v>1005</v>
      </c>
      <c r="N120" s="1" t="s">
        <v>1005</v>
      </c>
      <c r="O120" s="1" t="s">
        <v>1006</v>
      </c>
      <c r="P120" s="1" t="s">
        <v>1007</v>
      </c>
      <c r="Q120" s="1" t="s">
        <v>1407</v>
      </c>
      <c r="R120" s="1" t="s">
        <v>71</v>
      </c>
      <c r="S120" s="1" t="s">
        <v>1009</v>
      </c>
      <c r="T120" s="1" t="s">
        <v>1010</v>
      </c>
    </row>
    <row r="121" s="1" customFormat="1" spans="1:20">
      <c r="A121" s="1" t="s">
        <v>144</v>
      </c>
      <c r="B121" s="1" t="s">
        <v>96</v>
      </c>
      <c r="C121" s="1" t="s">
        <v>1408</v>
      </c>
      <c r="D121" s="1" t="s">
        <v>1409</v>
      </c>
      <c r="E121" s="1" t="s">
        <v>147</v>
      </c>
      <c r="F121" s="1" t="s">
        <v>78</v>
      </c>
      <c r="G121" s="1" t="s">
        <v>114</v>
      </c>
      <c r="H121" s="1" t="s">
        <v>1002</v>
      </c>
      <c r="I121" s="1" t="s">
        <v>1189</v>
      </c>
      <c r="J121" s="1" t="s">
        <v>1004</v>
      </c>
      <c r="K121" s="1" t="s">
        <v>1189</v>
      </c>
      <c r="L121" s="1" t="s">
        <v>1189</v>
      </c>
      <c r="M121" s="1" t="s">
        <v>1005</v>
      </c>
      <c r="N121" s="1" t="s">
        <v>1005</v>
      </c>
      <c r="O121" s="1" t="s">
        <v>1006</v>
      </c>
      <c r="P121" s="1" t="s">
        <v>1007</v>
      </c>
      <c r="Q121" s="1" t="s">
        <v>1410</v>
      </c>
      <c r="R121" s="1" t="s">
        <v>71</v>
      </c>
      <c r="S121" s="1" t="s">
        <v>1009</v>
      </c>
      <c r="T121" s="1" t="s">
        <v>1010</v>
      </c>
    </row>
    <row r="122" s="1" customFormat="1" spans="1:20">
      <c r="A122" s="1" t="s">
        <v>353</v>
      </c>
      <c r="B122" s="1" t="s">
        <v>96</v>
      </c>
      <c r="C122" s="1" t="s">
        <v>1411</v>
      </c>
      <c r="D122" s="1" t="s">
        <v>355</v>
      </c>
      <c r="E122" s="1" t="s">
        <v>356</v>
      </c>
      <c r="F122" s="1" t="s">
        <v>78</v>
      </c>
      <c r="G122" s="1" t="s">
        <v>114</v>
      </c>
      <c r="H122" s="1" t="s">
        <v>1002</v>
      </c>
      <c r="I122" s="1" t="s">
        <v>1412</v>
      </c>
      <c r="J122" s="1" t="s">
        <v>1004</v>
      </c>
      <c r="K122" s="1" t="s">
        <v>1412</v>
      </c>
      <c r="L122" s="1" t="s">
        <v>1412</v>
      </c>
      <c r="M122" s="1" t="s">
        <v>1005</v>
      </c>
      <c r="N122" s="1" t="s">
        <v>1005</v>
      </c>
      <c r="O122" s="1" t="s">
        <v>1006</v>
      </c>
      <c r="P122" s="1" t="s">
        <v>1007</v>
      </c>
      <c r="Q122" s="1" t="s">
        <v>1413</v>
      </c>
      <c r="R122" s="1" t="s">
        <v>71</v>
      </c>
      <c r="S122" s="1" t="s">
        <v>1009</v>
      </c>
      <c r="T122" s="1" t="s">
        <v>1010</v>
      </c>
    </row>
    <row r="123" s="1" customFormat="1" spans="1:20">
      <c r="A123" s="1" t="s">
        <v>852</v>
      </c>
      <c r="B123" s="1" t="s">
        <v>96</v>
      </c>
      <c r="C123" s="1" t="s">
        <v>1414</v>
      </c>
      <c r="D123" s="1" t="s">
        <v>854</v>
      </c>
      <c r="E123" s="1" t="s">
        <v>1415</v>
      </c>
      <c r="F123" s="1" t="s">
        <v>96</v>
      </c>
      <c r="G123" s="1" t="s">
        <v>114</v>
      </c>
      <c r="H123" s="1" t="s">
        <v>1002</v>
      </c>
      <c r="I123" s="1" t="s">
        <v>1416</v>
      </c>
      <c r="J123" s="1" t="s">
        <v>1004</v>
      </c>
      <c r="K123" s="1" t="s">
        <v>1416</v>
      </c>
      <c r="L123" s="1" t="s">
        <v>1416</v>
      </c>
      <c r="M123" s="1" t="s">
        <v>1005</v>
      </c>
      <c r="N123" s="1" t="s">
        <v>1005</v>
      </c>
      <c r="O123" s="1" t="s">
        <v>1006</v>
      </c>
      <c r="P123" s="1" t="s">
        <v>1007</v>
      </c>
      <c r="Q123" s="1" t="s">
        <v>1417</v>
      </c>
      <c r="R123" s="1" t="s">
        <v>71</v>
      </c>
      <c r="S123" s="1" t="s">
        <v>1009</v>
      </c>
      <c r="T123" s="1" t="s">
        <v>1010</v>
      </c>
    </row>
    <row r="124" s="1" customFormat="1" spans="1:20">
      <c r="A124" s="1" t="s">
        <v>595</v>
      </c>
      <c r="B124" s="1" t="s">
        <v>96</v>
      </c>
      <c r="C124" s="1" t="s">
        <v>1418</v>
      </c>
      <c r="D124" s="1" t="s">
        <v>597</v>
      </c>
      <c r="E124" s="1" t="s">
        <v>598</v>
      </c>
      <c r="F124" s="1" t="s">
        <v>78</v>
      </c>
      <c r="G124" s="1" t="s">
        <v>114</v>
      </c>
      <c r="H124" s="1" t="s">
        <v>1002</v>
      </c>
      <c r="I124" s="1" t="s">
        <v>1419</v>
      </c>
      <c r="J124" s="1" t="s">
        <v>1004</v>
      </c>
      <c r="K124" s="1" t="s">
        <v>1419</v>
      </c>
      <c r="L124" s="1" t="s">
        <v>1419</v>
      </c>
      <c r="M124" s="1" t="s">
        <v>1005</v>
      </c>
      <c r="N124" s="1" t="s">
        <v>1005</v>
      </c>
      <c r="O124" s="1" t="s">
        <v>1006</v>
      </c>
      <c r="P124" s="1" t="s">
        <v>1007</v>
      </c>
      <c r="Q124" s="1" t="s">
        <v>1420</v>
      </c>
      <c r="R124" s="1" t="s">
        <v>71</v>
      </c>
      <c r="S124" s="1" t="s">
        <v>1009</v>
      </c>
      <c r="T124" s="1" t="s">
        <v>1010</v>
      </c>
    </row>
    <row r="125" s="1" customFormat="1" spans="1:20">
      <c r="A125" s="1" t="s">
        <v>192</v>
      </c>
      <c r="B125" s="1" t="s">
        <v>96</v>
      </c>
      <c r="C125" s="1" t="s">
        <v>1421</v>
      </c>
      <c r="D125" s="1" t="s">
        <v>1422</v>
      </c>
      <c r="E125" s="1" t="s">
        <v>195</v>
      </c>
      <c r="F125" s="1" t="s">
        <v>78</v>
      </c>
      <c r="G125" s="1" t="s">
        <v>114</v>
      </c>
      <c r="H125" s="1" t="s">
        <v>1002</v>
      </c>
      <c r="I125" s="1" t="s">
        <v>1423</v>
      </c>
      <c r="J125" s="1" t="s">
        <v>1004</v>
      </c>
      <c r="K125" s="1" t="s">
        <v>1423</v>
      </c>
      <c r="L125" s="1" t="s">
        <v>1423</v>
      </c>
      <c r="M125" s="1" t="s">
        <v>1005</v>
      </c>
      <c r="N125" s="1" t="s">
        <v>1005</v>
      </c>
      <c r="O125" s="1" t="s">
        <v>1006</v>
      </c>
      <c r="P125" s="1" t="s">
        <v>1007</v>
      </c>
      <c r="Q125" s="1" t="s">
        <v>1424</v>
      </c>
      <c r="R125" s="1" t="s">
        <v>71</v>
      </c>
      <c r="S125" s="1" t="s">
        <v>1009</v>
      </c>
      <c r="T125" s="1" t="s">
        <v>1010</v>
      </c>
    </row>
    <row r="126" s="1" customFormat="1" spans="1:20">
      <c r="A126" s="1" t="s">
        <v>502</v>
      </c>
      <c r="B126" s="1" t="s">
        <v>96</v>
      </c>
      <c r="C126" s="1" t="s">
        <v>1425</v>
      </c>
      <c r="D126" s="1" t="s">
        <v>504</v>
      </c>
      <c r="E126" s="1" t="s">
        <v>1426</v>
      </c>
      <c r="F126" s="1" t="s">
        <v>78</v>
      </c>
      <c r="G126" s="1" t="s">
        <v>114</v>
      </c>
      <c r="H126" s="1" t="s">
        <v>1002</v>
      </c>
      <c r="I126" s="1" t="s">
        <v>1427</v>
      </c>
      <c r="J126" s="1" t="s">
        <v>1004</v>
      </c>
      <c r="K126" s="1" t="s">
        <v>1427</v>
      </c>
      <c r="L126" s="1" t="s">
        <v>1427</v>
      </c>
      <c r="M126" s="1" t="s">
        <v>1005</v>
      </c>
      <c r="N126" s="1" t="s">
        <v>1005</v>
      </c>
      <c r="O126" s="1" t="s">
        <v>1006</v>
      </c>
      <c r="P126" s="1" t="s">
        <v>1007</v>
      </c>
      <c r="Q126" s="1" t="s">
        <v>1428</v>
      </c>
      <c r="R126" s="1" t="s">
        <v>71</v>
      </c>
      <c r="S126" s="1" t="s">
        <v>1009</v>
      </c>
      <c r="T126" s="1" t="s">
        <v>1010</v>
      </c>
    </row>
    <row r="127" s="1" customFormat="1" spans="1:20">
      <c r="A127" s="1" t="s">
        <v>92</v>
      </c>
      <c r="B127" s="1" t="s">
        <v>96</v>
      </c>
      <c r="C127" s="1" t="s">
        <v>1429</v>
      </c>
      <c r="D127" s="1" t="s">
        <v>1430</v>
      </c>
      <c r="E127" s="1" t="s">
        <v>95</v>
      </c>
      <c r="F127" s="1" t="s">
        <v>77</v>
      </c>
      <c r="G127" s="1" t="s">
        <v>78</v>
      </c>
      <c r="H127" s="1" t="s">
        <v>1002</v>
      </c>
      <c r="I127" s="1" t="s">
        <v>1036</v>
      </c>
      <c r="J127" s="1" t="s">
        <v>1004</v>
      </c>
      <c r="K127" s="1" t="s">
        <v>1036</v>
      </c>
      <c r="L127" s="1" t="s">
        <v>1036</v>
      </c>
      <c r="M127" s="1" t="s">
        <v>1005</v>
      </c>
      <c r="N127" s="1" t="s">
        <v>1005</v>
      </c>
      <c r="O127" s="1" t="s">
        <v>1006</v>
      </c>
      <c r="P127" s="1" t="s">
        <v>1007</v>
      </c>
      <c r="Q127" s="1" t="s">
        <v>1431</v>
      </c>
      <c r="R127" s="1" t="s">
        <v>1327</v>
      </c>
      <c r="S127" s="1" t="s">
        <v>1009</v>
      </c>
      <c r="T127" s="1" t="s">
        <v>1010</v>
      </c>
    </row>
    <row r="128" s="1" customFormat="1" spans="1:20">
      <c r="A128" s="1" t="s">
        <v>101</v>
      </c>
      <c r="B128" s="1" t="s">
        <v>96</v>
      </c>
      <c r="C128" s="1" t="s">
        <v>1432</v>
      </c>
      <c r="D128" s="1" t="s">
        <v>1433</v>
      </c>
      <c r="E128" s="1" t="s">
        <v>104</v>
      </c>
      <c r="F128" s="1" t="s">
        <v>77</v>
      </c>
      <c r="G128" s="1" t="s">
        <v>78</v>
      </c>
      <c r="H128" s="1" t="s">
        <v>1002</v>
      </c>
      <c r="I128" s="1" t="s">
        <v>1434</v>
      </c>
      <c r="J128" s="1" t="s">
        <v>1004</v>
      </c>
      <c r="K128" s="1" t="s">
        <v>1434</v>
      </c>
      <c r="L128" s="1" t="s">
        <v>1434</v>
      </c>
      <c r="M128" s="1" t="s">
        <v>1005</v>
      </c>
      <c r="N128" s="1" t="s">
        <v>1005</v>
      </c>
      <c r="O128" s="1" t="s">
        <v>1006</v>
      </c>
      <c r="P128" s="1" t="s">
        <v>1007</v>
      </c>
      <c r="Q128" s="1" t="s">
        <v>1435</v>
      </c>
      <c r="R128" s="1" t="s">
        <v>1327</v>
      </c>
      <c r="S128" s="1" t="s">
        <v>1009</v>
      </c>
      <c r="T128" s="1" t="s">
        <v>1010</v>
      </c>
    </row>
    <row r="129" s="1" customFormat="1" spans="1:20">
      <c r="A129" s="1" t="s">
        <v>878</v>
      </c>
      <c r="B129" s="1" t="s">
        <v>96</v>
      </c>
      <c r="C129" s="1" t="s">
        <v>1436</v>
      </c>
      <c r="D129" s="1" t="s">
        <v>880</v>
      </c>
      <c r="E129" s="1" t="s">
        <v>881</v>
      </c>
      <c r="F129" s="1" t="s">
        <v>78</v>
      </c>
      <c r="G129" s="1" t="s">
        <v>114</v>
      </c>
      <c r="H129" s="1" t="s">
        <v>1002</v>
      </c>
      <c r="I129" s="1" t="s">
        <v>1020</v>
      </c>
      <c r="J129" s="1" t="s">
        <v>1004</v>
      </c>
      <c r="K129" s="1" t="s">
        <v>1020</v>
      </c>
      <c r="L129" s="1" t="s">
        <v>1020</v>
      </c>
      <c r="M129" s="1" t="s">
        <v>1005</v>
      </c>
      <c r="N129" s="1" t="s">
        <v>1005</v>
      </c>
      <c r="O129" s="1" t="s">
        <v>1006</v>
      </c>
      <c r="P129" s="1" t="s">
        <v>1007</v>
      </c>
      <c r="Q129" s="1" t="s">
        <v>1437</v>
      </c>
      <c r="R129" s="1" t="s">
        <v>71</v>
      </c>
      <c r="S129" s="1" t="s">
        <v>1009</v>
      </c>
      <c r="T129" s="1" t="s">
        <v>1010</v>
      </c>
    </row>
    <row r="130" s="1" customFormat="1" spans="1:20">
      <c r="A130" s="1" t="s">
        <v>873</v>
      </c>
      <c r="B130" s="1" t="s">
        <v>96</v>
      </c>
      <c r="C130" s="1" t="s">
        <v>1438</v>
      </c>
      <c r="D130" s="1" t="s">
        <v>875</v>
      </c>
      <c r="E130" s="1" t="s">
        <v>876</v>
      </c>
      <c r="F130" s="1" t="s">
        <v>77</v>
      </c>
      <c r="G130" s="1" t="s">
        <v>114</v>
      </c>
      <c r="H130" s="1" t="s">
        <v>1002</v>
      </c>
      <c r="I130" s="1" t="s">
        <v>1439</v>
      </c>
      <c r="J130" s="1" t="s">
        <v>1004</v>
      </c>
      <c r="K130" s="1" t="s">
        <v>1439</v>
      </c>
      <c r="L130" s="1" t="s">
        <v>1439</v>
      </c>
      <c r="M130" s="1" t="s">
        <v>1005</v>
      </c>
      <c r="N130" s="1" t="s">
        <v>1005</v>
      </c>
      <c r="O130" s="1" t="s">
        <v>1006</v>
      </c>
      <c r="P130" s="1" t="s">
        <v>1007</v>
      </c>
      <c r="Q130" s="1" t="s">
        <v>1440</v>
      </c>
      <c r="R130" s="1" t="s">
        <v>71</v>
      </c>
      <c r="S130" s="1" t="s">
        <v>1009</v>
      </c>
      <c r="T130" s="1" t="s">
        <v>1010</v>
      </c>
    </row>
    <row r="131" s="1" customFormat="1" spans="1:20">
      <c r="A131" s="1" t="s">
        <v>200</v>
      </c>
      <c r="B131" s="1" t="s">
        <v>96</v>
      </c>
      <c r="C131" s="1" t="s">
        <v>1441</v>
      </c>
      <c r="D131" s="1" t="s">
        <v>202</v>
      </c>
      <c r="E131" s="1" t="s">
        <v>203</v>
      </c>
      <c r="F131" s="1" t="s">
        <v>78</v>
      </c>
      <c r="G131" s="1" t="s">
        <v>114</v>
      </c>
      <c r="H131" s="1" t="s">
        <v>1002</v>
      </c>
      <c r="I131" s="1" t="s">
        <v>1442</v>
      </c>
      <c r="J131" s="1" t="s">
        <v>1004</v>
      </c>
      <c r="K131" s="1" t="s">
        <v>1442</v>
      </c>
      <c r="L131" s="1" t="s">
        <v>1442</v>
      </c>
      <c r="M131" s="1" t="s">
        <v>1005</v>
      </c>
      <c r="N131" s="1" t="s">
        <v>1005</v>
      </c>
      <c r="O131" s="1" t="s">
        <v>1006</v>
      </c>
      <c r="P131" s="1" t="s">
        <v>1007</v>
      </c>
      <c r="Q131" s="1" t="s">
        <v>1443</v>
      </c>
      <c r="R131" s="1" t="s">
        <v>71</v>
      </c>
      <c r="S131" s="1" t="s">
        <v>1009</v>
      </c>
      <c r="T131" s="1" t="s">
        <v>1010</v>
      </c>
    </row>
    <row r="132" s="1" customFormat="1" spans="1:20">
      <c r="A132" s="1" t="s">
        <v>866</v>
      </c>
      <c r="B132" s="1" t="s">
        <v>96</v>
      </c>
      <c r="C132" s="1" t="s">
        <v>1444</v>
      </c>
      <c r="D132" s="1" t="s">
        <v>868</v>
      </c>
      <c r="E132" s="1" t="s">
        <v>869</v>
      </c>
      <c r="F132" s="1" t="s">
        <v>78</v>
      </c>
      <c r="G132" s="1" t="s">
        <v>114</v>
      </c>
      <c r="H132" s="1" t="s">
        <v>1002</v>
      </c>
      <c r="I132" s="1" t="s">
        <v>1445</v>
      </c>
      <c r="J132" s="1" t="s">
        <v>1004</v>
      </c>
      <c r="K132" s="1" t="s">
        <v>1445</v>
      </c>
      <c r="L132" s="1" t="s">
        <v>1445</v>
      </c>
      <c r="M132" s="1" t="s">
        <v>1005</v>
      </c>
      <c r="N132" s="1" t="s">
        <v>1005</v>
      </c>
      <c r="O132" s="1" t="s">
        <v>1006</v>
      </c>
      <c r="P132" s="1" t="s">
        <v>1007</v>
      </c>
      <c r="Q132" s="1" t="s">
        <v>1446</v>
      </c>
      <c r="R132" s="1" t="s">
        <v>71</v>
      </c>
      <c r="S132" s="1" t="s">
        <v>1009</v>
      </c>
      <c r="T132" s="1" t="s">
        <v>1010</v>
      </c>
    </row>
    <row r="133" s="1" customFormat="1" spans="1:20">
      <c r="A133" s="1" t="s">
        <v>550</v>
      </c>
      <c r="B133" s="1" t="s">
        <v>96</v>
      </c>
      <c r="C133" s="1" t="s">
        <v>1447</v>
      </c>
      <c r="D133" s="1" t="s">
        <v>552</v>
      </c>
      <c r="E133" s="1" t="s">
        <v>1448</v>
      </c>
      <c r="F133" s="1" t="s">
        <v>78</v>
      </c>
      <c r="G133" s="1" t="s">
        <v>114</v>
      </c>
      <c r="H133" s="1" t="s">
        <v>1002</v>
      </c>
      <c r="I133" s="1" t="s">
        <v>1449</v>
      </c>
      <c r="J133" s="1" t="s">
        <v>1004</v>
      </c>
      <c r="K133" s="1" t="s">
        <v>1449</v>
      </c>
      <c r="L133" s="1" t="s">
        <v>1449</v>
      </c>
      <c r="M133" s="1" t="s">
        <v>1005</v>
      </c>
      <c r="N133" s="1" t="s">
        <v>1005</v>
      </c>
      <c r="O133" s="1" t="s">
        <v>1006</v>
      </c>
      <c r="P133" s="1" t="s">
        <v>1007</v>
      </c>
      <c r="Q133" s="1" t="s">
        <v>1450</v>
      </c>
      <c r="R133" s="1" t="s">
        <v>71</v>
      </c>
      <c r="S133" s="1" t="s">
        <v>1009</v>
      </c>
      <c r="T133" s="1" t="s">
        <v>1010</v>
      </c>
    </row>
    <row r="134" s="1" customFormat="1" spans="1:20">
      <c r="A134" s="1" t="s">
        <v>631</v>
      </c>
      <c r="B134" s="1" t="s">
        <v>96</v>
      </c>
      <c r="C134" s="1" t="s">
        <v>1451</v>
      </c>
      <c r="D134" s="1" t="s">
        <v>1452</v>
      </c>
      <c r="E134" s="1" t="s">
        <v>634</v>
      </c>
      <c r="F134" s="1" t="s">
        <v>96</v>
      </c>
      <c r="G134" s="1" t="s">
        <v>114</v>
      </c>
      <c r="H134" s="1" t="s">
        <v>1002</v>
      </c>
      <c r="I134" s="1" t="s">
        <v>1453</v>
      </c>
      <c r="J134" s="1" t="s">
        <v>1004</v>
      </c>
      <c r="K134" s="1" t="s">
        <v>1453</v>
      </c>
      <c r="L134" s="1" t="s">
        <v>1453</v>
      </c>
      <c r="M134" s="1" t="s">
        <v>1005</v>
      </c>
      <c r="N134" s="1" t="s">
        <v>1005</v>
      </c>
      <c r="O134" s="1" t="s">
        <v>1006</v>
      </c>
      <c r="P134" s="1" t="s">
        <v>1007</v>
      </c>
      <c r="Q134" s="1" t="s">
        <v>1454</v>
      </c>
      <c r="R134" s="1" t="s">
        <v>71</v>
      </c>
      <c r="S134" s="1" t="s">
        <v>1009</v>
      </c>
      <c r="T134" s="1" t="s">
        <v>1010</v>
      </c>
    </row>
    <row r="135" s="1" customFormat="1" spans="1:20">
      <c r="A135" s="1" t="s">
        <v>496</v>
      </c>
      <c r="B135" s="1" t="s">
        <v>96</v>
      </c>
      <c r="C135" s="1" t="s">
        <v>1455</v>
      </c>
      <c r="D135" s="1" t="s">
        <v>498</v>
      </c>
      <c r="E135" s="1" t="s">
        <v>499</v>
      </c>
      <c r="F135" s="1" t="s">
        <v>77</v>
      </c>
      <c r="G135" s="1" t="s">
        <v>114</v>
      </c>
      <c r="H135" s="1" t="s">
        <v>1002</v>
      </c>
      <c r="I135" s="1" t="s">
        <v>1456</v>
      </c>
      <c r="J135" s="1" t="s">
        <v>1004</v>
      </c>
      <c r="K135" s="1" t="s">
        <v>1456</v>
      </c>
      <c r="L135" s="1" t="s">
        <v>1456</v>
      </c>
      <c r="M135" s="1" t="s">
        <v>1005</v>
      </c>
      <c r="N135" s="1" t="s">
        <v>1005</v>
      </c>
      <c r="O135" s="1" t="s">
        <v>1006</v>
      </c>
      <c r="P135" s="1" t="s">
        <v>1007</v>
      </c>
      <c r="Q135" s="1" t="s">
        <v>1457</v>
      </c>
      <c r="R135" s="1" t="s">
        <v>71</v>
      </c>
      <c r="S135" s="1" t="s">
        <v>1009</v>
      </c>
      <c r="T135" s="1" t="s">
        <v>1010</v>
      </c>
    </row>
    <row r="136" s="1" customFormat="1" spans="1:20">
      <c r="A136" s="1" t="s">
        <v>1458</v>
      </c>
      <c r="B136" s="1" t="s">
        <v>96</v>
      </c>
      <c r="C136" s="1" t="s">
        <v>1459</v>
      </c>
      <c r="D136" s="1" t="s">
        <v>1460</v>
      </c>
      <c r="E136" s="1" t="s">
        <v>1461</v>
      </c>
      <c r="F136" s="1" t="s">
        <v>96</v>
      </c>
      <c r="G136" s="1" t="s">
        <v>78</v>
      </c>
      <c r="H136" s="1" t="s">
        <v>1002</v>
      </c>
      <c r="I136" s="1" t="s">
        <v>1006</v>
      </c>
      <c r="J136" s="1" t="s">
        <v>1004</v>
      </c>
      <c r="K136" s="1" t="s">
        <v>1006</v>
      </c>
      <c r="L136" s="1" t="s">
        <v>1006</v>
      </c>
      <c r="M136" s="1" t="s">
        <v>1005</v>
      </c>
      <c r="N136" s="1" t="s">
        <v>1005</v>
      </c>
      <c r="O136" s="1" t="s">
        <v>1006</v>
      </c>
      <c r="P136" s="1" t="s">
        <v>1007</v>
      </c>
      <c r="Q136" s="1" t="s">
        <v>1462</v>
      </c>
      <c r="R136" s="1" t="s">
        <v>71</v>
      </c>
      <c r="S136" s="1" t="s">
        <v>1009</v>
      </c>
      <c r="T136" s="1" t="s">
        <v>1010</v>
      </c>
    </row>
    <row r="137" s="1" customFormat="1" spans="1:20">
      <c r="A137" s="1" t="s">
        <v>588</v>
      </c>
      <c r="B137" s="1" t="s">
        <v>96</v>
      </c>
      <c r="C137" s="1" t="s">
        <v>1463</v>
      </c>
      <c r="D137" s="1" t="s">
        <v>590</v>
      </c>
      <c r="E137" s="1" t="s">
        <v>591</v>
      </c>
      <c r="F137" s="1" t="s">
        <v>96</v>
      </c>
      <c r="G137" s="1" t="s">
        <v>114</v>
      </c>
      <c r="H137" s="1" t="s">
        <v>1002</v>
      </c>
      <c r="I137" s="1" t="s">
        <v>1464</v>
      </c>
      <c r="J137" s="1" t="s">
        <v>1004</v>
      </c>
      <c r="K137" s="1" t="s">
        <v>1464</v>
      </c>
      <c r="L137" s="1" t="s">
        <v>1464</v>
      </c>
      <c r="M137" s="1" t="s">
        <v>1005</v>
      </c>
      <c r="N137" s="1" t="s">
        <v>1005</v>
      </c>
      <c r="O137" s="1" t="s">
        <v>1006</v>
      </c>
      <c r="P137" s="1" t="s">
        <v>1007</v>
      </c>
      <c r="Q137" s="1" t="s">
        <v>1465</v>
      </c>
      <c r="R137" s="1" t="s">
        <v>71</v>
      </c>
      <c r="S137" s="1" t="s">
        <v>1009</v>
      </c>
      <c r="T137" s="1" t="s">
        <v>1010</v>
      </c>
    </row>
    <row r="138" s="1" customFormat="1" spans="1:20">
      <c r="A138" s="1" t="s">
        <v>274</v>
      </c>
      <c r="B138" s="1" t="s">
        <v>96</v>
      </c>
      <c r="C138" s="1" t="s">
        <v>1466</v>
      </c>
      <c r="D138" s="1" t="s">
        <v>1467</v>
      </c>
      <c r="E138" s="1" t="s">
        <v>277</v>
      </c>
      <c r="F138" s="1" t="s">
        <v>77</v>
      </c>
      <c r="G138" s="1" t="s">
        <v>114</v>
      </c>
      <c r="H138" s="1" t="s">
        <v>1002</v>
      </c>
      <c r="I138" s="1" t="s">
        <v>1468</v>
      </c>
      <c r="J138" s="1" t="s">
        <v>1004</v>
      </c>
      <c r="K138" s="1" t="s">
        <v>1468</v>
      </c>
      <c r="L138" s="1" t="s">
        <v>1468</v>
      </c>
      <c r="M138" s="1" t="s">
        <v>1005</v>
      </c>
      <c r="N138" s="1" t="s">
        <v>1005</v>
      </c>
      <c r="O138" s="1" t="s">
        <v>1006</v>
      </c>
      <c r="P138" s="1" t="s">
        <v>1007</v>
      </c>
      <c r="Q138" s="1" t="s">
        <v>1469</v>
      </c>
      <c r="R138" s="1" t="s">
        <v>71</v>
      </c>
      <c r="S138" s="1" t="s">
        <v>1009</v>
      </c>
      <c r="T138" s="1" t="s">
        <v>1010</v>
      </c>
    </row>
    <row r="139" s="1" customFormat="1" spans="1:20">
      <c r="A139" s="1" t="s">
        <v>135</v>
      </c>
      <c r="B139" s="1" t="s">
        <v>139</v>
      </c>
      <c r="C139" s="1" t="s">
        <v>1470</v>
      </c>
      <c r="D139" s="1" t="s">
        <v>137</v>
      </c>
      <c r="E139" s="1" t="s">
        <v>138</v>
      </c>
      <c r="F139" s="1" t="s">
        <v>96</v>
      </c>
      <c r="G139" s="1" t="s">
        <v>114</v>
      </c>
      <c r="H139" s="1" t="s">
        <v>1002</v>
      </c>
      <c r="I139" s="1" t="s">
        <v>1471</v>
      </c>
      <c r="J139" s="1" t="s">
        <v>1004</v>
      </c>
      <c r="K139" s="1" t="s">
        <v>1471</v>
      </c>
      <c r="L139" s="1" t="s">
        <v>1471</v>
      </c>
      <c r="M139" s="1" t="s">
        <v>1005</v>
      </c>
      <c r="N139" s="1" t="s">
        <v>1005</v>
      </c>
      <c r="O139" s="1" t="s">
        <v>1006</v>
      </c>
      <c r="P139" s="1" t="s">
        <v>1007</v>
      </c>
      <c r="Q139" s="1" t="s">
        <v>1472</v>
      </c>
      <c r="R139" s="1" t="s">
        <v>71</v>
      </c>
      <c r="S139" s="1" t="s">
        <v>1009</v>
      </c>
      <c r="T139" s="1" t="s">
        <v>1010</v>
      </c>
    </row>
    <row r="140" s="1" customFormat="1" spans="1:20">
      <c r="A140" s="1" t="s">
        <v>1473</v>
      </c>
      <c r="B140" s="1" t="s">
        <v>139</v>
      </c>
      <c r="C140" s="1" t="s">
        <v>1474</v>
      </c>
      <c r="D140" s="1" t="s">
        <v>1475</v>
      </c>
      <c r="E140" s="1" t="s">
        <v>1476</v>
      </c>
      <c r="F140" s="1" t="s">
        <v>139</v>
      </c>
      <c r="G140" s="1" t="s">
        <v>78</v>
      </c>
      <c r="H140" s="1" t="s">
        <v>1002</v>
      </c>
      <c r="I140" s="1" t="s">
        <v>1006</v>
      </c>
      <c r="J140" s="1" t="s">
        <v>1004</v>
      </c>
      <c r="K140" s="1" t="s">
        <v>1006</v>
      </c>
      <c r="L140" s="1" t="s">
        <v>1006</v>
      </c>
      <c r="M140" s="1" t="s">
        <v>1005</v>
      </c>
      <c r="N140" s="1" t="s">
        <v>1005</v>
      </c>
      <c r="O140" s="1" t="s">
        <v>1006</v>
      </c>
      <c r="P140" s="1" t="s">
        <v>1007</v>
      </c>
      <c r="Q140" s="1" t="s">
        <v>1477</v>
      </c>
      <c r="R140" s="1" t="s">
        <v>71</v>
      </c>
      <c r="S140" s="1" t="s">
        <v>1009</v>
      </c>
      <c r="T140" s="1" t="s">
        <v>1010</v>
      </c>
    </row>
    <row r="141" s="1" customFormat="1" spans="1:20">
      <c r="A141" s="1" t="s">
        <v>1478</v>
      </c>
      <c r="B141" s="1" t="s">
        <v>139</v>
      </c>
      <c r="C141" s="1" t="s">
        <v>1479</v>
      </c>
      <c r="D141" s="1" t="s">
        <v>1480</v>
      </c>
      <c r="E141" s="1" t="s">
        <v>1481</v>
      </c>
      <c r="F141" s="1" t="s">
        <v>139</v>
      </c>
      <c r="G141" s="1" t="s">
        <v>78</v>
      </c>
      <c r="H141" s="1" t="s">
        <v>1002</v>
      </c>
      <c r="I141" s="1" t="s">
        <v>1006</v>
      </c>
      <c r="J141" s="1" t="s">
        <v>1004</v>
      </c>
      <c r="K141" s="1" t="s">
        <v>1006</v>
      </c>
      <c r="L141" s="1" t="s">
        <v>1006</v>
      </c>
      <c r="M141" s="1" t="s">
        <v>1005</v>
      </c>
      <c r="N141" s="1" t="s">
        <v>1005</v>
      </c>
      <c r="O141" s="1" t="s">
        <v>1006</v>
      </c>
      <c r="P141" s="1" t="s">
        <v>1007</v>
      </c>
      <c r="Q141" s="1" t="s">
        <v>1482</v>
      </c>
      <c r="R141" s="1" t="s">
        <v>71</v>
      </c>
      <c r="S141" s="1" t="s">
        <v>1009</v>
      </c>
      <c r="T141" s="1" t="s">
        <v>1010</v>
      </c>
    </row>
    <row r="142" s="1" customFormat="1" spans="1:20">
      <c r="A142" s="1" t="s">
        <v>859</v>
      </c>
      <c r="B142" s="1" t="s">
        <v>123</v>
      </c>
      <c r="C142" s="1" t="s">
        <v>1483</v>
      </c>
      <c r="D142" s="1" t="s">
        <v>1484</v>
      </c>
      <c r="E142" s="1" t="s">
        <v>862</v>
      </c>
      <c r="F142" s="1" t="s">
        <v>96</v>
      </c>
      <c r="G142" s="1" t="s">
        <v>114</v>
      </c>
      <c r="H142" s="1" t="s">
        <v>1002</v>
      </c>
      <c r="I142" s="1" t="s">
        <v>1485</v>
      </c>
      <c r="J142" s="1" t="s">
        <v>1004</v>
      </c>
      <c r="K142" s="1" t="s">
        <v>1485</v>
      </c>
      <c r="L142" s="1" t="s">
        <v>1485</v>
      </c>
      <c r="M142" s="1" t="s">
        <v>1005</v>
      </c>
      <c r="N142" s="1" t="s">
        <v>1005</v>
      </c>
      <c r="O142" s="1" t="s">
        <v>1006</v>
      </c>
      <c r="P142" s="1" t="s">
        <v>1007</v>
      </c>
      <c r="Q142" s="1" t="s">
        <v>1486</v>
      </c>
      <c r="R142" s="1" t="s">
        <v>71</v>
      </c>
      <c r="S142" s="1" t="s">
        <v>1009</v>
      </c>
      <c r="T142" s="1" t="s">
        <v>1010</v>
      </c>
    </row>
    <row r="143" s="1" customFormat="1" spans="1:20">
      <c r="A143" s="1" t="s">
        <v>267</v>
      </c>
      <c r="B143" s="1" t="s">
        <v>123</v>
      </c>
      <c r="C143" s="1" t="s">
        <v>1487</v>
      </c>
      <c r="D143" s="1" t="s">
        <v>269</v>
      </c>
      <c r="E143" s="1" t="s">
        <v>270</v>
      </c>
      <c r="F143" s="1" t="s">
        <v>78</v>
      </c>
      <c r="G143" s="1" t="s">
        <v>114</v>
      </c>
      <c r="H143" s="1" t="s">
        <v>1002</v>
      </c>
      <c r="I143" s="1" t="s">
        <v>1488</v>
      </c>
      <c r="J143" s="1" t="s">
        <v>1004</v>
      </c>
      <c r="K143" s="1" t="s">
        <v>1488</v>
      </c>
      <c r="L143" s="1" t="s">
        <v>1488</v>
      </c>
      <c r="M143" s="1" t="s">
        <v>1005</v>
      </c>
      <c r="N143" s="1" t="s">
        <v>1005</v>
      </c>
      <c r="O143" s="1" t="s">
        <v>1006</v>
      </c>
      <c r="P143" s="1" t="s">
        <v>1007</v>
      </c>
      <c r="Q143" s="1" t="s">
        <v>1489</v>
      </c>
      <c r="R143" s="1" t="s">
        <v>71</v>
      </c>
      <c r="S143" s="1" t="s">
        <v>1009</v>
      </c>
      <c r="T143" s="1" t="s">
        <v>1010</v>
      </c>
    </row>
    <row r="144" s="1" customFormat="1" spans="1:20">
      <c r="A144" s="1" t="s">
        <v>335</v>
      </c>
      <c r="B144" s="1" t="s">
        <v>123</v>
      </c>
      <c r="C144" s="1" t="s">
        <v>1490</v>
      </c>
      <c r="D144" s="1" t="s">
        <v>269</v>
      </c>
      <c r="E144" s="1" t="s">
        <v>1491</v>
      </c>
      <c r="F144" s="1" t="s">
        <v>78</v>
      </c>
      <c r="G144" s="1" t="s">
        <v>114</v>
      </c>
      <c r="H144" s="1" t="s">
        <v>1002</v>
      </c>
      <c r="I144" s="1" t="s">
        <v>1492</v>
      </c>
      <c r="J144" s="1" t="s">
        <v>1004</v>
      </c>
      <c r="K144" s="1" t="s">
        <v>1492</v>
      </c>
      <c r="L144" s="1" t="s">
        <v>1492</v>
      </c>
      <c r="M144" s="1" t="s">
        <v>1005</v>
      </c>
      <c r="N144" s="1" t="s">
        <v>1005</v>
      </c>
      <c r="O144" s="1" t="s">
        <v>1006</v>
      </c>
      <c r="P144" s="1" t="s">
        <v>1007</v>
      </c>
      <c r="Q144" s="1" t="s">
        <v>1493</v>
      </c>
      <c r="R144" s="1" t="s">
        <v>71</v>
      </c>
      <c r="S144" s="1" t="s">
        <v>1009</v>
      </c>
      <c r="T144" s="1" t="s">
        <v>1010</v>
      </c>
    </row>
    <row r="145" s="1" customFormat="1" spans="1:20">
      <c r="A145" s="1" t="s">
        <v>423</v>
      </c>
      <c r="B145" s="1" t="s">
        <v>123</v>
      </c>
      <c r="C145" s="1" t="s">
        <v>1494</v>
      </c>
      <c r="D145" s="1" t="s">
        <v>1495</v>
      </c>
      <c r="E145" s="1" t="s">
        <v>426</v>
      </c>
      <c r="F145" s="1" t="s">
        <v>77</v>
      </c>
      <c r="G145" s="1" t="s">
        <v>114</v>
      </c>
      <c r="H145" s="1" t="s">
        <v>1002</v>
      </c>
      <c r="I145" s="1" t="s">
        <v>1496</v>
      </c>
      <c r="J145" s="1" t="s">
        <v>1004</v>
      </c>
      <c r="K145" s="1" t="s">
        <v>1496</v>
      </c>
      <c r="L145" s="1" t="s">
        <v>1496</v>
      </c>
      <c r="M145" s="1" t="s">
        <v>1005</v>
      </c>
      <c r="N145" s="1" t="s">
        <v>1005</v>
      </c>
      <c r="O145" s="1" t="s">
        <v>1006</v>
      </c>
      <c r="P145" s="1" t="s">
        <v>1007</v>
      </c>
      <c r="Q145" s="1" t="s">
        <v>1497</v>
      </c>
      <c r="R145" s="1" t="s">
        <v>71</v>
      </c>
      <c r="S145" s="1" t="s">
        <v>1009</v>
      </c>
      <c r="T145" s="1" t="s">
        <v>1010</v>
      </c>
    </row>
    <row r="146" s="1" customFormat="1" spans="1:20">
      <c r="A146" s="1" t="s">
        <v>622</v>
      </c>
      <c r="B146" s="1" t="s">
        <v>123</v>
      </c>
      <c r="C146" s="1" t="s">
        <v>1498</v>
      </c>
      <c r="D146" s="1" t="s">
        <v>1258</v>
      </c>
      <c r="E146" s="1" t="s">
        <v>623</v>
      </c>
      <c r="F146" s="1" t="s">
        <v>78</v>
      </c>
      <c r="G146" s="1" t="s">
        <v>114</v>
      </c>
      <c r="H146" s="1" t="s">
        <v>1002</v>
      </c>
      <c r="I146" s="1" t="s">
        <v>1259</v>
      </c>
      <c r="J146" s="1" t="s">
        <v>1004</v>
      </c>
      <c r="K146" s="1" t="s">
        <v>1259</v>
      </c>
      <c r="L146" s="1" t="s">
        <v>1259</v>
      </c>
      <c r="M146" s="1" t="s">
        <v>1005</v>
      </c>
      <c r="N146" s="1" t="s">
        <v>1005</v>
      </c>
      <c r="O146" s="1" t="s">
        <v>1006</v>
      </c>
      <c r="P146" s="1" t="s">
        <v>1007</v>
      </c>
      <c r="Q146" s="1" t="s">
        <v>1499</v>
      </c>
      <c r="R146" s="1" t="s">
        <v>71</v>
      </c>
      <c r="S146" s="1" t="s">
        <v>1009</v>
      </c>
      <c r="T146" s="1" t="s">
        <v>1010</v>
      </c>
    </row>
    <row r="147" s="1" customFormat="1" spans="1:20">
      <c r="A147" s="1" t="s">
        <v>119</v>
      </c>
      <c r="B147" s="1" t="s">
        <v>123</v>
      </c>
      <c r="C147" s="1" t="s">
        <v>1500</v>
      </c>
      <c r="D147" s="1" t="s">
        <v>121</v>
      </c>
      <c r="E147" s="1" t="s">
        <v>122</v>
      </c>
      <c r="F147" s="1" t="s">
        <v>78</v>
      </c>
      <c r="G147" s="1" t="s">
        <v>114</v>
      </c>
      <c r="H147" s="1" t="s">
        <v>1002</v>
      </c>
      <c r="I147" s="1" t="s">
        <v>1501</v>
      </c>
      <c r="J147" s="1" t="s">
        <v>1004</v>
      </c>
      <c r="K147" s="1" t="s">
        <v>1501</v>
      </c>
      <c r="L147" s="1" t="s">
        <v>1501</v>
      </c>
      <c r="M147" s="1" t="s">
        <v>1005</v>
      </c>
      <c r="N147" s="1" t="s">
        <v>1005</v>
      </c>
      <c r="O147" s="1" t="s">
        <v>1006</v>
      </c>
      <c r="P147" s="1" t="s">
        <v>1007</v>
      </c>
      <c r="Q147" s="1" t="s">
        <v>1502</v>
      </c>
      <c r="R147" s="1" t="s">
        <v>71</v>
      </c>
      <c r="S147" s="1" t="s">
        <v>1009</v>
      </c>
      <c r="T147" s="1" t="s">
        <v>1010</v>
      </c>
    </row>
    <row r="148" s="1" customFormat="1" spans="1:20">
      <c r="A148" s="1" t="s">
        <v>1503</v>
      </c>
      <c r="B148" s="1" t="s">
        <v>123</v>
      </c>
      <c r="C148" s="1" t="s">
        <v>1504</v>
      </c>
      <c r="D148" s="1" t="s">
        <v>121</v>
      </c>
      <c r="E148" s="1" t="s">
        <v>1505</v>
      </c>
      <c r="F148" s="1" t="s">
        <v>96</v>
      </c>
      <c r="G148" s="1" t="s">
        <v>78</v>
      </c>
      <c r="H148" s="1" t="s">
        <v>1002</v>
      </c>
      <c r="I148" s="1" t="s">
        <v>1006</v>
      </c>
      <c r="J148" s="1" t="s">
        <v>1004</v>
      </c>
      <c r="K148" s="1" t="s">
        <v>1006</v>
      </c>
      <c r="L148" s="1" t="s">
        <v>1006</v>
      </c>
      <c r="M148" s="1" t="s">
        <v>1005</v>
      </c>
      <c r="N148" s="1" t="s">
        <v>1005</v>
      </c>
      <c r="O148" s="1" t="s">
        <v>1006</v>
      </c>
      <c r="P148" s="1" t="s">
        <v>1007</v>
      </c>
      <c r="Q148" s="1" t="s">
        <v>1506</v>
      </c>
      <c r="R148" s="1" t="s">
        <v>71</v>
      </c>
      <c r="S148" s="1" t="s">
        <v>1009</v>
      </c>
      <c r="T148" s="1" t="s">
        <v>1010</v>
      </c>
    </row>
    <row r="149" s="1" customFormat="1" spans="1:20">
      <c r="A149" s="1" t="s">
        <v>1507</v>
      </c>
      <c r="B149" s="1" t="s">
        <v>123</v>
      </c>
      <c r="C149" s="1" t="s">
        <v>1508</v>
      </c>
      <c r="D149" s="1" t="s">
        <v>1509</v>
      </c>
      <c r="E149" s="1" t="s">
        <v>1510</v>
      </c>
      <c r="F149" s="1" t="s">
        <v>77</v>
      </c>
      <c r="G149" s="1" t="s">
        <v>78</v>
      </c>
      <c r="H149" s="1" t="s">
        <v>1002</v>
      </c>
      <c r="I149" s="1" t="s">
        <v>1006</v>
      </c>
      <c r="J149" s="1" t="s">
        <v>1004</v>
      </c>
      <c r="K149" s="1" t="s">
        <v>1006</v>
      </c>
      <c r="L149" s="1" t="s">
        <v>1006</v>
      </c>
      <c r="M149" s="1" t="s">
        <v>1005</v>
      </c>
      <c r="N149" s="1" t="s">
        <v>1005</v>
      </c>
      <c r="O149" s="1" t="s">
        <v>1006</v>
      </c>
      <c r="P149" s="1" t="s">
        <v>1007</v>
      </c>
      <c r="Q149" s="1" t="s">
        <v>1511</v>
      </c>
      <c r="R149" s="1" t="s">
        <v>71</v>
      </c>
      <c r="S149" s="1" t="s">
        <v>1009</v>
      </c>
      <c r="T149" s="1" t="s">
        <v>1010</v>
      </c>
    </row>
    <row r="150" s="1" customFormat="1" spans="1:20">
      <c r="A150" s="1" t="s">
        <v>1512</v>
      </c>
      <c r="B150" s="1" t="s">
        <v>123</v>
      </c>
      <c r="C150" s="1" t="s">
        <v>1513</v>
      </c>
      <c r="D150" s="1" t="s">
        <v>1509</v>
      </c>
      <c r="E150" s="1" t="s">
        <v>1514</v>
      </c>
      <c r="F150" s="1" t="s">
        <v>77</v>
      </c>
      <c r="G150" s="1" t="s">
        <v>78</v>
      </c>
      <c r="H150" s="1" t="s">
        <v>1002</v>
      </c>
      <c r="I150" s="1" t="s">
        <v>1006</v>
      </c>
      <c r="J150" s="1" t="s">
        <v>1004</v>
      </c>
      <c r="K150" s="1" t="s">
        <v>1006</v>
      </c>
      <c r="L150" s="1" t="s">
        <v>1006</v>
      </c>
      <c r="M150" s="1" t="s">
        <v>1005</v>
      </c>
      <c r="N150" s="1" t="s">
        <v>1005</v>
      </c>
      <c r="O150" s="1" t="s">
        <v>1006</v>
      </c>
      <c r="P150" s="1" t="s">
        <v>1007</v>
      </c>
      <c r="Q150" s="1" t="s">
        <v>1515</v>
      </c>
      <c r="R150" s="1" t="s">
        <v>71</v>
      </c>
      <c r="S150" s="1" t="s">
        <v>1009</v>
      </c>
      <c r="T150" s="1" t="s">
        <v>1010</v>
      </c>
    </row>
    <row r="151" s="1" customFormat="1" spans="1:20">
      <c r="A151" s="1" t="s">
        <v>128</v>
      </c>
      <c r="B151" s="1" t="s">
        <v>123</v>
      </c>
      <c r="C151" s="1" t="s">
        <v>1516</v>
      </c>
      <c r="D151" s="1" t="s">
        <v>130</v>
      </c>
      <c r="E151" s="1" t="s">
        <v>131</v>
      </c>
      <c r="F151" s="1" t="s">
        <v>96</v>
      </c>
      <c r="G151" s="1" t="s">
        <v>114</v>
      </c>
      <c r="H151" s="1" t="s">
        <v>1002</v>
      </c>
      <c r="I151" s="1" t="s">
        <v>1449</v>
      </c>
      <c r="J151" s="1" t="s">
        <v>1004</v>
      </c>
      <c r="K151" s="1" t="s">
        <v>1449</v>
      </c>
      <c r="L151" s="1" t="s">
        <v>1449</v>
      </c>
      <c r="M151" s="1" t="s">
        <v>1005</v>
      </c>
      <c r="N151" s="1" t="s">
        <v>1005</v>
      </c>
      <c r="O151" s="1" t="s">
        <v>1006</v>
      </c>
      <c r="P151" s="1" t="s">
        <v>1007</v>
      </c>
      <c r="Q151" s="1" t="s">
        <v>1517</v>
      </c>
      <c r="R151" s="1" t="s">
        <v>71</v>
      </c>
      <c r="S151" s="1" t="s">
        <v>1009</v>
      </c>
      <c r="T151" s="1" t="s">
        <v>1010</v>
      </c>
    </row>
    <row r="152" s="1" customFormat="1" spans="1:20">
      <c r="A152" s="1" t="s">
        <v>1518</v>
      </c>
      <c r="B152" s="1" t="s">
        <v>258</v>
      </c>
      <c r="C152" s="1" t="s">
        <v>1519</v>
      </c>
      <c r="D152" s="1" t="s">
        <v>1520</v>
      </c>
      <c r="E152" s="1" t="s">
        <v>1521</v>
      </c>
      <c r="F152" s="1" t="s">
        <v>96</v>
      </c>
      <c r="G152" s="1" t="s">
        <v>114</v>
      </c>
      <c r="H152" s="1" t="s">
        <v>1002</v>
      </c>
      <c r="I152" s="1" t="s">
        <v>1006</v>
      </c>
      <c r="J152" s="1" t="s">
        <v>1004</v>
      </c>
      <c r="K152" s="1" t="s">
        <v>1006</v>
      </c>
      <c r="L152" s="1" t="s">
        <v>1006</v>
      </c>
      <c r="M152" s="1" t="s">
        <v>1005</v>
      </c>
      <c r="N152" s="1" t="s">
        <v>1005</v>
      </c>
      <c r="O152" s="1" t="s">
        <v>1006</v>
      </c>
      <c r="P152" s="1" t="s">
        <v>1007</v>
      </c>
      <c r="Q152" s="1" t="s">
        <v>1522</v>
      </c>
      <c r="R152" s="1" t="s">
        <v>71</v>
      </c>
      <c r="S152" s="1" t="s">
        <v>1009</v>
      </c>
      <c r="T152" s="1" t="s">
        <v>1010</v>
      </c>
    </row>
    <row r="153" s="1" customFormat="1" spans="1:20">
      <c r="A153" s="1" t="s">
        <v>624</v>
      </c>
      <c r="B153" s="1" t="s">
        <v>258</v>
      </c>
      <c r="C153" s="1" t="s">
        <v>1523</v>
      </c>
      <c r="D153" s="1" t="s">
        <v>626</v>
      </c>
      <c r="E153" s="1" t="s">
        <v>627</v>
      </c>
      <c r="F153" s="1" t="s">
        <v>78</v>
      </c>
      <c r="G153" s="1" t="s">
        <v>114</v>
      </c>
      <c r="H153" s="1" t="s">
        <v>1002</v>
      </c>
      <c r="I153" s="1" t="s">
        <v>1524</v>
      </c>
      <c r="J153" s="1" t="s">
        <v>1004</v>
      </c>
      <c r="K153" s="1" t="s">
        <v>1524</v>
      </c>
      <c r="L153" s="1" t="s">
        <v>1524</v>
      </c>
      <c r="M153" s="1" t="s">
        <v>1005</v>
      </c>
      <c r="N153" s="1" t="s">
        <v>1005</v>
      </c>
      <c r="O153" s="1" t="s">
        <v>1006</v>
      </c>
      <c r="P153" s="1" t="s">
        <v>1007</v>
      </c>
      <c r="Q153" s="1" t="s">
        <v>1525</v>
      </c>
      <c r="R153" s="1" t="s">
        <v>71</v>
      </c>
      <c r="S153" s="1" t="s">
        <v>1009</v>
      </c>
      <c r="T153" s="1" t="s">
        <v>1010</v>
      </c>
    </row>
    <row r="154" s="1" customFormat="1" spans="1:20">
      <c r="A154" s="1" t="s">
        <v>254</v>
      </c>
      <c r="B154" s="1" t="s">
        <v>258</v>
      </c>
      <c r="C154" s="1" t="s">
        <v>1526</v>
      </c>
      <c r="D154" s="1" t="s">
        <v>256</v>
      </c>
      <c r="E154" s="1" t="s">
        <v>257</v>
      </c>
      <c r="F154" s="1" t="s">
        <v>78</v>
      </c>
      <c r="G154" s="1" t="s">
        <v>114</v>
      </c>
      <c r="H154" s="1" t="s">
        <v>1002</v>
      </c>
      <c r="I154" s="1" t="s">
        <v>1199</v>
      </c>
      <c r="J154" s="1" t="s">
        <v>1004</v>
      </c>
      <c r="K154" s="1" t="s">
        <v>1199</v>
      </c>
      <c r="L154" s="1" t="s">
        <v>1199</v>
      </c>
      <c r="M154" s="1" t="s">
        <v>1005</v>
      </c>
      <c r="N154" s="1" t="s">
        <v>1005</v>
      </c>
      <c r="O154" s="1" t="s">
        <v>1006</v>
      </c>
      <c r="P154" s="1" t="s">
        <v>1007</v>
      </c>
      <c r="Q154" s="1" t="s">
        <v>1527</v>
      </c>
      <c r="R154" s="1" t="s">
        <v>71</v>
      </c>
      <c r="S154" s="1" t="s">
        <v>1009</v>
      </c>
      <c r="T154" s="1" t="s">
        <v>1010</v>
      </c>
    </row>
    <row r="155" s="1" customFormat="1" spans="1:20">
      <c r="A155" s="1" t="s">
        <v>488</v>
      </c>
      <c r="B155" s="1" t="s">
        <v>435</v>
      </c>
      <c r="C155" s="1" t="s">
        <v>1528</v>
      </c>
      <c r="D155" s="1" t="s">
        <v>490</v>
      </c>
      <c r="E155" s="1" t="s">
        <v>491</v>
      </c>
      <c r="F155" s="1" t="s">
        <v>96</v>
      </c>
      <c r="G155" s="1" t="s">
        <v>114</v>
      </c>
      <c r="H155" s="1" t="s">
        <v>1002</v>
      </c>
      <c r="I155" s="1" t="s">
        <v>1529</v>
      </c>
      <c r="J155" s="1" t="s">
        <v>1004</v>
      </c>
      <c r="K155" s="1" t="s">
        <v>1529</v>
      </c>
      <c r="L155" s="1" t="s">
        <v>1529</v>
      </c>
      <c r="M155" s="1" t="s">
        <v>1005</v>
      </c>
      <c r="N155" s="1" t="s">
        <v>1005</v>
      </c>
      <c r="O155" s="1" t="s">
        <v>1006</v>
      </c>
      <c r="P155" s="1" t="s">
        <v>1007</v>
      </c>
      <c r="Q155" s="1" t="s">
        <v>1530</v>
      </c>
      <c r="R155" s="1" t="s">
        <v>71</v>
      </c>
      <c r="S155" s="1" t="s">
        <v>1009</v>
      </c>
      <c r="T155" s="1" t="s">
        <v>1010</v>
      </c>
    </row>
    <row r="156" s="1" customFormat="1" spans="1:20">
      <c r="A156" s="1" t="s">
        <v>431</v>
      </c>
      <c r="B156" s="1" t="s">
        <v>435</v>
      </c>
      <c r="C156" s="1" t="s">
        <v>1531</v>
      </c>
      <c r="D156" s="1" t="s">
        <v>433</v>
      </c>
      <c r="E156" s="1" t="s">
        <v>434</v>
      </c>
      <c r="F156" s="1" t="s">
        <v>78</v>
      </c>
      <c r="G156" s="1" t="s">
        <v>114</v>
      </c>
      <c r="H156" s="1" t="s">
        <v>1002</v>
      </c>
      <c r="I156" s="1" t="s">
        <v>1532</v>
      </c>
      <c r="J156" s="1" t="s">
        <v>1004</v>
      </c>
      <c r="K156" s="1" t="s">
        <v>1532</v>
      </c>
      <c r="L156" s="1" t="s">
        <v>1532</v>
      </c>
      <c r="M156" s="1" t="s">
        <v>1005</v>
      </c>
      <c r="N156" s="1" t="s">
        <v>1005</v>
      </c>
      <c r="O156" s="1" t="s">
        <v>1006</v>
      </c>
      <c r="P156" s="1" t="s">
        <v>1007</v>
      </c>
      <c r="Q156" s="1" t="s">
        <v>1533</v>
      </c>
      <c r="R156" s="1" t="s">
        <v>71</v>
      </c>
      <c r="S156" s="1" t="s">
        <v>1009</v>
      </c>
      <c r="T156" s="1" t="s">
        <v>1010</v>
      </c>
    </row>
    <row r="157" s="1" customFormat="1" spans="1:20">
      <c r="A157" s="1" t="s">
        <v>555</v>
      </c>
      <c r="B157" s="1" t="s">
        <v>559</v>
      </c>
      <c r="C157" s="1" t="s">
        <v>1534</v>
      </c>
      <c r="D157" s="1" t="s">
        <v>557</v>
      </c>
      <c r="E157" s="1" t="s">
        <v>558</v>
      </c>
      <c r="F157" s="1" t="s">
        <v>78</v>
      </c>
      <c r="G157" s="1" t="s">
        <v>114</v>
      </c>
      <c r="H157" s="1" t="s">
        <v>1002</v>
      </c>
      <c r="I157" s="1" t="s">
        <v>1535</v>
      </c>
      <c r="J157" s="1" t="s">
        <v>1004</v>
      </c>
      <c r="K157" s="1" t="s">
        <v>1535</v>
      </c>
      <c r="L157" s="1" t="s">
        <v>1535</v>
      </c>
      <c r="M157" s="1" t="s">
        <v>1005</v>
      </c>
      <c r="N157" s="1" t="s">
        <v>1005</v>
      </c>
      <c r="O157" s="1" t="s">
        <v>1006</v>
      </c>
      <c r="P157" s="1" t="s">
        <v>1007</v>
      </c>
      <c r="Q157" s="1" t="s">
        <v>1536</v>
      </c>
      <c r="R157" s="1" t="s">
        <v>71</v>
      </c>
      <c r="S157" s="1" t="s">
        <v>1009</v>
      </c>
      <c r="T157" s="1" t="s">
        <v>1010</v>
      </c>
    </row>
    <row r="158" s="1" customFormat="1" spans="1:20">
      <c r="A158" s="1" t="s">
        <v>757</v>
      </c>
      <c r="B158" s="1" t="s">
        <v>559</v>
      </c>
      <c r="C158" s="1" t="s">
        <v>1537</v>
      </c>
      <c r="D158" s="1" t="s">
        <v>759</v>
      </c>
      <c r="E158" s="1" t="s">
        <v>760</v>
      </c>
      <c r="F158" s="1" t="s">
        <v>77</v>
      </c>
      <c r="G158" s="1" t="s">
        <v>114</v>
      </c>
      <c r="H158" s="1" t="s">
        <v>1002</v>
      </c>
      <c r="I158" s="1" t="s">
        <v>1538</v>
      </c>
      <c r="J158" s="1" t="s">
        <v>1004</v>
      </c>
      <c r="K158" s="1" t="s">
        <v>1538</v>
      </c>
      <c r="L158" s="1" t="s">
        <v>1538</v>
      </c>
      <c r="M158" s="1" t="s">
        <v>1005</v>
      </c>
      <c r="N158" s="1" t="s">
        <v>1005</v>
      </c>
      <c r="O158" s="1" t="s">
        <v>1006</v>
      </c>
      <c r="P158" s="1" t="s">
        <v>1007</v>
      </c>
      <c r="Q158" s="1" t="s">
        <v>1539</v>
      </c>
      <c r="R158" s="1" t="s">
        <v>71</v>
      </c>
      <c r="S158" s="1" t="s">
        <v>1009</v>
      </c>
      <c r="T158" s="1" t="s">
        <v>1010</v>
      </c>
    </row>
    <row r="159" s="1" customFormat="1" spans="1:20">
      <c r="A159" s="1" t="s">
        <v>109</v>
      </c>
      <c r="B159" s="1" t="s">
        <v>113</v>
      </c>
      <c r="C159" s="1" t="s">
        <v>1540</v>
      </c>
      <c r="D159" s="1" t="s">
        <v>111</v>
      </c>
      <c r="E159" s="1" t="s">
        <v>112</v>
      </c>
      <c r="F159" s="1" t="s">
        <v>77</v>
      </c>
      <c r="G159" s="1" t="s">
        <v>114</v>
      </c>
      <c r="H159" s="1" t="s">
        <v>1002</v>
      </c>
      <c r="I159" s="1" t="s">
        <v>1541</v>
      </c>
      <c r="J159" s="1" t="s">
        <v>1004</v>
      </c>
      <c r="K159" s="1" t="s">
        <v>1541</v>
      </c>
      <c r="L159" s="1" t="s">
        <v>1541</v>
      </c>
      <c r="M159" s="1" t="s">
        <v>1005</v>
      </c>
      <c r="N159" s="1" t="s">
        <v>1005</v>
      </c>
      <c r="O159" s="1" t="s">
        <v>1006</v>
      </c>
      <c r="P159" s="1" t="s">
        <v>1007</v>
      </c>
      <c r="Q159" s="1" t="s">
        <v>1542</v>
      </c>
      <c r="R159" s="1" t="s">
        <v>71</v>
      </c>
      <c r="S159" s="1" t="s">
        <v>1009</v>
      </c>
      <c r="T159" s="1" t="s">
        <v>1010</v>
      </c>
    </row>
    <row r="160" s="1" customFormat="1" spans="1:20">
      <c r="A160" s="1" t="s">
        <v>259</v>
      </c>
      <c r="B160" s="1" t="s">
        <v>263</v>
      </c>
      <c r="C160" s="1" t="s">
        <v>1543</v>
      </c>
      <c r="D160" s="1" t="s">
        <v>261</v>
      </c>
      <c r="E160" s="1" t="s">
        <v>262</v>
      </c>
      <c r="F160" s="1" t="s">
        <v>77</v>
      </c>
      <c r="G160" s="1" t="s">
        <v>114</v>
      </c>
      <c r="H160" s="1" t="s">
        <v>1002</v>
      </c>
      <c r="I160" s="1" t="s">
        <v>1544</v>
      </c>
      <c r="J160" s="1" t="s">
        <v>1004</v>
      </c>
      <c r="K160" s="1" t="s">
        <v>1544</v>
      </c>
      <c r="L160" s="1" t="s">
        <v>1544</v>
      </c>
      <c r="M160" s="1" t="s">
        <v>1005</v>
      </c>
      <c r="N160" s="1" t="s">
        <v>1005</v>
      </c>
      <c r="O160" s="1" t="s">
        <v>1006</v>
      </c>
      <c r="P160" s="1" t="s">
        <v>1007</v>
      </c>
      <c r="Q160" s="1" t="s">
        <v>1545</v>
      </c>
      <c r="R160" s="1" t="s">
        <v>71</v>
      </c>
      <c r="S160" s="1" t="s">
        <v>1009</v>
      </c>
      <c r="T160" s="1" t="s">
        <v>1010</v>
      </c>
    </row>
    <row r="161" s="1" customFormat="1" spans="1:20">
      <c r="A161" s="1" t="s">
        <v>237</v>
      </c>
      <c r="B161" s="1" t="s">
        <v>241</v>
      </c>
      <c r="C161" s="1" t="s">
        <v>1546</v>
      </c>
      <c r="D161" s="1" t="s">
        <v>239</v>
      </c>
      <c r="E161" s="1" t="s">
        <v>240</v>
      </c>
      <c r="F161" s="1" t="s">
        <v>77</v>
      </c>
      <c r="G161" s="1" t="s">
        <v>114</v>
      </c>
      <c r="H161" s="1" t="s">
        <v>1002</v>
      </c>
      <c r="I161" s="1" t="s">
        <v>1547</v>
      </c>
      <c r="J161" s="1" t="s">
        <v>1004</v>
      </c>
      <c r="K161" s="1" t="s">
        <v>1547</v>
      </c>
      <c r="L161" s="1" t="s">
        <v>1547</v>
      </c>
      <c r="M161" s="1" t="s">
        <v>1005</v>
      </c>
      <c r="N161" s="1" t="s">
        <v>1005</v>
      </c>
      <c r="O161" s="1" t="s">
        <v>1006</v>
      </c>
      <c r="P161" s="1" t="s">
        <v>1007</v>
      </c>
      <c r="Q161" s="1" t="s">
        <v>1548</v>
      </c>
      <c r="R161" s="1" t="s">
        <v>71</v>
      </c>
      <c r="S161" s="1" t="s">
        <v>1009</v>
      </c>
      <c r="T161" s="1" t="s">
        <v>1010</v>
      </c>
    </row>
    <row r="162" s="1" customFormat="1" spans="1:20">
      <c r="A162" s="1" t="s">
        <v>246</v>
      </c>
      <c r="B162" s="1" t="s">
        <v>241</v>
      </c>
      <c r="C162" s="1" t="s">
        <v>1549</v>
      </c>
      <c r="D162" s="1" t="s">
        <v>248</v>
      </c>
      <c r="E162" s="1" t="s">
        <v>249</v>
      </c>
      <c r="F162" s="1" t="s">
        <v>78</v>
      </c>
      <c r="G162" s="1" t="s">
        <v>114</v>
      </c>
      <c r="H162" s="1" t="s">
        <v>1002</v>
      </c>
      <c r="I162" s="1" t="s">
        <v>1550</v>
      </c>
      <c r="J162" s="1" t="s">
        <v>1004</v>
      </c>
      <c r="K162" s="1" t="s">
        <v>1550</v>
      </c>
      <c r="L162" s="1" t="s">
        <v>1550</v>
      </c>
      <c r="M162" s="1" t="s">
        <v>1005</v>
      </c>
      <c r="N162" s="1" t="s">
        <v>1005</v>
      </c>
      <c r="O162" s="1" t="s">
        <v>1006</v>
      </c>
      <c r="P162" s="1" t="s">
        <v>1007</v>
      </c>
      <c r="Q162" s="1" t="s">
        <v>1551</v>
      </c>
      <c r="R162" s="1" t="s">
        <v>71</v>
      </c>
      <c r="S162" s="1" t="s">
        <v>1009</v>
      </c>
      <c r="T162" s="1" t="s">
        <v>1010</v>
      </c>
    </row>
    <row r="163" s="1" customFormat="1" spans="1:20">
      <c r="A163" s="1" t="s">
        <v>1552</v>
      </c>
      <c r="B163" s="1" t="s">
        <v>1553</v>
      </c>
      <c r="C163" s="1" t="s">
        <v>1554</v>
      </c>
      <c r="D163" s="1" t="s">
        <v>1555</v>
      </c>
      <c r="E163" s="1" t="s">
        <v>1556</v>
      </c>
      <c r="F163" s="1" t="s">
        <v>78</v>
      </c>
      <c r="G163" s="1" t="s">
        <v>114</v>
      </c>
      <c r="H163" s="1" t="s">
        <v>1002</v>
      </c>
      <c r="I163" s="1" t="s">
        <v>1557</v>
      </c>
      <c r="J163" s="1" t="s">
        <v>1004</v>
      </c>
      <c r="K163" s="1" t="s">
        <v>1557</v>
      </c>
      <c r="L163" s="1" t="s">
        <v>1557</v>
      </c>
      <c r="M163" s="1" t="s">
        <v>1005</v>
      </c>
      <c r="N163" s="1" t="s">
        <v>1005</v>
      </c>
      <c r="O163" s="1" t="s">
        <v>1006</v>
      </c>
      <c r="P163" s="1" t="s">
        <v>1007</v>
      </c>
      <c r="Q163" s="1" t="s">
        <v>1558</v>
      </c>
      <c r="R163" s="1" t="s">
        <v>71</v>
      </c>
      <c r="S163" s="1" t="s">
        <v>1009</v>
      </c>
      <c r="T163" s="1" t="s">
        <v>1010</v>
      </c>
    </row>
    <row r="164" s="1" customFormat="1" spans="1:20">
      <c r="A164" s="1" t="s">
        <v>480</v>
      </c>
      <c r="B164" s="1" t="s">
        <v>484</v>
      </c>
      <c r="C164" s="1" t="s">
        <v>1559</v>
      </c>
      <c r="D164" s="1" t="s">
        <v>482</v>
      </c>
      <c r="E164" s="1" t="s">
        <v>483</v>
      </c>
      <c r="F164" s="1" t="s">
        <v>77</v>
      </c>
      <c r="G164" s="1" t="s">
        <v>114</v>
      </c>
      <c r="H164" s="1" t="s">
        <v>1002</v>
      </c>
      <c r="I164" s="1" t="s">
        <v>1560</v>
      </c>
      <c r="J164" s="1" t="s">
        <v>1004</v>
      </c>
      <c r="K164" s="1" t="s">
        <v>1560</v>
      </c>
      <c r="L164" s="1" t="s">
        <v>1560</v>
      </c>
      <c r="M164" s="1" t="s">
        <v>1005</v>
      </c>
      <c r="N164" s="1" t="s">
        <v>1005</v>
      </c>
      <c r="O164" s="1" t="s">
        <v>1006</v>
      </c>
      <c r="P164" s="1" t="s">
        <v>1007</v>
      </c>
      <c r="Q164" s="1" t="s">
        <v>1561</v>
      </c>
      <c r="R164" s="1" t="s">
        <v>71</v>
      </c>
      <c r="S164" s="1" t="s">
        <v>1009</v>
      </c>
      <c r="T164" s="1" t="s">
        <v>1010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2021-07-02T02:10:35Z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111EBDC46AFD49448C76C5948F10C312</vt:lpwstr>
  </property>
</Properties>
</file>