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对账!$1:$213</definedName>
  </definedNames>
  <calcPr calcId="144525"/>
</workbook>
</file>

<file path=xl/sharedStrings.xml><?xml version="1.0" encoding="utf-8"?>
<sst xmlns="http://schemas.openxmlformats.org/spreadsheetml/2006/main" count="6276" uniqueCount="1743">
  <si>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</si>
  <si>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</si>
  <si>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</si>
  <si>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</si>
  <si>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</si>
  <si>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</si>
  <si>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</si>
  <si>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</si>
  <si>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</si>
  <si>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</si>
  <si>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</si>
  <si>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</si>
  <si>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</si>
  <si>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</si>
  <si>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</si>
  <si>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</si>
  <si>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</si>
  <si>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</si>
  <si>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</si>
  <si>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</si>
  <si>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</si>
  <si>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</si>
  <si>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</si>
  <si>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</si>
  <si>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</si>
  <si>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</si>
  <si>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[杰克逊]最佳西方别墅酒店杰克逊霍尔(The Lodge at Jackson Hole)(37226044)</t>
  </si>
  <si>
    <t>至尊特大床房&lt;2人入住&gt;&lt;不退款&gt;&lt;早餐&gt;</t>
  </si>
  <si>
    <t>USD</t>
  </si>
  <si>
    <t>Murtagh/Molly Marian</t>
  </si>
  <si>
    <t>CA5326210705USD-W</t>
  </si>
  <si>
    <t>未提现</t>
  </si>
  <si>
    <t>携程开票</t>
  </si>
  <si>
    <t>[堤维德岬]曼特拉双子城度假村(Mantra Twin Towns Coolangatta)(37224143)</t>
  </si>
  <si>
    <t>一卧室公寓&lt;不退款&gt;&lt;2人入住&gt;</t>
  </si>
  <si>
    <t>Sin/Hiu Ching Letisia,Chen/George</t>
  </si>
  <si>
    <t>[门罗县]高山通风度假赌场酒店(Mount Airy Casino Resort)(48446327)</t>
  </si>
  <si>
    <t>豪华房（特大床）&lt;不退款&gt;&lt;2人入住&gt;</t>
  </si>
  <si>
    <t>Rosario/Elisa,Otero/Joseph</t>
  </si>
  <si>
    <t>[桑福德]桑福德国际机场经济旅馆(Budget Inn Sanford International Airport)(40119687)</t>
  </si>
  <si>
    <t>标准间（两张床）&lt;不退款&gt;&lt;2人入住&gt;</t>
  </si>
  <si>
    <t>Bennett/Pamela</t>
  </si>
  <si>
    <t>[蒂梅丘拉]卡特酒庄度假酒店(Carter Estate Winery and Resort)(40076394)</t>
  </si>
  <si>
    <t>葡萄园墨菲床平房&lt;不退款&gt;&lt;2人入住&gt;</t>
  </si>
  <si>
    <t>Ramirez/Ruben</t>
  </si>
  <si>
    <t>取消</t>
  </si>
  <si>
    <t>[布里斯班]索霍区布里斯班旅馆(Soho Brisbane)(37226580)</t>
  </si>
  <si>
    <t>标准特大床房&lt;不退款&gt;&lt;2人入住&gt;</t>
  </si>
  <si>
    <t>May/Ann-Marie,May/Ann-Marie</t>
  </si>
  <si>
    <t>[魁北克城]魁北克万怡酒店(Courtyard by Marriott Quebec City)(39050950)</t>
  </si>
  <si>
    <t>特大床房&lt;2人入住&gt;&lt;IBU黄金会员专享&gt;&lt;不退款&gt;</t>
  </si>
  <si>
    <t>Richard/Francois</t>
  </si>
  <si>
    <t>[拉斯维加斯]巴利拉斯维加斯酒店及赌场(Bally's Las Vegas - Hotel &amp; Casino)(37220838)</t>
  </si>
  <si>
    <t>度假房（1张特大床）&lt;不退款&gt;&lt;2人入住&gt;</t>
  </si>
  <si>
    <t>Matthews/Rendell</t>
  </si>
  <si>
    <t>[图尔库]鲁伊萨洛温泉度假酒店(Ruissalo Spa Hotel)(39687539)</t>
  </si>
  <si>
    <t>舒适双床房间&lt;不退款&gt;&lt;2人入住&gt;</t>
  </si>
  <si>
    <t>Stenfors/Tuomas</t>
  </si>
  <si>
    <t>[纽卡斯尔]纽卡斯尔幸运酒店(The Lucky Hotel Newcastle)(39051907)</t>
  </si>
  <si>
    <t>标准套房(带阳台)&lt;不退款&gt;&lt;2人入住&gt;</t>
  </si>
  <si>
    <t>Marshall/Lesley,Marshall/Ryan</t>
  </si>
  <si>
    <t>[悉尼]悉尼班克斯镇10号汽车旅馆(Bankstown Motel 10 Sydney)(39042515)</t>
  </si>
  <si>
    <t>豪华双人房&lt;不退款&gt;&lt;2人入住&gt;</t>
  </si>
  <si>
    <t>Taofinu’u/Josiah,Taofinu’u/Josiah</t>
  </si>
  <si>
    <t>[东点]亚特兰大机场北大学公园索内斯塔酒店(Sonesta Atlanta Airport North College Park)(39056607)</t>
  </si>
  <si>
    <t>豪华特大床房&lt;不退款&gt;&lt;2人入住&gt;</t>
  </si>
  <si>
    <t>Borysyk/Ivan,Acosta Mejia/Pamela Carolina</t>
  </si>
  <si>
    <t>[圣奥古斯丁]庞塞圣奥古斯丁汽车旅馆(The Ponce St. Augustine Hotel)(39039147)</t>
  </si>
  <si>
    <t>特大床房&lt;不退款&gt;&lt;2人入住&gt;</t>
  </si>
  <si>
    <t>Ghorbani/Tara</t>
  </si>
  <si>
    <t>[珀斯]珀斯地铁酒店(Metro Hotel Perth)(37202018)</t>
  </si>
  <si>
    <t>标准经济房&lt;不退款&gt;&lt;2人入住&gt;</t>
  </si>
  <si>
    <t>Aldridge/selina</t>
  </si>
  <si>
    <t>[博尔德]博尔德千禧丰盛之家酒店(Millennium Harvest House Boulder)(38635741)</t>
  </si>
  <si>
    <t>Hensley/Kaden,Rolfson/Katlyn</t>
  </si>
  <si>
    <t>[釜山]釜山希尔顿酒店(Hilton Busan)(37195826)</t>
  </si>
  <si>
    <t>尊贵双床房&lt;不退款&gt;&lt;2人入住&gt;</t>
  </si>
  <si>
    <t>Min/Jiyoon</t>
  </si>
  <si>
    <t>[济州市]埃比尼泽酒店(Ebenezer Hotel)(44790679)</t>
  </si>
  <si>
    <t>山景房&lt;不退款&gt;&lt;2人入住&gt;</t>
  </si>
  <si>
    <t>sim/yeong heui,lee/hee yeong</t>
  </si>
  <si>
    <t>[釜山]阿班酒店(Arban Hotel)(40721394)</t>
  </si>
  <si>
    <t>高级双人床房&lt;不退款&gt;&lt;2人入住&gt;</t>
  </si>
  <si>
    <t>Bae/Yeram</t>
  </si>
  <si>
    <t>[拉斯维加斯]四皇后赌场酒店(Four Queens Hotel and Casino)(39037193)</t>
  </si>
  <si>
    <t>尊贵房(南塔楼)&lt;不退款&gt;&lt;2人入住&gt;</t>
  </si>
  <si>
    <t>Alcaraz/Anthony,Alcaraz/Erika</t>
  </si>
  <si>
    <t>高级大床房&lt;不退款&gt;&lt;2人入住&gt;</t>
  </si>
  <si>
    <t>Lee/Jinwon</t>
  </si>
  <si>
    <t>[辛辛那提]辛辛那提21C博物馆酒店(21c Museum Hotel Cincinnati - MGallery)(44790273)</t>
  </si>
  <si>
    <t>Hochgesang/Jamin</t>
  </si>
  <si>
    <t>[首尔]驿三新艺术酒店(Yeoksam Artnouveau Hotel)(37207167)</t>
  </si>
  <si>
    <t>水晶大床房&lt;不退款&gt;&lt;2人入住&gt;</t>
  </si>
  <si>
    <t>Kwon/Yong won</t>
  </si>
  <si>
    <t>[阿尔梅里亚]阿尔梅里亚万豪AC酒店(AC Hotel Almeria)(39687100)</t>
  </si>
  <si>
    <t>标准双床房&lt;不退款&gt;&lt;2人入住&gt;</t>
  </si>
  <si>
    <t>Roque Uzcategui/Francisco Jose</t>
  </si>
  <si>
    <t>[希伯伦]辛辛那提机场江山套房旅馆(Country Inn &amp; Suites by Radisson, Cincinnati Airport, KY)(39991989)</t>
  </si>
  <si>
    <t>客房1张特大床&lt;不退款&gt;&lt;2人入住&gt;</t>
  </si>
  <si>
    <t>Prieto/Francisco</t>
  </si>
  <si>
    <t>[布里斯班]布里斯班南岸门索酒店(Menso at Southbank  Brisbane)(44804966)</t>
  </si>
  <si>
    <t>一室公寓&lt;不退款&gt;&lt;2人入住&gt;</t>
  </si>
  <si>
    <t>and Dean Stewart/Felicity,and Dean Stewart/Felicity</t>
  </si>
  <si>
    <t>Liestman/Adam John,Zimny/Jenna Marie</t>
  </si>
  <si>
    <t>[釜山]侬新酒店(Nongshim Hotel)(37225347)</t>
  </si>
  <si>
    <t>豪华双人暖炕房&lt;早餐&gt;&lt;不退款&gt;&lt;2人入住&gt;</t>
  </si>
  <si>
    <t>Lim/Heeyoung,Lim/Heeyoung</t>
  </si>
  <si>
    <t>[东京]东京馨乐庭新宿区服务公寓(Citadines Shinjuku Tokyo)(37203007)</t>
  </si>
  <si>
    <t>双人床一室房&lt;不退款&gt;&lt;2人入住&gt;</t>
  </si>
  <si>
    <t>koizumi/takumi</t>
  </si>
  <si>
    <t>CHOI/EUNHO</t>
  </si>
  <si>
    <t>[莱克伍德]丹佛 - 莱克伍德西家乡开放式客房红屋顶酒店(HomeTowne Studios by Red Roof Denver - Lakewood West)(40079055)</t>
  </si>
  <si>
    <t>标准工作室2张双人床&lt;不退款&gt;&lt;2人入住&gt;</t>
  </si>
  <si>
    <t>Garza/Becky</t>
  </si>
  <si>
    <t>Rockley/Michelle,Rockley/Michelle</t>
  </si>
  <si>
    <t>[罗马]德格里阿蓝希酒店(Hotel Degli Aranci)(39052399)</t>
  </si>
  <si>
    <t>大床房&lt;不退款&gt;&lt;2人入住&gt;</t>
  </si>
  <si>
    <t>Di Costanzo/Roberto,Di Costanzo/Roberto</t>
  </si>
  <si>
    <t>OH/HYUNSEOK</t>
  </si>
  <si>
    <t>[大西洋城]海洋赌场度假村(Ocean Casino Resort)(44694555)</t>
  </si>
  <si>
    <t>2张大床房&lt;不退款&gt;&lt;2人入住&gt;</t>
  </si>
  <si>
    <t>Pellegrini/Carolyn Anne</t>
  </si>
  <si>
    <t>Costa/Martina,Andriani/Stefania</t>
  </si>
  <si>
    <t>[日惹]盖亚科兹摩酒店(Gaia Cosmo Hotel)(39680727)</t>
  </si>
  <si>
    <t>豪华双床房&lt;2人入住&gt;&lt;不退款&gt;&lt;早餐&gt;</t>
  </si>
  <si>
    <t>Lee/Kang Wei</t>
  </si>
  <si>
    <t>[迈阿密]迈阿密洲际酒店(InterContinental Miami, an IHG Hotel)(37215420)</t>
  </si>
  <si>
    <t>双人床房&lt;不退款&gt;&lt;2人入住&gt;</t>
  </si>
  <si>
    <t>Marmol/Frank</t>
  </si>
  <si>
    <t>[West Galena Township]盖勒那石溪旅馆(Stoney Creek Inn Galena)(40008007)</t>
  </si>
  <si>
    <t>豪华客房2张双人床&lt;不退款&gt;&lt;2人入住&gt;</t>
  </si>
  <si>
    <t>Gelinas/Thomas A</t>
  </si>
  <si>
    <t>[圣巴巴拉]薰衣草海滨酒店(Lavender Inn by the Sea)(40128965)</t>
  </si>
  <si>
    <t>标准间1张大床&lt;不退款&gt;&lt;2人入住&gt;</t>
  </si>
  <si>
    <t>Smith/Griffin</t>
  </si>
  <si>
    <t>[西归浦市]济州神话世界度假酒店-蓝鼎(Landing Jeju Shinhwa World Hotels&amp;Resorts)(47468134)</t>
  </si>
  <si>
    <t>高级特大床房&lt;不退款&gt;&lt;2人入住&gt;</t>
  </si>
  <si>
    <t>Park/Yeonhee</t>
  </si>
  <si>
    <t>[仁川]金色郁金香仁川机场酒店&amp;套房(GOLDEN TULIP Incheon Airport Hotel &amp; Suites)(37205813)</t>
  </si>
  <si>
    <t>PARK/SEONGHWAN</t>
  </si>
  <si>
    <t>[坎佩略]普韦布洛峭壁套房公寓(Apartamentos Pueblo Acantilado Suites)(37240975)</t>
  </si>
  <si>
    <t>公寓房&lt;不退款&gt;&lt;2人入住&gt;</t>
  </si>
  <si>
    <t>Urosa Ciprian/Rocio</t>
  </si>
  <si>
    <t>[奥罗拉]加洛德洛矶度假村及会议中心(Gaylord Rockies Resort &amp; Convention Center)(40062541)</t>
  </si>
  <si>
    <t>部分山景特大床房带沙发床&lt;不退款&gt;&lt;2人入住&gt;</t>
  </si>
  <si>
    <t>Manning/Terra</t>
  </si>
  <si>
    <t>[斯里巴加湾市]高级酒店(Higher Hotel)(44790519)</t>
  </si>
  <si>
    <t>尊贵特大床房&lt;不退款&gt;&lt;2人入住&gt;</t>
  </si>
  <si>
    <t>Voon/Henry</t>
  </si>
  <si>
    <t>高级双床房&lt;不退款&gt;&lt;2人入住&gt;</t>
  </si>
  <si>
    <t>MIN/SOOJUNG,SHIN/WOOSEOK</t>
  </si>
  <si>
    <t>[圣地亚哥]加州套房酒店(California Suites Hotel)(46883189)</t>
  </si>
  <si>
    <t>标准房, 1 张大床房&lt;不退款&gt;&lt;2人入住&gt;</t>
  </si>
  <si>
    <t>Karl Gundersen/Dylan,Karl Gundersen/Dylan</t>
  </si>
  <si>
    <t>高级双床房&lt;早餐&gt;&lt;不退款&gt;&lt;2人入住&gt;</t>
  </si>
  <si>
    <t>KO/GAEUN,LEE/SEUNGROK</t>
  </si>
  <si>
    <t>[亨德森]拉斯维加斯湖希尔顿度假及水疗酒店(Hilton Lake Las Vegas Resort and Spa)(39057300)</t>
  </si>
  <si>
    <t>套房（1张特大床）&lt;不退款&gt;&lt;2人入住&gt;</t>
  </si>
  <si>
    <t>Aguayo/Armendina</t>
  </si>
  <si>
    <t>[凯恩斯]凯恩斯广场酒店(Cairns Plaza Hotel)(37211238)</t>
  </si>
  <si>
    <t>海景套房&lt;不退款&gt;&lt;2人入住&gt;</t>
  </si>
  <si>
    <t>Charlton/Kiana,Waqanivalu/Mark</t>
  </si>
  <si>
    <t>[悉尼]悉尼黑镇旅行者酒店(Travelodge Hotel Blacktown Sydney)(39042695)</t>
  </si>
  <si>
    <t>客房(特大床或双床)&lt;不退款&gt;&lt;2人入住&gt;</t>
  </si>
  <si>
    <t>McDonald/Paige</t>
  </si>
  <si>
    <t>[拉斯维加斯]博尔德站娱乐场酒店(Boulder Station Hotel and Casino)(39057319)</t>
  </si>
  <si>
    <t>不指定房型&lt;不退款&gt;&lt;2人入住&gt;</t>
  </si>
  <si>
    <t>Aguilar/Tyler</t>
  </si>
  <si>
    <t>[首尔]灯塔酒店(Hotel Pharos)(37208391)</t>
  </si>
  <si>
    <t>标准双人房&lt;不退款&gt;&lt;2人入住&gt;</t>
  </si>
  <si>
    <t>KIM/MISEONG,KIM/MISEONG</t>
  </si>
  <si>
    <t>Casey/Jazmin</t>
  </si>
  <si>
    <t>LEE/DOKYUNG,YOOM/MIHEE</t>
  </si>
  <si>
    <t>[马科尔蒂奥]西雅图埃弗里特/马基尔提奥万豪广场套房酒店(TownePlace Suites by Marriott Seattle Everett/Mukilteo)(44702991)</t>
  </si>
  <si>
    <t>大床一室房(带沙发床)&lt;不退款&gt;&lt;2人入住&gt;</t>
  </si>
  <si>
    <t>Hogan/Tammie Rene</t>
  </si>
  <si>
    <t>[巴西利亚]巴西利亚阿尔沃拉达皇家郁金香酒店(Royal Tulip Brasília Alvorada)(37199274)</t>
  </si>
  <si>
    <t>Couto/Fernando,Martins/Eduardo Vinicius</t>
  </si>
  <si>
    <t>Pettus/Anna</t>
  </si>
  <si>
    <t>[好莱坞]玛格丽塔维尔好莱坞海滩度假村(Margaritaville Hollywood Beach Resort)(40087610)</t>
  </si>
  <si>
    <t>豪华部分海景1特大床房&lt;不退款&gt;&lt;2人入住&gt;</t>
  </si>
  <si>
    <t>James/Robert Shane,James/Dawn Rae</t>
  </si>
  <si>
    <t>[阿马里洛]第五季酒店(Fifth Season Inn &amp; Suites)(39677087)</t>
  </si>
  <si>
    <t>舒适房1张特大床&lt;不退款&gt;&lt;2人入住&gt;</t>
  </si>
  <si>
    <t>Vickrey/Lauren</t>
  </si>
  <si>
    <t>Tipacti/Luis,Tipacti/Giulianna</t>
  </si>
  <si>
    <t>[汉密尔顿]汉密尔顿市中心温德姆华美达酒店(Ramada by Wyndham, Hamilton City Center)(40751760)</t>
  </si>
  <si>
    <t>双床一室房&lt;不退款&gt;&lt;2人入住&gt;</t>
  </si>
  <si>
    <t>Rautenbach/Christel</t>
  </si>
  <si>
    <t>LEE/SORANG</t>
  </si>
  <si>
    <t>[布卢明顿]美国商场丽笙酒店(Radisson Blu Mall of America)(39616561)</t>
  </si>
  <si>
    <t>客房（特大床）&lt;不退款&gt;&lt;2人入住&gt;</t>
  </si>
  <si>
    <t>Wexler/Lance</t>
  </si>
  <si>
    <t>[珀斯]珀斯阿伦斯酒店(Pensione Hotel Perth)(37196742)</t>
  </si>
  <si>
    <t>客房&lt;不退款&gt;&lt;2人入住&gt;</t>
  </si>
  <si>
    <t>Yang/Zhao</t>
  </si>
  <si>
    <t>[塔克洛班]XYZ酒店(Hotel XYZ)(37201389)</t>
  </si>
  <si>
    <t>优质大床房&lt;不退款&gt;&lt;2人入住&gt;</t>
  </si>
  <si>
    <t>Yepez/Edmark,Yepez/Edmark</t>
  </si>
  <si>
    <t>[Khaem Son]阁考岛蓝天度假村(The Blue Sky Resort @ Khao Kho)(48433185)</t>
  </si>
  <si>
    <t>Ketpratum/Waraporn,Ketpratum/Waraporn,Ketpratum/Waraporn,Ketpratum/Waraporn,Ketpratum/Waraporn,Ketpratum/Waraporn</t>
  </si>
  <si>
    <t>Rike/Chris</t>
  </si>
  <si>
    <t>[斯科特斯德]北斯科茨代尔万豪春季山丘酒店(SpringHill Suites Scottsdale North)(39051681)</t>
  </si>
  <si>
    <t>一室特大床房（带沙发床）&lt;不退款&gt;&lt;2人入住&gt;</t>
  </si>
  <si>
    <t>Varghese/Dennis</t>
  </si>
  <si>
    <t>Song/Eon Kyung,Song/Eon Kyung</t>
  </si>
  <si>
    <t>LEE/JAE SEUNG</t>
  </si>
  <si>
    <t>SHIN/HO CHAE</t>
  </si>
  <si>
    <t>Jimenez/Janeth</t>
  </si>
  <si>
    <t>lee/minji</t>
  </si>
  <si>
    <t>[巴黎]巴黎圣乔治酒店(Hotel de Paris Saint Georges)(39041918)</t>
  </si>
  <si>
    <t>双人房&lt;不退款&gt;&lt;2人入住&gt;</t>
  </si>
  <si>
    <t>Ble/Kevin,Ble/Kevin</t>
  </si>
  <si>
    <t>[盖拉德]阿讷马斯普瑞米尔级别酒店 - 日内瓦(Premiere Classe Annemasse - Genève)(39684604)</t>
  </si>
  <si>
    <t>双人间&lt;不退款&gt;&lt;2人入住&gt;</t>
  </si>
  <si>
    <t>Benfredj/Belel</t>
  </si>
  <si>
    <t>[南旧金山]旧金山南部V汽车旅馆(Hotel V - South San Francisco/SFO)(39044102)</t>
  </si>
  <si>
    <t>Bishop/Park</t>
  </si>
  <si>
    <t>[迈阿密海滩]莱德萨斯海滩酒店(Red South Beach Hotel)(39053940)</t>
  </si>
  <si>
    <t>Johnson/Taylor</t>
  </si>
  <si>
    <t>[芭堤雅]盛泰澜幻影海滩度假村(Centara Grand Mirage Beach Resort Pattaya)(44793534)</t>
  </si>
  <si>
    <t>临海豪华房&lt;早餐&gt;&lt;不退款&gt;&lt;2人入住&gt;</t>
  </si>
  <si>
    <t>Khemarungsee/Akarapon</t>
  </si>
  <si>
    <t>Conti/Anthoni</t>
  </si>
  <si>
    <t>[普拉亚德尔卡曼]阿斯皮拉海滩俱乐部酒店(Aspira Hotel &amp; Beach Club)(39052495)</t>
  </si>
  <si>
    <t>精致套房&lt;不退款&gt;&lt;2人入住&gt;</t>
  </si>
  <si>
    <t>Boukhadra/Mohamed Mebarek</t>
  </si>
  <si>
    <t>[什里夫波特]博姆敦波西尔城酒店(Boomtown Bossier City)(39637174)</t>
  </si>
  <si>
    <t>Smith/Talmikia</t>
  </si>
  <si>
    <t>[欧文]沃斯堡机场酒店及会议中心(DFW Airport Hotel &amp; Conference Center)(46918664)</t>
  </si>
  <si>
    <t>一张床&lt;不退款&gt;&lt;2人入住&gt;</t>
  </si>
  <si>
    <t>Nyamboga/Daniel Nyerere</t>
  </si>
  <si>
    <t>[雅加达]雅加达印尼珊迪卡酒店&amp;度假村(Hotel Santika Premiere Slipi Jakarta)(37221559)</t>
  </si>
  <si>
    <t>豪华大号床房&lt;不退款&gt;&lt;2人入住&gt;</t>
  </si>
  <si>
    <t>Kurniawan/Toni</t>
  </si>
  <si>
    <t>Queen/Aaron Mikel</t>
  </si>
  <si>
    <t>[布克斯山]艺术系列 - 陈氏公寓(Art Series - the Chen)(48433614)</t>
  </si>
  <si>
    <t>一室公寓两张大床套房&lt;不退款&gt;&lt;2人入住&gt;</t>
  </si>
  <si>
    <t>ZHAO/GANG</t>
  </si>
  <si>
    <t>[新加坡]新加坡京华酒店 (Staycation Approved)(Hotel Royal Singapore (Staycation Approved))(37214758)</t>
  </si>
  <si>
    <t>高级房&lt;不退款&gt;&lt;2人入住&gt;</t>
  </si>
  <si>
    <t>Low/Fook Hoong,Goo/Miady</t>
  </si>
  <si>
    <t>[莫斯科]白俄罗斯站丽笙酒店(Radisson Blu Belorusskaya)(37054572)</t>
  </si>
  <si>
    <t>标准房&lt;不退款&gt;&lt;2人入住&gt;</t>
  </si>
  <si>
    <t>CHUYKOVA/EVGENIYA</t>
  </si>
  <si>
    <t>[埃德蒙顿]埃德蒙顿南万豪广场套房酒店(TownePlace Suites by Marriott Edmonton South)(44682142)</t>
  </si>
  <si>
    <t>特大床一室房(带沙发床)&lt;2人入住&gt;&lt;IBU黄金会员专享&gt;&lt;不退款&gt;</t>
  </si>
  <si>
    <t>Wilson/Katelyn</t>
  </si>
  <si>
    <t>[基辅]乌克兰大酒店(Ukraine Hotel)(39050176)</t>
  </si>
  <si>
    <t>标准双人房&lt;2人入住&gt;&lt;不退款&gt;&lt;早餐&gt;</t>
  </si>
  <si>
    <t>adragna/baldassare</t>
  </si>
  <si>
    <t>[首尔]首尔华美达安可酒店(Ramada Encore by Wyndham Seoul Magok)(37207762)</t>
  </si>
  <si>
    <t>客房, 2 张单人床房&lt;不退款&gt;&lt;2人入住&gt;</t>
  </si>
  <si>
    <t>SHIN/YOOHYUN</t>
  </si>
  <si>
    <t>[卡娜塔]布鲁克街酒店 - 渥太华西卡娜塔(Brookstreet Hotel - Ottawa West - Kanata)(46896197)</t>
  </si>
  <si>
    <t>Mazzotta/Carmine</t>
  </si>
  <si>
    <t>[新加坡]新加坡香格里拉圣淘沙度假村 (Staycation Approved)(Shangri-La Rasa Sentosa, Singapore (Staycation Approved))(37196119)</t>
  </si>
  <si>
    <t>池景豪华房&lt;不退款&gt;&lt;2人入住&gt;</t>
  </si>
  <si>
    <t>Selvaraj/Vicky</t>
  </si>
  <si>
    <t>Amartuvshin/Ganhuu</t>
  </si>
  <si>
    <t>[伊斯坦布尔]伊斯坦布尔 - 锡尔凯吉希尔顿逸林酒店(DoubleTree by Hilton Istanbul - Sirkeci)(37202629)</t>
  </si>
  <si>
    <t>双床房&lt;不退款&gt;&lt;2人入住&gt;</t>
  </si>
  <si>
    <t>GOKSEL/OMER</t>
  </si>
  <si>
    <t>[迪尔菲尔德]芝加哥迪尔菲尔德万豪酒店(Chicago Marriott Suites Deerfield)(37214852)</t>
  </si>
  <si>
    <t>特大床一卧套房(带沙发床)&lt;不退款&gt;&lt;2人入住&gt;</t>
  </si>
  <si>
    <t>ONeil/Stephanie C</t>
  </si>
  <si>
    <t>退单</t>
  </si>
  <si>
    <t>[里士满]伯克利酒店(The Berkeley Hotel)(40092464)</t>
  </si>
  <si>
    <t>高级客房1张特大床&lt;不退款&gt;&lt;2人入住&gt;</t>
  </si>
  <si>
    <t>Walker/William T.</t>
  </si>
  <si>
    <t>天堂海景1特大床房&lt;不退款&gt;&lt;2人入住&gt;</t>
  </si>
  <si>
    <t>Simon/Montese</t>
  </si>
  <si>
    <t>Sterrett/Cody Hodge</t>
  </si>
  <si>
    <t>[克马]凯马皇宫酒店(Palace Inn Kemah)(40138592)</t>
  </si>
  <si>
    <t>标准间1特大床&lt;不退款&gt;&lt;2人入住&gt;</t>
  </si>
  <si>
    <t>Harrison/Christina</t>
  </si>
  <si>
    <t>Koester/Pamela</t>
  </si>
  <si>
    <t>Sin/Hyoung gun</t>
  </si>
  <si>
    <t>[首尔]首尔K酒店(The-K Hotel Seoul)(37215484)</t>
  </si>
  <si>
    <t>商务双人房&lt;不退款&gt;&lt;2人入住&gt;</t>
  </si>
  <si>
    <t>Park/Dong Jun</t>
  </si>
  <si>
    <t>[首尔]首尔斯坦福酒店(Stanford Hotel Seoul)(37204228)</t>
  </si>
  <si>
    <t>KIM/SUBIN</t>
  </si>
  <si>
    <t>[圣彼得堡]涅夫斯基大街格兰德公寓(Nevsky Grand Apartments)(37224624)</t>
  </si>
  <si>
    <t>Son/Sergey,Kim/Anastasia</t>
  </si>
  <si>
    <t>HONG/SOONUNG</t>
  </si>
  <si>
    <t>Yoo/Diana</t>
  </si>
  <si>
    <t>[济州市]口哨云雀酒店(Hotel Whistle Lark)(37197269)</t>
  </si>
  <si>
    <t>海景豪华双人房&lt;不退款&gt;&lt;2人入住&gt;</t>
  </si>
  <si>
    <t>AN/JONGCHAN,LEE/SUNGSIL</t>
  </si>
  <si>
    <t>Yusof/Nurul Anisah,Yusof/Nurul Anisah</t>
  </si>
  <si>
    <t>[阿瓦图基]凤凰南山福朋喜来登酒店(Four Points by Sheraton Phoenix South Mountain)(37236594)</t>
  </si>
  <si>
    <t>Shepard/Heath</t>
  </si>
  <si>
    <t>jain/arhant</t>
  </si>
  <si>
    <t>[坎皮纳斯]坎皮纳斯丽笙红标酒店(Radisson Red Campinas)(37202217)</t>
  </si>
  <si>
    <t>特大床一室房&lt;不退款&gt;&lt;2人入住&gt;</t>
  </si>
  <si>
    <t>Ferrari/Marcelo</t>
  </si>
  <si>
    <t>[戛纳]基里亚德戛纳曼德利尔酒店(Kyriad Hotel Cannes Mandelieu)(39039146)</t>
  </si>
  <si>
    <t>Bellucci/Lorenzo</t>
  </si>
  <si>
    <t>Kramer/Angela,Kramer/Michael</t>
  </si>
  <si>
    <t>Omar/Muhammad Mustaqim,Omar/Muhammad Mustaqim</t>
  </si>
  <si>
    <t>[明尼阿波利斯]明尼阿波利斯千禧酒店(Millennium Minneapolis Hotel)(44806485)</t>
  </si>
  <si>
    <t>Simmons/Raheem</t>
  </si>
  <si>
    <t>[斯丹顿]斯汤顿会议中心假日酒店 - IHG 酒店(Holiday Inn Staunton Conference Center, an IHG Hotel)(40037546)</t>
  </si>
  <si>
    <t>两张大床房&lt;早餐&gt;&lt;不退款&gt;&lt;2人入住&gt;</t>
  </si>
  <si>
    <t>Lumelsky/Greg</t>
  </si>
  <si>
    <t>[曼谷]曼谷天空风景酒店(SKYVIEW Hotel Bangkok)(37219254)</t>
  </si>
  <si>
    <t>至尊尊贵房&lt;不退款&gt;&lt;2人入住&gt;</t>
  </si>
  <si>
    <t>linowitz/Michael</t>
  </si>
  <si>
    <t>[西谷市]西谷市水晶套房酒店 - 西谷市(Crystal Inn Hotel &amp; Suites West Valley City West Valley City)(37251552)</t>
  </si>
  <si>
    <t>NELSON/BART</t>
  </si>
  <si>
    <t>[塔旺曼谷]塔旺曼谷娜瓦酒店(Nava Hotel Tawangmangu)(39592678)</t>
  </si>
  <si>
    <t>豪华间&lt;不退款&gt;&lt;2人入住&gt;</t>
  </si>
  <si>
    <t>May Riska/Selvy,May Riska/Selvy</t>
  </si>
  <si>
    <t>[斯里曼绒]斯费拉酒店(Hotel Sfera)(39628448)</t>
  </si>
  <si>
    <t>高级房(双床)&lt;不退款&gt;&lt;2人入住&gt;</t>
  </si>
  <si>
    <t>Aerospace/Galaxy</t>
  </si>
  <si>
    <t>Superior Twin room  -Some rooms have windows open&lt;不退款&gt;&lt;2人入住&gt;</t>
  </si>
  <si>
    <t>OH/JI HOON</t>
  </si>
  <si>
    <t>[奥尔良]新奥尔良诺普西酒店(NOPSI Hotel, New Orleans)(44682091)</t>
  </si>
  <si>
    <t>精致套房1特大床&lt;不退款&gt;&lt;2人入住&gt;</t>
  </si>
  <si>
    <t>Acosta/Andres Ernesto</t>
  </si>
  <si>
    <t>JUNG/JONGKWON</t>
  </si>
  <si>
    <t>好莱坞山景豪华双人房&lt;不退款&gt;&lt;2人入住&gt;</t>
  </si>
  <si>
    <t>Jeon/Young hae</t>
  </si>
  <si>
    <t>[斯里曼绒]曼绒丽池花园酒店(Ritz Garden Hotel Manjung)(48387113)</t>
  </si>
  <si>
    <t>Roslan Bin Che Abu Bakar/Che</t>
  </si>
  <si>
    <t>[里斯本]里斯本城酒店(Lisbon City Hotel)(37204780)</t>
  </si>
  <si>
    <t>Singh/Sukhwinder</t>
  </si>
  <si>
    <t>[坦帕]坦帕维斯塔套房酒店(Vista Inn &amp; Suites Tampa)(39980969)</t>
  </si>
  <si>
    <t>Galvez/Adianys,Pazos/Raudel</t>
  </si>
  <si>
    <t>Eaton/Cheryl Ann</t>
  </si>
  <si>
    <t>[坦帕]坦帕布什花园游乐场汽车旅馆(Tampa Inn Near Busch Gardens)(39974721)</t>
  </si>
  <si>
    <t>豪华客房1张特大床&lt;不退款&gt;&lt;2人入住&gt;</t>
  </si>
  <si>
    <t>Taylor/Tamika</t>
  </si>
  <si>
    <t>CELA/EDLIRA</t>
  </si>
  <si>
    <t>[博洛尼亚]波隆纳恩柯尔温德姆华美达酒店(Ramada Encore by Wyndham Bologna)(37214206)</t>
  </si>
  <si>
    <t>无障碍双人床房&lt;2人入住&gt;&lt;不退款&gt;&lt;早餐&gt;</t>
  </si>
  <si>
    <t>MAMMONE/FRANCESCO,OGBE/PAULUS</t>
  </si>
  <si>
    <t>Sauls/Briana</t>
  </si>
  <si>
    <t>[济州市]济州岛梅生格拉德酒店(Maison Glad Jeju)(70666714)</t>
  </si>
  <si>
    <t>标准双人床房&lt;不退款&gt;&lt;2人入住&gt;</t>
  </si>
  <si>
    <t>Ryu/JaeYoung,Cha/WooMi</t>
  </si>
  <si>
    <t>[圣彼得堡]经济酒店 - 圣彼得堡(Budget Inn - St. Petersburg)(40012248)</t>
  </si>
  <si>
    <t>一间特大床房&lt;不退款&gt;&lt;2人入住&gt;</t>
  </si>
  <si>
    <t>Tucker/Joshua</t>
  </si>
  <si>
    <t>[爱达荷福尔斯]乐丽思套房酒店(Le Ritz Hotel &amp; Suites)(40082315)</t>
  </si>
  <si>
    <t>Budge/Michael,Budge/Rob</t>
  </si>
  <si>
    <t>[斯图尔特]斯图尔特温德姆戴斯酒店(Days Inn by Wyndham Stuart)(37242320)</t>
  </si>
  <si>
    <t>客房(特大床)&lt;不退款&gt;&lt;2人入住&gt;</t>
  </si>
  <si>
    <t>Martin/Robert</t>
  </si>
  <si>
    <t>[乌姆兰加]AHA 大闸酒店(aha Gateway Hotel)(39045097)</t>
  </si>
  <si>
    <t>Ngobese/Sithandiwe</t>
  </si>
  <si>
    <t>Pietro/Vincent Iammatteo</t>
  </si>
  <si>
    <t>Stoisici/Christopher</t>
  </si>
  <si>
    <t>Gustafson/Whitney</t>
  </si>
  <si>
    <t>[博莱戈斯普林斯]博雷戈斯普林斯度假酒店及水疗中心(Borrego Springs Resort and Spa)(40066066)</t>
  </si>
  <si>
    <t>Heo/Bonggeum,Suh/Francis</t>
  </si>
  <si>
    <t>[南雅加达]毕达咖拉酒店(Bidakara Hotel)(39041692)</t>
  </si>
  <si>
    <t>豪华房(双床)&lt;不退款&gt;&lt;2人入住&gt;</t>
  </si>
  <si>
    <t>Kosim/Hasustan,Kosim/Hasustan</t>
  </si>
  <si>
    <t>[洛思加图斯]罗思加图斯酒店(Hotel Los Gatos)(48243202)</t>
  </si>
  <si>
    <t>Salas/Dan</t>
  </si>
  <si>
    <t>[科罗拉多斯普林斯]众神花园品质酒店(Quality Inn &amp; Suites Garden Of The Gods)(37200557)</t>
  </si>
  <si>
    <t>标准房, 2 张大床房&lt;早餐&gt;&lt;不退款&gt;&lt;2人入住&gt;</t>
  </si>
  <si>
    <t>Manchi/Maunica Reddy</t>
  </si>
  <si>
    <t>[雷东多海滩]雷东多海滩及码头索内斯塔酒店(Sonesta Redondo Beach &amp; Marina)(37222118)</t>
  </si>
  <si>
    <t>局部海景标准房（特大床）&lt;不退款&gt;&lt;2人入住&gt;</t>
  </si>
  <si>
    <t>McCollum/Sean Anthony,Zapata/Alejandra</t>
  </si>
  <si>
    <t>ALI/SYED AHSAN,KHAN/UZMA ZAHID</t>
  </si>
  <si>
    <t>[拉斯维加斯]菲茨杰拉德拉斯维加斯酒店(The D Las Vegas)(37234419)</t>
  </si>
  <si>
    <t>豪华两张大床房&lt;不退款&gt;&lt;2人入住&gt;</t>
  </si>
  <si>
    <t>Allen/Neshiona</t>
  </si>
  <si>
    <t>[斯科特斯德]3棕榈酒店(3 Palms Hotel)(40134014)</t>
  </si>
  <si>
    <t>Moisa/Andreea</t>
  </si>
  <si>
    <t>补单</t>
  </si>
  <si>
    <t>[武里南]武里南阿玛瑞联合酒店(Amari Buriram United)(5931900)</t>
  </si>
  <si>
    <t>豪华房</t>
  </si>
  <si>
    <t>Chukijrungrote/Punika,Chukijrungrote/Punika,Chukijrungrote/Punika</t>
  </si>
  <si>
    <t>[曼谷]曼谷湄南河畔华美达广场酒店(Ramada Plaza by Wyndham Bangkok Menam Riverside)(40721665)</t>
  </si>
  <si>
    <t>高级特大床房&lt;2人入住&gt;&lt;不退款&gt;&lt;早餐&gt;</t>
  </si>
  <si>
    <t>saleekaw/Somchai Saleekaw</t>
  </si>
  <si>
    <t>[首尔]乌里 &amp; 酒店(HOTEL URI&amp;)(37197003)</t>
  </si>
  <si>
    <t>Yoon/Jihyun</t>
  </si>
  <si>
    <t>LIM/JUYOUNG</t>
  </si>
  <si>
    <t>[新加坡]新加坡辉盛凯贝丽酒店服务公寓 (Staycation Approved)(Capri by Fraser Changi City Singapore (Staycation Approved))(37196345)</t>
  </si>
  <si>
    <t>高级一室房&lt;不退款&gt;&lt;2人入住&gt;</t>
  </si>
  <si>
    <t>ZHENG/TINGYI,ZHANG/JIEXIN</t>
  </si>
  <si>
    <t>权益取消</t>
  </si>
  <si>
    <t>gutierrez/al</t>
  </si>
  <si>
    <t>Lee/Hojung</t>
  </si>
  <si>
    <t>[加登格罗夫]莫拉达宾馆(Morada Inn)(40072923)</t>
  </si>
  <si>
    <t>经济房1张大床（吸烟）&lt;不退款&gt;&lt;2人入住&gt;</t>
  </si>
  <si>
    <t>Berryman/Catherine Elaine,Vo/Monika</t>
  </si>
  <si>
    <t>Ortega/Justine Petra</t>
  </si>
  <si>
    <t>luciu/luciususan</t>
  </si>
  <si>
    <t>[迪拜]德伊勒格兰德埃克塞尔西奥酒店(Grand Excelsior Hotel Deira)(37222206)</t>
  </si>
  <si>
    <t>高级房（特大床）&lt;不退款&gt;&lt;2人入住&gt;</t>
  </si>
  <si>
    <t>Yang/Xue</t>
  </si>
  <si>
    <t>[罗金厄姆]罗金厄姆万豪费尔菲尔德套房酒店(Fairfield Inn &amp; Suites by Marriott Rockingham)(40134062)</t>
  </si>
  <si>
    <t>客房1张特大床&lt;2人入住&gt;&lt;IBU黄金会员专享&gt;&lt;不退款&gt;</t>
  </si>
  <si>
    <t>Combs/Jennifer Lynn</t>
  </si>
  <si>
    <t>[露易丝湖]露易丝湖酒店(Lake Louise Inn)(37208347)</t>
  </si>
  <si>
    <t>Chung/Kevin,Wong/Jenny</t>
  </si>
  <si>
    <t>[纽约]纽约中央公园艾美酒店(Le Méridien New York, Central Park)(39042941)</t>
  </si>
  <si>
    <t>舒适特大床房&lt;不退款&gt;&lt;2人入住&gt;</t>
  </si>
  <si>
    <t>Mohabbat/Adam</t>
  </si>
  <si>
    <t>[阿灵顿县]五角大楼城丽思卡尔顿酒店(The Ritz Carlton, Pentagon City)(47468532)</t>
  </si>
  <si>
    <t>Stelter/Sam</t>
  </si>
  <si>
    <t>[null](39062277)</t>
  </si>
  <si>
    <t>[塔桑拉德米吕讷]渣油里昂拉玛蒂娜酒店(Residhotel Lyon Lamartine)(39041557)</t>
  </si>
  <si>
    <t>一室房&lt;不退款&gt;&lt;2人入住&gt;</t>
  </si>
  <si>
    <t>Kidiera/Jinbo</t>
  </si>
  <si>
    <t>Martir/Eric</t>
  </si>
  <si>
    <t>[梅迪纳]麦地那万豪费尔菲尔德套房酒店(Fairfield Inn &amp; Suites by Marriott Medina)(45827487)</t>
  </si>
  <si>
    <t>特大床客房&lt;不退款&gt;&lt;2人入住&gt;</t>
  </si>
  <si>
    <t>Liu/Jinrui,Yin/Lin</t>
  </si>
  <si>
    <t>kim/nahye</t>
  </si>
  <si>
    <t>Holm/Howard Hans</t>
  </si>
  <si>
    <t>DOTTORI NETO/HODO</t>
  </si>
  <si>
    <t>Chen/Jeff</t>
  </si>
  <si>
    <t>Simmons/James</t>
  </si>
  <si>
    <t>Wilkinson/David</t>
  </si>
  <si>
    <t>Kates/Brittani</t>
  </si>
  <si>
    <t>海洋豪华双人房&lt;不退款&gt;&lt;2人入住&gt;</t>
  </si>
  <si>
    <t>jo/ara,you/kyeonghee</t>
  </si>
  <si>
    <t>de la cruz/ceasar</t>
  </si>
  <si>
    <t>[泗川市]泗川格旅游大酒店(Sacheon Grand Tourist Hotel)(39651150)</t>
  </si>
  <si>
    <t>SHIM/Eiseob</t>
  </si>
  <si>
    <t>[首尔]首尔普瑞玛酒店(Hotel Prima Seoul)(43877531)</t>
  </si>
  <si>
    <t>豪华双床房&lt;不退款&gt;&lt;2人入住&gt;</t>
  </si>
  <si>
    <t>NAM/MINSU</t>
  </si>
  <si>
    <t>Jackson/James</t>
  </si>
  <si>
    <t>[奎松市]赛达维提北酒店(Seda Vertis North)(37208811)</t>
  </si>
  <si>
    <t>豪华房&lt;不退款&gt;&lt;2人入住&gt;</t>
  </si>
  <si>
    <t>Hope/Ezra</t>
  </si>
  <si>
    <t>Schramm/Charlotte Ann,Cox/Kevin Anthony</t>
  </si>
  <si>
    <t>[克莱蒙费朗]雷洛黑亚德酒店(Les Lauréades)(39665849)</t>
  </si>
  <si>
    <t>1号工作室双人床&lt;不退款&gt;&lt;2人入住&gt;</t>
  </si>
  <si>
    <t>Tournour/Gianluca</t>
  </si>
  <si>
    <t>[马德里]斯考特尔马德里机场酒店(Sercotel Madrid Aeropuerto)(39048562)</t>
  </si>
  <si>
    <t>Anes/Marta</t>
  </si>
  <si>
    <t>[圣安东尼奥]圣安东尼奥机场北温德姆速 8 酒店(Super 8 by Wyndham San Antonio Airport North)(37237761)</t>
  </si>
  <si>
    <t>标准房（2张大床）&lt;不退款&gt;&lt;2人入住&gt;</t>
  </si>
  <si>
    <t>Valimont-Burkell/Rene Sue</t>
  </si>
  <si>
    <t>[印第安纳波利斯]费尔菲尔德印第安纳珀里斯市中心酒店(Fairfield Inn Suites Indianapolis Downtown)(44703003)</t>
  </si>
  <si>
    <t>Davis/Talia Shontrice</t>
  </si>
  <si>
    <t>[得梅因]西雅图机场南福朋喜来登酒店(Four Points by Sheraton Seattle Airport South)(39056311)</t>
  </si>
  <si>
    <t>Redfeather/Zakiyan Darnell</t>
  </si>
  <si>
    <t>[墨尔本]墨尔本机场郊区长住公寓酒店(Suburban Extended Stay Hotel Melbourne Airport)(39058381)</t>
  </si>
  <si>
    <t>标准房, 1 张特大床房&lt;不退款&gt;&lt;2人入住&gt;</t>
  </si>
  <si>
    <t>lamb/holly</t>
  </si>
  <si>
    <t>[首尔]8小时酒店(Hotel 8 Hours)(44704338)</t>
  </si>
  <si>
    <t>Miller/Kenna</t>
  </si>
  <si>
    <t>[费城]费城俱乐部会所​​酒店(Club Quarters Hotel in Philadelphia)(46890855)</t>
  </si>
  <si>
    <t>开放式厨房高级房&lt;不退款&gt;&lt;2人入住&gt;</t>
  </si>
  <si>
    <t>Nuno/Paulo</t>
  </si>
  <si>
    <t>[山景城]济科酒店(Hotel Zico)(44698543)</t>
  </si>
  <si>
    <t>Berdier/Angel</t>
  </si>
  <si>
    <t>[新德里]加皮西达斯酒店(Jaypee Siddharth)(39052332)</t>
  </si>
  <si>
    <t>行政客房&lt;不退款&gt;&lt;2人入住&gt;</t>
  </si>
  <si>
    <t>gul/aiman</t>
  </si>
  <si>
    <t>[拉差布里]59号空间酒店(Space59 Hotel)(48428077)</t>
  </si>
  <si>
    <t>Kaewart/Nithikan,Kaewart/Nithikan</t>
  </si>
  <si>
    <t>高级双人房&lt;不退款&gt;&lt;2人入住&gt;</t>
  </si>
  <si>
    <t>Liang/wenkai,Qi/Yanmei</t>
  </si>
  <si>
    <t>[北雅加达]盘泰因达卡普美居雅加达酒店(Mercure Jakarta Pantai Indah Kapuk)(37467932)</t>
  </si>
  <si>
    <t>sisi/sisi</t>
  </si>
  <si>
    <t>[釜山]JB设计酒店(JB Design Hotel)(37196890)</t>
  </si>
  <si>
    <t>高层豪华双床房&lt;不退款&gt;&lt;2人入住&gt;</t>
  </si>
  <si>
    <t>park/oh min</t>
  </si>
  <si>
    <t>[豪达]豪达钟楼酒店及餐厅(Campanile Hotel &amp; Restaurant Gouda)(39038545)</t>
  </si>
  <si>
    <t>Amine Gebremariam/Ermias</t>
  </si>
  <si>
    <t>[里诺]德洛银色传统里诺赌场度假村酒店(Silver Legacy Reno Resort Casino)(37196869)</t>
  </si>
  <si>
    <t>Sandow/Danielle Lily</t>
  </si>
  <si>
    <t>[利兹]利兹希尔顿逸林酒店(DoubleTree by Hilton Leeds)(37211144)</t>
  </si>
  <si>
    <t>Smith/Jodie</t>
  </si>
  <si>
    <t>[埃克塞特]埃克塞特M5旅社(Travelodge Exeter M5)(39048625)</t>
  </si>
  <si>
    <t>家庭房&lt;不退款&gt;&lt;2人入住&gt;</t>
  </si>
  <si>
    <t>Fry/Malcolm</t>
  </si>
  <si>
    <t>[拉斯维加斯]日落站娱乐场酒店(Sunset Station Hotel &amp; Casino)(39053854)</t>
  </si>
  <si>
    <t>豪华2张大床房&lt;不退款&gt;&lt;2人入住&gt;</t>
  </si>
  <si>
    <t>Hale/Patricia</t>
  </si>
  <si>
    <t>[拉斯维加斯]凯撒宫度假村及赌场(Caesars Palace - Resort &amp; Casino)(37196043)</t>
  </si>
  <si>
    <t>经典特大床房（论坛-无烟）&lt;不退款&gt;&lt;2人入住&gt;</t>
  </si>
  <si>
    <t>Smith/Heidi</t>
  </si>
  <si>
    <t>[墨尔本]墨尔本马尔科想象公寓(Imagine Marco Southbank Melbourne)(39043912)</t>
  </si>
  <si>
    <t>一卧天空公寓&lt;不退款&gt;&lt;2人入住&gt;</t>
  </si>
  <si>
    <t>Rappolt/Tayla - Jayde,Griffith/Allie</t>
  </si>
  <si>
    <t>[圣胡安]圣胡安希尔顿逸林酒店(DoubleTree by Hilton San Juan)(44690029)</t>
  </si>
  <si>
    <t>Patha/Rosalee</t>
  </si>
  <si>
    <t>Duckworth/Carl</t>
  </si>
  <si>
    <t>[圣地亚哥]费尔蒙格兰德尔马酒店(Fairmont Grand Del Mar)(37206889)</t>
  </si>
  <si>
    <t>特大床房(特色,带露台)&lt;不退款&gt;&lt;2人入住&gt;</t>
  </si>
  <si>
    <t>Harutyunyan/Biayna</t>
  </si>
  <si>
    <t>Finn/Ashleigh Michelle</t>
  </si>
  <si>
    <t>,</t>
  </si>
  <si>
    <t>本期收回3.7USD</t>
  </si>
  <si>
    <t>A210705171109481</t>
  </si>
  <si>
    <t>USD / HKD 当前参考汇率: 7.76688</t>
  </si>
  <si>
    <t>总计：29361.29 USD/
228045.62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</si>
  <si>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</si>
  <si>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</si>
  <si>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</si>
  <si>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</si>
  <si>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</si>
  <si>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</si>
  <si>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</si>
  <si>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</si>
  <si>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</si>
  <si>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</si>
  <si>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</si>
  <si>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</si>
  <si>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</si>
  <si>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</si>
  <si>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</si>
  <si>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</si>
  <si>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</si>
  <si>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2021-07-04</t>
  </si>
  <si>
    <t>2183148</t>
  </si>
  <si>
    <t>Pacific Park Hotel</t>
  </si>
  <si>
    <t>Cruz Annabelle,Cruz Annabelle</t>
  </si>
  <si>
    <t>2021-07-05</t>
  </si>
  <si>
    <t>退房日周结</t>
  </si>
  <si>
    <t>246.55</t>
  </si>
  <si>
    <t>38.00</t>
  </si>
  <si>
    <t>0</t>
  </si>
  <si>
    <t>0.00</t>
  </si>
  <si>
    <t>携程盛景国际直连</t>
  </si>
  <si>
    <t>2021-07-04 11:03:12</t>
  </si>
  <si>
    <t>否</t>
  </si>
  <si>
    <t>汇智国际旅游发展有限公司</t>
  </si>
  <si>
    <t>直连</t>
  </si>
  <si>
    <t>2021-07-03</t>
  </si>
  <si>
    <t>2182461</t>
  </si>
  <si>
    <t>豪达康铂酒店及餐厅</t>
  </si>
  <si>
    <t>Amine Gebremariam Ermias</t>
  </si>
  <si>
    <t>480.13</t>
  </si>
  <si>
    <t>74.00</t>
  </si>
  <si>
    <t>2021-07-03 17:39:51</t>
  </si>
  <si>
    <t>2182129</t>
  </si>
  <si>
    <t>釜山JB设计酒店</t>
  </si>
  <si>
    <t>park oh min</t>
  </si>
  <si>
    <t>914.84</t>
  </si>
  <si>
    <t>141.00</t>
  </si>
  <si>
    <t>2021-07-03 13:19:47</t>
  </si>
  <si>
    <t>2181992</t>
  </si>
  <si>
    <t>盘泰因达卡普美居雅加达酒店</t>
  </si>
  <si>
    <t>sisi sisi</t>
  </si>
  <si>
    <t>311.43</t>
  </si>
  <si>
    <t>48.00</t>
  </si>
  <si>
    <t>2021-07-03 11:32:50</t>
  </si>
  <si>
    <t>2181905</t>
  </si>
  <si>
    <t>新加坡京华酒店</t>
  </si>
  <si>
    <t>Liang wenkai,Qi Yanmei</t>
  </si>
  <si>
    <t>545.01</t>
  </si>
  <si>
    <t>84.00</t>
  </si>
  <si>
    <t>2021-07-03 10:11:30</t>
  </si>
  <si>
    <t>2181669</t>
  </si>
  <si>
    <t>59号空间酒店</t>
  </si>
  <si>
    <t>Kaewart Nithikan,Kaewart Nithikan</t>
  </si>
  <si>
    <t>149.07</t>
  </si>
  <si>
    <t>23.00</t>
  </si>
  <si>
    <t>2021-07-03 00:10:19</t>
  </si>
  <si>
    <t>2021-07-02</t>
  </si>
  <si>
    <t>2181327</t>
  </si>
  <si>
    <t>加皮西达斯酒店</t>
  </si>
  <si>
    <t>gul aiman</t>
  </si>
  <si>
    <t>965.70</t>
  </si>
  <si>
    <t>149.00</t>
  </si>
  <si>
    <t>2021-07-02 19:58:40</t>
  </si>
  <si>
    <t>2181079</t>
  </si>
  <si>
    <t>济科酒店</t>
  </si>
  <si>
    <t>Berdier Angel</t>
  </si>
  <si>
    <t>2021-07-02 16:44:55</t>
  </si>
  <si>
    <t>2180899</t>
  </si>
  <si>
    <t>费城俱乐部会所酒店</t>
  </si>
  <si>
    <t>Nuno Paulo</t>
  </si>
  <si>
    <t>1270.32</t>
  </si>
  <si>
    <t>196.00</t>
  </si>
  <si>
    <t>2021-07-02 14:20:03</t>
  </si>
  <si>
    <t>2180893</t>
  </si>
  <si>
    <t>8小时酒店</t>
  </si>
  <si>
    <t>Miller Kenna</t>
  </si>
  <si>
    <t>207.40</t>
  </si>
  <si>
    <t>32.00</t>
  </si>
  <si>
    <t>2021-07-02 14:18:48</t>
  </si>
  <si>
    <t>2180675</t>
  </si>
  <si>
    <t>SUBURBAN EXTENDED STAY</t>
  </si>
  <si>
    <t>lamb holly</t>
  </si>
  <si>
    <t>615.71</t>
  </si>
  <si>
    <t>95.00</t>
  </si>
  <si>
    <t>2021-07-02 11:51:59</t>
  </si>
  <si>
    <t>2180528</t>
  </si>
  <si>
    <t>西雅图机场南福朋喜来登酒店</t>
  </si>
  <si>
    <t>Redfeather Zakiyan Darnell</t>
  </si>
  <si>
    <t>900.89</t>
  </si>
  <si>
    <t>139.00</t>
  </si>
  <si>
    <t>2021-07-02 10:11:25</t>
  </si>
  <si>
    <t>2180467</t>
  </si>
  <si>
    <t>四皇后赌场酒店</t>
  </si>
  <si>
    <t>Broughton Alexandria Nicole</t>
  </si>
  <si>
    <t>1062.92</t>
  </si>
  <si>
    <t>164.00</t>
  </si>
  <si>
    <t>2021-07-02 08:54:27</t>
  </si>
  <si>
    <t>2180431</t>
  </si>
  <si>
    <t>费尔菲尔德印第安纳波利斯珀里斯市中心酒店</t>
  </si>
  <si>
    <t>Davis Talia Shontrice</t>
  </si>
  <si>
    <t>699.97</t>
  </si>
  <si>
    <t>108.00</t>
  </si>
  <si>
    <t>2021-07-02 07:50:23</t>
  </si>
  <si>
    <t>2180400</t>
  </si>
  <si>
    <t>克拉里恩因斯图尔特酒店</t>
  </si>
  <si>
    <t>Evans Hunter</t>
  </si>
  <si>
    <t>537.94</t>
  </si>
  <si>
    <t>83.00</t>
  </si>
  <si>
    <t>2021-07-02 05:43:08</t>
  </si>
  <si>
    <t>2180380</t>
  </si>
  <si>
    <t>艾什顿酒店</t>
  </si>
  <si>
    <t>Madina Revanth</t>
  </si>
  <si>
    <t>972.18</t>
  </si>
  <si>
    <t>150.00</t>
  </si>
  <si>
    <t>2021-07-02 02:37:11</t>
  </si>
  <si>
    <t>2021-07-01</t>
  </si>
  <si>
    <t>2180252</t>
  </si>
  <si>
    <t>Microtel Inn And Suites San Antonio North</t>
  </si>
  <si>
    <t>Valimont-Burkell Rene Sue</t>
  </si>
  <si>
    <t>705.25</t>
  </si>
  <si>
    <t>109.00</t>
  </si>
  <si>
    <t>2021-07-01 22:55:32</t>
  </si>
  <si>
    <t>2180244</t>
  </si>
  <si>
    <t>斯考特尔马德里机场酒店</t>
  </si>
  <si>
    <t>Anes Marta</t>
  </si>
  <si>
    <t>562.91</t>
  </si>
  <si>
    <t>87.00</t>
  </si>
  <si>
    <t>2021-07-01 22:49:14</t>
  </si>
  <si>
    <t>2180161</t>
  </si>
  <si>
    <t>雷洛黑亚德酒店</t>
  </si>
  <si>
    <t>Tournour Gianluca</t>
  </si>
  <si>
    <t>802.30</t>
  </si>
  <si>
    <t>124.00</t>
  </si>
  <si>
    <t>2021-07-01 21:47:22</t>
  </si>
  <si>
    <t>2180149</t>
  </si>
  <si>
    <t>坦帕旅馆 - 近布什公园</t>
  </si>
  <si>
    <t>Schramm Charlotte Ann,Cox Kevin Anthony</t>
  </si>
  <si>
    <t>692.31</t>
  </si>
  <si>
    <t>107.00</t>
  </si>
  <si>
    <t>2021-07-01 21:40:28</t>
  </si>
  <si>
    <t>2180068</t>
  </si>
  <si>
    <t>Dfw Airport Hotel And Conference Center</t>
  </si>
  <si>
    <t>Jackson James</t>
  </si>
  <si>
    <t>407.62</t>
  </si>
  <si>
    <t>63.00</t>
  </si>
  <si>
    <t>2021-07-01 20:48:31</t>
  </si>
  <si>
    <t>2180044</t>
  </si>
  <si>
    <t>首尔第一酒店</t>
  </si>
  <si>
    <t>NAM MINSU</t>
  </si>
  <si>
    <t>452.91</t>
  </si>
  <si>
    <t>70.00</t>
  </si>
  <si>
    <t>2021-07-01 20:26:01</t>
  </si>
  <si>
    <t>2179958</t>
  </si>
  <si>
    <t>泗川格兰德酒店</t>
  </si>
  <si>
    <t>SHIM Eiseob</t>
  </si>
  <si>
    <t>666.43</t>
  </si>
  <si>
    <t>103.00</t>
  </si>
  <si>
    <t>2021-07-01 19:09:09</t>
  </si>
  <si>
    <t>2179904</t>
  </si>
  <si>
    <t>Springhill Suites Scottsdale North</t>
  </si>
  <si>
    <t>de la cruz ceasar</t>
  </si>
  <si>
    <t>1074.05</t>
  </si>
  <si>
    <t>166.00</t>
  </si>
  <si>
    <t>2021-07-01 18:20:59</t>
  </si>
  <si>
    <t>2179720</t>
  </si>
  <si>
    <t>埃比尼泽酒店</t>
  </si>
  <si>
    <t>jo ara,you kyeonghee</t>
  </si>
  <si>
    <t>718.19</t>
  </si>
  <si>
    <t>111.00</t>
  </si>
  <si>
    <t>2021-07-01 16:07:33</t>
  </si>
  <si>
    <t>2179644</t>
  </si>
  <si>
    <t>Kates Brittani</t>
  </si>
  <si>
    <t>349.39</t>
  </si>
  <si>
    <t>54.00</t>
  </si>
  <si>
    <t>2021-07-01 14:55:19</t>
  </si>
  <si>
    <t>2179468</t>
  </si>
  <si>
    <t>熏衣草海滨酒店</t>
  </si>
  <si>
    <t>Wilkinson David</t>
  </si>
  <si>
    <t>1475.21</t>
  </si>
  <si>
    <t>228.00</t>
  </si>
  <si>
    <t>2021-07-01 11:52:30</t>
  </si>
  <si>
    <t>2179392</t>
  </si>
  <si>
    <t>伯克利酒店</t>
  </si>
  <si>
    <t>Simmons James</t>
  </si>
  <si>
    <t>854.07</t>
  </si>
  <si>
    <t>132.00</t>
  </si>
  <si>
    <t>2021-07-01 10:32:47</t>
  </si>
  <si>
    <t>2179367</t>
  </si>
  <si>
    <t>美洲购物中心丽笙酒店</t>
  </si>
  <si>
    <t>Chen Jeff</t>
  </si>
  <si>
    <t>931.71</t>
  </si>
  <si>
    <t>144.00</t>
  </si>
  <si>
    <t>2021-07-01 09:58:38</t>
  </si>
  <si>
    <t>2179330</t>
  </si>
  <si>
    <t>坎皮納斯麗笙紅標酒店</t>
  </si>
  <si>
    <t>DOTTORI NETO HODO</t>
  </si>
  <si>
    <t>304.10</t>
  </si>
  <si>
    <t>47.00</t>
  </si>
  <si>
    <t>2021-07-01 09:01:58</t>
  </si>
  <si>
    <t>2179326</t>
  </si>
  <si>
    <t>Holm Howard Hans</t>
  </si>
  <si>
    <t>1061.11</t>
  </si>
  <si>
    <t>2021-07-01 08:57:50</t>
  </si>
  <si>
    <t>2179323</t>
  </si>
  <si>
    <t>首尔友利安酒店</t>
  </si>
  <si>
    <t>kim nahye</t>
  </si>
  <si>
    <t>414.09</t>
  </si>
  <si>
    <t>64.00</t>
  </si>
  <si>
    <t>2021-07-01 08:53:30</t>
  </si>
  <si>
    <t>2179318</t>
  </si>
  <si>
    <t>希尔顿头岛威斯汀Spa度假酒店</t>
  </si>
  <si>
    <t>Walsh Meagan</t>
  </si>
  <si>
    <t>2076.93</t>
  </si>
  <si>
    <t>321.00</t>
  </si>
  <si>
    <t>2021-07-01 08:43:35</t>
  </si>
  <si>
    <t>2179308</t>
  </si>
  <si>
    <t>麦地那万豪费尔菲尔德酒店</t>
  </si>
  <si>
    <t>Liu Jinrui,Yin Lin</t>
  </si>
  <si>
    <t>2021-07-01 08:20:24</t>
  </si>
  <si>
    <t>2179295</t>
  </si>
  <si>
    <t>Martir Eric</t>
  </si>
  <si>
    <t>1863.42</t>
  </si>
  <si>
    <t>288.00</t>
  </si>
  <si>
    <t>2021-07-01 07:50:58</t>
  </si>
  <si>
    <t>2179269</t>
  </si>
  <si>
    <t xml:space="preserve">渣油里昂拉玛蒂娜酒店 </t>
  </si>
  <si>
    <t>Kidiera Jinbo</t>
  </si>
  <si>
    <t>265.28</t>
  </si>
  <si>
    <t>41.00</t>
  </si>
  <si>
    <t>2021-07-01 06:01:38</t>
  </si>
  <si>
    <t>2179261</t>
  </si>
  <si>
    <t>哈里法克斯万豪港湾酒店</t>
  </si>
  <si>
    <t>Grahan Thomas Henry</t>
  </si>
  <si>
    <t>439.97</t>
  </si>
  <si>
    <t>68.00</t>
  </si>
  <si>
    <t>2021-07-01 05:04:36</t>
  </si>
  <si>
    <t>2179258</t>
  </si>
  <si>
    <t>五角大楼城丽思卡尔顿酒店</t>
  </si>
  <si>
    <t>Stelter Sam</t>
  </si>
  <si>
    <t>750.54</t>
  </si>
  <si>
    <t>116.00</t>
  </si>
  <si>
    <t>2021-07-01 04:06:41</t>
  </si>
  <si>
    <t>2179251</t>
  </si>
  <si>
    <t>纽约中央公园艾美酒店</t>
  </si>
  <si>
    <t>Mohabbat Adam</t>
  </si>
  <si>
    <t>1526.97</t>
  </si>
  <si>
    <t>236.00</t>
  </si>
  <si>
    <t>2021-07-01 03:00:33</t>
  </si>
  <si>
    <t>2179231</t>
  </si>
  <si>
    <t>路易丝湖酒店</t>
  </si>
  <si>
    <t>Chung Kevin,Wong Jenny</t>
  </si>
  <si>
    <t>1410.50</t>
  </si>
  <si>
    <t>218.00</t>
  </si>
  <si>
    <t>2021-07-01 01:21:02</t>
  </si>
  <si>
    <t>2179225</t>
  </si>
  <si>
    <t>罗金厄姆万豪费尔菲尔德套房酒店</t>
  </si>
  <si>
    <t>Combs Jennifer Lynn</t>
  </si>
  <si>
    <t>971.58</t>
  </si>
  <si>
    <t>2021-07-01 00:55:57</t>
  </si>
  <si>
    <t>2021-06-30</t>
  </si>
  <si>
    <t>2179122</t>
  </si>
  <si>
    <t>德伊勒格兰德埃克塞尔西奥酒店</t>
  </si>
  <si>
    <t>Yang Xue</t>
  </si>
  <si>
    <t>168.41</t>
  </si>
  <si>
    <t>26.00</t>
  </si>
  <si>
    <t>2021-06-30 22:47:58</t>
  </si>
  <si>
    <t>2179118</t>
  </si>
  <si>
    <t>芝加哥迪尔菲尔德万豪酒店</t>
  </si>
  <si>
    <t>luciu luciususan</t>
  </si>
  <si>
    <t>498.74</t>
  </si>
  <si>
    <t>77.00</t>
  </si>
  <si>
    <t>2021-06-30 22:45:09</t>
  </si>
  <si>
    <t>2179052</t>
  </si>
  <si>
    <t>Ortega Justine Petra</t>
  </si>
  <si>
    <t>1023.40</t>
  </si>
  <si>
    <t>158.00</t>
  </si>
  <si>
    <t>2021-06-30 21:54:32</t>
  </si>
  <si>
    <t>2179024</t>
  </si>
  <si>
    <t>莫拉达旅馆</t>
  </si>
  <si>
    <t>Berryman Catherine Elaine,Vo Monika</t>
  </si>
  <si>
    <t>459.88</t>
  </si>
  <si>
    <t>71.00</t>
  </si>
  <si>
    <t>-70</t>
  </si>
  <si>
    <t>-459</t>
  </si>
  <si>
    <t>2021-06-30 21:32:21</t>
  </si>
  <si>
    <t>2178961</t>
  </si>
  <si>
    <t>口哨云雀酒店</t>
  </si>
  <si>
    <t>Lee Hojung</t>
  </si>
  <si>
    <t>440.45</t>
  </si>
  <si>
    <t>2021-06-30 20:42:19</t>
  </si>
  <si>
    <t>2178828</t>
  </si>
  <si>
    <t>拉斯维加斯D酒店</t>
  </si>
  <si>
    <t>gutierrez al</t>
  </si>
  <si>
    <t>375.68</t>
  </si>
  <si>
    <t>58.00</t>
  </si>
  <si>
    <t>2021-06-30 18:44:38</t>
  </si>
  <si>
    <t>2178699</t>
  </si>
  <si>
    <t>首尔华美达安可酒店</t>
  </si>
  <si>
    <t>LIM JUYOUNG</t>
  </si>
  <si>
    <t>343.29</t>
  </si>
  <si>
    <t>53.00</t>
  </si>
  <si>
    <t>2021-06-30 16:54:10</t>
  </si>
  <si>
    <t>2178689</t>
  </si>
  <si>
    <t>Yoon Jihyun</t>
  </si>
  <si>
    <t>414.54</t>
  </si>
  <si>
    <t>2021-06-30 16:45:51</t>
  </si>
  <si>
    <t>2178683</t>
  </si>
  <si>
    <t>曼谷华美达广场湄南河畔酒店</t>
  </si>
  <si>
    <t>saleekaw Somchai Saleekaw</t>
  </si>
  <si>
    <t>252.61</t>
  </si>
  <si>
    <t>39.00</t>
  </si>
  <si>
    <t>2021-06-30 16:41:34</t>
  </si>
  <si>
    <t>2178486</t>
  </si>
  <si>
    <t>三棕榈酒店</t>
  </si>
  <si>
    <t>Moisa Andreea</t>
  </si>
  <si>
    <t>1476.80</t>
  </si>
  <si>
    <t>2021-06-30 14:02:29</t>
  </si>
  <si>
    <t>2178481</t>
  </si>
  <si>
    <t>Allen Neshiona</t>
  </si>
  <si>
    <t>2021-06-30 14:00:39</t>
  </si>
  <si>
    <t>2178459</t>
  </si>
  <si>
    <t>雷东多比奇海滩及码头皇冠假日酒店</t>
  </si>
  <si>
    <t>Muth Timothy elmer</t>
  </si>
  <si>
    <t>5188.24</t>
  </si>
  <si>
    <t>801.00</t>
  </si>
  <si>
    <t>2021-06-30 13:39:35</t>
  </si>
  <si>
    <t>2178338</t>
  </si>
  <si>
    <t>阿马里诺第五季节旅馆</t>
  </si>
  <si>
    <t>ALI SYED AHSAN,KHAN UZMA ZAHID</t>
  </si>
  <si>
    <t>2021-06-30 12:20:34</t>
  </si>
  <si>
    <t>2178242</t>
  </si>
  <si>
    <t>McCollum Sean Anthony,Zapata Alejandra</t>
  </si>
  <si>
    <t>1949.64</t>
  </si>
  <si>
    <t>301.00</t>
  </si>
  <si>
    <t>2021-06-30 11:04:43</t>
  </si>
  <si>
    <t>2178190</t>
  </si>
  <si>
    <t>众神花园品质酒店</t>
  </si>
  <si>
    <t>Manchi Maunica Reddy</t>
  </si>
  <si>
    <t>1651.69</t>
  </si>
  <si>
    <t>255.00</t>
  </si>
  <si>
    <t>2021-06-30 10:29:54</t>
  </si>
  <si>
    <t>2178173</t>
  </si>
  <si>
    <t>洛斯加托斯酒店 - 灰石酒店</t>
  </si>
  <si>
    <t>Salas Dan</t>
  </si>
  <si>
    <t>2020.89</t>
  </si>
  <si>
    <t>312.00</t>
  </si>
  <si>
    <t>2021-06-30 10:17:28</t>
  </si>
  <si>
    <t>2178171</t>
  </si>
  <si>
    <t>毕达咖拉酒店</t>
  </si>
  <si>
    <t>Kosim Hasustan,Kosim Hasustan</t>
  </si>
  <si>
    <t>220.22</t>
  </si>
  <si>
    <t>34.00</t>
  </si>
  <si>
    <t>2021-06-30 10:16:09</t>
  </si>
  <si>
    <t>2178138</t>
  </si>
  <si>
    <t>博雷戈斯普林斯度假酒店及水疗中心</t>
  </si>
  <si>
    <t>Heo Bonggeum,Suh Francis</t>
  </si>
  <si>
    <t>2007.93</t>
  </si>
  <si>
    <t>310.00</t>
  </si>
  <si>
    <t>2021-06-30 09:43:45</t>
  </si>
  <si>
    <t>2178105</t>
  </si>
  <si>
    <t>坦帕维斯塔套房酒店</t>
  </si>
  <si>
    <t>Gustafson Whitney</t>
  </si>
  <si>
    <t>731.92</t>
  </si>
  <si>
    <t>113.00</t>
  </si>
  <si>
    <t>2021-06-30 09:06:56</t>
  </si>
  <si>
    <t>2178083</t>
  </si>
  <si>
    <t>索霍区布里斯本旅馆</t>
  </si>
  <si>
    <t>Stoisici Christopher</t>
  </si>
  <si>
    <t>362.72</t>
  </si>
  <si>
    <t>56.00</t>
  </si>
  <si>
    <t>2021-06-30 08:41:59</t>
  </si>
  <si>
    <t>2178043</t>
  </si>
  <si>
    <t>海滩明信片旅馆</t>
  </si>
  <si>
    <t>Golchin Sorosh</t>
  </si>
  <si>
    <t>5427.89</t>
  </si>
  <si>
    <t>838.00</t>
  </si>
  <si>
    <t>2021-06-30 07:30:57</t>
  </si>
  <si>
    <t>2178034</t>
  </si>
  <si>
    <t>Pietro Vincent Iammatteo</t>
  </si>
  <si>
    <t>2021-06-30 06:37:33</t>
  </si>
  <si>
    <t>2178025</t>
  </si>
  <si>
    <t xml:space="preserve">AHA大闸酒店-乌姆兰加 </t>
  </si>
  <si>
    <t>Ngobese Sithandiwe</t>
  </si>
  <si>
    <t>537.61</t>
  </si>
  <si>
    <t>2021-06-30 05:51:33</t>
  </si>
  <si>
    <t>2178024</t>
  </si>
  <si>
    <t>圣迭戈万豪侯爵与滨海酒店</t>
  </si>
  <si>
    <t>Smith Henry,Leidy Elle</t>
  </si>
  <si>
    <t>3730.87</t>
  </si>
  <si>
    <t>576.00</t>
  </si>
  <si>
    <t>2021-06-30 05:49:32</t>
  </si>
  <si>
    <t>2178021</t>
  </si>
  <si>
    <t>Martin Robert</t>
  </si>
  <si>
    <t>693.06</t>
  </si>
  <si>
    <t>2021-06-30 05:36:52</t>
  </si>
  <si>
    <t>2178016</t>
  </si>
  <si>
    <t>丽思温泉酒店</t>
  </si>
  <si>
    <t>Budge Michael,Budge Rob</t>
  </si>
  <si>
    <t>809.65</t>
  </si>
  <si>
    <t>125.00</t>
  </si>
  <si>
    <t>2021-06-30 03:52:31</t>
  </si>
  <si>
    <t>2178010</t>
  </si>
  <si>
    <t>圣彼得斯堡经济酒店</t>
  </si>
  <si>
    <t>Tucker Joshua</t>
  </si>
  <si>
    <t>790.22</t>
  </si>
  <si>
    <t>122.00</t>
  </si>
  <si>
    <t>2021-06-30 02:46:51</t>
  </si>
  <si>
    <t>2177990</t>
  </si>
  <si>
    <t>丽笙肯塔基州辛辛那提机场乡村套房酒店</t>
  </si>
  <si>
    <t>Sauls Briana</t>
  </si>
  <si>
    <t>1203.64</t>
  </si>
  <si>
    <t>186.00</t>
  </si>
  <si>
    <t>2021-06-30 01:14:37</t>
  </si>
  <si>
    <t>2177947</t>
  </si>
  <si>
    <t>博洛尼亚恩柯尔温德姆华美达酒店</t>
  </si>
  <si>
    <t>MAMMONE FRANCESCO,OGBE PAULUS</t>
  </si>
  <si>
    <t>427.10</t>
  </si>
  <si>
    <t>66.00</t>
  </si>
  <si>
    <t>2021-06-30 00:00:37</t>
  </si>
  <si>
    <t>2021-06-29</t>
  </si>
  <si>
    <t>2177945</t>
  </si>
  <si>
    <t>CELA EDLIRA</t>
  </si>
  <si>
    <t>550.05</t>
  </si>
  <si>
    <t>85.00</t>
  </si>
  <si>
    <t>2021-06-29 23:57:15</t>
  </si>
  <si>
    <t>2177942</t>
  </si>
  <si>
    <t>Taylor Tamika</t>
  </si>
  <si>
    <t>692.42</t>
  </si>
  <si>
    <t>2021-06-29 23:55:45</t>
  </si>
  <si>
    <t>2177925</t>
  </si>
  <si>
    <t>Eaton Cheryl Ann</t>
  </si>
  <si>
    <t>414.16</t>
  </si>
  <si>
    <t>2021-06-29 23:38:31</t>
  </si>
  <si>
    <t>2177911</t>
  </si>
  <si>
    <t>Galvez Adianys,Pazos Raudel</t>
  </si>
  <si>
    <t>2021-06-29 23:19:35</t>
  </si>
  <si>
    <t>2177827</t>
  </si>
  <si>
    <t>里斯本城市酒店</t>
  </si>
  <si>
    <t>Singh Sukhwinder</t>
  </si>
  <si>
    <t>841.19</t>
  </si>
  <si>
    <t>129.99</t>
  </si>
  <si>
    <t>2021-06-29 22:15:09</t>
  </si>
  <si>
    <t>2177607</t>
  </si>
  <si>
    <t>曼绒丽思花园酒店</t>
  </si>
  <si>
    <t>Roslan Bin Che Abu Bakar Che</t>
  </si>
  <si>
    <t>207.08</t>
  </si>
  <si>
    <t>2021-06-29 19:38:23</t>
  </si>
  <si>
    <t>2177395</t>
  </si>
  <si>
    <t>Jeon Young hae</t>
  </si>
  <si>
    <t>440.04</t>
  </si>
  <si>
    <t>2021-06-29 17:20:31</t>
  </si>
  <si>
    <t>2177352</t>
  </si>
  <si>
    <t>JUNG JONGKWON</t>
  </si>
  <si>
    <t>342.97</t>
  </si>
  <si>
    <t>2021-06-29 16:48:13</t>
  </si>
  <si>
    <t>2177350</t>
  </si>
  <si>
    <t>新奥尔良诺普希酒店</t>
  </si>
  <si>
    <t>Acosta Andres Ernesto</t>
  </si>
  <si>
    <t>880.08</t>
  </si>
  <si>
    <t>136.00</t>
  </si>
  <si>
    <t>2021-06-29 16:47:07</t>
  </si>
  <si>
    <t>2177335</t>
  </si>
  <si>
    <t>釜山阿尔班酒店</t>
  </si>
  <si>
    <t>OH JI HOON</t>
  </si>
  <si>
    <t>323.56</t>
  </si>
  <si>
    <t>50.00</t>
  </si>
  <si>
    <t>2021-06-29 16:36:08</t>
  </si>
  <si>
    <t>2177232</t>
  </si>
  <si>
    <t>斯费拉酒店</t>
  </si>
  <si>
    <t>Aerospace Galaxy</t>
  </si>
  <si>
    <t>265.32</t>
  </si>
  <si>
    <t>2021-06-29 15:09:41</t>
  </si>
  <si>
    <t>2177146</t>
  </si>
  <si>
    <t>塔旺曼谷娜瓦酒店</t>
  </si>
  <si>
    <t>May Riska Selvy,May Riska Selvy</t>
  </si>
  <si>
    <t>278.26</t>
  </si>
  <si>
    <t>43.00</t>
  </si>
  <si>
    <t>2021-06-29 13:58:15</t>
  </si>
  <si>
    <t>2177109</t>
  </si>
  <si>
    <t>西谷市水晶套房酒店 - 西谷市</t>
  </si>
  <si>
    <t>NELSON BART</t>
  </si>
  <si>
    <t>718.30</t>
  </si>
  <si>
    <t>2021-06-29 13:29:57</t>
  </si>
  <si>
    <t>2177091</t>
  </si>
  <si>
    <t>曼谷天空风景酒店</t>
  </si>
  <si>
    <t>linowitz Michael</t>
  </si>
  <si>
    <t>239.43</t>
  </si>
  <si>
    <t>37.00</t>
  </si>
  <si>
    <t>2021-06-29 13:21:34</t>
  </si>
  <si>
    <t>2177002</t>
  </si>
  <si>
    <t>斯汤顿假日酒店高尔夫球及会议中心</t>
  </si>
  <si>
    <t>Lumelsky Greg</t>
  </si>
  <si>
    <t>666.53</t>
  </si>
  <si>
    <t>2021-06-29 12:22:36</t>
  </si>
  <si>
    <t>2176985</t>
  </si>
  <si>
    <t>明尼阿波利斯千禧酒店</t>
  </si>
  <si>
    <t>Simmons Raheem</t>
  </si>
  <si>
    <t>517.70</t>
  </si>
  <si>
    <t>80.00</t>
  </si>
  <si>
    <t>2021-06-29 12:08:47</t>
  </si>
  <si>
    <t>2176968</t>
  </si>
  <si>
    <t>高级酒店</t>
  </si>
  <si>
    <t>Omar Muhammad Mustaqim,Omar Muhammad Mustaqim</t>
  </si>
  <si>
    <t>291.20</t>
  </si>
  <si>
    <t>45.00</t>
  </si>
  <si>
    <t>2021-06-29 11:54:14</t>
  </si>
  <si>
    <t>2176700</t>
  </si>
  <si>
    <t>Kramer Angela,Kramer Michael</t>
  </si>
  <si>
    <t>1863.71</t>
  </si>
  <si>
    <t>2021-06-29 06:56:15</t>
  </si>
  <si>
    <t>2176667</t>
  </si>
  <si>
    <t>基里亚德戛纳曼德利尔酒店</t>
  </si>
  <si>
    <t>Bellucci Lorenzo</t>
  </si>
  <si>
    <t>1067.75</t>
  </si>
  <si>
    <t>165.00</t>
  </si>
  <si>
    <t>2021-06-29 04:57:28</t>
  </si>
  <si>
    <t>2176640</t>
  </si>
  <si>
    <t>Ferrari Marcelo</t>
  </si>
  <si>
    <t>304.15</t>
  </si>
  <si>
    <t>2021-06-29 02:23:32</t>
  </si>
  <si>
    <t>2176638</t>
  </si>
  <si>
    <t>jain arhant</t>
  </si>
  <si>
    <t>1475.32</t>
  </si>
  <si>
    <t>2021-06-29 02:12:05</t>
  </si>
  <si>
    <t>2176629</t>
  </si>
  <si>
    <t>凤凰城南山福朋喜来登酒店</t>
  </si>
  <si>
    <t>Shepard Heath</t>
  </si>
  <si>
    <t>504.71</t>
  </si>
  <si>
    <t>78.00</t>
  </si>
  <si>
    <t>2021-06-29 01:35:30</t>
  </si>
  <si>
    <t>2021-06-28</t>
  </si>
  <si>
    <t>2176436</t>
  </si>
  <si>
    <t>Yusof Nurul Anisah,Yusof Nurul Anisah</t>
  </si>
  <si>
    <t>291.18</t>
  </si>
  <si>
    <t>2021-06-28 22:09:03</t>
  </si>
  <si>
    <t>2176175</t>
  </si>
  <si>
    <t>AN JONGCHAN,LEE SUNGSIL</t>
  </si>
  <si>
    <t>550.01</t>
  </si>
  <si>
    <t>2021-06-28 19:12:52</t>
  </si>
  <si>
    <t>2176145</t>
  </si>
  <si>
    <t>首尔斯坦福酒店</t>
  </si>
  <si>
    <t>Yoo Diana</t>
  </si>
  <si>
    <t>414.12</t>
  </si>
  <si>
    <t>2021-06-28 18:50:05</t>
  </si>
  <si>
    <t>2176015</t>
  </si>
  <si>
    <t>HONG SOONUNG</t>
  </si>
  <si>
    <t>511.19</t>
  </si>
  <si>
    <t>79.00</t>
  </si>
  <si>
    <t>2021-06-28 17:13:01</t>
  </si>
  <si>
    <t>2175959</t>
  </si>
  <si>
    <t>圣彼得堡涅夫斯基大街格兰德酒店</t>
  </si>
  <si>
    <t>Son Sergey,Kim Anastasia</t>
  </si>
  <si>
    <t>265.30</t>
  </si>
  <si>
    <t>2021-06-28 16:36:01</t>
  </si>
  <si>
    <t>2175725</t>
  </si>
  <si>
    <t>KIM SUBIN</t>
  </si>
  <si>
    <t>2021-06-28 13:21:35</t>
  </si>
  <si>
    <t>2175664</t>
  </si>
  <si>
    <t>K首尔酒店</t>
  </si>
  <si>
    <t>Park Dong Jun</t>
  </si>
  <si>
    <t>537.07</t>
  </si>
  <si>
    <t>2021-06-28 12:37:29</t>
  </si>
  <si>
    <t>2175621</t>
  </si>
  <si>
    <t>釜山希尔顿酒店</t>
  </si>
  <si>
    <t>Sin Hyoung gun</t>
  </si>
  <si>
    <t>2057.68</t>
  </si>
  <si>
    <t>318.00</t>
  </si>
  <si>
    <t>2021-06-28 12:05:30</t>
  </si>
  <si>
    <t>2175495</t>
  </si>
  <si>
    <t>Koester Pamela</t>
  </si>
  <si>
    <t>575.89</t>
  </si>
  <si>
    <t>89.00</t>
  </si>
  <si>
    <t>2021-06-28 09:58:51</t>
  </si>
  <si>
    <t>2175367</t>
  </si>
  <si>
    <t>得克萨斯州凯马皇家酒店</t>
  </si>
  <si>
    <t>Harrison Christina</t>
  </si>
  <si>
    <t>1080.61</t>
  </si>
  <si>
    <t>167.00</t>
  </si>
  <si>
    <t>2021-06-28 06:31:57</t>
  </si>
  <si>
    <t>2175352</t>
  </si>
  <si>
    <t>Sterrett Cody Hodge</t>
  </si>
  <si>
    <t>3144.76</t>
  </si>
  <si>
    <t>486.00</t>
  </si>
  <si>
    <t>2021-06-28 05:36:35</t>
  </si>
  <si>
    <t>2175350</t>
  </si>
  <si>
    <t>玛格丽特维尔好莱坞海滩渡假村</t>
  </si>
  <si>
    <t>Simon Montese</t>
  </si>
  <si>
    <t>3578.30</t>
  </si>
  <si>
    <t>553.00</t>
  </si>
  <si>
    <t>2021-06-28 05:31:32</t>
  </si>
  <si>
    <t>2175348</t>
  </si>
  <si>
    <t>Walker William T.</t>
  </si>
  <si>
    <t>834.72</t>
  </si>
  <si>
    <t>129.00</t>
  </si>
  <si>
    <t>2021-06-28 05:17:55</t>
  </si>
  <si>
    <t>2175340</t>
  </si>
  <si>
    <t>奥斯汀JW万豪酒店</t>
  </si>
  <si>
    <t>Ballard Erika</t>
  </si>
  <si>
    <t>3461.82</t>
  </si>
  <si>
    <t>535.00</t>
  </si>
  <si>
    <t>2021-06-28 04:30:23</t>
  </si>
  <si>
    <t>2175326</t>
  </si>
  <si>
    <t>Gursky Catherine</t>
  </si>
  <si>
    <t>1863.56</t>
  </si>
  <si>
    <t>2021-06-28 03:18:08</t>
  </si>
  <si>
    <t>2021-06-27</t>
  </si>
  <si>
    <t>2175175</t>
  </si>
  <si>
    <t>ONeil Stephanie C</t>
  </si>
  <si>
    <t>996.49</t>
  </si>
  <si>
    <t>154.00</t>
  </si>
  <si>
    <t>2021-06-27 22:29:32</t>
  </si>
  <si>
    <t>2175126</t>
  </si>
  <si>
    <t>伊斯坦布尔 - 锡尔凯吉希尔顿逸林酒店</t>
  </si>
  <si>
    <t>GOKSEL OMER</t>
  </si>
  <si>
    <t>2426.51</t>
  </si>
  <si>
    <t>375.00</t>
  </si>
  <si>
    <t>2021-06-27 21:42:17</t>
  </si>
  <si>
    <t>2175114</t>
  </si>
  <si>
    <t>阿讷马斯尊贵级别酒店 - 日内瓦</t>
  </si>
  <si>
    <t>Amartuvshin Ganhuu</t>
  </si>
  <si>
    <t>226.47</t>
  </si>
  <si>
    <t>35.00</t>
  </si>
  <si>
    <t>2021-06-27 21:33:27</t>
  </si>
  <si>
    <t>2175025</t>
  </si>
  <si>
    <t>新加坡香格里拉圣淘沙度假村</t>
  </si>
  <si>
    <t>Selvaraj Vicky</t>
  </si>
  <si>
    <t>2840.64</t>
  </si>
  <si>
    <t>439.00</t>
  </si>
  <si>
    <t>2021-06-27 20:28:04</t>
  </si>
  <si>
    <t>2174938</t>
  </si>
  <si>
    <t>布鲁克街酒店 - 渥太华西卡娜塔</t>
  </si>
  <si>
    <t>Mazzotta Carmine</t>
  </si>
  <si>
    <t>627.66</t>
  </si>
  <si>
    <t>97.00</t>
  </si>
  <si>
    <t>2021-06-27 19:16:57</t>
  </si>
  <si>
    <t>2174917</t>
  </si>
  <si>
    <t>SHIN YOOHYUN</t>
  </si>
  <si>
    <t>336.48</t>
  </si>
  <si>
    <t>52.00</t>
  </si>
  <si>
    <t>2021-06-27 18:53:42</t>
  </si>
  <si>
    <t>2174806</t>
  </si>
  <si>
    <t>乌克兰酒店</t>
  </si>
  <si>
    <t>adragna baldassare</t>
  </si>
  <si>
    <t>1145.31</t>
  </si>
  <si>
    <t>177.00</t>
  </si>
  <si>
    <t>2021-06-27 16:58:20</t>
  </si>
  <si>
    <t>2174745</t>
  </si>
  <si>
    <t>埃德蒙顿南万豪唐普雷斯酒店</t>
  </si>
  <si>
    <t>Wilson Katelyn</t>
  </si>
  <si>
    <t>381.77</t>
  </si>
  <si>
    <t>59.00</t>
  </si>
  <si>
    <t>2021-06-27 16:07:59</t>
  </si>
  <si>
    <t>2174684</t>
  </si>
  <si>
    <t>白俄罗斯站丽笙酒店</t>
  </si>
  <si>
    <t>CHUYKOVA EVGENIYA</t>
  </si>
  <si>
    <t>368.83</t>
  </si>
  <si>
    <t>57.00</t>
  </si>
  <si>
    <t>2021-06-27 15:09:49</t>
  </si>
  <si>
    <t>2174616</t>
  </si>
  <si>
    <t>Low Fook Hoong,Goo Miady</t>
  </si>
  <si>
    <t>433.54</t>
  </si>
  <si>
    <t>67.00</t>
  </si>
  <si>
    <t>2021-06-27 14:09:34</t>
  </si>
  <si>
    <t>2174518</t>
  </si>
  <si>
    <t>艺术系列 - 陈氏公寓</t>
  </si>
  <si>
    <t>ZHAO GANG</t>
  </si>
  <si>
    <t>698.84</t>
  </si>
  <si>
    <t>2021-06-27 12:42:28</t>
  </si>
  <si>
    <t>2174270</t>
  </si>
  <si>
    <t>Queen Aaron Mikel</t>
  </si>
  <si>
    <t>2021-06-27 08:07:46</t>
  </si>
  <si>
    <t>2174264</t>
  </si>
  <si>
    <t>雅加达印尼珊迪卡酒店&amp;度假村</t>
  </si>
  <si>
    <t>Kurniawan Toni</t>
  </si>
  <si>
    <t>232.95</t>
  </si>
  <si>
    <t>36.00</t>
  </si>
  <si>
    <t>2021-06-27 08:01:44</t>
  </si>
  <si>
    <t>2174217</t>
  </si>
  <si>
    <t>Nyamboga Daniel Nyerere</t>
  </si>
  <si>
    <t>705.31</t>
  </si>
  <si>
    <t>2021-06-27 03:32:02</t>
  </si>
  <si>
    <t>2021-06-26</t>
  </si>
  <si>
    <t>2174087</t>
  </si>
  <si>
    <t>布姆敦娱乐场酒店</t>
  </si>
  <si>
    <t>Smith Talmikia</t>
  </si>
  <si>
    <t>524.13</t>
  </si>
  <si>
    <t>81.00</t>
  </si>
  <si>
    <t>2021-06-26 22:52:16</t>
  </si>
  <si>
    <t>2174032</t>
  </si>
  <si>
    <t>图坎阿斯皮纳酒店及海滩俱乐部</t>
  </si>
  <si>
    <t>Boukhadra Mohamed Mebarek</t>
  </si>
  <si>
    <t>757.07</t>
  </si>
  <si>
    <t>117.00</t>
  </si>
  <si>
    <t>2021-06-26 22:19:28</t>
  </si>
  <si>
    <t>2173633</t>
  </si>
  <si>
    <t>Conti Anthoni</t>
  </si>
  <si>
    <t>245.89</t>
  </si>
  <si>
    <t>2021-06-26 18:10:57</t>
  </si>
  <si>
    <t>2172749</t>
  </si>
  <si>
    <t>盛泰澜幻影海滩度假村</t>
  </si>
  <si>
    <t>Khemarungsee Akarapon</t>
  </si>
  <si>
    <t>582.36</t>
  </si>
  <si>
    <t>90.00</t>
  </si>
  <si>
    <t>2021-06-26 04:41:42</t>
  </si>
  <si>
    <t>2172742</t>
  </si>
  <si>
    <t>莱德萨斯海滩酒店</t>
  </si>
  <si>
    <t>Johnson Taylor</t>
  </si>
  <si>
    <t>925.31</t>
  </si>
  <si>
    <t>143.00</t>
  </si>
  <si>
    <t>2021-06-26 03:48:31</t>
  </si>
  <si>
    <t>2172713</t>
  </si>
  <si>
    <t>旧金山V酒店</t>
  </si>
  <si>
    <t>Bishop Park</t>
  </si>
  <si>
    <t>1533.56</t>
  </si>
  <si>
    <t>237.00</t>
  </si>
  <si>
    <t>2021-06-26 01:51:40</t>
  </si>
  <si>
    <t>2021-06-25</t>
  </si>
  <si>
    <t>2172623</t>
  </si>
  <si>
    <t>Benfredj Belel</t>
  </si>
  <si>
    <t>246.44</t>
  </si>
  <si>
    <t>2021-06-25 23:35:42</t>
  </si>
  <si>
    <t>2172622</t>
  </si>
  <si>
    <t>巴黎圣乔治酒店</t>
  </si>
  <si>
    <t>Ble Kevin,Ble Kevin</t>
  </si>
  <si>
    <t>317.77</t>
  </si>
  <si>
    <t>49.00</t>
  </si>
  <si>
    <t>2021-06-25 23:34:43</t>
  </si>
  <si>
    <t>2172065</t>
  </si>
  <si>
    <t>lee minji</t>
  </si>
  <si>
    <t>635.55</t>
  </si>
  <si>
    <t>98.00</t>
  </si>
  <si>
    <t>2021-06-25 17:53:56</t>
  </si>
  <si>
    <t>2171658</t>
  </si>
  <si>
    <t>博尔德站赌场酒店</t>
  </si>
  <si>
    <t>Jimenez Janeth</t>
  </si>
  <si>
    <t>745.80</t>
  </si>
  <si>
    <t>115.00</t>
  </si>
  <si>
    <t>2021-06-25 13:58:25</t>
  </si>
  <si>
    <t>2171655</t>
  </si>
  <si>
    <t>济州神话世界度假酒店-蓝鼎</t>
  </si>
  <si>
    <t>SHIN HO CHAE</t>
  </si>
  <si>
    <t>1504.57</t>
  </si>
  <si>
    <t>232.00</t>
  </si>
  <si>
    <t>2021-06-25 13:57:04</t>
  </si>
  <si>
    <t>2171565</t>
  </si>
  <si>
    <t>LEE JAE SEUNG</t>
  </si>
  <si>
    <t>440.99</t>
  </si>
  <si>
    <t>2021-06-25 12:48:50</t>
  </si>
  <si>
    <t>2171318</t>
  </si>
  <si>
    <t>侬新酒店</t>
  </si>
  <si>
    <t>Song Eon Kyung,Song Eon Kyung</t>
  </si>
  <si>
    <t>1634.27</t>
  </si>
  <si>
    <t>252.00</t>
  </si>
  <si>
    <t>2021-06-25 09:53:37</t>
  </si>
  <si>
    <t>2171293</t>
  </si>
  <si>
    <t>Varghese Dennis</t>
  </si>
  <si>
    <t>538.27</t>
  </si>
  <si>
    <t>2021-06-25 09:33:46</t>
  </si>
  <si>
    <t>2171126</t>
  </si>
  <si>
    <t>蓝天度假村@阁考岛</t>
  </si>
  <si>
    <t>Ketpratum Waraporn,Ketpratum Waraporn,Ketpratum Waraporn,Ketpratum Waraporn,Ketpratum Waraporn,Ketpratum Waraporn</t>
  </si>
  <si>
    <t>2021-06-25 02:14:03</t>
  </si>
  <si>
    <t>2171123</t>
  </si>
  <si>
    <t>Rike Chris</t>
  </si>
  <si>
    <t>583.67</t>
  </si>
  <si>
    <t>2021-06-25 08:06:04</t>
  </si>
  <si>
    <t>2021-06-24</t>
  </si>
  <si>
    <t>2170888</t>
  </si>
  <si>
    <t>XYZ 酒店</t>
  </si>
  <si>
    <t>Yepez Edmark,Yepez Edmark</t>
  </si>
  <si>
    <t>506.13</t>
  </si>
  <si>
    <t>2021-06-24 22:26:35</t>
  </si>
  <si>
    <t>2170791</t>
  </si>
  <si>
    <t>珀斯阿伦斯酒店</t>
  </si>
  <si>
    <t>Yang Zhao</t>
  </si>
  <si>
    <t>1537.87</t>
  </si>
  <si>
    <t>2021-06-24 21:34:37</t>
  </si>
  <si>
    <t>2170008</t>
  </si>
  <si>
    <t>Wexler Lance</t>
  </si>
  <si>
    <t>1842.85</t>
  </si>
  <si>
    <t>284.00</t>
  </si>
  <si>
    <t>2021-06-24 13:25:17</t>
  </si>
  <si>
    <t>2169890</t>
  </si>
  <si>
    <t>LEE SORANG</t>
  </si>
  <si>
    <t>629.42</t>
  </si>
  <si>
    <t>2021-06-24 12:17:44</t>
  </si>
  <si>
    <t>2169695</t>
  </si>
  <si>
    <t>汉密尔顿市中心温德姆华美达酒店</t>
  </si>
  <si>
    <t>Rautenbach Christel</t>
  </si>
  <si>
    <t>564.53</t>
  </si>
  <si>
    <t>2021-06-24 09:57:56</t>
  </si>
  <si>
    <t>2169517</t>
  </si>
  <si>
    <t>卡特酒庄及度假村</t>
  </si>
  <si>
    <t>Tipacti Luis,Tipacti Giulianna</t>
  </si>
  <si>
    <t>2232.18</t>
  </si>
  <si>
    <t>344.00</t>
  </si>
  <si>
    <t>2021-06-24 05:43:48</t>
  </si>
  <si>
    <t>2169509</t>
  </si>
  <si>
    <t>Vickrey Lauren</t>
  </si>
  <si>
    <t>415.29</t>
  </si>
  <si>
    <t>2021-06-24 05:29:05</t>
  </si>
  <si>
    <t>2169502</t>
  </si>
  <si>
    <t>James Robert Shane,James Dawn Rae</t>
  </si>
  <si>
    <t>8020.28</t>
  </si>
  <si>
    <t>1236.00</t>
  </si>
  <si>
    <t>2021-06-24 04:21:34</t>
  </si>
  <si>
    <t>2021-06-23</t>
  </si>
  <si>
    <t>2169401</t>
  </si>
  <si>
    <t>Pettus Anna</t>
  </si>
  <si>
    <t>2021-06-23 23:51:19</t>
  </si>
  <si>
    <t>2169371</t>
  </si>
  <si>
    <t>巴西利亚阿尔沃拉达皇家郁金香酒店</t>
  </si>
  <si>
    <t>de Sa Marques Carlos Henrique,Correa santos Kellem</t>
  </si>
  <si>
    <t>2233.66</t>
  </si>
  <si>
    <t>2021-06-23 23:21:10</t>
  </si>
  <si>
    <t>2169365</t>
  </si>
  <si>
    <t>Couto Fernando,Martins Eduardo Vinicius</t>
  </si>
  <si>
    <t>558.42</t>
  </si>
  <si>
    <t>86.00</t>
  </si>
  <si>
    <t>2021-06-23 23:15:15</t>
  </si>
  <si>
    <t>2169321</t>
  </si>
  <si>
    <t>西雅图埃弗里特/慕基特奥万豪唐普雷斯酒店</t>
  </si>
  <si>
    <t>Hogan Tammie Rene</t>
  </si>
  <si>
    <t>2021-06-23 22:46:57</t>
  </si>
  <si>
    <t>2169297</t>
  </si>
  <si>
    <t>LEE DOKYUNG,YOOM MIHEE</t>
  </si>
  <si>
    <t>707.76</t>
  </si>
  <si>
    <t>2021-06-23 22:34:03</t>
  </si>
  <si>
    <t>2169177</t>
  </si>
  <si>
    <t>百利酒店</t>
  </si>
  <si>
    <t>Casey Jazmin</t>
  </si>
  <si>
    <t>5415.33</t>
  </si>
  <si>
    <t>834.00</t>
  </si>
  <si>
    <t>2021-06-23 21:17:34</t>
  </si>
  <si>
    <t>2168648</t>
  </si>
  <si>
    <t>首尔灯塔酒店</t>
  </si>
  <si>
    <t>KIM MISEONG,KIM MISEONG</t>
  </si>
  <si>
    <t>435.04</t>
  </si>
  <si>
    <t>2021-06-23 15:32:58</t>
  </si>
  <si>
    <t>2168544</t>
  </si>
  <si>
    <t>Aguilar Tyler</t>
  </si>
  <si>
    <t>1831.08</t>
  </si>
  <si>
    <t>282.00</t>
  </si>
  <si>
    <t>2021-06-23 14:08:04</t>
  </si>
  <si>
    <t>2168089</t>
  </si>
  <si>
    <t>凯恩斯广场酒店</t>
  </si>
  <si>
    <t>Charlton Kiana,Waqanivalu Mark</t>
  </si>
  <si>
    <t>772.69</t>
  </si>
  <si>
    <t>119.00</t>
  </si>
  <si>
    <t>2021-06-23 09:49:10</t>
  </si>
  <si>
    <t>2021-06-22</t>
  </si>
  <si>
    <t>2166981</t>
  </si>
  <si>
    <t>拉斯维加斯湖希尔顿度假及水疗酒店</t>
  </si>
  <si>
    <t>Aguayo Armendina</t>
  </si>
  <si>
    <t>1380.54</t>
  </si>
  <si>
    <t>213.00</t>
  </si>
  <si>
    <t>2021-06-22 14:48:17</t>
  </si>
  <si>
    <t>2166344</t>
  </si>
  <si>
    <t>KO GAEUN,LEE SEUNGROK</t>
  </si>
  <si>
    <t>1004.62</t>
  </si>
  <si>
    <t>155.00</t>
  </si>
  <si>
    <t>2021-06-22 09:37:34</t>
  </si>
  <si>
    <t>2166203</t>
  </si>
  <si>
    <t>加州套房酒店</t>
  </si>
  <si>
    <t>Karl Gundersen Dylan,Karl Gundersen Dylan</t>
  </si>
  <si>
    <t>648.14</t>
  </si>
  <si>
    <t>100.00</t>
  </si>
  <si>
    <t>2021-06-22 04:12:34</t>
  </si>
  <si>
    <t>2021-06-21</t>
  </si>
  <si>
    <t>2166115</t>
  </si>
  <si>
    <t>MIN SOOJUNG,SHIN WOOSEOK</t>
  </si>
  <si>
    <t>627.27</t>
  </si>
  <si>
    <t>2021-06-21 23:53:22</t>
  </si>
  <si>
    <t>2166082</t>
  </si>
  <si>
    <t>Voon Henry</t>
  </si>
  <si>
    <t>291.00</t>
  </si>
  <si>
    <t>2021-06-21 23:09:24</t>
  </si>
  <si>
    <t>2165989</t>
  </si>
  <si>
    <t>加洛德洛矶度假村及会议中心</t>
  </si>
  <si>
    <t>Manning Terra</t>
  </si>
  <si>
    <t>1661.94</t>
  </si>
  <si>
    <t>257.00</t>
  </si>
  <si>
    <t>2021-06-21 21:45:45</t>
  </si>
  <si>
    <t>2165941</t>
  </si>
  <si>
    <t>普韦布洛峭壁套房公寓</t>
  </si>
  <si>
    <t>Urosa Ciprian Rocio</t>
  </si>
  <si>
    <t>2780.68</t>
  </si>
  <si>
    <t>430.00</t>
  </si>
  <si>
    <t>2021-06-21 21:07:17</t>
  </si>
  <si>
    <t>2165391</t>
  </si>
  <si>
    <t>金色郁金香仁川机场酒店</t>
  </si>
  <si>
    <t>PARK SEONGHWAN</t>
  </si>
  <si>
    <t>336.27</t>
  </si>
  <si>
    <t>2021-06-21 13:00:47</t>
  </si>
  <si>
    <t>2165372</t>
  </si>
  <si>
    <t>Park Yeonhee</t>
  </si>
  <si>
    <t>640.20</t>
  </si>
  <si>
    <t>99.00</t>
  </si>
  <si>
    <t>2021-06-21 12:46:55</t>
  </si>
  <si>
    <t>2165111</t>
  </si>
  <si>
    <t>Sureck Paulo,Araujo Ana</t>
  </si>
  <si>
    <t>1099.34</t>
  </si>
  <si>
    <t>170.00</t>
  </si>
  <si>
    <t>2021-06-21 03:16:30</t>
  </si>
  <si>
    <t>2165095</t>
  </si>
  <si>
    <t>萨德伯里旅馆</t>
  </si>
  <si>
    <t>Harris Carmen,Sperry Adam</t>
  </si>
  <si>
    <t>381.54</t>
  </si>
  <si>
    <t>2021-06-21 01:29:28</t>
  </si>
  <si>
    <t>2021-06-20</t>
  </si>
  <si>
    <t>2164265</t>
  </si>
  <si>
    <t>Smith Griffin</t>
  </si>
  <si>
    <t>2021-06-20 14:58:10</t>
  </si>
  <si>
    <t>2163731</t>
  </si>
  <si>
    <t>盖勒那石溪旅馆</t>
  </si>
  <si>
    <t>Gelinas Thomas A</t>
  </si>
  <si>
    <t>711.34</t>
  </si>
  <si>
    <t>110.00</t>
  </si>
  <si>
    <t>2021-06-20 06:22:14</t>
  </si>
  <si>
    <t>2021-06-19</t>
  </si>
  <si>
    <t>2163328</t>
  </si>
  <si>
    <t>迈阿密洲际酒店</t>
  </si>
  <si>
    <t>Marmol Frank</t>
  </si>
  <si>
    <t>1991.74</t>
  </si>
  <si>
    <t>308.00</t>
  </si>
  <si>
    <t>2021-06-19 19:45:29</t>
  </si>
  <si>
    <t>2163106</t>
  </si>
  <si>
    <t>吉亚科斯莫酒店</t>
  </si>
  <si>
    <t>Lee Kang Wei</t>
  </si>
  <si>
    <t>1914.14</t>
  </si>
  <si>
    <t>296.00</t>
  </si>
  <si>
    <t>2021-06-19 17:39:03</t>
  </si>
  <si>
    <t>2163083</t>
  </si>
  <si>
    <t>德格里阿蓝希酒店</t>
  </si>
  <si>
    <t>Costa Martina,Andriani Stefania</t>
  </si>
  <si>
    <t>439.74</t>
  </si>
  <si>
    <t>2021-06-19 17:22:23</t>
  </si>
  <si>
    <t>2162189</t>
  </si>
  <si>
    <t>娱乐场海洋度假村</t>
  </si>
  <si>
    <t>Pellegrini Carolyn Anne</t>
  </si>
  <si>
    <t>2502.61</t>
  </si>
  <si>
    <t>387.00</t>
  </si>
  <si>
    <t>2021-06-22 15:39:17</t>
  </si>
  <si>
    <t>2021-06-18</t>
  </si>
  <si>
    <t>2162137</t>
  </si>
  <si>
    <t>OH HYUNSEOK</t>
  </si>
  <si>
    <t>646.22</t>
  </si>
  <si>
    <t>2021-06-18 23:54:27</t>
  </si>
  <si>
    <t>2162102</t>
  </si>
  <si>
    <t>辛辛那提21C博物馆酒店</t>
  </si>
  <si>
    <t>Guzik Andrew</t>
  </si>
  <si>
    <t>1253.67</t>
  </si>
  <si>
    <t>194.00</t>
  </si>
  <si>
    <t>2021-06-18 23:10:39</t>
  </si>
  <si>
    <t>2161227</t>
  </si>
  <si>
    <t>Di Costanzo Roberto,Di Costanzo Roberto</t>
  </si>
  <si>
    <t>439.43</t>
  </si>
  <si>
    <t>2021-06-18 13:30:57</t>
  </si>
  <si>
    <t>2161029</t>
  </si>
  <si>
    <t>布里斯班南岸门索酒店</t>
  </si>
  <si>
    <t>Rockley Michelle,Rockley Michelle</t>
  </si>
  <si>
    <t>2021-06-18 09:43:15</t>
  </si>
  <si>
    <t>2161005</t>
  </si>
  <si>
    <t>丹佛霍姆汤开放式客房酒店 - 西莱克伍德</t>
  </si>
  <si>
    <t>Garza Becky</t>
  </si>
  <si>
    <t>581.60</t>
  </si>
  <si>
    <t>2021-06-18 09:06:07</t>
  </si>
  <si>
    <t>2021-06-17</t>
  </si>
  <si>
    <t>2160108</t>
  </si>
  <si>
    <t>CHOI EUNHO</t>
  </si>
  <si>
    <t>641.20</t>
  </si>
  <si>
    <t>2021-06-17 11:54:21</t>
  </si>
  <si>
    <t>2160101</t>
  </si>
  <si>
    <t>东京新宿馨乐庭服务公寓</t>
  </si>
  <si>
    <t>koizumi takumi</t>
  </si>
  <si>
    <t>692.50</t>
  </si>
  <si>
    <t>2021-06-17 11:48:00</t>
  </si>
  <si>
    <t>2160005</t>
  </si>
  <si>
    <t>迈阿密海滩海滨艾迪逊酒店</t>
  </si>
  <si>
    <t>Shams Tamir</t>
  </si>
  <si>
    <t>18735.86</t>
  </si>
  <si>
    <t>2922.00</t>
  </si>
  <si>
    <t>2021-06-17 10:13:33</t>
  </si>
  <si>
    <t>2021-06-16</t>
  </si>
  <si>
    <t>2159265</t>
  </si>
  <si>
    <t>Lim Heeyoung,Lim Heeyoung</t>
  </si>
  <si>
    <t>969.27</t>
  </si>
  <si>
    <t>151.00</t>
  </si>
  <si>
    <t>2021-06-16 17:03:05</t>
  </si>
  <si>
    <t>2159006</t>
  </si>
  <si>
    <t>博尔德千禧丰盛之家酒店</t>
  </si>
  <si>
    <t>Liestman Adam John,Zimny Jenna Marie</t>
  </si>
  <si>
    <t>770.28</t>
  </si>
  <si>
    <t>120.00</t>
  </si>
  <si>
    <t>2021-06-16 13:33:08</t>
  </si>
  <si>
    <t>2158852</t>
  </si>
  <si>
    <t>米苏拉万怡酒店</t>
  </si>
  <si>
    <t>Wendel Jason</t>
  </si>
  <si>
    <t>1104.07</t>
  </si>
  <si>
    <t>172.00</t>
  </si>
  <si>
    <t>2021-06-16 11:39:06</t>
  </si>
  <si>
    <t>2021-06-15</t>
  </si>
  <si>
    <t>2158056</t>
  </si>
  <si>
    <t>and Dean Stewart Felicity,and Dean Stewart Felicity</t>
  </si>
  <si>
    <t>942.56</t>
  </si>
  <si>
    <t>147.00</t>
  </si>
  <si>
    <t>2021-06-15 16:43:47</t>
  </si>
  <si>
    <t>2157503</t>
  </si>
  <si>
    <t>Prieto Francisco</t>
  </si>
  <si>
    <t>564.26</t>
  </si>
  <si>
    <t>88.00</t>
  </si>
  <si>
    <t>2021-06-15 05:23:03</t>
  </si>
  <si>
    <t>2157463</t>
  </si>
  <si>
    <t>阿尔梅里亚AC酒店</t>
  </si>
  <si>
    <t>Roque Uzcategui Francisco Jose</t>
  </si>
  <si>
    <t>493.65</t>
  </si>
  <si>
    <t>2021-06-15 00:23:19</t>
  </si>
  <si>
    <t>2157461</t>
  </si>
  <si>
    <t>新艺术驿酒店</t>
  </si>
  <si>
    <t>Kwon Yong won</t>
  </si>
  <si>
    <t>410.30</t>
  </si>
  <si>
    <t>2021-06-15 00:21:42</t>
  </si>
  <si>
    <t>2021-06-14</t>
  </si>
  <si>
    <t>2157368</t>
  </si>
  <si>
    <t>Hochgesang Jamin</t>
  </si>
  <si>
    <t>1698.92</t>
  </si>
  <si>
    <t>265.00</t>
  </si>
  <si>
    <t>2021-06-14 21:50:54</t>
  </si>
  <si>
    <t>2156824</t>
  </si>
  <si>
    <t>Lee Jinwon</t>
  </si>
  <si>
    <t>705.21</t>
  </si>
  <si>
    <t>2021-06-14 09:25:26</t>
  </si>
  <si>
    <t>2156770</t>
  </si>
  <si>
    <t>Alcaraz Anthony,Alcaraz Erika</t>
  </si>
  <si>
    <t>2089.99</t>
  </si>
  <si>
    <t>326.00</t>
  </si>
  <si>
    <t>2021-06-14 07:43:46</t>
  </si>
  <si>
    <t>2021-06-13</t>
  </si>
  <si>
    <t>2156610</t>
  </si>
  <si>
    <t>Bae Yeram</t>
  </si>
  <si>
    <t>2038.70</t>
  </si>
  <si>
    <t>2021-06-13 22:37:15</t>
  </si>
  <si>
    <t>2021-06-12</t>
  </si>
  <si>
    <t>2154633</t>
  </si>
  <si>
    <t>伊桑艾伦酒店</t>
  </si>
  <si>
    <t>Williamson Gary,Williamson Kathy</t>
  </si>
  <si>
    <t>3218.26</t>
  </si>
  <si>
    <t>501.99</t>
  </si>
  <si>
    <t>2021-06-12 02:56:45</t>
  </si>
  <si>
    <t>2021-06-11</t>
  </si>
  <si>
    <t>2153893</t>
  </si>
  <si>
    <t>sim yeong heui,lee hee yeong</t>
  </si>
  <si>
    <t>371.58</t>
  </si>
  <si>
    <t>2021-06-11 14:21:37</t>
  </si>
  <si>
    <t>2021-06-09</t>
  </si>
  <si>
    <t>2151824</t>
  </si>
  <si>
    <t>Min Jiyoon</t>
  </si>
  <si>
    <t>1622.79</t>
  </si>
  <si>
    <t>253.00</t>
  </si>
  <si>
    <t>2021-06-09 23:14:37</t>
  </si>
  <si>
    <t>2021-06-08</t>
  </si>
  <si>
    <t>2149069</t>
  </si>
  <si>
    <t>Hensley Kaden,Rolfson Katlyn</t>
  </si>
  <si>
    <t>685.76</t>
  </si>
  <si>
    <t>2021-06-08 02:03:40</t>
  </si>
  <si>
    <t>2021-06-07</t>
  </si>
  <si>
    <t>2148668</t>
  </si>
  <si>
    <t>珀斯地铁酒店</t>
  </si>
  <si>
    <t>Aldridge selina</t>
  </si>
  <si>
    <t>493.49</t>
  </si>
  <si>
    <t>2021-06-07 17:59:23</t>
  </si>
  <si>
    <t>2021-06-06</t>
  </si>
  <si>
    <t>2146844</t>
  </si>
  <si>
    <t>庞塞圣奥古斯丁汽车旅馆</t>
  </si>
  <si>
    <t>Ghorbani Tara</t>
  </si>
  <si>
    <t>2179.06</t>
  </si>
  <si>
    <t>340.00</t>
  </si>
  <si>
    <t>2021-06-06 03:38:56</t>
  </si>
  <si>
    <t>2021-06-05</t>
  </si>
  <si>
    <t>2145724</t>
  </si>
  <si>
    <t>亚特兰大机场皇冠假日酒店</t>
  </si>
  <si>
    <t>Borysyk Ivan,Acosta Mejia Pamela Carolina</t>
  </si>
  <si>
    <t>621.67</t>
  </si>
  <si>
    <t>2021-06-05 11:08:49</t>
  </si>
  <si>
    <t>2021-06-02</t>
  </si>
  <si>
    <t>2141415</t>
  </si>
  <si>
    <t>班克斯城汽车旅馆 10</t>
  </si>
  <si>
    <t>Taofinu’u Josiah,Taofinu’u Josiah</t>
  </si>
  <si>
    <t>428.47</t>
  </si>
  <si>
    <t>2021-06-02 10:44:16</t>
  </si>
  <si>
    <t>2141283</t>
  </si>
  <si>
    <t>幸运酒店</t>
  </si>
  <si>
    <t>Marshall Lesley,Marshall Ryan</t>
  </si>
  <si>
    <t>2021-06-02 08:55:36</t>
  </si>
  <si>
    <t>2141132</t>
  </si>
  <si>
    <t>鲁伊萨洛水疗酒店</t>
  </si>
  <si>
    <t>Stenfors Tuomas</t>
  </si>
  <si>
    <t>1053.36</t>
  </si>
  <si>
    <t>2021-06-02 00:55:29</t>
  </si>
  <si>
    <t>2021-05-31</t>
  </si>
  <si>
    <t>2139601</t>
  </si>
  <si>
    <t>Matthews Rendell</t>
  </si>
  <si>
    <t>3542.57</t>
  </si>
  <si>
    <t>555.00</t>
  </si>
  <si>
    <t>2021-05-31 19:53:28</t>
  </si>
  <si>
    <t>2021-05-29</t>
  </si>
  <si>
    <t>2136241</t>
  </si>
  <si>
    <t>魁北克万怡酒店</t>
  </si>
  <si>
    <t>Richard Francois</t>
  </si>
  <si>
    <t>676.60</t>
  </si>
  <si>
    <t>106.00</t>
  </si>
  <si>
    <t>2021-05-29 01:56:59</t>
  </si>
  <si>
    <t>2021-05-28</t>
  </si>
  <si>
    <t>2134931</t>
  </si>
  <si>
    <t>May Ann-Marie,May Ann-Marie</t>
  </si>
  <si>
    <t>1087.24</t>
  </si>
  <si>
    <t>2021-05-28 09:28:22</t>
  </si>
  <si>
    <t>2021-05-06</t>
  </si>
  <si>
    <t>2101574</t>
  </si>
  <si>
    <t>Ramirez Ruben</t>
  </si>
  <si>
    <t>3381.39</t>
  </si>
  <si>
    <t>521.00</t>
  </si>
  <si>
    <t>2021-05-06 11:41:27</t>
  </si>
  <si>
    <t>2101155</t>
  </si>
  <si>
    <t>桑福德经济客栈</t>
  </si>
  <si>
    <t>Bennett Pamela</t>
  </si>
  <si>
    <t>2021-05-06 00:39:27</t>
  </si>
  <si>
    <t>2021-05-04</t>
  </si>
  <si>
    <t>2098549</t>
  </si>
  <si>
    <t>高山通风赌场及度假酒店</t>
  </si>
  <si>
    <t>Rosario Elisa,Otero Joseph</t>
  </si>
  <si>
    <t>1752.08</t>
  </si>
  <si>
    <t>270.00</t>
  </si>
  <si>
    <t>2021-05-04 06:36:29</t>
  </si>
  <si>
    <t>2021-05-03</t>
  </si>
  <si>
    <t>2097932</t>
  </si>
  <si>
    <t>黄金海岸曼特拉双子镇酒店</t>
  </si>
  <si>
    <t>Sin Hiu Ching Letisia,Chen George</t>
  </si>
  <si>
    <t>895.37</t>
  </si>
  <si>
    <t>138.00</t>
  </si>
  <si>
    <t>27.60</t>
  </si>
  <si>
    <t>-110</t>
  </si>
  <si>
    <t>-716</t>
  </si>
  <si>
    <t>2021-05-03 19:39:10</t>
  </si>
  <si>
    <t>2021-05-01</t>
  </si>
  <si>
    <t>2093650</t>
  </si>
  <si>
    <t>最佳西方别墅酒店杰克逊霍尔</t>
  </si>
  <si>
    <t>Murtagh Molly Marian</t>
  </si>
  <si>
    <t>5346.28</t>
  </si>
  <si>
    <t>824.00</t>
  </si>
  <si>
    <t>2021-05-01 09:05:26</t>
  </si>
  <si>
    <t>2021-04-25</t>
  </si>
  <si>
    <t>2083647</t>
  </si>
  <si>
    <t>布莱克敦旅游宾馆</t>
  </si>
  <si>
    <t>McDonald Paige</t>
  </si>
  <si>
    <t>2021-04-25 18:53:06</t>
  </si>
  <si>
    <t>2021-04-19</t>
  </si>
  <si>
    <t>2073337</t>
  </si>
  <si>
    <t>墨尔本马尔科想象公寓</t>
  </si>
  <si>
    <t>Finn Ashleigh Michelle</t>
  </si>
  <si>
    <t>535.89</t>
  </si>
  <si>
    <t>82.00</t>
  </si>
  <si>
    <t>2021-04-19 12:59:51</t>
  </si>
  <si>
    <t>2021-04-18</t>
  </si>
  <si>
    <t>2072179</t>
  </si>
  <si>
    <t>费尔蒙格兰德尔马酒店</t>
  </si>
  <si>
    <t>Harutyunyan Biayna</t>
  </si>
  <si>
    <t>3640.16</t>
  </si>
  <si>
    <t>557.00</t>
  </si>
  <si>
    <t>2021-04-18 15:07:19</t>
  </si>
  <si>
    <t>2021-04-13</t>
  </si>
  <si>
    <t>2064326</t>
  </si>
  <si>
    <t>利兹希尔顿逸林酒店</t>
  </si>
  <si>
    <t>Duckworth Carl</t>
  </si>
  <si>
    <t>905.89</t>
  </si>
  <si>
    <t>2021-04-13 01:57:23</t>
  </si>
  <si>
    <t>2021-03-31</t>
  </si>
  <si>
    <t>2041876</t>
  </si>
  <si>
    <t>太浩湖度假酒店</t>
  </si>
  <si>
    <t>Brock Leslie</t>
  </si>
  <si>
    <t>2766.38</t>
  </si>
  <si>
    <t>422.00</t>
  </si>
  <si>
    <t>2021-03-31 00:11:05</t>
  </si>
  <si>
    <t>2041866</t>
  </si>
  <si>
    <t>2359.94</t>
  </si>
  <si>
    <t>360.00</t>
  </si>
  <si>
    <t>2021-03-31 00:02:51</t>
  </si>
  <si>
    <t>2021-03-22</t>
  </si>
  <si>
    <t>2029060</t>
  </si>
  <si>
    <t>圣胡安希尔顿逸林酒店</t>
  </si>
  <si>
    <t>Patha Rosalee</t>
  </si>
  <si>
    <t>2933.24</t>
  </si>
  <si>
    <t>450.00</t>
  </si>
  <si>
    <t>2021-03-22 06:21:57</t>
  </si>
  <si>
    <t>2021-03-20</t>
  </si>
  <si>
    <t>2026810</t>
  </si>
  <si>
    <t>Rappolt Tayla - Jayde,Griffith Allie</t>
  </si>
  <si>
    <t>619.24</t>
  </si>
  <si>
    <t>2021-03-20 17:24:47</t>
  </si>
  <si>
    <t>2021-03-17</t>
  </si>
  <si>
    <t>2020996</t>
  </si>
  <si>
    <t>凯撒宫赌场度假酒店</t>
  </si>
  <si>
    <t>Smith Heidi</t>
  </si>
  <si>
    <t>1304.26</t>
  </si>
  <si>
    <t>200.00</t>
  </si>
  <si>
    <t>2021-03-17 02:13:53</t>
  </si>
  <si>
    <t>2021-03-03</t>
  </si>
  <si>
    <t>2000514</t>
  </si>
  <si>
    <t>日落站赌场酒店</t>
  </si>
  <si>
    <t>Hale Patricia</t>
  </si>
  <si>
    <t>1905.33</t>
  </si>
  <si>
    <t>294.00</t>
  </si>
  <si>
    <t>2021-03-03 12:46:59</t>
  </si>
  <si>
    <t>2021-03-01</t>
  </si>
  <si>
    <t>1996601</t>
  </si>
  <si>
    <t>埃克塞特 M5 旅游旅馆</t>
  </si>
  <si>
    <t>Fry Malcolm</t>
  </si>
  <si>
    <t>2021-03-01 05:09:49</t>
  </si>
  <si>
    <t>2021-02-28</t>
  </si>
  <si>
    <t>1996283</t>
  </si>
  <si>
    <t>Smith Jodie</t>
  </si>
  <si>
    <t>538.94</t>
  </si>
  <si>
    <t>2021-02-28 21:43:08</t>
  </si>
  <si>
    <t>2021-02-25</t>
  </si>
  <si>
    <t>1991055</t>
  </si>
  <si>
    <t>银色遗产里诺赌场度假村</t>
  </si>
  <si>
    <t>Sandow Danielle Lily</t>
  </si>
  <si>
    <t>2021-02-25 07:01:16</t>
  </si>
  <si>
    <t>2021-01-05</t>
  </si>
  <si>
    <t>1940866</t>
  </si>
  <si>
    <t>新加坡凯贝丽酒店式服务公寓</t>
  </si>
  <si>
    <t>ZHENG TINGYI,ZHANG JIEXIN</t>
  </si>
  <si>
    <t>732.85</t>
  </si>
  <si>
    <t>112.00</t>
  </si>
  <si>
    <t>2021-01-05 13:31:34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</si>
</sst>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2" fillId="11" borderId="2" applyNumberFormat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24"/>
  <sheetViews>
    <sheetView topLeftCell="A162" workbookViewId="0">
      <selection activeCell="A200" sqref="A200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15060035130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44378</v>
      </c>
      <c r="G2" s="5">
        <v>44380</v>
      </c>
      <c r="H2" s="4">
        <v>1</v>
      </c>
      <c r="I2" s="4">
        <v>2</v>
      </c>
      <c r="J2" s="4">
        <v>2</v>
      </c>
      <c r="K2" s="4" t="s">
        <v>28</v>
      </c>
      <c r="L2" s="4">
        <v>824</v>
      </c>
      <c r="M2" s="4">
        <v>824</v>
      </c>
      <c r="N2" s="4" t="s">
        <v>29</v>
      </c>
      <c r="O2" s="4" t="s">
        <v>30</v>
      </c>
      <c r="P2" s="4" t="s">
        <v>31</v>
      </c>
      <c r="Q2" s="4">
        <v>0</v>
      </c>
      <c r="R2" s="6">
        <v>44317</v>
      </c>
      <c r="S2" s="5">
        <v>44382</v>
      </c>
      <c r="T2" s="4" t="s">
        <v>32</v>
      </c>
      <c r="U2" s="4">
        <v>824</v>
      </c>
      <c r="V2" s="4">
        <v>0</v>
      </c>
      <c r="W2" s="4">
        <v>0</v>
      </c>
      <c r="X2" s="4">
        <v>2093650</v>
      </c>
    </row>
    <row r="3" s="4" customFormat="1" spans="1:24">
      <c r="A3" s="4">
        <v>15087564184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44380</v>
      </c>
      <c r="G3" s="5">
        <v>44381</v>
      </c>
      <c r="H3" s="4">
        <v>1</v>
      </c>
      <c r="I3" s="4">
        <v>1</v>
      </c>
      <c r="J3" s="4">
        <v>1</v>
      </c>
      <c r="K3" s="4" t="s">
        <v>28</v>
      </c>
      <c r="L3" s="4">
        <v>138</v>
      </c>
      <c r="M3" s="4">
        <v>138</v>
      </c>
      <c r="N3" s="4" t="s">
        <v>35</v>
      </c>
      <c r="O3" s="4" t="s">
        <v>30</v>
      </c>
      <c r="P3" s="4" t="s">
        <v>31</v>
      </c>
      <c r="Q3" s="4">
        <v>0</v>
      </c>
      <c r="R3" s="6">
        <v>44319</v>
      </c>
      <c r="S3" s="5">
        <v>44382</v>
      </c>
      <c r="T3" s="4" t="s">
        <v>32</v>
      </c>
      <c r="U3" s="4">
        <v>138</v>
      </c>
      <c r="V3" s="4">
        <v>0</v>
      </c>
      <c r="W3" s="4">
        <v>0</v>
      </c>
      <c r="X3" s="4">
        <v>2097932</v>
      </c>
    </row>
    <row r="4" s="4" customFormat="1" spans="1:24">
      <c r="A4" s="4">
        <v>15093113100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44376</v>
      </c>
      <c r="G4" s="5">
        <v>44378</v>
      </c>
      <c r="H4" s="4">
        <v>1</v>
      </c>
      <c r="I4" s="4">
        <v>2</v>
      </c>
      <c r="J4" s="4">
        <v>2</v>
      </c>
      <c r="K4" s="4" t="s">
        <v>28</v>
      </c>
      <c r="L4" s="4">
        <v>270</v>
      </c>
      <c r="M4" s="4">
        <v>270</v>
      </c>
      <c r="N4" s="4" t="s">
        <v>38</v>
      </c>
      <c r="O4" s="4" t="s">
        <v>30</v>
      </c>
      <c r="P4" s="4" t="s">
        <v>31</v>
      </c>
      <c r="Q4" s="4">
        <v>0</v>
      </c>
      <c r="R4" s="6">
        <v>44320</v>
      </c>
      <c r="S4" s="5">
        <v>44382</v>
      </c>
      <c r="T4" s="4" t="s">
        <v>32</v>
      </c>
      <c r="U4" s="4">
        <v>270</v>
      </c>
      <c r="V4" s="4">
        <v>0</v>
      </c>
      <c r="W4" s="4">
        <v>0</v>
      </c>
      <c r="X4" s="4">
        <v>2098549</v>
      </c>
    </row>
    <row r="5" s="4" customFormat="1" spans="1:24">
      <c r="A5" s="4">
        <v>15105720424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44374</v>
      </c>
      <c r="G5" s="5">
        <v>44375</v>
      </c>
      <c r="H5" s="4">
        <v>2</v>
      </c>
      <c r="I5" s="4">
        <v>1</v>
      </c>
      <c r="J5" s="4">
        <v>2</v>
      </c>
      <c r="K5" s="4" t="s">
        <v>28</v>
      </c>
      <c r="L5" s="4">
        <v>126</v>
      </c>
      <c r="M5" s="4">
        <v>126</v>
      </c>
      <c r="N5" s="4" t="s">
        <v>41</v>
      </c>
      <c r="O5" s="4" t="s">
        <v>30</v>
      </c>
      <c r="P5" s="4" t="s">
        <v>31</v>
      </c>
      <c r="Q5" s="4">
        <v>0</v>
      </c>
      <c r="R5" s="6">
        <v>44322</v>
      </c>
      <c r="S5" s="5">
        <v>44382</v>
      </c>
      <c r="T5" s="4" t="s">
        <v>32</v>
      </c>
      <c r="U5" s="4">
        <v>126</v>
      </c>
      <c r="V5" s="4">
        <v>0</v>
      </c>
      <c r="W5" s="4">
        <v>0</v>
      </c>
      <c r="X5" s="4">
        <v>2101155</v>
      </c>
    </row>
    <row r="6" s="4" customFormat="1" spans="1:24">
      <c r="A6" s="4">
        <v>15110576632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44373</v>
      </c>
      <c r="G6" s="5">
        <v>44375</v>
      </c>
      <c r="H6" s="4">
        <v>1</v>
      </c>
      <c r="I6" s="4">
        <v>2</v>
      </c>
      <c r="J6" s="4">
        <v>2</v>
      </c>
      <c r="K6" s="4" t="s">
        <v>28</v>
      </c>
      <c r="L6" s="4">
        <v>521</v>
      </c>
      <c r="M6" s="4">
        <v>521</v>
      </c>
      <c r="N6" s="4" t="s">
        <v>44</v>
      </c>
      <c r="O6" s="4" t="s">
        <v>30</v>
      </c>
      <c r="P6" s="4" t="s">
        <v>31</v>
      </c>
      <c r="Q6" s="4">
        <v>0</v>
      </c>
      <c r="R6" s="6">
        <v>44322</v>
      </c>
      <c r="S6" s="5">
        <v>44382</v>
      </c>
      <c r="T6" s="4" t="s">
        <v>32</v>
      </c>
      <c r="U6" s="4">
        <v>521</v>
      </c>
      <c r="V6" s="4">
        <v>0</v>
      </c>
      <c r="W6" s="4">
        <v>0</v>
      </c>
      <c r="X6" s="4">
        <v>2101574</v>
      </c>
    </row>
    <row r="7" s="4" customFormat="1" spans="1:24">
      <c r="A7" s="4">
        <v>15105720424</v>
      </c>
      <c r="B7" s="4" t="s">
        <v>24</v>
      </c>
      <c r="C7" s="4" t="s">
        <v>45</v>
      </c>
      <c r="D7" s="4" t="s">
        <v>39</v>
      </c>
      <c r="E7" s="4" t="s">
        <v>40</v>
      </c>
      <c r="F7" s="5">
        <v>44374</v>
      </c>
      <c r="G7" s="5">
        <v>44375</v>
      </c>
      <c r="H7" s="4">
        <v>2</v>
      </c>
      <c r="I7" s="4">
        <v>1</v>
      </c>
      <c r="J7" s="4">
        <v>2</v>
      </c>
      <c r="K7" s="4" t="s">
        <v>28</v>
      </c>
      <c r="L7" s="4">
        <v>-126</v>
      </c>
      <c r="M7" s="4">
        <v>-126</v>
      </c>
      <c r="N7" s="4" t="s">
        <v>41</v>
      </c>
      <c r="O7" s="4" t="s">
        <v>30</v>
      </c>
      <c r="P7" s="4" t="s">
        <v>31</v>
      </c>
      <c r="Q7" s="4">
        <v>0</v>
      </c>
      <c r="R7" s="6">
        <v>44322</v>
      </c>
      <c r="S7" s="5">
        <v>44382</v>
      </c>
      <c r="T7" s="4" t="s">
        <v>32</v>
      </c>
      <c r="U7" s="4">
        <v>-126</v>
      </c>
      <c r="V7" s="4">
        <v>0</v>
      </c>
      <c r="W7" s="4">
        <v>0</v>
      </c>
      <c r="X7" s="4">
        <v>2101155</v>
      </c>
    </row>
    <row r="8" s="4" customFormat="1" spans="1:24">
      <c r="A8" s="4">
        <v>15325167658</v>
      </c>
      <c r="B8" s="4" t="s">
        <v>24</v>
      </c>
      <c r="C8" s="4" t="s">
        <v>25</v>
      </c>
      <c r="D8" s="4" t="s">
        <v>46</v>
      </c>
      <c r="E8" s="4" t="s">
        <v>47</v>
      </c>
      <c r="F8" s="5">
        <v>44374</v>
      </c>
      <c r="G8" s="5">
        <v>44375</v>
      </c>
      <c r="H8" s="4">
        <v>1</v>
      </c>
      <c r="I8" s="4">
        <v>1</v>
      </c>
      <c r="J8" s="4">
        <v>1</v>
      </c>
      <c r="K8" s="4" t="s">
        <v>28</v>
      </c>
      <c r="L8" s="4">
        <v>170</v>
      </c>
      <c r="M8" s="4">
        <v>170</v>
      </c>
      <c r="N8" s="4" t="s">
        <v>48</v>
      </c>
      <c r="O8" s="4" t="s">
        <v>30</v>
      </c>
      <c r="P8" s="4" t="s">
        <v>31</v>
      </c>
      <c r="Q8" s="4">
        <v>0</v>
      </c>
      <c r="R8" s="6">
        <v>44344</v>
      </c>
      <c r="S8" s="5">
        <v>44382</v>
      </c>
      <c r="T8" s="4" t="s">
        <v>32</v>
      </c>
      <c r="U8" s="4">
        <v>170</v>
      </c>
      <c r="V8" s="4">
        <v>0</v>
      </c>
      <c r="W8" s="4">
        <v>0</v>
      </c>
      <c r="X8" s="4">
        <v>2134931</v>
      </c>
    </row>
    <row r="9" s="4" customFormat="1" spans="1:24">
      <c r="A9" s="4">
        <v>15329157022</v>
      </c>
      <c r="B9" s="4" t="s">
        <v>24</v>
      </c>
      <c r="C9" s="4" t="s">
        <v>25</v>
      </c>
      <c r="D9" s="4" t="s">
        <v>49</v>
      </c>
      <c r="E9" s="4" t="s">
        <v>50</v>
      </c>
      <c r="F9" s="5">
        <v>44376</v>
      </c>
      <c r="G9" s="5">
        <v>44377</v>
      </c>
      <c r="H9" s="4">
        <v>1</v>
      </c>
      <c r="I9" s="4">
        <v>1</v>
      </c>
      <c r="J9" s="4">
        <v>1</v>
      </c>
      <c r="K9" s="4" t="s">
        <v>28</v>
      </c>
      <c r="L9" s="4">
        <v>106</v>
      </c>
      <c r="M9" s="4">
        <v>106</v>
      </c>
      <c r="N9" s="4" t="s">
        <v>51</v>
      </c>
      <c r="O9" s="4" t="s">
        <v>30</v>
      </c>
      <c r="P9" s="4" t="s">
        <v>31</v>
      </c>
      <c r="Q9" s="4">
        <v>0</v>
      </c>
      <c r="R9" s="6">
        <v>44345</v>
      </c>
      <c r="S9" s="5">
        <v>44382</v>
      </c>
      <c r="T9" s="4" t="s">
        <v>32</v>
      </c>
      <c r="U9" s="4">
        <v>106</v>
      </c>
      <c r="V9" s="4">
        <v>0</v>
      </c>
      <c r="W9" s="4">
        <v>0</v>
      </c>
      <c r="X9" s="4">
        <v>2136241</v>
      </c>
    </row>
    <row r="10" s="4" customFormat="1" spans="1:24">
      <c r="A10" s="4">
        <v>15334272025</v>
      </c>
      <c r="B10" s="4" t="s">
        <v>24</v>
      </c>
      <c r="C10" s="4" t="s">
        <v>25</v>
      </c>
      <c r="D10" s="4" t="s">
        <v>52</v>
      </c>
      <c r="E10" s="4" t="s">
        <v>53</v>
      </c>
      <c r="F10" s="5">
        <v>44370</v>
      </c>
      <c r="G10" s="5">
        <v>44375</v>
      </c>
      <c r="H10" s="4">
        <v>1</v>
      </c>
      <c r="I10" s="4">
        <v>5</v>
      </c>
      <c r="J10" s="4">
        <v>5</v>
      </c>
      <c r="K10" s="4" t="s">
        <v>28</v>
      </c>
      <c r="L10" s="4">
        <v>555</v>
      </c>
      <c r="M10" s="4">
        <v>555</v>
      </c>
      <c r="N10" s="4" t="s">
        <v>54</v>
      </c>
      <c r="O10" s="4" t="s">
        <v>30</v>
      </c>
      <c r="P10" s="4" t="s">
        <v>31</v>
      </c>
      <c r="Q10" s="4">
        <v>0</v>
      </c>
      <c r="R10" s="6">
        <v>44347</v>
      </c>
      <c r="S10" s="5">
        <v>44382</v>
      </c>
      <c r="T10" s="4" t="s">
        <v>32</v>
      </c>
      <c r="U10" s="4">
        <v>555</v>
      </c>
      <c r="V10" s="4">
        <v>0</v>
      </c>
      <c r="W10" s="4">
        <v>0</v>
      </c>
      <c r="X10" s="4">
        <v>2139601</v>
      </c>
    </row>
    <row r="11" s="4" customFormat="1" spans="1:23">
      <c r="A11" s="4">
        <v>15335613008</v>
      </c>
      <c r="B11" s="4" t="s">
        <v>24</v>
      </c>
      <c r="C11" s="4" t="s">
        <v>25</v>
      </c>
      <c r="D11" s="4" t="s">
        <v>55</v>
      </c>
      <c r="E11" s="4" t="s">
        <v>56</v>
      </c>
      <c r="F11" s="5">
        <v>44380</v>
      </c>
      <c r="G11" s="5">
        <v>44381</v>
      </c>
      <c r="H11" s="4">
        <v>1</v>
      </c>
      <c r="I11" s="4">
        <v>1</v>
      </c>
      <c r="J11" s="4">
        <v>1</v>
      </c>
      <c r="K11" s="4" t="s">
        <v>28</v>
      </c>
      <c r="L11" s="4">
        <v>165</v>
      </c>
      <c r="M11" s="4">
        <v>165</v>
      </c>
      <c r="N11" s="4" t="s">
        <v>57</v>
      </c>
      <c r="O11" s="4" t="s">
        <v>30</v>
      </c>
      <c r="P11" s="4" t="s">
        <v>31</v>
      </c>
      <c r="Q11" s="4">
        <v>0</v>
      </c>
      <c r="R11" s="6">
        <v>44349</v>
      </c>
      <c r="S11" s="5">
        <v>44382</v>
      </c>
      <c r="T11" s="4" t="s">
        <v>32</v>
      </c>
      <c r="U11" s="4">
        <v>165</v>
      </c>
      <c r="V11" s="4">
        <v>0</v>
      </c>
      <c r="W11" s="4">
        <v>0</v>
      </c>
    </row>
    <row r="12" s="4" customFormat="1" spans="1:24">
      <c r="A12" s="4">
        <v>15335713007</v>
      </c>
      <c r="B12" s="4" t="s">
        <v>24</v>
      </c>
      <c r="C12" s="4" t="s">
        <v>25</v>
      </c>
      <c r="D12" s="4" t="s">
        <v>58</v>
      </c>
      <c r="E12" s="4" t="s">
        <v>59</v>
      </c>
      <c r="F12" s="5">
        <v>44378</v>
      </c>
      <c r="G12" s="5">
        <v>44379</v>
      </c>
      <c r="H12" s="4">
        <v>1</v>
      </c>
      <c r="I12" s="4">
        <v>1</v>
      </c>
      <c r="J12" s="4">
        <v>1</v>
      </c>
      <c r="K12" s="4" t="s">
        <v>28</v>
      </c>
      <c r="L12" s="4">
        <v>116</v>
      </c>
      <c r="M12" s="4">
        <v>116</v>
      </c>
      <c r="N12" s="4" t="s">
        <v>60</v>
      </c>
      <c r="O12" s="4" t="s">
        <v>30</v>
      </c>
      <c r="P12" s="4" t="s">
        <v>31</v>
      </c>
      <c r="Q12" s="4">
        <v>0</v>
      </c>
      <c r="R12" s="6">
        <v>44349</v>
      </c>
      <c r="S12" s="5">
        <v>44382</v>
      </c>
      <c r="T12" s="4" t="s">
        <v>32</v>
      </c>
      <c r="U12" s="4">
        <v>116</v>
      </c>
      <c r="V12" s="4">
        <v>0</v>
      </c>
      <c r="W12" s="4">
        <v>0</v>
      </c>
      <c r="X12" s="4">
        <v>2141283</v>
      </c>
    </row>
    <row r="13" s="4" customFormat="1" spans="1:24">
      <c r="A13" s="4">
        <v>15335801806</v>
      </c>
      <c r="B13" s="4" t="s">
        <v>24</v>
      </c>
      <c r="C13" s="4" t="s">
        <v>25</v>
      </c>
      <c r="D13" s="4" t="s">
        <v>61</v>
      </c>
      <c r="E13" s="4" t="s">
        <v>62</v>
      </c>
      <c r="F13" s="5">
        <v>44380</v>
      </c>
      <c r="G13" s="5">
        <v>44381</v>
      </c>
      <c r="H13" s="4">
        <v>1</v>
      </c>
      <c r="I13" s="4">
        <v>1</v>
      </c>
      <c r="J13" s="4">
        <v>1</v>
      </c>
      <c r="K13" s="4" t="s">
        <v>28</v>
      </c>
      <c r="L13" s="4">
        <v>67</v>
      </c>
      <c r="M13" s="4">
        <v>67</v>
      </c>
      <c r="N13" s="4" t="s">
        <v>63</v>
      </c>
      <c r="O13" s="4" t="s">
        <v>30</v>
      </c>
      <c r="P13" s="4" t="s">
        <v>31</v>
      </c>
      <c r="Q13" s="4">
        <v>0</v>
      </c>
      <c r="R13" s="6">
        <v>44349</v>
      </c>
      <c r="S13" s="5">
        <v>44382</v>
      </c>
      <c r="T13" s="4" t="s">
        <v>32</v>
      </c>
      <c r="U13" s="4">
        <v>67</v>
      </c>
      <c r="V13" s="4">
        <v>0</v>
      </c>
      <c r="W13" s="4">
        <v>0</v>
      </c>
      <c r="X13" s="4">
        <v>2141415</v>
      </c>
    </row>
    <row r="14" s="4" customFormat="1" spans="1:24">
      <c r="A14" s="4">
        <v>15527169138</v>
      </c>
      <c r="B14" s="4" t="s">
        <v>24</v>
      </c>
      <c r="C14" s="4" t="s">
        <v>25</v>
      </c>
      <c r="D14" s="4" t="s">
        <v>64</v>
      </c>
      <c r="E14" s="4" t="s">
        <v>65</v>
      </c>
      <c r="F14" s="5">
        <v>44374</v>
      </c>
      <c r="G14" s="5">
        <v>44375</v>
      </c>
      <c r="H14" s="4">
        <v>1</v>
      </c>
      <c r="I14" s="4">
        <v>1</v>
      </c>
      <c r="J14" s="4">
        <v>1</v>
      </c>
      <c r="K14" s="4" t="s">
        <v>28</v>
      </c>
      <c r="L14" s="4">
        <v>97</v>
      </c>
      <c r="M14" s="4">
        <v>97</v>
      </c>
      <c r="N14" s="4" t="s">
        <v>66</v>
      </c>
      <c r="O14" s="4" t="s">
        <v>30</v>
      </c>
      <c r="P14" s="4" t="s">
        <v>31</v>
      </c>
      <c r="Q14" s="4">
        <v>0</v>
      </c>
      <c r="R14" s="6">
        <v>44352</v>
      </c>
      <c r="S14" s="5">
        <v>44382</v>
      </c>
      <c r="T14" s="4" t="s">
        <v>32</v>
      </c>
      <c r="U14" s="4">
        <v>97</v>
      </c>
      <c r="V14" s="4">
        <v>0</v>
      </c>
      <c r="W14" s="4">
        <v>0</v>
      </c>
      <c r="X14" s="4">
        <v>2145724</v>
      </c>
    </row>
    <row r="15" s="4" customFormat="1" spans="1:24">
      <c r="A15" s="4">
        <v>15531040403</v>
      </c>
      <c r="B15" s="4" t="s">
        <v>24</v>
      </c>
      <c r="C15" s="4" t="s">
        <v>25</v>
      </c>
      <c r="D15" s="4" t="s">
        <v>67</v>
      </c>
      <c r="E15" s="4" t="s">
        <v>68</v>
      </c>
      <c r="F15" s="5">
        <v>44373</v>
      </c>
      <c r="G15" s="5">
        <v>44375</v>
      </c>
      <c r="H15" s="4">
        <v>1</v>
      </c>
      <c r="I15" s="4">
        <v>2</v>
      </c>
      <c r="J15" s="4">
        <v>2</v>
      </c>
      <c r="K15" s="4" t="s">
        <v>28</v>
      </c>
      <c r="L15" s="4">
        <v>340</v>
      </c>
      <c r="M15" s="4">
        <v>340</v>
      </c>
      <c r="N15" s="4" t="s">
        <v>69</v>
      </c>
      <c r="O15" s="4" t="s">
        <v>30</v>
      </c>
      <c r="P15" s="4" t="s">
        <v>31</v>
      </c>
      <c r="Q15" s="4">
        <v>0</v>
      </c>
      <c r="R15" s="6">
        <v>44353</v>
      </c>
      <c r="S15" s="5">
        <v>44382</v>
      </c>
      <c r="T15" s="4" t="s">
        <v>32</v>
      </c>
      <c r="U15" s="4">
        <v>340</v>
      </c>
      <c r="V15" s="4">
        <v>0</v>
      </c>
      <c r="W15" s="4">
        <v>0</v>
      </c>
      <c r="X15" s="4">
        <v>2146844</v>
      </c>
    </row>
    <row r="16" s="4" customFormat="1" spans="1:24">
      <c r="A16" s="4">
        <v>15540321764</v>
      </c>
      <c r="B16" s="4" t="s">
        <v>24</v>
      </c>
      <c r="C16" s="4" t="s">
        <v>25</v>
      </c>
      <c r="D16" s="4" t="s">
        <v>70</v>
      </c>
      <c r="E16" s="4" t="s">
        <v>71</v>
      </c>
      <c r="F16" s="5">
        <v>44376</v>
      </c>
      <c r="G16" s="5">
        <v>44377</v>
      </c>
      <c r="H16" s="4">
        <v>1</v>
      </c>
      <c r="I16" s="4">
        <v>1</v>
      </c>
      <c r="J16" s="4">
        <v>1</v>
      </c>
      <c r="K16" s="4" t="s">
        <v>28</v>
      </c>
      <c r="L16" s="4">
        <v>77</v>
      </c>
      <c r="M16" s="4">
        <v>77</v>
      </c>
      <c r="N16" s="4" t="s">
        <v>72</v>
      </c>
      <c r="O16" s="4" t="s">
        <v>30</v>
      </c>
      <c r="P16" s="4" t="s">
        <v>31</v>
      </c>
      <c r="Q16" s="4">
        <v>0</v>
      </c>
      <c r="R16" s="6">
        <v>44354</v>
      </c>
      <c r="S16" s="5">
        <v>44382</v>
      </c>
      <c r="T16" s="4" t="s">
        <v>32</v>
      </c>
      <c r="U16" s="4">
        <v>77</v>
      </c>
      <c r="V16" s="4">
        <v>0</v>
      </c>
      <c r="W16" s="4">
        <v>0</v>
      </c>
      <c r="X16" s="4">
        <v>2148668</v>
      </c>
    </row>
    <row r="17" s="4" customFormat="1" spans="1:24">
      <c r="A17" s="4">
        <v>15541420123</v>
      </c>
      <c r="B17" s="4" t="s">
        <v>24</v>
      </c>
      <c r="C17" s="4" t="s">
        <v>25</v>
      </c>
      <c r="D17" s="4" t="s">
        <v>73</v>
      </c>
      <c r="E17" s="4" t="s">
        <v>47</v>
      </c>
      <c r="F17" s="5">
        <v>44379</v>
      </c>
      <c r="G17" s="5">
        <v>44380</v>
      </c>
      <c r="H17" s="4">
        <v>1</v>
      </c>
      <c r="I17" s="4">
        <v>1</v>
      </c>
      <c r="J17" s="4">
        <v>1</v>
      </c>
      <c r="K17" s="4" t="s">
        <v>28</v>
      </c>
      <c r="L17" s="4">
        <v>107</v>
      </c>
      <c r="M17" s="4">
        <v>107</v>
      </c>
      <c r="N17" s="4" t="s">
        <v>74</v>
      </c>
      <c r="O17" s="4" t="s">
        <v>30</v>
      </c>
      <c r="P17" s="4" t="s">
        <v>31</v>
      </c>
      <c r="Q17" s="4">
        <v>0</v>
      </c>
      <c r="R17" s="6">
        <v>44355</v>
      </c>
      <c r="S17" s="5">
        <v>44382</v>
      </c>
      <c r="T17" s="4" t="s">
        <v>32</v>
      </c>
      <c r="U17" s="4">
        <v>107</v>
      </c>
      <c r="V17" s="4">
        <v>0</v>
      </c>
      <c r="W17" s="4">
        <v>0</v>
      </c>
      <c r="X17" s="4">
        <v>2149069</v>
      </c>
    </row>
    <row r="18" s="4" customFormat="1" spans="1:24">
      <c r="A18" s="4">
        <v>15545719537</v>
      </c>
      <c r="B18" s="4" t="s">
        <v>24</v>
      </c>
      <c r="C18" s="4" t="s">
        <v>25</v>
      </c>
      <c r="D18" s="4" t="s">
        <v>75</v>
      </c>
      <c r="E18" s="4" t="s">
        <v>76</v>
      </c>
      <c r="F18" s="5">
        <v>44376</v>
      </c>
      <c r="G18" s="5">
        <v>44377</v>
      </c>
      <c r="H18" s="4">
        <v>1</v>
      </c>
      <c r="I18" s="4">
        <v>1</v>
      </c>
      <c r="J18" s="4">
        <v>1</v>
      </c>
      <c r="K18" s="4" t="s">
        <v>28</v>
      </c>
      <c r="L18" s="4">
        <v>253</v>
      </c>
      <c r="M18" s="4">
        <v>253</v>
      </c>
      <c r="N18" s="4" t="s">
        <v>77</v>
      </c>
      <c r="O18" s="4" t="s">
        <v>30</v>
      </c>
      <c r="P18" s="4" t="s">
        <v>31</v>
      </c>
      <c r="Q18" s="4">
        <v>0</v>
      </c>
      <c r="R18" s="6">
        <v>44356</v>
      </c>
      <c r="S18" s="5">
        <v>44382</v>
      </c>
      <c r="T18" s="4" t="s">
        <v>32</v>
      </c>
      <c r="U18" s="4">
        <v>253</v>
      </c>
      <c r="V18" s="4">
        <v>0</v>
      </c>
      <c r="W18" s="4">
        <v>0</v>
      </c>
      <c r="X18" s="4">
        <v>2151824</v>
      </c>
    </row>
    <row r="19" s="4" customFormat="1" spans="1:24">
      <c r="A19" s="4">
        <v>15547480632</v>
      </c>
      <c r="B19" s="4" t="s">
        <v>24</v>
      </c>
      <c r="C19" s="4" t="s">
        <v>25</v>
      </c>
      <c r="D19" s="4" t="s">
        <v>78</v>
      </c>
      <c r="E19" s="4" t="s">
        <v>79</v>
      </c>
      <c r="F19" s="5">
        <v>44377</v>
      </c>
      <c r="G19" s="5">
        <v>44378</v>
      </c>
      <c r="H19" s="4">
        <v>1</v>
      </c>
      <c r="I19" s="4">
        <v>1</v>
      </c>
      <c r="J19" s="4">
        <v>1</v>
      </c>
      <c r="K19" s="4" t="s">
        <v>28</v>
      </c>
      <c r="L19" s="4">
        <v>58</v>
      </c>
      <c r="M19" s="4">
        <v>58</v>
      </c>
      <c r="N19" s="4" t="s">
        <v>80</v>
      </c>
      <c r="O19" s="4" t="s">
        <v>30</v>
      </c>
      <c r="P19" s="4" t="s">
        <v>31</v>
      </c>
      <c r="Q19" s="4">
        <v>0</v>
      </c>
      <c r="R19" s="6">
        <v>44358</v>
      </c>
      <c r="S19" s="5">
        <v>44382</v>
      </c>
      <c r="T19" s="4" t="s">
        <v>32</v>
      </c>
      <c r="U19" s="4">
        <v>58</v>
      </c>
      <c r="V19" s="4">
        <v>0</v>
      </c>
      <c r="W19" s="4">
        <v>0</v>
      </c>
      <c r="X19" s="4">
        <v>2153893</v>
      </c>
    </row>
    <row r="20" s="4" customFormat="1" spans="1:24">
      <c r="A20" s="4">
        <v>15550532351</v>
      </c>
      <c r="B20" s="4" t="s">
        <v>24</v>
      </c>
      <c r="C20" s="4" t="s">
        <v>25</v>
      </c>
      <c r="D20" s="4" t="s">
        <v>81</v>
      </c>
      <c r="E20" s="4" t="s">
        <v>82</v>
      </c>
      <c r="F20" s="5">
        <v>44369</v>
      </c>
      <c r="G20" s="5">
        <v>44375</v>
      </c>
      <c r="H20" s="4">
        <v>1</v>
      </c>
      <c r="I20" s="4">
        <v>6</v>
      </c>
      <c r="J20" s="4">
        <v>6</v>
      </c>
      <c r="K20" s="4" t="s">
        <v>28</v>
      </c>
      <c r="L20" s="4">
        <v>318</v>
      </c>
      <c r="M20" s="4">
        <v>318</v>
      </c>
      <c r="N20" s="4" t="s">
        <v>83</v>
      </c>
      <c r="O20" s="4" t="s">
        <v>30</v>
      </c>
      <c r="P20" s="4" t="s">
        <v>31</v>
      </c>
      <c r="Q20" s="4">
        <v>0</v>
      </c>
      <c r="R20" s="6">
        <v>44360</v>
      </c>
      <c r="S20" s="5">
        <v>44382</v>
      </c>
      <c r="T20" s="4" t="s">
        <v>32</v>
      </c>
      <c r="U20" s="4">
        <v>318</v>
      </c>
      <c r="V20" s="4">
        <v>0</v>
      </c>
      <c r="W20" s="4">
        <v>0</v>
      </c>
      <c r="X20" s="4">
        <v>2156610</v>
      </c>
    </row>
    <row r="21" s="4" customFormat="1" spans="1:24">
      <c r="A21" s="4">
        <v>15550720187</v>
      </c>
      <c r="B21" s="4" t="s">
        <v>24</v>
      </c>
      <c r="C21" s="4" t="s">
        <v>25</v>
      </c>
      <c r="D21" s="4" t="s">
        <v>84</v>
      </c>
      <c r="E21" s="4" t="s">
        <v>85</v>
      </c>
      <c r="F21" s="5">
        <v>44379</v>
      </c>
      <c r="G21" s="5">
        <v>44381</v>
      </c>
      <c r="H21" s="4">
        <v>1</v>
      </c>
      <c r="I21" s="4">
        <v>2</v>
      </c>
      <c r="J21" s="4">
        <v>2</v>
      </c>
      <c r="K21" s="4" t="s">
        <v>28</v>
      </c>
      <c r="L21" s="4">
        <v>326</v>
      </c>
      <c r="M21" s="4">
        <v>326</v>
      </c>
      <c r="N21" s="4" t="s">
        <v>86</v>
      </c>
      <c r="O21" s="4" t="s">
        <v>30</v>
      </c>
      <c r="P21" s="4" t="s">
        <v>31</v>
      </c>
      <c r="Q21" s="4">
        <v>0</v>
      </c>
      <c r="R21" s="6">
        <v>44361</v>
      </c>
      <c r="S21" s="5">
        <v>44382</v>
      </c>
      <c r="T21" s="4" t="s">
        <v>32</v>
      </c>
      <c r="U21" s="4">
        <v>326</v>
      </c>
      <c r="V21" s="4">
        <v>0</v>
      </c>
      <c r="W21" s="4">
        <v>0</v>
      </c>
      <c r="X21" s="4">
        <v>2156770</v>
      </c>
    </row>
    <row r="22" s="4" customFormat="1" spans="1:24">
      <c r="A22" s="4">
        <v>15550759117</v>
      </c>
      <c r="B22" s="4" t="s">
        <v>24</v>
      </c>
      <c r="C22" s="4" t="s">
        <v>25</v>
      </c>
      <c r="D22" s="4" t="s">
        <v>81</v>
      </c>
      <c r="E22" s="4" t="s">
        <v>87</v>
      </c>
      <c r="F22" s="5">
        <v>44373</v>
      </c>
      <c r="G22" s="5">
        <v>44375</v>
      </c>
      <c r="H22" s="4">
        <v>1</v>
      </c>
      <c r="I22" s="4">
        <v>2</v>
      </c>
      <c r="J22" s="4">
        <v>2</v>
      </c>
      <c r="K22" s="4" t="s">
        <v>28</v>
      </c>
      <c r="L22" s="4">
        <v>110</v>
      </c>
      <c r="M22" s="4">
        <v>110</v>
      </c>
      <c r="N22" s="4" t="s">
        <v>88</v>
      </c>
      <c r="O22" s="4" t="s">
        <v>30</v>
      </c>
      <c r="P22" s="4" t="s">
        <v>31</v>
      </c>
      <c r="Q22" s="4">
        <v>0</v>
      </c>
      <c r="R22" s="6">
        <v>44361</v>
      </c>
      <c r="S22" s="5">
        <v>44382</v>
      </c>
      <c r="T22" s="4" t="s">
        <v>32</v>
      </c>
      <c r="U22" s="4">
        <v>110</v>
      </c>
      <c r="V22" s="4">
        <v>0</v>
      </c>
      <c r="W22" s="4">
        <v>0</v>
      </c>
      <c r="X22" s="4">
        <v>2156824</v>
      </c>
    </row>
    <row r="23" s="4" customFormat="1" spans="1:24">
      <c r="A23" s="4">
        <v>15551365841</v>
      </c>
      <c r="B23" s="4" t="s">
        <v>24</v>
      </c>
      <c r="C23" s="4" t="s">
        <v>25</v>
      </c>
      <c r="D23" s="4" t="s">
        <v>89</v>
      </c>
      <c r="E23" s="4" t="s">
        <v>65</v>
      </c>
      <c r="F23" s="5">
        <v>44379</v>
      </c>
      <c r="G23" s="5">
        <v>44380</v>
      </c>
      <c r="H23" s="4">
        <v>1</v>
      </c>
      <c r="I23" s="4">
        <v>1</v>
      </c>
      <c r="J23" s="4">
        <v>1</v>
      </c>
      <c r="K23" s="4" t="s">
        <v>28</v>
      </c>
      <c r="L23" s="4">
        <v>265</v>
      </c>
      <c r="M23" s="4">
        <v>265</v>
      </c>
      <c r="N23" s="4" t="s">
        <v>90</v>
      </c>
      <c r="O23" s="4" t="s">
        <v>30</v>
      </c>
      <c r="P23" s="4" t="s">
        <v>31</v>
      </c>
      <c r="Q23" s="4">
        <v>0</v>
      </c>
      <c r="R23" s="6">
        <v>44361</v>
      </c>
      <c r="S23" s="5">
        <v>44382</v>
      </c>
      <c r="T23" s="4" t="s">
        <v>32</v>
      </c>
      <c r="U23" s="4">
        <v>265</v>
      </c>
      <c r="V23" s="4">
        <v>0</v>
      </c>
      <c r="W23" s="4">
        <v>0</v>
      </c>
      <c r="X23" s="4">
        <v>2157368</v>
      </c>
    </row>
    <row r="24" s="4" customFormat="1" spans="1:24">
      <c r="A24" s="4">
        <v>15551506198</v>
      </c>
      <c r="B24" s="4" t="s">
        <v>24</v>
      </c>
      <c r="C24" s="4" t="s">
        <v>25</v>
      </c>
      <c r="D24" s="4" t="s">
        <v>91</v>
      </c>
      <c r="E24" s="4" t="s">
        <v>92</v>
      </c>
      <c r="F24" s="5">
        <v>44375</v>
      </c>
      <c r="G24" s="5">
        <v>44376</v>
      </c>
      <c r="H24" s="4">
        <v>1</v>
      </c>
      <c r="I24" s="4">
        <v>1</v>
      </c>
      <c r="J24" s="4">
        <v>1</v>
      </c>
      <c r="K24" s="4" t="s">
        <v>28</v>
      </c>
      <c r="L24" s="4">
        <v>64</v>
      </c>
      <c r="M24" s="4">
        <v>64</v>
      </c>
      <c r="N24" s="4" t="s">
        <v>93</v>
      </c>
      <c r="O24" s="4" t="s">
        <v>30</v>
      </c>
      <c r="P24" s="4" t="s">
        <v>31</v>
      </c>
      <c r="Q24" s="4">
        <v>0</v>
      </c>
      <c r="R24" s="6">
        <v>44362</v>
      </c>
      <c r="S24" s="5">
        <v>44382</v>
      </c>
      <c r="T24" s="4" t="s">
        <v>32</v>
      </c>
      <c r="U24" s="4">
        <v>64</v>
      </c>
      <c r="V24" s="4">
        <v>0</v>
      </c>
      <c r="W24" s="4">
        <v>0</v>
      </c>
      <c r="X24" s="4">
        <v>2157461</v>
      </c>
    </row>
    <row r="25" s="4" customFormat="1" spans="1:24">
      <c r="A25" s="4">
        <v>15551506017</v>
      </c>
      <c r="B25" s="4" t="s">
        <v>24</v>
      </c>
      <c r="C25" s="4" t="s">
        <v>25</v>
      </c>
      <c r="D25" s="4" t="s">
        <v>94</v>
      </c>
      <c r="E25" s="4" t="s">
        <v>95</v>
      </c>
      <c r="F25" s="5">
        <v>44380</v>
      </c>
      <c r="G25" s="5">
        <v>44381</v>
      </c>
      <c r="H25" s="4">
        <v>1</v>
      </c>
      <c r="I25" s="4">
        <v>1</v>
      </c>
      <c r="J25" s="4">
        <v>1</v>
      </c>
      <c r="K25" s="4" t="s">
        <v>28</v>
      </c>
      <c r="L25" s="4">
        <v>77</v>
      </c>
      <c r="M25" s="4">
        <v>77</v>
      </c>
      <c r="N25" s="4" t="s">
        <v>96</v>
      </c>
      <c r="O25" s="4" t="s">
        <v>30</v>
      </c>
      <c r="P25" s="4" t="s">
        <v>31</v>
      </c>
      <c r="Q25" s="4">
        <v>0</v>
      </c>
      <c r="R25" s="6">
        <v>44362</v>
      </c>
      <c r="S25" s="5">
        <v>44382</v>
      </c>
      <c r="T25" s="4" t="s">
        <v>32</v>
      </c>
      <c r="U25" s="4">
        <v>77</v>
      </c>
      <c r="V25" s="4">
        <v>0</v>
      </c>
      <c r="W25" s="4">
        <v>0</v>
      </c>
      <c r="X25" s="4">
        <v>2157463</v>
      </c>
    </row>
    <row r="26" s="4" customFormat="1" spans="1:24">
      <c r="A26" s="4">
        <v>15551565757</v>
      </c>
      <c r="B26" s="4" t="s">
        <v>24</v>
      </c>
      <c r="C26" s="4" t="s">
        <v>25</v>
      </c>
      <c r="D26" s="4" t="s">
        <v>97</v>
      </c>
      <c r="E26" s="4" t="s">
        <v>98</v>
      </c>
      <c r="F26" s="5">
        <v>44376</v>
      </c>
      <c r="G26" s="5">
        <v>44377</v>
      </c>
      <c r="H26" s="4">
        <v>1</v>
      </c>
      <c r="I26" s="4">
        <v>1</v>
      </c>
      <c r="J26" s="4">
        <v>1</v>
      </c>
      <c r="K26" s="4" t="s">
        <v>28</v>
      </c>
      <c r="L26" s="4">
        <v>88</v>
      </c>
      <c r="M26" s="4">
        <v>88</v>
      </c>
      <c r="N26" s="4" t="s">
        <v>99</v>
      </c>
      <c r="O26" s="4" t="s">
        <v>30</v>
      </c>
      <c r="P26" s="4" t="s">
        <v>31</v>
      </c>
      <c r="Q26" s="4">
        <v>0</v>
      </c>
      <c r="R26" s="6">
        <v>44362</v>
      </c>
      <c r="S26" s="5">
        <v>44382</v>
      </c>
      <c r="T26" s="4" t="s">
        <v>32</v>
      </c>
      <c r="U26" s="4">
        <v>88</v>
      </c>
      <c r="V26" s="4">
        <v>0</v>
      </c>
      <c r="W26" s="4">
        <v>0</v>
      </c>
      <c r="X26" s="4">
        <v>2157503</v>
      </c>
    </row>
    <row r="27" s="4" customFormat="1" spans="1:24">
      <c r="A27" s="4">
        <v>15552111080</v>
      </c>
      <c r="B27" s="4" t="s">
        <v>24</v>
      </c>
      <c r="C27" s="4" t="s">
        <v>25</v>
      </c>
      <c r="D27" s="4" t="s">
        <v>100</v>
      </c>
      <c r="E27" s="4" t="s">
        <v>101</v>
      </c>
      <c r="F27" s="5">
        <v>44379</v>
      </c>
      <c r="G27" s="5">
        <v>44380</v>
      </c>
      <c r="H27" s="4">
        <v>1</v>
      </c>
      <c r="I27" s="4">
        <v>1</v>
      </c>
      <c r="J27" s="4">
        <v>1</v>
      </c>
      <c r="K27" s="4" t="s">
        <v>28</v>
      </c>
      <c r="L27" s="4">
        <v>147</v>
      </c>
      <c r="M27" s="4">
        <v>147</v>
      </c>
      <c r="N27" s="4" t="s">
        <v>102</v>
      </c>
      <c r="O27" s="4" t="s">
        <v>30</v>
      </c>
      <c r="P27" s="4" t="s">
        <v>31</v>
      </c>
      <c r="Q27" s="4">
        <v>0</v>
      </c>
      <c r="R27" s="6">
        <v>44362</v>
      </c>
      <c r="S27" s="5">
        <v>44382</v>
      </c>
      <c r="T27" s="4" t="s">
        <v>32</v>
      </c>
      <c r="U27" s="4">
        <v>147</v>
      </c>
      <c r="V27" s="4">
        <v>0</v>
      </c>
      <c r="W27" s="4">
        <v>0</v>
      </c>
      <c r="X27" s="4">
        <v>2158056</v>
      </c>
    </row>
    <row r="28" s="4" customFormat="1" spans="1:24">
      <c r="A28" s="4">
        <v>15553313317</v>
      </c>
      <c r="B28" s="4" t="s">
        <v>24</v>
      </c>
      <c r="C28" s="4" t="s">
        <v>25</v>
      </c>
      <c r="D28" s="4" t="s">
        <v>73</v>
      </c>
      <c r="E28" s="4" t="s">
        <v>47</v>
      </c>
      <c r="F28" s="5">
        <v>44375</v>
      </c>
      <c r="G28" s="5">
        <v>44376</v>
      </c>
      <c r="H28" s="4">
        <v>1</v>
      </c>
      <c r="I28" s="4">
        <v>1</v>
      </c>
      <c r="J28" s="4">
        <v>1</v>
      </c>
      <c r="K28" s="4" t="s">
        <v>28</v>
      </c>
      <c r="L28" s="4">
        <v>120</v>
      </c>
      <c r="M28" s="4">
        <v>120</v>
      </c>
      <c r="N28" s="4" t="s">
        <v>103</v>
      </c>
      <c r="O28" s="4" t="s">
        <v>30</v>
      </c>
      <c r="P28" s="4" t="s">
        <v>31</v>
      </c>
      <c r="Q28" s="4">
        <v>0</v>
      </c>
      <c r="R28" s="6">
        <v>44363</v>
      </c>
      <c r="S28" s="5">
        <v>44382</v>
      </c>
      <c r="T28" s="4" t="s">
        <v>32</v>
      </c>
      <c r="U28" s="4">
        <v>120</v>
      </c>
      <c r="V28" s="4">
        <v>0</v>
      </c>
      <c r="W28" s="4">
        <v>0</v>
      </c>
      <c r="X28" s="4">
        <v>2159006</v>
      </c>
    </row>
    <row r="29" s="4" customFormat="1" spans="1:24">
      <c r="A29" s="4">
        <v>15554809998</v>
      </c>
      <c r="B29" s="4" t="s">
        <v>24</v>
      </c>
      <c r="C29" s="4" t="s">
        <v>25</v>
      </c>
      <c r="D29" s="4" t="s">
        <v>104</v>
      </c>
      <c r="E29" s="4" t="s">
        <v>105</v>
      </c>
      <c r="F29" s="5">
        <v>44380</v>
      </c>
      <c r="G29" s="5">
        <v>44381</v>
      </c>
      <c r="H29" s="4">
        <v>1</v>
      </c>
      <c r="I29" s="4">
        <v>1</v>
      </c>
      <c r="J29" s="4">
        <v>1</v>
      </c>
      <c r="K29" s="4" t="s">
        <v>28</v>
      </c>
      <c r="L29" s="4">
        <v>151</v>
      </c>
      <c r="M29" s="4">
        <v>151</v>
      </c>
      <c r="N29" s="4" t="s">
        <v>106</v>
      </c>
      <c r="O29" s="4" t="s">
        <v>30</v>
      </c>
      <c r="P29" s="4" t="s">
        <v>31</v>
      </c>
      <c r="Q29" s="4">
        <v>0</v>
      </c>
      <c r="R29" s="6">
        <v>44363</v>
      </c>
      <c r="S29" s="5">
        <v>44382</v>
      </c>
      <c r="T29" s="4" t="s">
        <v>32</v>
      </c>
      <c r="U29" s="4">
        <v>151</v>
      </c>
      <c r="V29" s="4">
        <v>0</v>
      </c>
      <c r="W29" s="4">
        <v>0</v>
      </c>
      <c r="X29" s="4">
        <v>2159265</v>
      </c>
    </row>
    <row r="30" s="4" customFormat="1" spans="1:24">
      <c r="A30" s="4">
        <v>15558076393</v>
      </c>
      <c r="B30" s="4" t="s">
        <v>24</v>
      </c>
      <c r="C30" s="4" t="s">
        <v>25</v>
      </c>
      <c r="D30" s="4" t="s">
        <v>107</v>
      </c>
      <c r="E30" s="4" t="s">
        <v>108</v>
      </c>
      <c r="F30" s="5">
        <v>44373</v>
      </c>
      <c r="G30" s="5">
        <v>44375</v>
      </c>
      <c r="H30" s="4">
        <v>1</v>
      </c>
      <c r="I30" s="4">
        <v>2</v>
      </c>
      <c r="J30" s="4">
        <v>2</v>
      </c>
      <c r="K30" s="4" t="s">
        <v>28</v>
      </c>
      <c r="L30" s="4">
        <v>108</v>
      </c>
      <c r="M30" s="4">
        <v>108</v>
      </c>
      <c r="N30" s="4" t="s">
        <v>109</v>
      </c>
      <c r="O30" s="4" t="s">
        <v>30</v>
      </c>
      <c r="P30" s="4" t="s">
        <v>31</v>
      </c>
      <c r="Q30" s="4">
        <v>0</v>
      </c>
      <c r="R30" s="6">
        <v>44364</v>
      </c>
      <c r="S30" s="5">
        <v>44382</v>
      </c>
      <c r="T30" s="4" t="s">
        <v>32</v>
      </c>
      <c r="U30" s="4">
        <v>108</v>
      </c>
      <c r="V30" s="4">
        <v>0</v>
      </c>
      <c r="W30" s="4">
        <v>0</v>
      </c>
      <c r="X30" s="4">
        <v>2160101</v>
      </c>
    </row>
    <row r="31" s="4" customFormat="1" spans="1:24">
      <c r="A31" s="4">
        <v>15558095318</v>
      </c>
      <c r="B31" s="4" t="s">
        <v>24</v>
      </c>
      <c r="C31" s="4" t="s">
        <v>25</v>
      </c>
      <c r="D31" s="4" t="s">
        <v>81</v>
      </c>
      <c r="E31" s="4" t="s">
        <v>82</v>
      </c>
      <c r="F31" s="5">
        <v>44374</v>
      </c>
      <c r="G31" s="5">
        <v>44376</v>
      </c>
      <c r="H31" s="4">
        <v>1</v>
      </c>
      <c r="I31" s="4">
        <v>2</v>
      </c>
      <c r="J31" s="4">
        <v>2</v>
      </c>
      <c r="K31" s="4" t="s">
        <v>28</v>
      </c>
      <c r="L31" s="4">
        <v>100</v>
      </c>
      <c r="M31" s="4">
        <v>100</v>
      </c>
      <c r="N31" s="4" t="s">
        <v>110</v>
      </c>
      <c r="O31" s="4" t="s">
        <v>30</v>
      </c>
      <c r="P31" s="4" t="s">
        <v>31</v>
      </c>
      <c r="Q31" s="4">
        <v>0</v>
      </c>
      <c r="R31" s="6">
        <v>44364</v>
      </c>
      <c r="S31" s="5">
        <v>44382</v>
      </c>
      <c r="T31" s="4" t="s">
        <v>32</v>
      </c>
      <c r="U31" s="4">
        <v>100</v>
      </c>
      <c r="V31" s="4">
        <v>0</v>
      </c>
      <c r="W31" s="4">
        <v>0</v>
      </c>
      <c r="X31" s="4">
        <v>2160108</v>
      </c>
    </row>
    <row r="32" s="4" customFormat="1" spans="1:24">
      <c r="A32" s="4">
        <v>15565702872</v>
      </c>
      <c r="B32" s="4" t="s">
        <v>24</v>
      </c>
      <c r="C32" s="4" t="s">
        <v>25</v>
      </c>
      <c r="D32" s="4" t="s">
        <v>111</v>
      </c>
      <c r="E32" s="4" t="s">
        <v>112</v>
      </c>
      <c r="F32" s="5">
        <v>44379</v>
      </c>
      <c r="G32" s="5">
        <v>44380</v>
      </c>
      <c r="H32" s="4">
        <v>1</v>
      </c>
      <c r="I32" s="4">
        <v>1</v>
      </c>
      <c r="J32" s="4">
        <v>1</v>
      </c>
      <c r="K32" s="4" t="s">
        <v>28</v>
      </c>
      <c r="L32" s="4">
        <v>90</v>
      </c>
      <c r="M32" s="4">
        <v>90</v>
      </c>
      <c r="N32" s="4" t="s">
        <v>113</v>
      </c>
      <c r="O32" s="4" t="s">
        <v>30</v>
      </c>
      <c r="P32" s="4" t="s">
        <v>31</v>
      </c>
      <c r="Q32" s="4">
        <v>0</v>
      </c>
      <c r="R32" s="6">
        <v>44365</v>
      </c>
      <c r="S32" s="5">
        <v>44382</v>
      </c>
      <c r="T32" s="4" t="s">
        <v>32</v>
      </c>
      <c r="U32" s="4">
        <v>90</v>
      </c>
      <c r="V32" s="4">
        <v>0</v>
      </c>
      <c r="W32" s="4">
        <v>0</v>
      </c>
      <c r="X32" s="4">
        <v>2161005</v>
      </c>
    </row>
    <row r="33" s="4" customFormat="1" spans="1:24">
      <c r="A33" s="4">
        <v>15565826712</v>
      </c>
      <c r="B33" s="4" t="s">
        <v>24</v>
      </c>
      <c r="C33" s="4" t="s">
        <v>25</v>
      </c>
      <c r="D33" s="4" t="s">
        <v>100</v>
      </c>
      <c r="E33" s="4" t="s">
        <v>101</v>
      </c>
      <c r="F33" s="5">
        <v>44374</v>
      </c>
      <c r="G33" s="5">
        <v>44375</v>
      </c>
      <c r="H33" s="4">
        <v>1</v>
      </c>
      <c r="I33" s="4">
        <v>1</v>
      </c>
      <c r="J33" s="4">
        <v>1</v>
      </c>
      <c r="K33" s="4" t="s">
        <v>28</v>
      </c>
      <c r="L33" s="4">
        <v>194</v>
      </c>
      <c r="M33" s="4">
        <v>194</v>
      </c>
      <c r="N33" s="4" t="s">
        <v>114</v>
      </c>
      <c r="O33" s="4" t="s">
        <v>30</v>
      </c>
      <c r="P33" s="4" t="s">
        <v>31</v>
      </c>
      <c r="Q33" s="4">
        <v>0</v>
      </c>
      <c r="R33" s="6">
        <v>44365</v>
      </c>
      <c r="S33" s="5">
        <v>44382</v>
      </c>
      <c r="T33" s="4" t="s">
        <v>32</v>
      </c>
      <c r="U33" s="4">
        <v>194</v>
      </c>
      <c r="V33" s="4">
        <v>0</v>
      </c>
      <c r="W33" s="4">
        <v>0</v>
      </c>
      <c r="X33" s="4">
        <v>2161029</v>
      </c>
    </row>
    <row r="34" s="4" customFormat="1" spans="1:24">
      <c r="A34" s="4">
        <v>15566892568</v>
      </c>
      <c r="B34" s="4" t="s">
        <v>24</v>
      </c>
      <c r="C34" s="4" t="s">
        <v>25</v>
      </c>
      <c r="D34" s="4" t="s">
        <v>115</v>
      </c>
      <c r="E34" s="4" t="s">
        <v>116</v>
      </c>
      <c r="F34" s="5">
        <v>44379</v>
      </c>
      <c r="G34" s="5">
        <v>44380</v>
      </c>
      <c r="H34" s="4">
        <v>1</v>
      </c>
      <c r="I34" s="4">
        <v>1</v>
      </c>
      <c r="J34" s="4">
        <v>1</v>
      </c>
      <c r="K34" s="4" t="s">
        <v>28</v>
      </c>
      <c r="L34" s="4">
        <v>68</v>
      </c>
      <c r="M34" s="4">
        <v>68</v>
      </c>
      <c r="N34" s="4" t="s">
        <v>117</v>
      </c>
      <c r="O34" s="4" t="s">
        <v>30</v>
      </c>
      <c r="P34" s="4" t="s">
        <v>31</v>
      </c>
      <c r="Q34" s="4">
        <v>0</v>
      </c>
      <c r="R34" s="6">
        <v>44365</v>
      </c>
      <c r="S34" s="5">
        <v>44382</v>
      </c>
      <c r="T34" s="4" t="s">
        <v>32</v>
      </c>
      <c r="U34" s="4">
        <v>68</v>
      </c>
      <c r="V34" s="4">
        <v>0</v>
      </c>
      <c r="W34" s="4">
        <v>0</v>
      </c>
      <c r="X34" s="4">
        <v>2161227</v>
      </c>
    </row>
    <row r="35" s="4" customFormat="1" spans="1:24">
      <c r="A35" s="4">
        <v>15573852975</v>
      </c>
      <c r="B35" s="4" t="s">
        <v>24</v>
      </c>
      <c r="C35" s="4" t="s">
        <v>25</v>
      </c>
      <c r="D35" s="4" t="s">
        <v>81</v>
      </c>
      <c r="E35" s="4" t="s">
        <v>82</v>
      </c>
      <c r="F35" s="5">
        <v>44377</v>
      </c>
      <c r="G35" s="5">
        <v>44379</v>
      </c>
      <c r="H35" s="4">
        <v>1</v>
      </c>
      <c r="I35" s="4">
        <v>2</v>
      </c>
      <c r="J35" s="4">
        <v>2</v>
      </c>
      <c r="K35" s="4" t="s">
        <v>28</v>
      </c>
      <c r="L35" s="4">
        <v>100</v>
      </c>
      <c r="M35" s="4">
        <v>100</v>
      </c>
      <c r="N35" s="4" t="s">
        <v>118</v>
      </c>
      <c r="O35" s="4" t="s">
        <v>30</v>
      </c>
      <c r="P35" s="4" t="s">
        <v>31</v>
      </c>
      <c r="Q35" s="4">
        <v>0</v>
      </c>
      <c r="R35" s="6">
        <v>44365</v>
      </c>
      <c r="S35" s="5">
        <v>44382</v>
      </c>
      <c r="T35" s="4" t="s">
        <v>32</v>
      </c>
      <c r="U35" s="4">
        <v>100</v>
      </c>
      <c r="V35" s="4">
        <v>0</v>
      </c>
      <c r="W35" s="4">
        <v>0</v>
      </c>
      <c r="X35" s="4">
        <v>2162137</v>
      </c>
    </row>
    <row r="36" s="4" customFormat="1" spans="1:24">
      <c r="A36" s="4">
        <v>15574193249</v>
      </c>
      <c r="B36" s="4" t="s">
        <v>24</v>
      </c>
      <c r="C36" s="4" t="s">
        <v>25</v>
      </c>
      <c r="D36" s="4" t="s">
        <v>119</v>
      </c>
      <c r="E36" s="4" t="s">
        <v>120</v>
      </c>
      <c r="F36" s="5">
        <v>44379</v>
      </c>
      <c r="G36" s="5">
        <v>44380</v>
      </c>
      <c r="H36" s="4">
        <v>1</v>
      </c>
      <c r="I36" s="4">
        <v>1</v>
      </c>
      <c r="J36" s="4">
        <v>1</v>
      </c>
      <c r="K36" s="4" t="s">
        <v>28</v>
      </c>
      <c r="L36" s="4">
        <v>387</v>
      </c>
      <c r="M36" s="4">
        <v>387</v>
      </c>
      <c r="N36" s="4" t="s">
        <v>121</v>
      </c>
      <c r="O36" s="4" t="s">
        <v>30</v>
      </c>
      <c r="P36" s="4" t="s">
        <v>31</v>
      </c>
      <c r="Q36" s="4">
        <v>0</v>
      </c>
      <c r="R36" s="6">
        <v>44366</v>
      </c>
      <c r="S36" s="5">
        <v>44382</v>
      </c>
      <c r="T36" s="4" t="s">
        <v>32</v>
      </c>
      <c r="U36" s="4">
        <v>387</v>
      </c>
      <c r="V36" s="4">
        <v>0</v>
      </c>
      <c r="W36" s="4">
        <v>0</v>
      </c>
      <c r="X36" s="4">
        <v>2162189</v>
      </c>
    </row>
    <row r="37" s="4" customFormat="1" spans="1:24">
      <c r="A37" s="4">
        <v>15578914422</v>
      </c>
      <c r="B37" s="4" t="s">
        <v>24</v>
      </c>
      <c r="C37" s="4" t="s">
        <v>25</v>
      </c>
      <c r="D37" s="4" t="s">
        <v>115</v>
      </c>
      <c r="E37" s="4" t="s">
        <v>116</v>
      </c>
      <c r="F37" s="5">
        <v>44380</v>
      </c>
      <c r="G37" s="5">
        <v>44381</v>
      </c>
      <c r="H37" s="4">
        <v>1</v>
      </c>
      <c r="I37" s="4">
        <v>1</v>
      </c>
      <c r="J37" s="4">
        <v>1</v>
      </c>
      <c r="K37" s="4" t="s">
        <v>28</v>
      </c>
      <c r="L37" s="4">
        <v>68</v>
      </c>
      <c r="M37" s="4">
        <v>68</v>
      </c>
      <c r="N37" s="4" t="s">
        <v>122</v>
      </c>
      <c r="O37" s="4" t="s">
        <v>30</v>
      </c>
      <c r="P37" s="4" t="s">
        <v>31</v>
      </c>
      <c r="Q37" s="4">
        <v>0</v>
      </c>
      <c r="R37" s="6">
        <v>44366</v>
      </c>
      <c r="S37" s="5">
        <v>44382</v>
      </c>
      <c r="T37" s="4" t="s">
        <v>32</v>
      </c>
      <c r="U37" s="4">
        <v>68</v>
      </c>
      <c r="V37" s="4">
        <v>0</v>
      </c>
      <c r="W37" s="4">
        <v>0</v>
      </c>
      <c r="X37" s="4">
        <v>2163083</v>
      </c>
    </row>
    <row r="38" s="4" customFormat="1" spans="1:24">
      <c r="A38" s="4">
        <v>15579104421</v>
      </c>
      <c r="B38" s="4" t="s">
        <v>24</v>
      </c>
      <c r="C38" s="4" t="s">
        <v>25</v>
      </c>
      <c r="D38" s="4" t="s">
        <v>123</v>
      </c>
      <c r="E38" s="4" t="s">
        <v>124</v>
      </c>
      <c r="F38" s="5">
        <v>44367</v>
      </c>
      <c r="G38" s="5">
        <v>44375</v>
      </c>
      <c r="H38" s="4">
        <v>1</v>
      </c>
      <c r="I38" s="4">
        <v>8</v>
      </c>
      <c r="J38" s="4">
        <v>8</v>
      </c>
      <c r="K38" s="4" t="s">
        <v>28</v>
      </c>
      <c r="L38" s="4">
        <v>296</v>
      </c>
      <c r="M38" s="4">
        <v>296</v>
      </c>
      <c r="N38" s="4" t="s">
        <v>125</v>
      </c>
      <c r="O38" s="4" t="s">
        <v>30</v>
      </c>
      <c r="P38" s="4" t="s">
        <v>31</v>
      </c>
      <c r="Q38" s="4">
        <v>0</v>
      </c>
      <c r="R38" s="6">
        <v>44366</v>
      </c>
      <c r="S38" s="5">
        <v>44382</v>
      </c>
      <c r="T38" s="4" t="s">
        <v>32</v>
      </c>
      <c r="U38" s="4">
        <v>296</v>
      </c>
      <c r="V38" s="4">
        <v>0</v>
      </c>
      <c r="W38" s="4">
        <v>0</v>
      </c>
      <c r="X38" s="4">
        <v>2163106</v>
      </c>
    </row>
    <row r="39" s="4" customFormat="1" spans="1:24">
      <c r="A39" s="4">
        <v>15579875732</v>
      </c>
      <c r="B39" s="4" t="s">
        <v>24</v>
      </c>
      <c r="C39" s="4" t="s">
        <v>25</v>
      </c>
      <c r="D39" s="4" t="s">
        <v>126</v>
      </c>
      <c r="E39" s="4" t="s">
        <v>127</v>
      </c>
      <c r="F39" s="5">
        <v>44378</v>
      </c>
      <c r="G39" s="5">
        <v>44379</v>
      </c>
      <c r="H39" s="4">
        <v>1</v>
      </c>
      <c r="I39" s="4">
        <v>1</v>
      </c>
      <c r="J39" s="4">
        <v>1</v>
      </c>
      <c r="K39" s="4" t="s">
        <v>28</v>
      </c>
      <c r="L39" s="4">
        <v>308</v>
      </c>
      <c r="M39" s="4">
        <v>308</v>
      </c>
      <c r="N39" s="4" t="s">
        <v>128</v>
      </c>
      <c r="O39" s="4" t="s">
        <v>30</v>
      </c>
      <c r="P39" s="4" t="s">
        <v>31</v>
      </c>
      <c r="Q39" s="4">
        <v>0</v>
      </c>
      <c r="R39" s="6">
        <v>44366</v>
      </c>
      <c r="S39" s="5">
        <v>44382</v>
      </c>
      <c r="T39" s="4" t="s">
        <v>32</v>
      </c>
      <c r="U39" s="4">
        <v>308</v>
      </c>
      <c r="V39" s="4">
        <v>0</v>
      </c>
      <c r="W39" s="4">
        <v>0</v>
      </c>
      <c r="X39" s="4">
        <v>2163328</v>
      </c>
    </row>
    <row r="40" s="4" customFormat="1" spans="1:24">
      <c r="A40" s="4">
        <v>15581505004</v>
      </c>
      <c r="B40" s="4" t="s">
        <v>24</v>
      </c>
      <c r="C40" s="4" t="s">
        <v>25</v>
      </c>
      <c r="D40" s="4" t="s">
        <v>129</v>
      </c>
      <c r="E40" s="4" t="s">
        <v>130</v>
      </c>
      <c r="F40" s="5">
        <v>44377</v>
      </c>
      <c r="G40" s="5">
        <v>44378</v>
      </c>
      <c r="H40" s="4">
        <v>1</v>
      </c>
      <c r="I40" s="4">
        <v>1</v>
      </c>
      <c r="J40" s="4">
        <v>1</v>
      </c>
      <c r="K40" s="4" t="s">
        <v>28</v>
      </c>
      <c r="L40" s="4">
        <v>110</v>
      </c>
      <c r="M40" s="4">
        <v>110</v>
      </c>
      <c r="N40" s="4" t="s">
        <v>131</v>
      </c>
      <c r="O40" s="4" t="s">
        <v>30</v>
      </c>
      <c r="P40" s="4" t="s">
        <v>31</v>
      </c>
      <c r="Q40" s="4">
        <v>0</v>
      </c>
      <c r="R40" s="6">
        <v>44367</v>
      </c>
      <c r="S40" s="5">
        <v>44382</v>
      </c>
      <c r="T40" s="4" t="s">
        <v>32</v>
      </c>
      <c r="U40" s="4">
        <v>110</v>
      </c>
      <c r="V40" s="4">
        <v>0</v>
      </c>
      <c r="W40" s="4">
        <v>0</v>
      </c>
      <c r="X40" s="4">
        <v>2163731</v>
      </c>
    </row>
    <row r="41" s="4" customFormat="1" spans="1:24">
      <c r="A41" s="4">
        <v>15583048221</v>
      </c>
      <c r="B41" s="4" t="s">
        <v>24</v>
      </c>
      <c r="C41" s="4" t="s">
        <v>25</v>
      </c>
      <c r="D41" s="4" t="s">
        <v>132</v>
      </c>
      <c r="E41" s="4" t="s">
        <v>133</v>
      </c>
      <c r="F41" s="5">
        <v>44374</v>
      </c>
      <c r="G41" s="5">
        <v>44375</v>
      </c>
      <c r="H41" s="4">
        <v>1</v>
      </c>
      <c r="I41" s="4">
        <v>1</v>
      </c>
      <c r="J41" s="4">
        <v>1</v>
      </c>
      <c r="K41" s="4" t="s">
        <v>28</v>
      </c>
      <c r="L41" s="4">
        <v>228</v>
      </c>
      <c r="M41" s="4">
        <v>228</v>
      </c>
      <c r="N41" s="4" t="s">
        <v>134</v>
      </c>
      <c r="O41" s="4" t="s">
        <v>30</v>
      </c>
      <c r="P41" s="4" t="s">
        <v>31</v>
      </c>
      <c r="Q41" s="4">
        <v>0</v>
      </c>
      <c r="R41" s="6">
        <v>44367</v>
      </c>
      <c r="S41" s="5">
        <v>44382</v>
      </c>
      <c r="T41" s="4" t="s">
        <v>32</v>
      </c>
      <c r="U41" s="4">
        <v>228</v>
      </c>
      <c r="V41" s="4">
        <v>0</v>
      </c>
      <c r="W41" s="4">
        <v>0</v>
      </c>
      <c r="X41" s="4">
        <v>2164265</v>
      </c>
    </row>
    <row r="42" s="4" customFormat="1" spans="1:24">
      <c r="A42" s="4">
        <v>15583048221</v>
      </c>
      <c r="B42" s="4" t="s">
        <v>24</v>
      </c>
      <c r="C42" s="4" t="s">
        <v>45</v>
      </c>
      <c r="D42" s="4" t="s">
        <v>132</v>
      </c>
      <c r="E42" s="4" t="s">
        <v>133</v>
      </c>
      <c r="F42" s="5">
        <v>44374</v>
      </c>
      <c r="G42" s="5">
        <v>44375</v>
      </c>
      <c r="H42" s="4">
        <v>1</v>
      </c>
      <c r="I42" s="4">
        <v>1</v>
      </c>
      <c r="J42" s="4">
        <v>1</v>
      </c>
      <c r="K42" s="4" t="s">
        <v>28</v>
      </c>
      <c r="L42" s="4">
        <v>-228</v>
      </c>
      <c r="M42" s="4">
        <v>-228</v>
      </c>
      <c r="N42" s="4" t="s">
        <v>134</v>
      </c>
      <c r="O42" s="4" t="s">
        <v>30</v>
      </c>
      <c r="P42" s="4" t="s">
        <v>31</v>
      </c>
      <c r="Q42" s="4">
        <v>0</v>
      </c>
      <c r="R42" s="6">
        <v>44367</v>
      </c>
      <c r="S42" s="5">
        <v>44382</v>
      </c>
      <c r="T42" s="4" t="s">
        <v>32</v>
      </c>
      <c r="U42" s="4">
        <v>-228</v>
      </c>
      <c r="V42" s="4">
        <v>0</v>
      </c>
      <c r="W42" s="4">
        <v>0</v>
      </c>
      <c r="X42" s="4">
        <v>2164265</v>
      </c>
    </row>
    <row r="43" s="4" customFormat="1" spans="1:23">
      <c r="A43" s="4">
        <v>15589666554</v>
      </c>
      <c r="B43" s="4" t="s">
        <v>24</v>
      </c>
      <c r="C43" s="4" t="s">
        <v>25</v>
      </c>
      <c r="D43" s="4" t="s">
        <v>135</v>
      </c>
      <c r="E43" s="4" t="s">
        <v>136</v>
      </c>
      <c r="F43" s="5">
        <v>44378</v>
      </c>
      <c r="G43" s="5">
        <v>44379</v>
      </c>
      <c r="H43" s="4">
        <v>1</v>
      </c>
      <c r="I43" s="4">
        <v>1</v>
      </c>
      <c r="J43" s="4">
        <v>1</v>
      </c>
      <c r="K43" s="4" t="s">
        <v>28</v>
      </c>
      <c r="L43" s="4">
        <v>99</v>
      </c>
      <c r="M43" s="4">
        <v>99</v>
      </c>
      <c r="N43" s="4" t="s">
        <v>137</v>
      </c>
      <c r="O43" s="4" t="s">
        <v>30</v>
      </c>
      <c r="P43" s="4" t="s">
        <v>31</v>
      </c>
      <c r="Q43" s="4">
        <v>0</v>
      </c>
      <c r="R43" s="6">
        <v>44368</v>
      </c>
      <c r="S43" s="5">
        <v>44382</v>
      </c>
      <c r="T43" s="4" t="s">
        <v>32</v>
      </c>
      <c r="U43" s="4">
        <v>99</v>
      </c>
      <c r="V43" s="4">
        <v>0</v>
      </c>
      <c r="W43" s="4">
        <v>0</v>
      </c>
    </row>
    <row r="44" s="4" customFormat="1" spans="1:24">
      <c r="A44" s="4">
        <v>15589750480</v>
      </c>
      <c r="B44" s="4" t="s">
        <v>24</v>
      </c>
      <c r="C44" s="4" t="s">
        <v>25</v>
      </c>
      <c r="D44" s="4" t="s">
        <v>138</v>
      </c>
      <c r="E44" s="4" t="s">
        <v>95</v>
      </c>
      <c r="F44" s="5">
        <v>44375</v>
      </c>
      <c r="G44" s="5">
        <v>44376</v>
      </c>
      <c r="H44" s="4">
        <v>1</v>
      </c>
      <c r="I44" s="4">
        <v>1</v>
      </c>
      <c r="J44" s="4">
        <v>1</v>
      </c>
      <c r="K44" s="4" t="s">
        <v>28</v>
      </c>
      <c r="L44" s="4">
        <v>52</v>
      </c>
      <c r="M44" s="4">
        <v>52</v>
      </c>
      <c r="N44" s="4" t="s">
        <v>139</v>
      </c>
      <c r="O44" s="4" t="s">
        <v>30</v>
      </c>
      <c r="P44" s="4" t="s">
        <v>31</v>
      </c>
      <c r="Q44" s="4">
        <v>0</v>
      </c>
      <c r="R44" s="6">
        <v>44368</v>
      </c>
      <c r="S44" s="5">
        <v>44382</v>
      </c>
      <c r="T44" s="4" t="s">
        <v>32</v>
      </c>
      <c r="U44" s="4">
        <v>52</v>
      </c>
      <c r="V44" s="4">
        <v>0</v>
      </c>
      <c r="W44" s="4">
        <v>0</v>
      </c>
      <c r="X44" s="4">
        <v>2165391</v>
      </c>
    </row>
    <row r="45" s="4" customFormat="1" spans="1:24">
      <c r="A45" s="4">
        <v>15594844491</v>
      </c>
      <c r="B45" s="4" t="s">
        <v>24</v>
      </c>
      <c r="C45" s="4" t="s">
        <v>25</v>
      </c>
      <c r="D45" s="4" t="s">
        <v>140</v>
      </c>
      <c r="E45" s="4" t="s">
        <v>141</v>
      </c>
      <c r="F45" s="5">
        <v>44375</v>
      </c>
      <c r="G45" s="5">
        <v>44379</v>
      </c>
      <c r="H45" s="4">
        <v>1</v>
      </c>
      <c r="I45" s="4">
        <v>4</v>
      </c>
      <c r="J45" s="4">
        <v>4</v>
      </c>
      <c r="K45" s="4" t="s">
        <v>28</v>
      </c>
      <c r="L45" s="4">
        <v>430</v>
      </c>
      <c r="M45" s="4">
        <v>430</v>
      </c>
      <c r="N45" s="4" t="s">
        <v>142</v>
      </c>
      <c r="O45" s="4" t="s">
        <v>30</v>
      </c>
      <c r="P45" s="4" t="s">
        <v>31</v>
      </c>
      <c r="Q45" s="4">
        <v>0</v>
      </c>
      <c r="R45" s="6">
        <v>44368</v>
      </c>
      <c r="S45" s="5">
        <v>44382</v>
      </c>
      <c r="T45" s="4" t="s">
        <v>32</v>
      </c>
      <c r="U45" s="4">
        <v>430</v>
      </c>
      <c r="V45" s="4">
        <v>0</v>
      </c>
      <c r="W45" s="4">
        <v>0</v>
      </c>
      <c r="X45" s="4">
        <v>2165941</v>
      </c>
    </row>
    <row r="46" s="4" customFormat="1" spans="1:24">
      <c r="A46" s="4">
        <v>15595039639</v>
      </c>
      <c r="B46" s="4" t="s">
        <v>24</v>
      </c>
      <c r="C46" s="4" t="s">
        <v>25</v>
      </c>
      <c r="D46" s="4" t="s">
        <v>143</v>
      </c>
      <c r="E46" s="4" t="s">
        <v>144</v>
      </c>
      <c r="F46" s="5">
        <v>44374</v>
      </c>
      <c r="G46" s="5">
        <v>44375</v>
      </c>
      <c r="H46" s="4">
        <v>1</v>
      </c>
      <c r="I46" s="4">
        <v>1</v>
      </c>
      <c r="J46" s="4">
        <v>1</v>
      </c>
      <c r="K46" s="4" t="s">
        <v>28</v>
      </c>
      <c r="L46" s="4">
        <v>257</v>
      </c>
      <c r="M46" s="4">
        <v>257</v>
      </c>
      <c r="N46" s="4" t="s">
        <v>145</v>
      </c>
      <c r="O46" s="4" t="s">
        <v>30</v>
      </c>
      <c r="P46" s="4" t="s">
        <v>31</v>
      </c>
      <c r="Q46" s="4">
        <v>0</v>
      </c>
      <c r="R46" s="6">
        <v>44368</v>
      </c>
      <c r="S46" s="5">
        <v>44382</v>
      </c>
      <c r="T46" s="4" t="s">
        <v>32</v>
      </c>
      <c r="U46" s="4">
        <v>257</v>
      </c>
      <c r="V46" s="4">
        <v>0</v>
      </c>
      <c r="W46" s="4">
        <v>0</v>
      </c>
      <c r="X46" s="4">
        <v>2165989</v>
      </c>
    </row>
    <row r="47" s="4" customFormat="1" spans="1:24">
      <c r="A47" s="4">
        <v>15595448807</v>
      </c>
      <c r="B47" s="4" t="s">
        <v>24</v>
      </c>
      <c r="C47" s="4" t="s">
        <v>25</v>
      </c>
      <c r="D47" s="4" t="s">
        <v>146</v>
      </c>
      <c r="E47" s="4" t="s">
        <v>147</v>
      </c>
      <c r="F47" s="5">
        <v>44377</v>
      </c>
      <c r="G47" s="5">
        <v>44378</v>
      </c>
      <c r="H47" s="4">
        <v>1</v>
      </c>
      <c r="I47" s="4">
        <v>1</v>
      </c>
      <c r="J47" s="4">
        <v>1</v>
      </c>
      <c r="K47" s="4" t="s">
        <v>28</v>
      </c>
      <c r="L47" s="4">
        <v>45</v>
      </c>
      <c r="M47" s="4">
        <v>45</v>
      </c>
      <c r="N47" s="4" t="s">
        <v>148</v>
      </c>
      <c r="O47" s="4" t="s">
        <v>30</v>
      </c>
      <c r="P47" s="4" t="s">
        <v>31</v>
      </c>
      <c r="Q47" s="4">
        <v>0</v>
      </c>
      <c r="R47" s="6">
        <v>44368</v>
      </c>
      <c r="S47" s="5">
        <v>44382</v>
      </c>
      <c r="T47" s="4" t="s">
        <v>32</v>
      </c>
      <c r="U47" s="4">
        <v>45</v>
      </c>
      <c r="V47" s="4">
        <v>0</v>
      </c>
      <c r="W47" s="4">
        <v>0</v>
      </c>
      <c r="X47" s="4">
        <v>2166082</v>
      </c>
    </row>
    <row r="48" s="4" customFormat="1" spans="1:24">
      <c r="A48" s="4">
        <v>15595604188</v>
      </c>
      <c r="B48" s="4" t="s">
        <v>24</v>
      </c>
      <c r="C48" s="4" t="s">
        <v>25</v>
      </c>
      <c r="D48" s="4" t="s">
        <v>135</v>
      </c>
      <c r="E48" s="4" t="s">
        <v>149</v>
      </c>
      <c r="F48" s="5">
        <v>44375</v>
      </c>
      <c r="G48" s="5">
        <v>44376</v>
      </c>
      <c r="H48" s="4">
        <v>1</v>
      </c>
      <c r="I48" s="4">
        <v>1</v>
      </c>
      <c r="J48" s="4">
        <v>1</v>
      </c>
      <c r="K48" s="4" t="s">
        <v>28</v>
      </c>
      <c r="L48" s="4">
        <v>97</v>
      </c>
      <c r="M48" s="4">
        <v>97</v>
      </c>
      <c r="N48" s="4" t="s">
        <v>150</v>
      </c>
      <c r="O48" s="4" t="s">
        <v>30</v>
      </c>
      <c r="P48" s="4" t="s">
        <v>31</v>
      </c>
      <c r="Q48" s="4">
        <v>0</v>
      </c>
      <c r="R48" s="6">
        <v>44368</v>
      </c>
      <c r="S48" s="5">
        <v>44382</v>
      </c>
      <c r="T48" s="4" t="s">
        <v>32</v>
      </c>
      <c r="U48" s="4">
        <v>97</v>
      </c>
      <c r="V48" s="4">
        <v>0</v>
      </c>
      <c r="W48" s="4">
        <v>0</v>
      </c>
      <c r="X48" s="4">
        <v>2166115</v>
      </c>
    </row>
    <row r="49" s="4" customFormat="1" spans="1:24">
      <c r="A49" s="4">
        <v>15595945410</v>
      </c>
      <c r="B49" s="4" t="s">
        <v>24</v>
      </c>
      <c r="C49" s="4" t="s">
        <v>25</v>
      </c>
      <c r="D49" s="4" t="s">
        <v>151</v>
      </c>
      <c r="E49" s="4" t="s">
        <v>152</v>
      </c>
      <c r="F49" s="5">
        <v>44374</v>
      </c>
      <c r="G49" s="5">
        <v>44375</v>
      </c>
      <c r="H49" s="4">
        <v>1</v>
      </c>
      <c r="I49" s="4">
        <v>1</v>
      </c>
      <c r="J49" s="4">
        <v>1</v>
      </c>
      <c r="K49" s="4" t="s">
        <v>28</v>
      </c>
      <c r="L49" s="4">
        <v>100</v>
      </c>
      <c r="M49" s="4">
        <v>100</v>
      </c>
      <c r="N49" s="4" t="s">
        <v>153</v>
      </c>
      <c r="O49" s="4" t="s">
        <v>30</v>
      </c>
      <c r="P49" s="4" t="s">
        <v>31</v>
      </c>
      <c r="Q49" s="4">
        <v>0</v>
      </c>
      <c r="R49" s="6">
        <v>44369</v>
      </c>
      <c r="S49" s="5">
        <v>44382</v>
      </c>
      <c r="T49" s="4" t="s">
        <v>32</v>
      </c>
      <c r="U49" s="4">
        <v>100</v>
      </c>
      <c r="V49" s="4">
        <v>0</v>
      </c>
      <c r="W49" s="4">
        <v>0</v>
      </c>
      <c r="X49" s="4">
        <v>2166203</v>
      </c>
    </row>
    <row r="50" s="4" customFormat="1" spans="1:24">
      <c r="A50" s="4">
        <v>15596354626</v>
      </c>
      <c r="B50" s="4" t="s">
        <v>24</v>
      </c>
      <c r="C50" s="4" t="s">
        <v>25</v>
      </c>
      <c r="D50" s="4" t="s">
        <v>135</v>
      </c>
      <c r="E50" s="4" t="s">
        <v>154</v>
      </c>
      <c r="F50" s="5">
        <v>44375</v>
      </c>
      <c r="G50" s="5">
        <v>44376</v>
      </c>
      <c r="H50" s="4">
        <v>1</v>
      </c>
      <c r="I50" s="4">
        <v>1</v>
      </c>
      <c r="J50" s="4">
        <v>1</v>
      </c>
      <c r="K50" s="4" t="s">
        <v>28</v>
      </c>
      <c r="L50" s="4">
        <v>155</v>
      </c>
      <c r="M50" s="4">
        <v>155</v>
      </c>
      <c r="N50" s="4" t="s">
        <v>155</v>
      </c>
      <c r="O50" s="4" t="s">
        <v>30</v>
      </c>
      <c r="P50" s="4" t="s">
        <v>31</v>
      </c>
      <c r="Q50" s="4">
        <v>0</v>
      </c>
      <c r="R50" s="6">
        <v>44369</v>
      </c>
      <c r="S50" s="5">
        <v>44382</v>
      </c>
      <c r="T50" s="4" t="s">
        <v>32</v>
      </c>
      <c r="U50" s="4">
        <v>155</v>
      </c>
      <c r="V50" s="4">
        <v>0</v>
      </c>
      <c r="W50" s="4">
        <v>0</v>
      </c>
      <c r="X50" s="4">
        <v>2166344</v>
      </c>
    </row>
    <row r="51" s="4" customFormat="1" spans="1:24">
      <c r="A51" s="4">
        <v>15597786591</v>
      </c>
      <c r="B51" s="4" t="s">
        <v>24</v>
      </c>
      <c r="C51" s="4" t="s">
        <v>25</v>
      </c>
      <c r="D51" s="4" t="s">
        <v>156</v>
      </c>
      <c r="E51" s="4" t="s">
        <v>157</v>
      </c>
      <c r="F51" s="5">
        <v>44374</v>
      </c>
      <c r="G51" s="5">
        <v>44375</v>
      </c>
      <c r="H51" s="4">
        <v>1</v>
      </c>
      <c r="I51" s="4">
        <v>1</v>
      </c>
      <c r="J51" s="4">
        <v>1</v>
      </c>
      <c r="K51" s="4" t="s">
        <v>28</v>
      </c>
      <c r="L51" s="4">
        <v>213</v>
      </c>
      <c r="M51" s="4">
        <v>213</v>
      </c>
      <c r="N51" s="4" t="s">
        <v>158</v>
      </c>
      <c r="O51" s="4" t="s">
        <v>30</v>
      </c>
      <c r="P51" s="4" t="s">
        <v>31</v>
      </c>
      <c r="Q51" s="4">
        <v>0</v>
      </c>
      <c r="R51" s="6">
        <v>44369</v>
      </c>
      <c r="S51" s="5">
        <v>44382</v>
      </c>
      <c r="T51" s="4" t="s">
        <v>32</v>
      </c>
      <c r="U51" s="4">
        <v>213</v>
      </c>
      <c r="V51" s="4">
        <v>0</v>
      </c>
      <c r="W51" s="4">
        <v>0</v>
      </c>
      <c r="X51" s="4">
        <v>2166981</v>
      </c>
    </row>
    <row r="52" s="4" customFormat="1" spans="1:24">
      <c r="A52" s="4">
        <v>15604023278</v>
      </c>
      <c r="B52" s="4" t="s">
        <v>24</v>
      </c>
      <c r="C52" s="4" t="s">
        <v>25</v>
      </c>
      <c r="D52" s="4" t="s">
        <v>159</v>
      </c>
      <c r="E52" s="4" t="s">
        <v>160</v>
      </c>
      <c r="F52" s="5">
        <v>44375</v>
      </c>
      <c r="G52" s="5">
        <v>44376</v>
      </c>
      <c r="H52" s="4">
        <v>1</v>
      </c>
      <c r="I52" s="4">
        <v>1</v>
      </c>
      <c r="J52" s="4">
        <v>1</v>
      </c>
      <c r="K52" s="4" t="s">
        <v>28</v>
      </c>
      <c r="L52" s="4">
        <v>119</v>
      </c>
      <c r="M52" s="4">
        <v>119</v>
      </c>
      <c r="N52" s="4" t="s">
        <v>161</v>
      </c>
      <c r="O52" s="4" t="s">
        <v>30</v>
      </c>
      <c r="P52" s="4" t="s">
        <v>31</v>
      </c>
      <c r="Q52" s="4">
        <v>0</v>
      </c>
      <c r="R52" s="6">
        <v>44370</v>
      </c>
      <c r="S52" s="5">
        <v>44382</v>
      </c>
      <c r="T52" s="4" t="s">
        <v>32</v>
      </c>
      <c r="U52" s="4">
        <v>119</v>
      </c>
      <c r="V52" s="4">
        <v>0</v>
      </c>
      <c r="W52" s="4">
        <v>0</v>
      </c>
      <c r="X52" s="4">
        <v>2168089</v>
      </c>
    </row>
    <row r="53" s="4" customFormat="1" spans="1:24">
      <c r="A53" s="4">
        <v>15007555335</v>
      </c>
      <c r="B53" s="4" t="s">
        <v>24</v>
      </c>
      <c r="C53" s="4" t="s">
        <v>45</v>
      </c>
      <c r="D53" s="4" t="s">
        <v>162</v>
      </c>
      <c r="E53" s="4" t="s">
        <v>163</v>
      </c>
      <c r="F53" s="5">
        <v>44375</v>
      </c>
      <c r="G53" s="5">
        <v>44376</v>
      </c>
      <c r="H53" s="4">
        <v>1</v>
      </c>
      <c r="I53" s="4">
        <v>1</v>
      </c>
      <c r="J53" s="4">
        <v>1</v>
      </c>
      <c r="K53" s="4" t="s">
        <v>28</v>
      </c>
      <c r="L53" s="4">
        <v>-91</v>
      </c>
      <c r="M53" s="4">
        <v>-91</v>
      </c>
      <c r="N53" s="4" t="s">
        <v>164</v>
      </c>
      <c r="O53" s="4" t="s">
        <v>30</v>
      </c>
      <c r="P53" s="4" t="s">
        <v>31</v>
      </c>
      <c r="Q53" s="4">
        <v>0</v>
      </c>
      <c r="R53" s="6">
        <v>44311</v>
      </c>
      <c r="S53" s="5">
        <v>44382</v>
      </c>
      <c r="T53" s="4" t="s">
        <v>32</v>
      </c>
      <c r="U53" s="4">
        <v>-91</v>
      </c>
      <c r="V53" s="4">
        <v>0</v>
      </c>
      <c r="W53" s="4">
        <v>0</v>
      </c>
      <c r="X53" s="4">
        <v>2083647</v>
      </c>
    </row>
    <row r="54" s="4" customFormat="1" spans="1:23">
      <c r="A54" s="4">
        <v>15605322984</v>
      </c>
      <c r="B54" s="4" t="s">
        <v>24</v>
      </c>
      <c r="C54" s="4" t="s">
        <v>25</v>
      </c>
      <c r="D54" s="4" t="s">
        <v>165</v>
      </c>
      <c r="E54" s="4" t="s">
        <v>166</v>
      </c>
      <c r="F54" s="5">
        <v>44379</v>
      </c>
      <c r="G54" s="5">
        <v>44381</v>
      </c>
      <c r="H54" s="4">
        <v>1</v>
      </c>
      <c r="I54" s="4">
        <v>2</v>
      </c>
      <c r="J54" s="4">
        <v>2</v>
      </c>
      <c r="K54" s="4" t="s">
        <v>28</v>
      </c>
      <c r="L54" s="4">
        <v>282</v>
      </c>
      <c r="M54" s="4">
        <v>282</v>
      </c>
      <c r="N54" s="4" t="s">
        <v>167</v>
      </c>
      <c r="O54" s="4" t="s">
        <v>30</v>
      </c>
      <c r="P54" s="4" t="s">
        <v>31</v>
      </c>
      <c r="Q54" s="4">
        <v>0</v>
      </c>
      <c r="R54" s="6">
        <v>44370</v>
      </c>
      <c r="S54" s="5">
        <v>44382</v>
      </c>
      <c r="T54" s="4" t="s">
        <v>32</v>
      </c>
      <c r="U54" s="4">
        <v>282</v>
      </c>
      <c r="V54" s="4">
        <v>0</v>
      </c>
      <c r="W54" s="4">
        <v>0</v>
      </c>
    </row>
    <row r="55" s="4" customFormat="1" spans="1:24">
      <c r="A55" s="4">
        <v>15605646913</v>
      </c>
      <c r="B55" s="4" t="s">
        <v>24</v>
      </c>
      <c r="C55" s="4" t="s">
        <v>25</v>
      </c>
      <c r="D55" s="4" t="s">
        <v>168</v>
      </c>
      <c r="E55" s="4" t="s">
        <v>169</v>
      </c>
      <c r="F55" s="5">
        <v>44380</v>
      </c>
      <c r="G55" s="5">
        <v>44381</v>
      </c>
      <c r="H55" s="4">
        <v>1</v>
      </c>
      <c r="I55" s="4">
        <v>1</v>
      </c>
      <c r="J55" s="4">
        <v>1</v>
      </c>
      <c r="K55" s="4" t="s">
        <v>28</v>
      </c>
      <c r="L55" s="4">
        <v>67</v>
      </c>
      <c r="M55" s="4">
        <v>67</v>
      </c>
      <c r="N55" s="4" t="s">
        <v>170</v>
      </c>
      <c r="O55" s="4" t="s">
        <v>30</v>
      </c>
      <c r="P55" s="4" t="s">
        <v>31</v>
      </c>
      <c r="Q55" s="4">
        <v>0</v>
      </c>
      <c r="R55" s="6">
        <v>44370</v>
      </c>
      <c r="S55" s="5">
        <v>44382</v>
      </c>
      <c r="T55" s="4" t="s">
        <v>32</v>
      </c>
      <c r="U55" s="4">
        <v>67</v>
      </c>
      <c r="V55" s="4">
        <v>0</v>
      </c>
      <c r="W55" s="4">
        <v>0</v>
      </c>
      <c r="X55" s="4">
        <v>2168648</v>
      </c>
    </row>
    <row r="56" s="4" customFormat="1" spans="1:24">
      <c r="A56" s="4">
        <v>15610076924</v>
      </c>
      <c r="B56" s="4" t="s">
        <v>24</v>
      </c>
      <c r="C56" s="4" t="s">
        <v>25</v>
      </c>
      <c r="D56" s="4" t="s">
        <v>52</v>
      </c>
      <c r="E56" s="4" t="s">
        <v>53</v>
      </c>
      <c r="F56" s="5">
        <v>44370</v>
      </c>
      <c r="G56" s="5">
        <v>44376</v>
      </c>
      <c r="H56" s="4">
        <v>1</v>
      </c>
      <c r="I56" s="4">
        <v>6</v>
      </c>
      <c r="J56" s="4">
        <v>6</v>
      </c>
      <c r="K56" s="4" t="s">
        <v>28</v>
      </c>
      <c r="L56" s="4">
        <v>834</v>
      </c>
      <c r="M56" s="4">
        <v>834</v>
      </c>
      <c r="N56" s="4" t="s">
        <v>171</v>
      </c>
      <c r="O56" s="4" t="s">
        <v>30</v>
      </c>
      <c r="P56" s="4" t="s">
        <v>31</v>
      </c>
      <c r="Q56" s="4">
        <v>0</v>
      </c>
      <c r="R56" s="6">
        <v>44370</v>
      </c>
      <c r="S56" s="5">
        <v>44382</v>
      </c>
      <c r="T56" s="4" t="s">
        <v>32</v>
      </c>
      <c r="U56" s="4">
        <v>834</v>
      </c>
      <c r="V56" s="4">
        <v>0</v>
      </c>
      <c r="W56" s="4">
        <v>0</v>
      </c>
      <c r="X56" s="4">
        <v>2169177</v>
      </c>
    </row>
    <row r="57" s="4" customFormat="1" spans="1:24">
      <c r="A57" s="4">
        <v>15610486476</v>
      </c>
      <c r="B57" s="4" t="s">
        <v>24</v>
      </c>
      <c r="C57" s="4" t="s">
        <v>25</v>
      </c>
      <c r="D57" s="4" t="s">
        <v>135</v>
      </c>
      <c r="E57" s="4" t="s">
        <v>149</v>
      </c>
      <c r="F57" s="5">
        <v>44375</v>
      </c>
      <c r="G57" s="5">
        <v>44376</v>
      </c>
      <c r="H57" s="4">
        <v>1</v>
      </c>
      <c r="I57" s="4">
        <v>1</v>
      </c>
      <c r="J57" s="4">
        <v>1</v>
      </c>
      <c r="K57" s="4" t="s">
        <v>28</v>
      </c>
      <c r="L57" s="4">
        <v>109</v>
      </c>
      <c r="M57" s="4">
        <v>109</v>
      </c>
      <c r="N57" s="4" t="s">
        <v>172</v>
      </c>
      <c r="O57" s="4" t="s">
        <v>30</v>
      </c>
      <c r="P57" s="4" t="s">
        <v>31</v>
      </c>
      <c r="Q57" s="4">
        <v>0</v>
      </c>
      <c r="R57" s="6">
        <v>44370</v>
      </c>
      <c r="S57" s="5">
        <v>44382</v>
      </c>
      <c r="T57" s="4" t="s">
        <v>32</v>
      </c>
      <c r="U57" s="4">
        <v>109</v>
      </c>
      <c r="V57" s="4">
        <v>0</v>
      </c>
      <c r="W57" s="4">
        <v>0</v>
      </c>
      <c r="X57" s="4">
        <v>2169297</v>
      </c>
    </row>
    <row r="58" s="4" customFormat="1" spans="1:24">
      <c r="A58" s="4">
        <v>15610536457</v>
      </c>
      <c r="B58" s="4" t="s">
        <v>24</v>
      </c>
      <c r="C58" s="4" t="s">
        <v>25</v>
      </c>
      <c r="D58" s="4" t="s">
        <v>173</v>
      </c>
      <c r="E58" s="4" t="s">
        <v>174</v>
      </c>
      <c r="F58" s="5">
        <v>44373</v>
      </c>
      <c r="G58" s="5">
        <v>44375</v>
      </c>
      <c r="H58" s="4">
        <v>1</v>
      </c>
      <c r="I58" s="4">
        <v>2</v>
      </c>
      <c r="J58" s="4">
        <v>2</v>
      </c>
      <c r="K58" s="4" t="s">
        <v>28</v>
      </c>
      <c r="L58" s="4">
        <v>262</v>
      </c>
      <c r="M58" s="4">
        <v>262</v>
      </c>
      <c r="N58" s="4" t="s">
        <v>175</v>
      </c>
      <c r="O58" s="4" t="s">
        <v>30</v>
      </c>
      <c r="P58" s="4" t="s">
        <v>31</v>
      </c>
      <c r="Q58" s="4">
        <v>0</v>
      </c>
      <c r="R58" s="6">
        <v>44370</v>
      </c>
      <c r="S58" s="5">
        <v>44382</v>
      </c>
      <c r="T58" s="4" t="s">
        <v>32</v>
      </c>
      <c r="U58" s="4">
        <v>262</v>
      </c>
      <c r="V58" s="4">
        <v>0</v>
      </c>
      <c r="W58" s="4">
        <v>0</v>
      </c>
      <c r="X58" s="4">
        <v>2169321</v>
      </c>
    </row>
    <row r="59" s="4" customFormat="1" spans="1:24">
      <c r="A59" s="4">
        <v>15610670580</v>
      </c>
      <c r="B59" s="4" t="s">
        <v>24</v>
      </c>
      <c r="C59" s="4" t="s">
        <v>25</v>
      </c>
      <c r="D59" s="4" t="s">
        <v>176</v>
      </c>
      <c r="E59" s="4" t="s">
        <v>169</v>
      </c>
      <c r="F59" s="5">
        <v>44379</v>
      </c>
      <c r="G59" s="5">
        <v>44380</v>
      </c>
      <c r="H59" s="4">
        <v>1</v>
      </c>
      <c r="I59" s="4">
        <v>1</v>
      </c>
      <c r="J59" s="4">
        <v>1</v>
      </c>
      <c r="K59" s="4" t="s">
        <v>28</v>
      </c>
      <c r="L59" s="4">
        <v>86</v>
      </c>
      <c r="M59" s="4">
        <v>86</v>
      </c>
      <c r="N59" s="4" t="s">
        <v>177</v>
      </c>
      <c r="O59" s="4" t="s">
        <v>30</v>
      </c>
      <c r="P59" s="4" t="s">
        <v>31</v>
      </c>
      <c r="Q59" s="4">
        <v>0</v>
      </c>
      <c r="R59" s="6">
        <v>44370</v>
      </c>
      <c r="S59" s="5">
        <v>44382</v>
      </c>
      <c r="T59" s="4" t="s">
        <v>32</v>
      </c>
      <c r="U59" s="4">
        <v>86</v>
      </c>
      <c r="V59" s="4">
        <v>0</v>
      </c>
      <c r="W59" s="4">
        <v>0</v>
      </c>
      <c r="X59" s="4">
        <v>2169365</v>
      </c>
    </row>
    <row r="60" s="4" customFormat="1" spans="1:24">
      <c r="A60" s="4">
        <v>15610814071</v>
      </c>
      <c r="B60" s="4" t="s">
        <v>24</v>
      </c>
      <c r="C60" s="4" t="s">
        <v>25</v>
      </c>
      <c r="D60" s="4" t="s">
        <v>97</v>
      </c>
      <c r="E60" s="4" t="s">
        <v>98</v>
      </c>
      <c r="F60" s="5">
        <v>44379</v>
      </c>
      <c r="G60" s="5">
        <v>44380</v>
      </c>
      <c r="H60" s="4">
        <v>1</v>
      </c>
      <c r="I60" s="4">
        <v>1</v>
      </c>
      <c r="J60" s="4">
        <v>1</v>
      </c>
      <c r="K60" s="4" t="s">
        <v>28</v>
      </c>
      <c r="L60" s="4">
        <v>94</v>
      </c>
      <c r="M60" s="4">
        <v>94</v>
      </c>
      <c r="N60" s="4" t="s">
        <v>178</v>
      </c>
      <c r="O60" s="4" t="s">
        <v>30</v>
      </c>
      <c r="P60" s="4" t="s">
        <v>31</v>
      </c>
      <c r="Q60" s="4">
        <v>0</v>
      </c>
      <c r="R60" s="6">
        <v>44370</v>
      </c>
      <c r="S60" s="5">
        <v>44382</v>
      </c>
      <c r="T60" s="4" t="s">
        <v>32</v>
      </c>
      <c r="U60" s="4">
        <v>94</v>
      </c>
      <c r="V60" s="4">
        <v>0</v>
      </c>
      <c r="W60" s="4">
        <v>0</v>
      </c>
      <c r="X60" s="4">
        <v>2169401</v>
      </c>
    </row>
    <row r="61" s="4" customFormat="1" spans="1:24">
      <c r="A61" s="4">
        <v>15610814071</v>
      </c>
      <c r="B61" s="4" t="s">
        <v>24</v>
      </c>
      <c r="C61" s="4" t="s">
        <v>45</v>
      </c>
      <c r="D61" s="4" t="s">
        <v>97</v>
      </c>
      <c r="E61" s="4" t="s">
        <v>98</v>
      </c>
      <c r="F61" s="5">
        <v>44379</v>
      </c>
      <c r="G61" s="5">
        <v>44380</v>
      </c>
      <c r="H61" s="4">
        <v>1</v>
      </c>
      <c r="I61" s="4">
        <v>1</v>
      </c>
      <c r="J61" s="4">
        <v>1</v>
      </c>
      <c r="K61" s="4" t="s">
        <v>28</v>
      </c>
      <c r="L61" s="4">
        <v>-94</v>
      </c>
      <c r="M61" s="4">
        <v>-94</v>
      </c>
      <c r="N61" s="4" t="s">
        <v>178</v>
      </c>
      <c r="O61" s="4" t="s">
        <v>30</v>
      </c>
      <c r="P61" s="4" t="s">
        <v>31</v>
      </c>
      <c r="Q61" s="4">
        <v>0</v>
      </c>
      <c r="R61" s="6">
        <v>44370</v>
      </c>
      <c r="S61" s="5">
        <v>44382</v>
      </c>
      <c r="T61" s="4" t="s">
        <v>32</v>
      </c>
      <c r="U61" s="4">
        <v>-94</v>
      </c>
      <c r="V61" s="4">
        <v>0</v>
      </c>
      <c r="W61" s="4">
        <v>0</v>
      </c>
      <c r="X61" s="4">
        <v>2169401</v>
      </c>
    </row>
    <row r="62" s="4" customFormat="1" spans="1:24">
      <c r="A62" s="4">
        <v>15611179897</v>
      </c>
      <c r="B62" s="4" t="s">
        <v>24</v>
      </c>
      <c r="C62" s="4" t="s">
        <v>25</v>
      </c>
      <c r="D62" s="4" t="s">
        <v>179</v>
      </c>
      <c r="E62" s="4" t="s">
        <v>180</v>
      </c>
      <c r="F62" s="5">
        <v>44379</v>
      </c>
      <c r="G62" s="5">
        <v>44381</v>
      </c>
      <c r="H62" s="4">
        <v>1</v>
      </c>
      <c r="I62" s="4">
        <v>2</v>
      </c>
      <c r="J62" s="4">
        <v>2</v>
      </c>
      <c r="K62" s="4" t="s">
        <v>28</v>
      </c>
      <c r="L62" s="4">
        <v>1236</v>
      </c>
      <c r="M62" s="4">
        <v>1236</v>
      </c>
      <c r="N62" s="4" t="s">
        <v>181</v>
      </c>
      <c r="O62" s="4" t="s">
        <v>30</v>
      </c>
      <c r="P62" s="4" t="s">
        <v>31</v>
      </c>
      <c r="Q62" s="4">
        <v>0</v>
      </c>
      <c r="R62" s="6">
        <v>44371</v>
      </c>
      <c r="S62" s="5">
        <v>44382</v>
      </c>
      <c r="T62" s="4" t="s">
        <v>32</v>
      </c>
      <c r="U62" s="4">
        <v>1236</v>
      </c>
      <c r="V62" s="4">
        <v>0</v>
      </c>
      <c r="W62" s="4">
        <v>0</v>
      </c>
      <c r="X62" s="4">
        <v>2169502</v>
      </c>
    </row>
    <row r="63" s="4" customFormat="1" spans="1:24">
      <c r="A63" s="4">
        <v>15611204549</v>
      </c>
      <c r="B63" s="4" t="s">
        <v>24</v>
      </c>
      <c r="C63" s="4" t="s">
        <v>25</v>
      </c>
      <c r="D63" s="4" t="s">
        <v>182</v>
      </c>
      <c r="E63" s="4" t="s">
        <v>183</v>
      </c>
      <c r="F63" s="5">
        <v>44376</v>
      </c>
      <c r="G63" s="5">
        <v>44377</v>
      </c>
      <c r="H63" s="4">
        <v>1</v>
      </c>
      <c r="I63" s="4">
        <v>1</v>
      </c>
      <c r="J63" s="4">
        <v>1</v>
      </c>
      <c r="K63" s="4" t="s">
        <v>28</v>
      </c>
      <c r="L63" s="4">
        <v>64</v>
      </c>
      <c r="M63" s="4">
        <v>64</v>
      </c>
      <c r="N63" s="4" t="s">
        <v>184</v>
      </c>
      <c r="O63" s="4" t="s">
        <v>30</v>
      </c>
      <c r="P63" s="4" t="s">
        <v>31</v>
      </c>
      <c r="Q63" s="4">
        <v>0</v>
      </c>
      <c r="R63" s="6">
        <v>44371</v>
      </c>
      <c r="S63" s="5">
        <v>44382</v>
      </c>
      <c r="T63" s="4" t="s">
        <v>32</v>
      </c>
      <c r="U63" s="4">
        <v>64</v>
      </c>
      <c r="V63" s="4">
        <v>0</v>
      </c>
      <c r="W63" s="4">
        <v>0</v>
      </c>
      <c r="X63" s="4">
        <v>2169509</v>
      </c>
    </row>
    <row r="64" s="4" customFormat="1" spans="1:24">
      <c r="A64" s="4">
        <v>15611210485</v>
      </c>
      <c r="B64" s="4" t="s">
        <v>24</v>
      </c>
      <c r="C64" s="4" t="s">
        <v>25</v>
      </c>
      <c r="D64" s="4" t="s">
        <v>42</v>
      </c>
      <c r="E64" s="4" t="s">
        <v>43</v>
      </c>
      <c r="F64" s="5">
        <v>44378</v>
      </c>
      <c r="G64" s="5">
        <v>44379</v>
      </c>
      <c r="H64" s="4">
        <v>1</v>
      </c>
      <c r="I64" s="4">
        <v>1</v>
      </c>
      <c r="J64" s="4">
        <v>1</v>
      </c>
      <c r="K64" s="4" t="s">
        <v>28</v>
      </c>
      <c r="L64" s="4">
        <v>344</v>
      </c>
      <c r="M64" s="4">
        <v>344</v>
      </c>
      <c r="N64" s="4" t="s">
        <v>185</v>
      </c>
      <c r="O64" s="4" t="s">
        <v>30</v>
      </c>
      <c r="P64" s="4" t="s">
        <v>31</v>
      </c>
      <c r="Q64" s="4">
        <v>0</v>
      </c>
      <c r="R64" s="6">
        <v>44371</v>
      </c>
      <c r="S64" s="5">
        <v>44382</v>
      </c>
      <c r="T64" s="4" t="s">
        <v>32</v>
      </c>
      <c r="U64" s="4">
        <v>344</v>
      </c>
      <c r="V64" s="4">
        <v>0</v>
      </c>
      <c r="W64" s="4">
        <v>0</v>
      </c>
      <c r="X64" s="4">
        <v>2169517</v>
      </c>
    </row>
    <row r="65" s="4" customFormat="1" spans="1:24">
      <c r="A65" s="4">
        <v>15611665199</v>
      </c>
      <c r="B65" s="4" t="s">
        <v>24</v>
      </c>
      <c r="C65" s="4" t="s">
        <v>25</v>
      </c>
      <c r="D65" s="4" t="s">
        <v>186</v>
      </c>
      <c r="E65" s="4" t="s">
        <v>187</v>
      </c>
      <c r="F65" s="5">
        <v>44374</v>
      </c>
      <c r="G65" s="5">
        <v>44375</v>
      </c>
      <c r="H65" s="4">
        <v>1</v>
      </c>
      <c r="I65" s="4">
        <v>1</v>
      </c>
      <c r="J65" s="4">
        <v>1</v>
      </c>
      <c r="K65" s="4" t="s">
        <v>28</v>
      </c>
      <c r="L65" s="4">
        <v>87</v>
      </c>
      <c r="M65" s="4">
        <v>87</v>
      </c>
      <c r="N65" s="4" t="s">
        <v>188</v>
      </c>
      <c r="O65" s="4" t="s">
        <v>30</v>
      </c>
      <c r="P65" s="4" t="s">
        <v>31</v>
      </c>
      <c r="Q65" s="4">
        <v>0</v>
      </c>
      <c r="R65" s="6">
        <v>44371</v>
      </c>
      <c r="S65" s="5">
        <v>44382</v>
      </c>
      <c r="T65" s="4" t="s">
        <v>32</v>
      </c>
      <c r="U65" s="4">
        <v>87</v>
      </c>
      <c r="V65" s="4">
        <v>0</v>
      </c>
      <c r="W65" s="4">
        <v>0</v>
      </c>
      <c r="X65" s="4">
        <v>2169695</v>
      </c>
    </row>
    <row r="66" s="4" customFormat="1" spans="1:24">
      <c r="A66" s="4">
        <v>15612334236</v>
      </c>
      <c r="B66" s="4" t="s">
        <v>24</v>
      </c>
      <c r="C66" s="4" t="s">
        <v>25</v>
      </c>
      <c r="D66" s="4" t="s">
        <v>135</v>
      </c>
      <c r="E66" s="4" t="s">
        <v>149</v>
      </c>
      <c r="F66" s="5">
        <v>44376</v>
      </c>
      <c r="G66" s="5">
        <v>44377</v>
      </c>
      <c r="H66" s="4">
        <v>1</v>
      </c>
      <c r="I66" s="4">
        <v>1</v>
      </c>
      <c r="J66" s="4">
        <v>1</v>
      </c>
      <c r="K66" s="4" t="s">
        <v>28</v>
      </c>
      <c r="L66" s="4">
        <v>97</v>
      </c>
      <c r="M66" s="4">
        <v>97</v>
      </c>
      <c r="N66" s="4" t="s">
        <v>189</v>
      </c>
      <c r="O66" s="4" t="s">
        <v>30</v>
      </c>
      <c r="P66" s="4" t="s">
        <v>31</v>
      </c>
      <c r="Q66" s="4">
        <v>0</v>
      </c>
      <c r="R66" s="6">
        <v>44371</v>
      </c>
      <c r="S66" s="5">
        <v>44382</v>
      </c>
      <c r="T66" s="4" t="s">
        <v>32</v>
      </c>
      <c r="U66" s="4">
        <v>97</v>
      </c>
      <c r="V66" s="4">
        <v>0</v>
      </c>
      <c r="W66" s="4">
        <v>0</v>
      </c>
      <c r="X66" s="4">
        <v>2169890</v>
      </c>
    </row>
    <row r="67" s="4" customFormat="1" spans="1:24">
      <c r="A67" s="4">
        <v>15612694833</v>
      </c>
      <c r="B67" s="4" t="s">
        <v>24</v>
      </c>
      <c r="C67" s="4" t="s">
        <v>25</v>
      </c>
      <c r="D67" s="4" t="s">
        <v>190</v>
      </c>
      <c r="E67" s="4" t="s">
        <v>191</v>
      </c>
      <c r="F67" s="5">
        <v>44374</v>
      </c>
      <c r="G67" s="5">
        <v>44376</v>
      </c>
      <c r="H67" s="4">
        <v>1</v>
      </c>
      <c r="I67" s="4">
        <v>2</v>
      </c>
      <c r="J67" s="4">
        <v>2</v>
      </c>
      <c r="K67" s="4" t="s">
        <v>28</v>
      </c>
      <c r="L67" s="4">
        <v>284</v>
      </c>
      <c r="M67" s="4">
        <v>284</v>
      </c>
      <c r="N67" s="4" t="s">
        <v>192</v>
      </c>
      <c r="O67" s="4" t="s">
        <v>30</v>
      </c>
      <c r="P67" s="4" t="s">
        <v>31</v>
      </c>
      <c r="Q67" s="4">
        <v>0</v>
      </c>
      <c r="R67" s="6">
        <v>44371</v>
      </c>
      <c r="S67" s="5">
        <v>44382</v>
      </c>
      <c r="T67" s="4" t="s">
        <v>32</v>
      </c>
      <c r="U67" s="4">
        <v>284</v>
      </c>
      <c r="V67" s="4">
        <v>0</v>
      </c>
      <c r="W67" s="4">
        <v>0</v>
      </c>
      <c r="X67" s="4">
        <v>2170008</v>
      </c>
    </row>
    <row r="68" s="4" customFormat="1" spans="1:24">
      <c r="A68" s="4">
        <v>15610536457</v>
      </c>
      <c r="B68" s="4" t="s">
        <v>24</v>
      </c>
      <c r="C68" s="4" t="s">
        <v>45</v>
      </c>
      <c r="D68" s="4" t="s">
        <v>173</v>
      </c>
      <c r="E68" s="4" t="s">
        <v>174</v>
      </c>
      <c r="F68" s="5">
        <v>44373</v>
      </c>
      <c r="G68" s="5">
        <v>44375</v>
      </c>
      <c r="H68" s="4">
        <v>1</v>
      </c>
      <c r="I68" s="4">
        <v>2</v>
      </c>
      <c r="J68" s="4">
        <v>2</v>
      </c>
      <c r="K68" s="4" t="s">
        <v>28</v>
      </c>
      <c r="L68" s="4">
        <v>-262</v>
      </c>
      <c r="M68" s="4">
        <v>-262</v>
      </c>
      <c r="N68" s="4" t="s">
        <v>175</v>
      </c>
      <c r="O68" s="4" t="s">
        <v>30</v>
      </c>
      <c r="P68" s="4" t="s">
        <v>31</v>
      </c>
      <c r="Q68" s="4">
        <v>0</v>
      </c>
      <c r="R68" s="6">
        <v>44370</v>
      </c>
      <c r="S68" s="5">
        <v>44382</v>
      </c>
      <c r="T68" s="4" t="s">
        <v>32</v>
      </c>
      <c r="U68" s="4">
        <v>-262</v>
      </c>
      <c r="V68" s="4">
        <v>0</v>
      </c>
      <c r="W68" s="4">
        <v>0</v>
      </c>
      <c r="X68" s="4">
        <v>2169321</v>
      </c>
    </row>
    <row r="69" s="4" customFormat="1" spans="1:24">
      <c r="A69" s="4">
        <v>15617720412</v>
      </c>
      <c r="B69" s="4" t="s">
        <v>24</v>
      </c>
      <c r="C69" s="4" t="s">
        <v>25</v>
      </c>
      <c r="D69" s="4" t="s">
        <v>193</v>
      </c>
      <c r="E69" s="4" t="s">
        <v>194</v>
      </c>
      <c r="F69" s="5">
        <v>44372</v>
      </c>
      <c r="G69" s="5">
        <v>44375</v>
      </c>
      <c r="H69" s="4">
        <v>1</v>
      </c>
      <c r="I69" s="4">
        <v>3</v>
      </c>
      <c r="J69" s="4">
        <v>3</v>
      </c>
      <c r="K69" s="4" t="s">
        <v>28</v>
      </c>
      <c r="L69" s="4">
        <v>237</v>
      </c>
      <c r="M69" s="4">
        <v>237</v>
      </c>
      <c r="N69" s="4" t="s">
        <v>195</v>
      </c>
      <c r="O69" s="4" t="s">
        <v>30</v>
      </c>
      <c r="P69" s="4" t="s">
        <v>31</v>
      </c>
      <c r="Q69" s="4">
        <v>0</v>
      </c>
      <c r="R69" s="6">
        <v>44371</v>
      </c>
      <c r="S69" s="5">
        <v>44382</v>
      </c>
      <c r="T69" s="4" t="s">
        <v>32</v>
      </c>
      <c r="U69" s="4">
        <v>237</v>
      </c>
      <c r="V69" s="4">
        <v>0</v>
      </c>
      <c r="W69" s="4">
        <v>0</v>
      </c>
      <c r="X69" s="4">
        <v>2170791</v>
      </c>
    </row>
    <row r="70" s="4" customFormat="1" spans="1:24">
      <c r="A70" s="4">
        <v>15618000310</v>
      </c>
      <c r="B70" s="4" t="s">
        <v>24</v>
      </c>
      <c r="C70" s="4" t="s">
        <v>25</v>
      </c>
      <c r="D70" s="4" t="s">
        <v>196</v>
      </c>
      <c r="E70" s="4" t="s">
        <v>197</v>
      </c>
      <c r="F70" s="5">
        <v>44373</v>
      </c>
      <c r="G70" s="5">
        <v>44375</v>
      </c>
      <c r="H70" s="4">
        <v>1</v>
      </c>
      <c r="I70" s="4">
        <v>2</v>
      </c>
      <c r="J70" s="4">
        <v>2</v>
      </c>
      <c r="K70" s="4" t="s">
        <v>28</v>
      </c>
      <c r="L70" s="4">
        <v>78</v>
      </c>
      <c r="M70" s="4">
        <v>78</v>
      </c>
      <c r="N70" s="4" t="s">
        <v>198</v>
      </c>
      <c r="O70" s="4" t="s">
        <v>30</v>
      </c>
      <c r="P70" s="4" t="s">
        <v>31</v>
      </c>
      <c r="Q70" s="4">
        <v>0</v>
      </c>
      <c r="R70" s="6">
        <v>44371</v>
      </c>
      <c r="S70" s="5">
        <v>44382</v>
      </c>
      <c r="T70" s="4" t="s">
        <v>32</v>
      </c>
      <c r="U70" s="4">
        <v>78</v>
      </c>
      <c r="V70" s="4">
        <v>0</v>
      </c>
      <c r="W70" s="4">
        <v>0</v>
      </c>
      <c r="X70" s="4">
        <v>2170888</v>
      </c>
    </row>
    <row r="71" s="4" customFormat="1" spans="1:24">
      <c r="A71" s="4">
        <v>15618682345</v>
      </c>
      <c r="B71" s="4" t="s">
        <v>24</v>
      </c>
      <c r="C71" s="4" t="s">
        <v>25</v>
      </c>
      <c r="D71" s="4" t="s">
        <v>199</v>
      </c>
      <c r="E71" s="4" t="s">
        <v>65</v>
      </c>
      <c r="F71" s="5">
        <v>44380</v>
      </c>
      <c r="G71" s="5">
        <v>44381</v>
      </c>
      <c r="H71" s="4">
        <v>3</v>
      </c>
      <c r="I71" s="4">
        <v>1</v>
      </c>
      <c r="J71" s="4">
        <v>3</v>
      </c>
      <c r="K71" s="4" t="s">
        <v>28</v>
      </c>
      <c r="L71" s="4">
        <v>405</v>
      </c>
      <c r="M71" s="4">
        <v>405</v>
      </c>
      <c r="N71" s="4" t="s">
        <v>200</v>
      </c>
      <c r="O71" s="4" t="s">
        <v>30</v>
      </c>
      <c r="P71" s="4" t="s">
        <v>31</v>
      </c>
      <c r="Q71" s="4">
        <v>0</v>
      </c>
      <c r="R71" s="6">
        <v>44372</v>
      </c>
      <c r="S71" s="5">
        <v>44382</v>
      </c>
      <c r="T71" s="4" t="s">
        <v>32</v>
      </c>
      <c r="U71" s="4">
        <v>405</v>
      </c>
      <c r="V71" s="4">
        <v>0</v>
      </c>
      <c r="W71" s="4">
        <v>0</v>
      </c>
      <c r="X71" s="4">
        <v>2171126</v>
      </c>
    </row>
    <row r="72" s="4" customFormat="1" spans="1:24">
      <c r="A72" s="4">
        <v>15618664862</v>
      </c>
      <c r="B72" s="4" t="s">
        <v>24</v>
      </c>
      <c r="C72" s="4" t="s">
        <v>25</v>
      </c>
      <c r="D72" s="4" t="s">
        <v>97</v>
      </c>
      <c r="E72" s="4" t="s">
        <v>98</v>
      </c>
      <c r="F72" s="5">
        <v>44377</v>
      </c>
      <c r="G72" s="5">
        <v>44378</v>
      </c>
      <c r="H72" s="4">
        <v>1</v>
      </c>
      <c r="I72" s="4">
        <v>1</v>
      </c>
      <c r="J72" s="4">
        <v>1</v>
      </c>
      <c r="K72" s="4" t="s">
        <v>28</v>
      </c>
      <c r="L72" s="4">
        <v>90</v>
      </c>
      <c r="M72" s="4">
        <v>90</v>
      </c>
      <c r="N72" s="4" t="s">
        <v>201</v>
      </c>
      <c r="O72" s="4" t="s">
        <v>30</v>
      </c>
      <c r="P72" s="4" t="s">
        <v>31</v>
      </c>
      <c r="Q72" s="4">
        <v>0</v>
      </c>
      <c r="R72" s="6">
        <v>44372</v>
      </c>
      <c r="S72" s="5">
        <v>44382</v>
      </c>
      <c r="T72" s="4" t="s">
        <v>32</v>
      </c>
      <c r="U72" s="4">
        <v>90</v>
      </c>
      <c r="V72" s="4">
        <v>0</v>
      </c>
      <c r="W72" s="4">
        <v>0</v>
      </c>
      <c r="X72" s="4">
        <v>2171123</v>
      </c>
    </row>
    <row r="73" s="4" customFormat="1" spans="1:24">
      <c r="A73" s="4">
        <v>15619137843</v>
      </c>
      <c r="B73" s="4" t="s">
        <v>24</v>
      </c>
      <c r="C73" s="4" t="s">
        <v>25</v>
      </c>
      <c r="D73" s="4" t="s">
        <v>202</v>
      </c>
      <c r="E73" s="4" t="s">
        <v>203</v>
      </c>
      <c r="F73" s="5">
        <v>44379</v>
      </c>
      <c r="G73" s="5">
        <v>44380</v>
      </c>
      <c r="H73" s="4">
        <v>1</v>
      </c>
      <c r="I73" s="4">
        <v>1</v>
      </c>
      <c r="J73" s="4">
        <v>1</v>
      </c>
      <c r="K73" s="4" t="s">
        <v>28</v>
      </c>
      <c r="L73" s="4">
        <v>83</v>
      </c>
      <c r="M73" s="4">
        <v>83</v>
      </c>
      <c r="N73" s="4" t="s">
        <v>204</v>
      </c>
      <c r="O73" s="4" t="s">
        <v>30</v>
      </c>
      <c r="P73" s="4" t="s">
        <v>31</v>
      </c>
      <c r="Q73" s="4">
        <v>0</v>
      </c>
      <c r="R73" s="6">
        <v>44372</v>
      </c>
      <c r="S73" s="5">
        <v>44382</v>
      </c>
      <c r="T73" s="4" t="s">
        <v>32</v>
      </c>
      <c r="U73" s="4">
        <v>83</v>
      </c>
      <c r="V73" s="4">
        <v>0</v>
      </c>
      <c r="W73" s="4">
        <v>0</v>
      </c>
      <c r="X73" s="4">
        <v>2171293</v>
      </c>
    </row>
    <row r="74" s="4" customFormat="1" spans="1:24">
      <c r="A74" s="4">
        <v>15619227263</v>
      </c>
      <c r="B74" s="4" t="s">
        <v>24</v>
      </c>
      <c r="C74" s="4" t="s">
        <v>25</v>
      </c>
      <c r="D74" s="4" t="s">
        <v>104</v>
      </c>
      <c r="E74" s="4" t="s">
        <v>105</v>
      </c>
      <c r="F74" s="5">
        <v>44374</v>
      </c>
      <c r="G74" s="5">
        <v>44376</v>
      </c>
      <c r="H74" s="4">
        <v>1</v>
      </c>
      <c r="I74" s="4">
        <v>2</v>
      </c>
      <c r="J74" s="4">
        <v>2</v>
      </c>
      <c r="K74" s="4" t="s">
        <v>28</v>
      </c>
      <c r="L74" s="4">
        <v>252</v>
      </c>
      <c r="M74" s="4">
        <v>252</v>
      </c>
      <c r="N74" s="4" t="s">
        <v>205</v>
      </c>
      <c r="O74" s="4" t="s">
        <v>30</v>
      </c>
      <c r="P74" s="4" t="s">
        <v>31</v>
      </c>
      <c r="Q74" s="4">
        <v>0</v>
      </c>
      <c r="R74" s="6">
        <v>44372</v>
      </c>
      <c r="S74" s="5">
        <v>44382</v>
      </c>
      <c r="T74" s="4" t="s">
        <v>32</v>
      </c>
      <c r="U74" s="4">
        <v>252</v>
      </c>
      <c r="V74" s="4">
        <v>0</v>
      </c>
      <c r="W74" s="4">
        <v>0</v>
      </c>
      <c r="X74" s="4">
        <v>2171318</v>
      </c>
    </row>
    <row r="75" s="4" customFormat="1" spans="1:24">
      <c r="A75" s="4">
        <v>15620044314</v>
      </c>
      <c r="B75" s="4" t="s">
        <v>24</v>
      </c>
      <c r="C75" s="4" t="s">
        <v>25</v>
      </c>
      <c r="D75" s="4" t="s">
        <v>78</v>
      </c>
      <c r="E75" s="4" t="s">
        <v>79</v>
      </c>
      <c r="F75" s="5">
        <v>44374</v>
      </c>
      <c r="G75" s="5">
        <v>44375</v>
      </c>
      <c r="H75" s="4">
        <v>1</v>
      </c>
      <c r="I75" s="4">
        <v>1</v>
      </c>
      <c r="J75" s="4">
        <v>1</v>
      </c>
      <c r="K75" s="4" t="s">
        <v>28</v>
      </c>
      <c r="L75" s="4">
        <v>68</v>
      </c>
      <c r="M75" s="4">
        <v>68</v>
      </c>
      <c r="N75" s="4" t="s">
        <v>206</v>
      </c>
      <c r="O75" s="4" t="s">
        <v>30</v>
      </c>
      <c r="P75" s="4" t="s">
        <v>31</v>
      </c>
      <c r="Q75" s="4">
        <v>0</v>
      </c>
      <c r="R75" s="6">
        <v>44372</v>
      </c>
      <c r="S75" s="5">
        <v>44382</v>
      </c>
      <c r="T75" s="4" t="s">
        <v>32</v>
      </c>
      <c r="U75" s="4">
        <v>68</v>
      </c>
      <c r="V75" s="4">
        <v>0</v>
      </c>
      <c r="W75" s="4">
        <v>0</v>
      </c>
      <c r="X75" s="4">
        <v>2171565</v>
      </c>
    </row>
    <row r="76" s="4" customFormat="1" spans="1:24">
      <c r="A76" s="4">
        <v>15620396713</v>
      </c>
      <c r="B76" s="4" t="s">
        <v>24</v>
      </c>
      <c r="C76" s="4" t="s">
        <v>25</v>
      </c>
      <c r="D76" s="4" t="s">
        <v>135</v>
      </c>
      <c r="E76" s="4" t="s">
        <v>136</v>
      </c>
      <c r="F76" s="5">
        <v>44376</v>
      </c>
      <c r="G76" s="5">
        <v>44378</v>
      </c>
      <c r="H76" s="4">
        <v>1</v>
      </c>
      <c r="I76" s="4">
        <v>2</v>
      </c>
      <c r="J76" s="4">
        <v>2</v>
      </c>
      <c r="K76" s="4" t="s">
        <v>28</v>
      </c>
      <c r="L76" s="4">
        <v>232</v>
      </c>
      <c r="M76" s="4">
        <v>232</v>
      </c>
      <c r="N76" s="4" t="s">
        <v>207</v>
      </c>
      <c r="O76" s="4" t="s">
        <v>30</v>
      </c>
      <c r="P76" s="4" t="s">
        <v>31</v>
      </c>
      <c r="Q76" s="4">
        <v>0</v>
      </c>
      <c r="R76" s="6">
        <v>44372</v>
      </c>
      <c r="S76" s="5">
        <v>44382</v>
      </c>
      <c r="T76" s="4" t="s">
        <v>32</v>
      </c>
      <c r="U76" s="4">
        <v>232</v>
      </c>
      <c r="V76" s="4">
        <v>0</v>
      </c>
      <c r="W76" s="4">
        <v>0</v>
      </c>
      <c r="X76" s="4">
        <v>2171655</v>
      </c>
    </row>
    <row r="77" s="4" customFormat="1" spans="1:24">
      <c r="A77" s="4">
        <v>15620368886</v>
      </c>
      <c r="B77" s="4" t="s">
        <v>24</v>
      </c>
      <c r="C77" s="4" t="s">
        <v>25</v>
      </c>
      <c r="D77" s="4" t="s">
        <v>165</v>
      </c>
      <c r="E77" s="4" t="s">
        <v>166</v>
      </c>
      <c r="F77" s="5">
        <v>44379</v>
      </c>
      <c r="G77" s="5">
        <v>44380</v>
      </c>
      <c r="H77" s="4">
        <v>1</v>
      </c>
      <c r="I77" s="4">
        <v>1</v>
      </c>
      <c r="J77" s="4">
        <v>1</v>
      </c>
      <c r="K77" s="4" t="s">
        <v>28</v>
      </c>
      <c r="L77" s="4">
        <v>115</v>
      </c>
      <c r="M77" s="4">
        <v>115</v>
      </c>
      <c r="N77" s="4" t="s">
        <v>208</v>
      </c>
      <c r="O77" s="4" t="s">
        <v>30</v>
      </c>
      <c r="P77" s="4" t="s">
        <v>31</v>
      </c>
      <c r="Q77" s="4">
        <v>0</v>
      </c>
      <c r="R77" s="6">
        <v>44372</v>
      </c>
      <c r="S77" s="5">
        <v>44382</v>
      </c>
      <c r="T77" s="4" t="s">
        <v>32</v>
      </c>
      <c r="U77" s="4">
        <v>115</v>
      </c>
      <c r="V77" s="4">
        <v>0</v>
      </c>
      <c r="W77" s="4">
        <v>0</v>
      </c>
      <c r="X77" s="4">
        <v>2171658</v>
      </c>
    </row>
    <row r="78" s="4" customFormat="1" spans="1:24">
      <c r="A78" s="4">
        <v>15621589715</v>
      </c>
      <c r="B78" s="4" t="s">
        <v>24</v>
      </c>
      <c r="C78" s="4" t="s">
        <v>25</v>
      </c>
      <c r="D78" s="4" t="s">
        <v>81</v>
      </c>
      <c r="E78" s="4" t="s">
        <v>87</v>
      </c>
      <c r="F78" s="5">
        <v>44377</v>
      </c>
      <c r="G78" s="5">
        <v>44379</v>
      </c>
      <c r="H78" s="4">
        <v>1</v>
      </c>
      <c r="I78" s="4">
        <v>2</v>
      </c>
      <c r="J78" s="4">
        <v>2</v>
      </c>
      <c r="K78" s="4" t="s">
        <v>28</v>
      </c>
      <c r="L78" s="4">
        <v>98</v>
      </c>
      <c r="M78" s="4">
        <v>98</v>
      </c>
      <c r="N78" s="4" t="s">
        <v>209</v>
      </c>
      <c r="O78" s="4" t="s">
        <v>30</v>
      </c>
      <c r="P78" s="4" t="s">
        <v>31</v>
      </c>
      <c r="Q78" s="4">
        <v>0</v>
      </c>
      <c r="R78" s="6">
        <v>44372</v>
      </c>
      <c r="S78" s="5">
        <v>44382</v>
      </c>
      <c r="T78" s="4" t="s">
        <v>32</v>
      </c>
      <c r="U78" s="4">
        <v>98</v>
      </c>
      <c r="V78" s="4">
        <v>0</v>
      </c>
      <c r="W78" s="4">
        <v>0</v>
      </c>
      <c r="X78" s="4">
        <v>2172065</v>
      </c>
    </row>
    <row r="79" s="4" customFormat="1" spans="1:24">
      <c r="A79" s="4">
        <v>15626857662</v>
      </c>
      <c r="B79" s="4" t="s">
        <v>24</v>
      </c>
      <c r="C79" s="4" t="s">
        <v>25</v>
      </c>
      <c r="D79" s="4" t="s">
        <v>210</v>
      </c>
      <c r="E79" s="4" t="s">
        <v>211</v>
      </c>
      <c r="F79" s="5">
        <v>44374</v>
      </c>
      <c r="G79" s="5">
        <v>44375</v>
      </c>
      <c r="H79" s="4">
        <v>1</v>
      </c>
      <c r="I79" s="4">
        <v>1</v>
      </c>
      <c r="J79" s="4">
        <v>1</v>
      </c>
      <c r="K79" s="4" t="s">
        <v>28</v>
      </c>
      <c r="L79" s="4">
        <v>49</v>
      </c>
      <c r="M79" s="4">
        <v>49</v>
      </c>
      <c r="N79" s="4" t="s">
        <v>212</v>
      </c>
      <c r="O79" s="4" t="s">
        <v>30</v>
      </c>
      <c r="P79" s="4" t="s">
        <v>31</v>
      </c>
      <c r="Q79" s="4">
        <v>0</v>
      </c>
      <c r="R79" s="6">
        <v>44372</v>
      </c>
      <c r="S79" s="5">
        <v>44382</v>
      </c>
      <c r="T79" s="4" t="s">
        <v>32</v>
      </c>
      <c r="U79" s="4">
        <v>49</v>
      </c>
      <c r="V79" s="4">
        <v>0</v>
      </c>
      <c r="W79" s="4">
        <v>0</v>
      </c>
      <c r="X79" s="4">
        <v>2172622</v>
      </c>
    </row>
    <row r="80" s="4" customFormat="1" spans="1:24">
      <c r="A80" s="4">
        <v>15626839731</v>
      </c>
      <c r="B80" s="4" t="s">
        <v>24</v>
      </c>
      <c r="C80" s="4" t="s">
        <v>25</v>
      </c>
      <c r="D80" s="4" t="s">
        <v>213</v>
      </c>
      <c r="E80" s="4" t="s">
        <v>214</v>
      </c>
      <c r="F80" s="5">
        <v>44375</v>
      </c>
      <c r="G80" s="5">
        <v>44376</v>
      </c>
      <c r="H80" s="4">
        <v>1</v>
      </c>
      <c r="I80" s="4">
        <v>1</v>
      </c>
      <c r="J80" s="4">
        <v>1</v>
      </c>
      <c r="K80" s="4" t="s">
        <v>28</v>
      </c>
      <c r="L80" s="4">
        <v>38</v>
      </c>
      <c r="M80" s="4">
        <v>38</v>
      </c>
      <c r="N80" s="4" t="s">
        <v>215</v>
      </c>
      <c r="O80" s="4" t="s">
        <v>30</v>
      </c>
      <c r="P80" s="4" t="s">
        <v>31</v>
      </c>
      <c r="Q80" s="4">
        <v>0</v>
      </c>
      <c r="R80" s="6">
        <v>44372</v>
      </c>
      <c r="S80" s="5">
        <v>44382</v>
      </c>
      <c r="T80" s="4" t="s">
        <v>32</v>
      </c>
      <c r="U80" s="4">
        <v>38</v>
      </c>
      <c r="V80" s="4">
        <v>0</v>
      </c>
      <c r="W80" s="4">
        <v>0</v>
      </c>
      <c r="X80" s="4">
        <v>2172623</v>
      </c>
    </row>
    <row r="81" s="4" customFormat="1" spans="1:24">
      <c r="A81" s="4">
        <v>15627236365</v>
      </c>
      <c r="B81" s="4" t="s">
        <v>24</v>
      </c>
      <c r="C81" s="4" t="s">
        <v>25</v>
      </c>
      <c r="D81" s="4" t="s">
        <v>216</v>
      </c>
      <c r="E81" s="4" t="s">
        <v>120</v>
      </c>
      <c r="F81" s="5">
        <v>44373</v>
      </c>
      <c r="G81" s="5">
        <v>44376</v>
      </c>
      <c r="H81" s="4">
        <v>1</v>
      </c>
      <c r="I81" s="4">
        <v>3</v>
      </c>
      <c r="J81" s="4">
        <v>3</v>
      </c>
      <c r="K81" s="4" t="s">
        <v>28</v>
      </c>
      <c r="L81" s="4">
        <v>237</v>
      </c>
      <c r="M81" s="4">
        <v>237</v>
      </c>
      <c r="N81" s="4" t="s">
        <v>217</v>
      </c>
      <c r="O81" s="4" t="s">
        <v>30</v>
      </c>
      <c r="P81" s="4" t="s">
        <v>31</v>
      </c>
      <c r="Q81" s="4">
        <v>0</v>
      </c>
      <c r="R81" s="6">
        <v>44373</v>
      </c>
      <c r="S81" s="5">
        <v>44382</v>
      </c>
      <c r="T81" s="4" t="s">
        <v>32</v>
      </c>
      <c r="U81" s="4">
        <v>237</v>
      </c>
      <c r="V81" s="4">
        <v>0</v>
      </c>
      <c r="W81" s="4">
        <v>0</v>
      </c>
      <c r="X81" s="4">
        <v>2172713</v>
      </c>
    </row>
    <row r="82" s="4" customFormat="1" spans="1:24">
      <c r="A82" s="4">
        <v>15627349854</v>
      </c>
      <c r="B82" s="4" t="s">
        <v>24</v>
      </c>
      <c r="C82" s="4" t="s">
        <v>25</v>
      </c>
      <c r="D82" s="4" t="s">
        <v>218</v>
      </c>
      <c r="E82" s="4" t="s">
        <v>169</v>
      </c>
      <c r="F82" s="5">
        <v>44374</v>
      </c>
      <c r="G82" s="5">
        <v>44375</v>
      </c>
      <c r="H82" s="4">
        <v>1</v>
      </c>
      <c r="I82" s="4">
        <v>1</v>
      </c>
      <c r="J82" s="4">
        <v>1</v>
      </c>
      <c r="K82" s="4" t="s">
        <v>28</v>
      </c>
      <c r="L82" s="4">
        <v>143</v>
      </c>
      <c r="M82" s="4">
        <v>143</v>
      </c>
      <c r="N82" s="4" t="s">
        <v>219</v>
      </c>
      <c r="O82" s="4" t="s">
        <v>30</v>
      </c>
      <c r="P82" s="4" t="s">
        <v>31</v>
      </c>
      <c r="Q82" s="4">
        <v>0</v>
      </c>
      <c r="R82" s="6">
        <v>44373</v>
      </c>
      <c r="S82" s="5">
        <v>44382</v>
      </c>
      <c r="T82" s="4" t="s">
        <v>32</v>
      </c>
      <c r="U82" s="4">
        <v>143</v>
      </c>
      <c r="V82" s="4">
        <v>0</v>
      </c>
      <c r="W82" s="4">
        <v>0</v>
      </c>
      <c r="X82" s="4">
        <v>2172742</v>
      </c>
    </row>
    <row r="83" s="4" customFormat="1" spans="1:24">
      <c r="A83" s="4">
        <v>15627374754</v>
      </c>
      <c r="B83" s="4" t="s">
        <v>24</v>
      </c>
      <c r="C83" s="4" t="s">
        <v>25</v>
      </c>
      <c r="D83" s="4" t="s">
        <v>220</v>
      </c>
      <c r="E83" s="4" t="s">
        <v>221</v>
      </c>
      <c r="F83" s="5">
        <v>44375</v>
      </c>
      <c r="G83" s="5">
        <v>44376</v>
      </c>
      <c r="H83" s="4">
        <v>1</v>
      </c>
      <c r="I83" s="4">
        <v>1</v>
      </c>
      <c r="J83" s="4">
        <v>1</v>
      </c>
      <c r="K83" s="4" t="s">
        <v>28</v>
      </c>
      <c r="L83" s="4">
        <v>90</v>
      </c>
      <c r="M83" s="4">
        <v>90</v>
      </c>
      <c r="N83" s="4" t="s">
        <v>222</v>
      </c>
      <c r="O83" s="4" t="s">
        <v>30</v>
      </c>
      <c r="P83" s="4" t="s">
        <v>31</v>
      </c>
      <c r="Q83" s="4">
        <v>0</v>
      </c>
      <c r="R83" s="6">
        <v>44373</v>
      </c>
      <c r="S83" s="5">
        <v>44382</v>
      </c>
      <c r="T83" s="4" t="s">
        <v>32</v>
      </c>
      <c r="U83" s="4">
        <v>90</v>
      </c>
      <c r="V83" s="4">
        <v>0</v>
      </c>
      <c r="W83" s="4">
        <v>0</v>
      </c>
      <c r="X83" s="4">
        <v>2172749</v>
      </c>
    </row>
    <row r="84" s="4" customFormat="1" spans="1:24">
      <c r="A84" s="4">
        <v>15630046038</v>
      </c>
      <c r="B84" s="4" t="s">
        <v>24</v>
      </c>
      <c r="C84" s="4" t="s">
        <v>25</v>
      </c>
      <c r="D84" s="4" t="s">
        <v>213</v>
      </c>
      <c r="E84" s="4" t="s">
        <v>214</v>
      </c>
      <c r="F84" s="5">
        <v>44377</v>
      </c>
      <c r="G84" s="5">
        <v>44378</v>
      </c>
      <c r="H84" s="4">
        <v>1</v>
      </c>
      <c r="I84" s="4">
        <v>1</v>
      </c>
      <c r="J84" s="4">
        <v>1</v>
      </c>
      <c r="K84" s="4" t="s">
        <v>28</v>
      </c>
      <c r="L84" s="4">
        <v>38</v>
      </c>
      <c r="M84" s="4">
        <v>38</v>
      </c>
      <c r="N84" s="4" t="s">
        <v>223</v>
      </c>
      <c r="O84" s="4" t="s">
        <v>30</v>
      </c>
      <c r="P84" s="4" t="s">
        <v>31</v>
      </c>
      <c r="Q84" s="4">
        <v>0</v>
      </c>
      <c r="R84" s="6">
        <v>44373</v>
      </c>
      <c r="S84" s="5">
        <v>44382</v>
      </c>
      <c r="T84" s="4" t="s">
        <v>32</v>
      </c>
      <c r="U84" s="4">
        <v>38</v>
      </c>
      <c r="V84" s="4">
        <v>0</v>
      </c>
      <c r="W84" s="4">
        <v>0</v>
      </c>
      <c r="X84" s="4">
        <v>2173633</v>
      </c>
    </row>
    <row r="85" s="4" customFormat="1" spans="1:24">
      <c r="A85" s="4">
        <v>15633425244</v>
      </c>
      <c r="B85" s="4" t="s">
        <v>24</v>
      </c>
      <c r="C85" s="4" t="s">
        <v>25</v>
      </c>
      <c r="D85" s="4" t="s">
        <v>224</v>
      </c>
      <c r="E85" s="4" t="s">
        <v>225</v>
      </c>
      <c r="F85" s="5">
        <v>44373</v>
      </c>
      <c r="G85" s="5">
        <v>44376</v>
      </c>
      <c r="H85" s="4">
        <v>1</v>
      </c>
      <c r="I85" s="4">
        <v>3</v>
      </c>
      <c r="J85" s="4">
        <v>3</v>
      </c>
      <c r="K85" s="4" t="s">
        <v>28</v>
      </c>
      <c r="L85" s="4">
        <v>117</v>
      </c>
      <c r="M85" s="4">
        <v>117</v>
      </c>
      <c r="N85" s="4" t="s">
        <v>226</v>
      </c>
      <c r="O85" s="4" t="s">
        <v>30</v>
      </c>
      <c r="P85" s="4" t="s">
        <v>31</v>
      </c>
      <c r="Q85" s="4">
        <v>0</v>
      </c>
      <c r="R85" s="6">
        <v>44373</v>
      </c>
      <c r="S85" s="5">
        <v>44382</v>
      </c>
      <c r="T85" s="4" t="s">
        <v>32</v>
      </c>
      <c r="U85" s="4">
        <v>117</v>
      </c>
      <c r="V85" s="4">
        <v>0</v>
      </c>
      <c r="W85" s="4">
        <v>0</v>
      </c>
      <c r="X85" s="4">
        <v>2174032</v>
      </c>
    </row>
    <row r="86" s="4" customFormat="1" spans="1:24">
      <c r="A86" s="4">
        <v>15633575628</v>
      </c>
      <c r="B86" s="4" t="s">
        <v>24</v>
      </c>
      <c r="C86" s="4" t="s">
        <v>25</v>
      </c>
      <c r="D86" s="4" t="s">
        <v>227</v>
      </c>
      <c r="E86" s="4" t="s">
        <v>65</v>
      </c>
      <c r="F86" s="5">
        <v>44375</v>
      </c>
      <c r="G86" s="5">
        <v>44376</v>
      </c>
      <c r="H86" s="4">
        <v>1</v>
      </c>
      <c r="I86" s="4">
        <v>1</v>
      </c>
      <c r="J86" s="4">
        <v>1</v>
      </c>
      <c r="K86" s="4" t="s">
        <v>28</v>
      </c>
      <c r="L86" s="4">
        <v>81</v>
      </c>
      <c r="M86" s="4">
        <v>81</v>
      </c>
      <c r="N86" s="4" t="s">
        <v>228</v>
      </c>
      <c r="O86" s="4" t="s">
        <v>30</v>
      </c>
      <c r="P86" s="4" t="s">
        <v>31</v>
      </c>
      <c r="Q86" s="4">
        <v>0</v>
      </c>
      <c r="R86" s="6">
        <v>44373</v>
      </c>
      <c r="S86" s="5">
        <v>44382</v>
      </c>
      <c r="T86" s="4" t="s">
        <v>32</v>
      </c>
      <c r="U86" s="4">
        <v>81</v>
      </c>
      <c r="V86" s="4">
        <v>0</v>
      </c>
      <c r="W86" s="4">
        <v>0</v>
      </c>
      <c r="X86" s="4">
        <v>2174087</v>
      </c>
    </row>
    <row r="87" s="4" customFormat="1" spans="1:24">
      <c r="A87" s="4">
        <v>15634212694</v>
      </c>
      <c r="B87" s="4" t="s">
        <v>24</v>
      </c>
      <c r="C87" s="4" t="s">
        <v>25</v>
      </c>
      <c r="D87" s="4" t="s">
        <v>229</v>
      </c>
      <c r="E87" s="4" t="s">
        <v>230</v>
      </c>
      <c r="F87" s="5">
        <v>44374</v>
      </c>
      <c r="G87" s="5">
        <v>44376</v>
      </c>
      <c r="H87" s="4">
        <v>1</v>
      </c>
      <c r="I87" s="4">
        <v>2</v>
      </c>
      <c r="J87" s="4">
        <v>2</v>
      </c>
      <c r="K87" s="4" t="s">
        <v>28</v>
      </c>
      <c r="L87" s="4">
        <v>109</v>
      </c>
      <c r="M87" s="4">
        <v>109</v>
      </c>
      <c r="N87" s="4" t="s">
        <v>231</v>
      </c>
      <c r="O87" s="4" t="s">
        <v>30</v>
      </c>
      <c r="P87" s="4" t="s">
        <v>31</v>
      </c>
      <c r="Q87" s="4">
        <v>0</v>
      </c>
      <c r="R87" s="6">
        <v>44374</v>
      </c>
      <c r="S87" s="5">
        <v>44382</v>
      </c>
      <c r="T87" s="4" t="s">
        <v>32</v>
      </c>
      <c r="U87" s="4">
        <v>109</v>
      </c>
      <c r="V87" s="4">
        <v>0</v>
      </c>
      <c r="W87" s="4">
        <v>0</v>
      </c>
      <c r="X87" s="4">
        <v>2174217</v>
      </c>
    </row>
    <row r="88" s="4" customFormat="1" spans="1:24">
      <c r="A88" s="4">
        <v>15634384185</v>
      </c>
      <c r="B88" s="4" t="s">
        <v>24</v>
      </c>
      <c r="C88" s="4" t="s">
        <v>25</v>
      </c>
      <c r="D88" s="4" t="s">
        <v>232</v>
      </c>
      <c r="E88" s="4" t="s">
        <v>233</v>
      </c>
      <c r="F88" s="5">
        <v>44374</v>
      </c>
      <c r="G88" s="5">
        <v>44375</v>
      </c>
      <c r="H88" s="4">
        <v>1</v>
      </c>
      <c r="I88" s="4">
        <v>1</v>
      </c>
      <c r="J88" s="4">
        <v>1</v>
      </c>
      <c r="K88" s="4" t="s">
        <v>28</v>
      </c>
      <c r="L88" s="4">
        <v>36</v>
      </c>
      <c r="M88" s="4">
        <v>36</v>
      </c>
      <c r="N88" s="4" t="s">
        <v>234</v>
      </c>
      <c r="O88" s="4" t="s">
        <v>30</v>
      </c>
      <c r="P88" s="4" t="s">
        <v>31</v>
      </c>
      <c r="Q88" s="4">
        <v>0</v>
      </c>
      <c r="R88" s="6">
        <v>44374</v>
      </c>
      <c r="S88" s="5">
        <v>44382</v>
      </c>
      <c r="T88" s="4" t="s">
        <v>32</v>
      </c>
      <c r="U88" s="4">
        <v>36</v>
      </c>
      <c r="V88" s="4">
        <v>0</v>
      </c>
      <c r="W88" s="4">
        <v>0</v>
      </c>
      <c r="X88" s="4">
        <v>2174264</v>
      </c>
    </row>
    <row r="89" s="4" customFormat="1" spans="1:24">
      <c r="A89" s="4">
        <v>15634388246</v>
      </c>
      <c r="B89" s="4" t="s">
        <v>24</v>
      </c>
      <c r="C89" s="4" t="s">
        <v>25</v>
      </c>
      <c r="D89" s="4" t="s">
        <v>182</v>
      </c>
      <c r="E89" s="4" t="s">
        <v>183</v>
      </c>
      <c r="F89" s="5">
        <v>44378</v>
      </c>
      <c r="G89" s="5">
        <v>44379</v>
      </c>
      <c r="H89" s="4">
        <v>1</v>
      </c>
      <c r="I89" s="4">
        <v>1</v>
      </c>
      <c r="J89" s="4">
        <v>1</v>
      </c>
      <c r="K89" s="4" t="s">
        <v>28</v>
      </c>
      <c r="L89" s="4">
        <v>64</v>
      </c>
      <c r="M89" s="4">
        <v>64</v>
      </c>
      <c r="N89" s="4" t="s">
        <v>235</v>
      </c>
      <c r="O89" s="4" t="s">
        <v>30</v>
      </c>
      <c r="P89" s="4" t="s">
        <v>31</v>
      </c>
      <c r="Q89" s="4">
        <v>0</v>
      </c>
      <c r="R89" s="6">
        <v>44374</v>
      </c>
      <c r="S89" s="5">
        <v>44382</v>
      </c>
      <c r="T89" s="4" t="s">
        <v>32</v>
      </c>
      <c r="U89" s="4">
        <v>64</v>
      </c>
      <c r="V89" s="4">
        <v>0</v>
      </c>
      <c r="W89" s="4">
        <v>0</v>
      </c>
      <c r="X89" s="4">
        <v>2174270</v>
      </c>
    </row>
    <row r="90" s="4" customFormat="1" spans="1:24">
      <c r="A90" s="4">
        <v>15635342039</v>
      </c>
      <c r="B90" s="4" t="s">
        <v>24</v>
      </c>
      <c r="C90" s="4" t="s">
        <v>25</v>
      </c>
      <c r="D90" s="4" t="s">
        <v>236</v>
      </c>
      <c r="E90" s="4" t="s">
        <v>237</v>
      </c>
      <c r="F90" s="5">
        <v>44374</v>
      </c>
      <c r="G90" s="5">
        <v>44375</v>
      </c>
      <c r="H90" s="4">
        <v>1</v>
      </c>
      <c r="I90" s="4">
        <v>1</v>
      </c>
      <c r="J90" s="4">
        <v>1</v>
      </c>
      <c r="K90" s="4" t="s">
        <v>28</v>
      </c>
      <c r="L90" s="4">
        <v>108</v>
      </c>
      <c r="M90" s="4">
        <v>108</v>
      </c>
      <c r="N90" s="4" t="s">
        <v>238</v>
      </c>
      <c r="O90" s="4" t="s">
        <v>30</v>
      </c>
      <c r="P90" s="4" t="s">
        <v>31</v>
      </c>
      <c r="Q90" s="4">
        <v>0</v>
      </c>
      <c r="R90" s="6">
        <v>44374</v>
      </c>
      <c r="S90" s="5">
        <v>44382</v>
      </c>
      <c r="T90" s="4" t="s">
        <v>32</v>
      </c>
      <c r="U90" s="4">
        <v>108</v>
      </c>
      <c r="V90" s="4">
        <v>0</v>
      </c>
      <c r="W90" s="4">
        <v>0</v>
      </c>
      <c r="X90" s="4">
        <v>2174518</v>
      </c>
    </row>
    <row r="91" s="4" customFormat="1" spans="1:24">
      <c r="A91" s="4">
        <v>15635738453</v>
      </c>
      <c r="B91" s="4" t="s">
        <v>24</v>
      </c>
      <c r="C91" s="4" t="s">
        <v>25</v>
      </c>
      <c r="D91" s="4" t="s">
        <v>239</v>
      </c>
      <c r="E91" s="4" t="s">
        <v>240</v>
      </c>
      <c r="F91" s="5">
        <v>44374</v>
      </c>
      <c r="G91" s="5">
        <v>44375</v>
      </c>
      <c r="H91" s="4">
        <v>1</v>
      </c>
      <c r="I91" s="4">
        <v>1</v>
      </c>
      <c r="J91" s="4">
        <v>1</v>
      </c>
      <c r="K91" s="4" t="s">
        <v>28</v>
      </c>
      <c r="L91" s="4">
        <v>67</v>
      </c>
      <c r="M91" s="4">
        <v>67</v>
      </c>
      <c r="N91" s="4" t="s">
        <v>241</v>
      </c>
      <c r="O91" s="4" t="s">
        <v>30</v>
      </c>
      <c r="P91" s="4" t="s">
        <v>31</v>
      </c>
      <c r="Q91" s="4">
        <v>0</v>
      </c>
      <c r="R91" s="6">
        <v>44374</v>
      </c>
      <c r="S91" s="5">
        <v>44382</v>
      </c>
      <c r="T91" s="4" t="s">
        <v>32</v>
      </c>
      <c r="U91" s="4">
        <v>67</v>
      </c>
      <c r="V91" s="4">
        <v>0</v>
      </c>
      <c r="W91" s="4">
        <v>0</v>
      </c>
      <c r="X91" s="4">
        <v>2174616</v>
      </c>
    </row>
    <row r="92" s="4" customFormat="1" spans="1:24">
      <c r="A92" s="4">
        <v>15335713007</v>
      </c>
      <c r="B92" s="4" t="s">
        <v>24</v>
      </c>
      <c r="C92" s="4" t="s">
        <v>45</v>
      </c>
      <c r="D92" s="4" t="s">
        <v>58</v>
      </c>
      <c r="E92" s="4" t="s">
        <v>59</v>
      </c>
      <c r="F92" s="5">
        <v>44378</v>
      </c>
      <c r="G92" s="5">
        <v>44379</v>
      </c>
      <c r="H92" s="4">
        <v>1</v>
      </c>
      <c r="I92" s="4">
        <v>1</v>
      </c>
      <c r="J92" s="4">
        <v>1</v>
      </c>
      <c r="K92" s="4" t="s">
        <v>28</v>
      </c>
      <c r="L92" s="4">
        <v>-116</v>
      </c>
      <c r="M92" s="4">
        <v>-116</v>
      </c>
      <c r="N92" s="4" t="s">
        <v>60</v>
      </c>
      <c r="O92" s="4" t="s">
        <v>30</v>
      </c>
      <c r="P92" s="4" t="s">
        <v>31</v>
      </c>
      <c r="Q92" s="4">
        <v>0</v>
      </c>
      <c r="R92" s="6">
        <v>44349</v>
      </c>
      <c r="S92" s="5">
        <v>44382</v>
      </c>
      <c r="T92" s="4" t="s">
        <v>32</v>
      </c>
      <c r="U92" s="4">
        <v>-116</v>
      </c>
      <c r="V92" s="4">
        <v>0</v>
      </c>
      <c r="W92" s="4">
        <v>0</v>
      </c>
      <c r="X92" s="4">
        <v>2141283</v>
      </c>
    </row>
    <row r="93" s="4" customFormat="1" spans="1:24">
      <c r="A93" s="4">
        <v>15635989924</v>
      </c>
      <c r="B93" s="4" t="s">
        <v>24</v>
      </c>
      <c r="C93" s="4" t="s">
        <v>25</v>
      </c>
      <c r="D93" s="4" t="s">
        <v>242</v>
      </c>
      <c r="E93" s="4" t="s">
        <v>243</v>
      </c>
      <c r="F93" s="5">
        <v>44375</v>
      </c>
      <c r="G93" s="5">
        <v>44376</v>
      </c>
      <c r="H93" s="4">
        <v>1</v>
      </c>
      <c r="I93" s="4">
        <v>1</v>
      </c>
      <c r="J93" s="4">
        <v>1</v>
      </c>
      <c r="K93" s="4" t="s">
        <v>28</v>
      </c>
      <c r="L93" s="4">
        <v>57</v>
      </c>
      <c r="M93" s="4">
        <v>57</v>
      </c>
      <c r="N93" s="4" t="s">
        <v>244</v>
      </c>
      <c r="O93" s="4" t="s">
        <v>30</v>
      </c>
      <c r="P93" s="4" t="s">
        <v>31</v>
      </c>
      <c r="Q93" s="4">
        <v>0</v>
      </c>
      <c r="R93" s="6">
        <v>44374</v>
      </c>
      <c r="S93" s="5">
        <v>44382</v>
      </c>
      <c r="T93" s="4" t="s">
        <v>32</v>
      </c>
      <c r="U93" s="4">
        <v>57</v>
      </c>
      <c r="V93" s="4">
        <v>0</v>
      </c>
      <c r="W93" s="4">
        <v>0</v>
      </c>
      <c r="X93" s="4">
        <v>2174684</v>
      </c>
    </row>
    <row r="94" s="4" customFormat="1" spans="1:24">
      <c r="A94" s="4">
        <v>15636190644</v>
      </c>
      <c r="B94" s="4" t="s">
        <v>24</v>
      </c>
      <c r="C94" s="4" t="s">
        <v>25</v>
      </c>
      <c r="D94" s="4" t="s">
        <v>245</v>
      </c>
      <c r="E94" s="4" t="s">
        <v>246</v>
      </c>
      <c r="F94" s="5">
        <v>44374</v>
      </c>
      <c r="G94" s="5">
        <v>44375</v>
      </c>
      <c r="H94" s="4">
        <v>1</v>
      </c>
      <c r="I94" s="4">
        <v>1</v>
      </c>
      <c r="J94" s="4">
        <v>1</v>
      </c>
      <c r="K94" s="4" t="s">
        <v>28</v>
      </c>
      <c r="L94" s="4">
        <v>59</v>
      </c>
      <c r="M94" s="4">
        <v>59</v>
      </c>
      <c r="N94" s="4" t="s">
        <v>247</v>
      </c>
      <c r="O94" s="4" t="s">
        <v>30</v>
      </c>
      <c r="P94" s="4" t="s">
        <v>31</v>
      </c>
      <c r="Q94" s="4">
        <v>0</v>
      </c>
      <c r="R94" s="6">
        <v>44374</v>
      </c>
      <c r="S94" s="5">
        <v>44382</v>
      </c>
      <c r="T94" s="4" t="s">
        <v>32</v>
      </c>
      <c r="U94" s="4">
        <v>59</v>
      </c>
      <c r="V94" s="4">
        <v>0</v>
      </c>
      <c r="W94" s="4">
        <v>0</v>
      </c>
      <c r="X94" s="4">
        <v>2174745</v>
      </c>
    </row>
    <row r="95" s="4" customFormat="1" spans="1:24">
      <c r="A95" s="4">
        <v>15638693141</v>
      </c>
      <c r="B95" s="4" t="s">
        <v>24</v>
      </c>
      <c r="C95" s="4" t="s">
        <v>25</v>
      </c>
      <c r="D95" s="4" t="s">
        <v>248</v>
      </c>
      <c r="E95" s="4" t="s">
        <v>249</v>
      </c>
      <c r="F95" s="5">
        <v>44374</v>
      </c>
      <c r="G95" s="5">
        <v>44377</v>
      </c>
      <c r="H95" s="4">
        <v>1</v>
      </c>
      <c r="I95" s="4">
        <v>3</v>
      </c>
      <c r="J95" s="4">
        <v>3</v>
      </c>
      <c r="K95" s="4" t="s">
        <v>28</v>
      </c>
      <c r="L95" s="4">
        <v>177</v>
      </c>
      <c r="M95" s="4">
        <v>177</v>
      </c>
      <c r="N95" s="4" t="s">
        <v>250</v>
      </c>
      <c r="O95" s="4" t="s">
        <v>30</v>
      </c>
      <c r="P95" s="4" t="s">
        <v>31</v>
      </c>
      <c r="Q95" s="4">
        <v>0</v>
      </c>
      <c r="R95" s="6">
        <v>44374</v>
      </c>
      <c r="S95" s="5">
        <v>44382</v>
      </c>
      <c r="T95" s="4" t="s">
        <v>32</v>
      </c>
      <c r="U95" s="4">
        <v>177</v>
      </c>
      <c r="V95" s="4">
        <v>0</v>
      </c>
      <c r="W95" s="4">
        <v>0</v>
      </c>
      <c r="X95" s="4">
        <v>2174806</v>
      </c>
    </row>
    <row r="96" s="4" customFormat="1" spans="1:24">
      <c r="A96" s="4">
        <v>15639558206</v>
      </c>
      <c r="B96" s="4" t="s">
        <v>24</v>
      </c>
      <c r="C96" s="4" t="s">
        <v>25</v>
      </c>
      <c r="D96" s="4" t="s">
        <v>251</v>
      </c>
      <c r="E96" s="4" t="s">
        <v>252</v>
      </c>
      <c r="F96" s="5">
        <v>44374</v>
      </c>
      <c r="G96" s="5">
        <v>44375</v>
      </c>
      <c r="H96" s="4">
        <v>1</v>
      </c>
      <c r="I96" s="4">
        <v>1</v>
      </c>
      <c r="J96" s="4">
        <v>1</v>
      </c>
      <c r="K96" s="4" t="s">
        <v>28</v>
      </c>
      <c r="L96" s="4">
        <v>52</v>
      </c>
      <c r="M96" s="4">
        <v>52</v>
      </c>
      <c r="N96" s="4" t="s">
        <v>253</v>
      </c>
      <c r="O96" s="4" t="s">
        <v>30</v>
      </c>
      <c r="P96" s="4" t="s">
        <v>31</v>
      </c>
      <c r="Q96" s="4">
        <v>0</v>
      </c>
      <c r="R96" s="6">
        <v>44374</v>
      </c>
      <c r="S96" s="5">
        <v>44382</v>
      </c>
      <c r="T96" s="4" t="s">
        <v>32</v>
      </c>
      <c r="U96" s="4">
        <v>52</v>
      </c>
      <c r="V96" s="4">
        <v>0</v>
      </c>
      <c r="W96" s="4">
        <v>0</v>
      </c>
      <c r="X96" s="4">
        <v>2174917</v>
      </c>
    </row>
    <row r="97" s="4" customFormat="1" spans="1:24">
      <c r="A97" s="4">
        <v>15639650470</v>
      </c>
      <c r="B97" s="4" t="s">
        <v>24</v>
      </c>
      <c r="C97" s="4" t="s">
        <v>25</v>
      </c>
      <c r="D97" s="4" t="s">
        <v>254</v>
      </c>
      <c r="E97" s="4" t="s">
        <v>68</v>
      </c>
      <c r="F97" s="5">
        <v>44374</v>
      </c>
      <c r="G97" s="5">
        <v>44375</v>
      </c>
      <c r="H97" s="4">
        <v>1</v>
      </c>
      <c r="I97" s="4">
        <v>1</v>
      </c>
      <c r="J97" s="4">
        <v>1</v>
      </c>
      <c r="K97" s="4" t="s">
        <v>28</v>
      </c>
      <c r="L97" s="4">
        <v>97</v>
      </c>
      <c r="M97" s="4">
        <v>97</v>
      </c>
      <c r="N97" s="4" t="s">
        <v>255</v>
      </c>
      <c r="O97" s="4" t="s">
        <v>30</v>
      </c>
      <c r="P97" s="4" t="s">
        <v>31</v>
      </c>
      <c r="Q97" s="4">
        <v>0</v>
      </c>
      <c r="R97" s="6">
        <v>44374</v>
      </c>
      <c r="S97" s="5">
        <v>44382</v>
      </c>
      <c r="T97" s="4" t="s">
        <v>32</v>
      </c>
      <c r="U97" s="4">
        <v>97</v>
      </c>
      <c r="V97" s="4">
        <v>0</v>
      </c>
      <c r="W97" s="4">
        <v>0</v>
      </c>
      <c r="X97" s="4">
        <v>2174938</v>
      </c>
    </row>
    <row r="98" s="4" customFormat="1" spans="1:24">
      <c r="A98" s="4">
        <v>15639965384</v>
      </c>
      <c r="B98" s="4" t="s">
        <v>24</v>
      </c>
      <c r="C98" s="4" t="s">
        <v>25</v>
      </c>
      <c r="D98" s="4" t="s">
        <v>256</v>
      </c>
      <c r="E98" s="4" t="s">
        <v>257</v>
      </c>
      <c r="F98" s="5">
        <v>44380</v>
      </c>
      <c r="G98" s="5">
        <v>44381</v>
      </c>
      <c r="H98" s="4">
        <v>1</v>
      </c>
      <c r="I98" s="4">
        <v>1</v>
      </c>
      <c r="J98" s="4">
        <v>1</v>
      </c>
      <c r="K98" s="4" t="s">
        <v>28</v>
      </c>
      <c r="L98" s="4">
        <v>439</v>
      </c>
      <c r="M98" s="4">
        <v>439</v>
      </c>
      <c r="N98" s="4" t="s">
        <v>258</v>
      </c>
      <c r="O98" s="4" t="s">
        <v>30</v>
      </c>
      <c r="P98" s="4" t="s">
        <v>31</v>
      </c>
      <c r="Q98" s="4">
        <v>0</v>
      </c>
      <c r="R98" s="6">
        <v>44374</v>
      </c>
      <c r="S98" s="5">
        <v>44382</v>
      </c>
      <c r="T98" s="4" t="s">
        <v>32</v>
      </c>
      <c r="U98" s="4">
        <v>439</v>
      </c>
      <c r="V98" s="4">
        <v>0</v>
      </c>
      <c r="W98" s="4">
        <v>0</v>
      </c>
      <c r="X98" s="4">
        <v>2175025</v>
      </c>
    </row>
    <row r="99" s="4" customFormat="1" spans="1:24">
      <c r="A99" s="4">
        <v>15640262230</v>
      </c>
      <c r="B99" s="4" t="s">
        <v>24</v>
      </c>
      <c r="C99" s="4" t="s">
        <v>25</v>
      </c>
      <c r="D99" s="4" t="s">
        <v>213</v>
      </c>
      <c r="E99" s="4" t="s">
        <v>214</v>
      </c>
      <c r="F99" s="5">
        <v>44374</v>
      </c>
      <c r="G99" s="5">
        <v>44375</v>
      </c>
      <c r="H99" s="4">
        <v>1</v>
      </c>
      <c r="I99" s="4">
        <v>1</v>
      </c>
      <c r="J99" s="4">
        <v>1</v>
      </c>
      <c r="K99" s="4" t="s">
        <v>28</v>
      </c>
      <c r="L99" s="4">
        <v>35</v>
      </c>
      <c r="M99" s="4">
        <v>35</v>
      </c>
      <c r="N99" s="4" t="s">
        <v>259</v>
      </c>
      <c r="O99" s="4" t="s">
        <v>30</v>
      </c>
      <c r="P99" s="4" t="s">
        <v>31</v>
      </c>
      <c r="Q99" s="4">
        <v>0</v>
      </c>
      <c r="R99" s="6">
        <v>44374</v>
      </c>
      <c r="S99" s="5">
        <v>44382</v>
      </c>
      <c r="T99" s="4" t="s">
        <v>32</v>
      </c>
      <c r="U99" s="4">
        <v>35</v>
      </c>
      <c r="V99" s="4">
        <v>0</v>
      </c>
      <c r="W99" s="4">
        <v>0</v>
      </c>
      <c r="X99" s="4">
        <v>2175114</v>
      </c>
    </row>
    <row r="100" s="4" customFormat="1" spans="1:24">
      <c r="A100" s="4">
        <v>15640289613</v>
      </c>
      <c r="B100" s="4" t="s">
        <v>24</v>
      </c>
      <c r="C100" s="4" t="s">
        <v>25</v>
      </c>
      <c r="D100" s="4" t="s">
        <v>260</v>
      </c>
      <c r="E100" s="4" t="s">
        <v>261</v>
      </c>
      <c r="F100" s="5">
        <v>44374</v>
      </c>
      <c r="G100" s="5">
        <v>44379</v>
      </c>
      <c r="H100" s="4">
        <v>1</v>
      </c>
      <c r="I100" s="4">
        <v>5</v>
      </c>
      <c r="J100" s="4">
        <v>5</v>
      </c>
      <c r="K100" s="4" t="s">
        <v>28</v>
      </c>
      <c r="L100" s="4">
        <v>375</v>
      </c>
      <c r="M100" s="4">
        <v>375</v>
      </c>
      <c r="N100" s="4" t="s">
        <v>262</v>
      </c>
      <c r="O100" s="4" t="s">
        <v>30</v>
      </c>
      <c r="P100" s="4" t="s">
        <v>31</v>
      </c>
      <c r="Q100" s="4">
        <v>0</v>
      </c>
      <c r="R100" s="6">
        <v>44374</v>
      </c>
      <c r="S100" s="5">
        <v>44382</v>
      </c>
      <c r="T100" s="4" t="s">
        <v>32</v>
      </c>
      <c r="U100" s="4">
        <v>375</v>
      </c>
      <c r="V100" s="4">
        <v>0</v>
      </c>
      <c r="W100" s="4">
        <v>0</v>
      </c>
      <c r="X100" s="4">
        <v>2175126</v>
      </c>
    </row>
    <row r="101" s="4" customFormat="1" spans="1:24">
      <c r="A101" s="4">
        <v>15640515274</v>
      </c>
      <c r="B101" s="4" t="s">
        <v>24</v>
      </c>
      <c r="C101" s="4" t="s">
        <v>25</v>
      </c>
      <c r="D101" s="4" t="s">
        <v>263</v>
      </c>
      <c r="E101" s="4" t="s">
        <v>264</v>
      </c>
      <c r="F101" s="5">
        <v>44379</v>
      </c>
      <c r="G101" s="5">
        <v>44381</v>
      </c>
      <c r="H101" s="4">
        <v>1</v>
      </c>
      <c r="I101" s="4">
        <v>2</v>
      </c>
      <c r="J101" s="4">
        <v>2</v>
      </c>
      <c r="K101" s="4" t="s">
        <v>28</v>
      </c>
      <c r="L101" s="4">
        <v>154</v>
      </c>
      <c r="M101" s="4">
        <v>154</v>
      </c>
      <c r="N101" s="4" t="s">
        <v>265</v>
      </c>
      <c r="O101" s="4" t="s">
        <v>30</v>
      </c>
      <c r="P101" s="4" t="s">
        <v>31</v>
      </c>
      <c r="Q101" s="4">
        <v>0</v>
      </c>
      <c r="R101" s="6">
        <v>44374</v>
      </c>
      <c r="S101" s="5">
        <v>44382</v>
      </c>
      <c r="T101" s="4" t="s">
        <v>32</v>
      </c>
      <c r="U101" s="4">
        <v>154</v>
      </c>
      <c r="V101" s="4">
        <v>0</v>
      </c>
      <c r="W101" s="4">
        <v>0</v>
      </c>
      <c r="X101" s="4">
        <v>2175175</v>
      </c>
    </row>
    <row r="102" s="4" customFormat="1" spans="1:24">
      <c r="A102" s="4">
        <v>15087564184</v>
      </c>
      <c r="B102" s="4" t="s">
        <v>24</v>
      </c>
      <c r="C102" s="4" t="s">
        <v>266</v>
      </c>
      <c r="D102" s="4" t="s">
        <v>33</v>
      </c>
      <c r="E102" s="4" t="s">
        <v>34</v>
      </c>
      <c r="F102" s="5">
        <v>44380</v>
      </c>
      <c r="G102" s="5">
        <v>44381</v>
      </c>
      <c r="H102" s="4">
        <v>1</v>
      </c>
      <c r="I102" s="4">
        <v>1</v>
      </c>
      <c r="J102" s="4">
        <v>1</v>
      </c>
      <c r="K102" s="4" t="s">
        <v>28</v>
      </c>
      <c r="L102" s="4">
        <v>-110.41</v>
      </c>
      <c r="M102" s="4">
        <v>-110.41</v>
      </c>
      <c r="N102" s="4" t="s">
        <v>35</v>
      </c>
      <c r="O102" s="4" t="s">
        <v>30</v>
      </c>
      <c r="P102" s="4" t="s">
        <v>31</v>
      </c>
      <c r="Q102" s="4">
        <v>0</v>
      </c>
      <c r="R102" s="6">
        <v>44319</v>
      </c>
      <c r="S102" s="5">
        <v>44382</v>
      </c>
      <c r="T102" s="4" t="s">
        <v>32</v>
      </c>
      <c r="U102" s="4">
        <v>-110.41</v>
      </c>
      <c r="V102" s="4">
        <v>0</v>
      </c>
      <c r="W102" s="4">
        <v>0</v>
      </c>
      <c r="X102" s="4">
        <v>2097932</v>
      </c>
    </row>
    <row r="103" s="4" customFormat="1" spans="1:24">
      <c r="A103" s="4">
        <v>15641181246</v>
      </c>
      <c r="B103" s="4" t="s">
        <v>24</v>
      </c>
      <c r="C103" s="4" t="s">
        <v>25</v>
      </c>
      <c r="D103" s="4" t="s">
        <v>267</v>
      </c>
      <c r="E103" s="4" t="s">
        <v>268</v>
      </c>
      <c r="F103" s="5">
        <v>44375</v>
      </c>
      <c r="G103" s="5">
        <v>44376</v>
      </c>
      <c r="H103" s="4">
        <v>1</v>
      </c>
      <c r="I103" s="4">
        <v>1</v>
      </c>
      <c r="J103" s="4">
        <v>1</v>
      </c>
      <c r="K103" s="4" t="s">
        <v>28</v>
      </c>
      <c r="L103" s="4">
        <v>129</v>
      </c>
      <c r="M103" s="4">
        <v>129</v>
      </c>
      <c r="N103" s="4" t="s">
        <v>269</v>
      </c>
      <c r="O103" s="4" t="s">
        <v>30</v>
      </c>
      <c r="P103" s="4" t="s">
        <v>31</v>
      </c>
      <c r="Q103" s="4">
        <v>0</v>
      </c>
      <c r="R103" s="6">
        <v>44375</v>
      </c>
      <c r="S103" s="5">
        <v>44382</v>
      </c>
      <c r="T103" s="4" t="s">
        <v>32</v>
      </c>
      <c r="U103" s="4">
        <v>129</v>
      </c>
      <c r="V103" s="4">
        <v>0</v>
      </c>
      <c r="W103" s="4">
        <v>0</v>
      </c>
      <c r="X103" s="4">
        <v>2175348</v>
      </c>
    </row>
    <row r="104" s="4" customFormat="1" spans="1:24">
      <c r="A104" s="4">
        <v>15641182227</v>
      </c>
      <c r="B104" s="4" t="s">
        <v>24</v>
      </c>
      <c r="C104" s="4" t="s">
        <v>25</v>
      </c>
      <c r="D104" s="4" t="s">
        <v>179</v>
      </c>
      <c r="E104" s="4" t="s">
        <v>270</v>
      </c>
      <c r="F104" s="5">
        <v>44375</v>
      </c>
      <c r="G104" s="5">
        <v>44376</v>
      </c>
      <c r="H104" s="4">
        <v>1</v>
      </c>
      <c r="I104" s="4">
        <v>1</v>
      </c>
      <c r="J104" s="4">
        <v>1</v>
      </c>
      <c r="K104" s="4" t="s">
        <v>28</v>
      </c>
      <c r="L104" s="4">
        <v>553</v>
      </c>
      <c r="M104" s="4">
        <v>553</v>
      </c>
      <c r="N104" s="4" t="s">
        <v>271</v>
      </c>
      <c r="O104" s="4" t="s">
        <v>30</v>
      </c>
      <c r="P104" s="4" t="s">
        <v>31</v>
      </c>
      <c r="Q104" s="4">
        <v>0</v>
      </c>
      <c r="R104" s="6">
        <v>44375</v>
      </c>
      <c r="S104" s="5">
        <v>44382</v>
      </c>
      <c r="T104" s="4" t="s">
        <v>32</v>
      </c>
      <c r="U104" s="4">
        <v>553</v>
      </c>
      <c r="V104" s="4">
        <v>0</v>
      </c>
      <c r="W104" s="4">
        <v>0</v>
      </c>
      <c r="X104" s="4">
        <v>2175350</v>
      </c>
    </row>
    <row r="105" s="4" customFormat="1" spans="1:24">
      <c r="A105" s="4">
        <v>15641187325</v>
      </c>
      <c r="B105" s="4" t="s">
        <v>24</v>
      </c>
      <c r="C105" s="4" t="s">
        <v>25</v>
      </c>
      <c r="D105" s="4" t="s">
        <v>267</v>
      </c>
      <c r="E105" s="4" t="s">
        <v>268</v>
      </c>
      <c r="F105" s="5">
        <v>44375</v>
      </c>
      <c r="G105" s="5">
        <v>44379</v>
      </c>
      <c r="H105" s="4">
        <v>1</v>
      </c>
      <c r="I105" s="4">
        <v>4</v>
      </c>
      <c r="J105" s="4">
        <v>4</v>
      </c>
      <c r="K105" s="4" t="s">
        <v>28</v>
      </c>
      <c r="L105" s="4">
        <v>486</v>
      </c>
      <c r="M105" s="4">
        <v>486</v>
      </c>
      <c r="N105" s="4" t="s">
        <v>272</v>
      </c>
      <c r="O105" s="4" t="s">
        <v>30</v>
      </c>
      <c r="P105" s="4" t="s">
        <v>31</v>
      </c>
      <c r="Q105" s="4">
        <v>0</v>
      </c>
      <c r="R105" s="6">
        <v>44375</v>
      </c>
      <c r="S105" s="5">
        <v>44382</v>
      </c>
      <c r="T105" s="4" t="s">
        <v>32</v>
      </c>
      <c r="U105" s="4">
        <v>486</v>
      </c>
      <c r="V105" s="4">
        <v>0</v>
      </c>
      <c r="W105" s="4">
        <v>0</v>
      </c>
      <c r="X105" s="4">
        <v>2175352</v>
      </c>
    </row>
    <row r="106" s="4" customFormat="1" spans="1:24">
      <c r="A106" s="4">
        <v>15641212658</v>
      </c>
      <c r="B106" s="4" t="s">
        <v>24</v>
      </c>
      <c r="C106" s="4" t="s">
        <v>25</v>
      </c>
      <c r="D106" s="4" t="s">
        <v>273</v>
      </c>
      <c r="E106" s="4" t="s">
        <v>274</v>
      </c>
      <c r="F106" s="5">
        <v>44380</v>
      </c>
      <c r="G106" s="5">
        <v>44381</v>
      </c>
      <c r="H106" s="4">
        <v>1</v>
      </c>
      <c r="I106" s="4">
        <v>1</v>
      </c>
      <c r="J106" s="4">
        <v>1</v>
      </c>
      <c r="K106" s="4" t="s">
        <v>28</v>
      </c>
      <c r="L106" s="4">
        <v>167</v>
      </c>
      <c r="M106" s="4">
        <v>167</v>
      </c>
      <c r="N106" s="4" t="s">
        <v>275</v>
      </c>
      <c r="O106" s="4" t="s">
        <v>30</v>
      </c>
      <c r="P106" s="4" t="s">
        <v>31</v>
      </c>
      <c r="Q106" s="4">
        <v>0</v>
      </c>
      <c r="R106" s="6">
        <v>44375</v>
      </c>
      <c r="S106" s="5">
        <v>44382</v>
      </c>
      <c r="T106" s="4" t="s">
        <v>32</v>
      </c>
      <c r="U106" s="4">
        <v>167</v>
      </c>
      <c r="V106" s="4">
        <v>0</v>
      </c>
      <c r="W106" s="4">
        <v>0</v>
      </c>
      <c r="X106" s="4">
        <v>2175367</v>
      </c>
    </row>
    <row r="107" s="4" customFormat="1" spans="1:24">
      <c r="A107" s="4">
        <v>15641594900</v>
      </c>
      <c r="B107" s="4" t="s">
        <v>24</v>
      </c>
      <c r="C107" s="4" t="s">
        <v>25</v>
      </c>
      <c r="D107" s="4" t="s">
        <v>97</v>
      </c>
      <c r="E107" s="4" t="s">
        <v>98</v>
      </c>
      <c r="F107" s="5">
        <v>44375</v>
      </c>
      <c r="G107" s="5">
        <v>44376</v>
      </c>
      <c r="H107" s="4">
        <v>1</v>
      </c>
      <c r="I107" s="4">
        <v>1</v>
      </c>
      <c r="J107" s="4">
        <v>1</v>
      </c>
      <c r="K107" s="4" t="s">
        <v>28</v>
      </c>
      <c r="L107" s="4">
        <v>89</v>
      </c>
      <c r="M107" s="4">
        <v>89</v>
      </c>
      <c r="N107" s="4" t="s">
        <v>276</v>
      </c>
      <c r="O107" s="4" t="s">
        <v>30</v>
      </c>
      <c r="P107" s="4" t="s">
        <v>31</v>
      </c>
      <c r="Q107" s="4">
        <v>0</v>
      </c>
      <c r="R107" s="6">
        <v>44375</v>
      </c>
      <c r="S107" s="5">
        <v>44382</v>
      </c>
      <c r="T107" s="4" t="s">
        <v>32</v>
      </c>
      <c r="U107" s="4">
        <v>89</v>
      </c>
      <c r="V107" s="4">
        <v>0</v>
      </c>
      <c r="W107" s="4">
        <v>0</v>
      </c>
      <c r="X107" s="4">
        <v>2175495</v>
      </c>
    </row>
    <row r="108" s="4" customFormat="1" spans="1:24">
      <c r="A108" s="4">
        <v>15642158073</v>
      </c>
      <c r="B108" s="4" t="s">
        <v>24</v>
      </c>
      <c r="C108" s="4" t="s">
        <v>25</v>
      </c>
      <c r="D108" s="4" t="s">
        <v>75</v>
      </c>
      <c r="E108" s="4" t="s">
        <v>76</v>
      </c>
      <c r="F108" s="5">
        <v>44376</v>
      </c>
      <c r="G108" s="5">
        <v>44377</v>
      </c>
      <c r="H108" s="4">
        <v>1</v>
      </c>
      <c r="I108" s="4">
        <v>1</v>
      </c>
      <c r="J108" s="4">
        <v>1</v>
      </c>
      <c r="K108" s="4" t="s">
        <v>28</v>
      </c>
      <c r="L108" s="4">
        <v>318</v>
      </c>
      <c r="M108" s="4">
        <v>318</v>
      </c>
      <c r="N108" s="4" t="s">
        <v>277</v>
      </c>
      <c r="O108" s="4" t="s">
        <v>30</v>
      </c>
      <c r="P108" s="4" t="s">
        <v>31</v>
      </c>
      <c r="Q108" s="4">
        <v>0</v>
      </c>
      <c r="R108" s="6">
        <v>44375</v>
      </c>
      <c r="S108" s="5">
        <v>44382</v>
      </c>
      <c r="T108" s="4" t="s">
        <v>32</v>
      </c>
      <c r="U108" s="4">
        <v>318</v>
      </c>
      <c r="V108" s="4">
        <v>0</v>
      </c>
      <c r="W108" s="4">
        <v>0</v>
      </c>
      <c r="X108" s="4">
        <v>2175621</v>
      </c>
    </row>
    <row r="109" s="4" customFormat="1" spans="1:24">
      <c r="A109" s="4">
        <v>15642327395</v>
      </c>
      <c r="B109" s="4" t="s">
        <v>24</v>
      </c>
      <c r="C109" s="4" t="s">
        <v>25</v>
      </c>
      <c r="D109" s="4" t="s">
        <v>278</v>
      </c>
      <c r="E109" s="4" t="s">
        <v>279</v>
      </c>
      <c r="F109" s="5">
        <v>44378</v>
      </c>
      <c r="G109" s="5">
        <v>44379</v>
      </c>
      <c r="H109" s="4">
        <v>1</v>
      </c>
      <c r="I109" s="4">
        <v>1</v>
      </c>
      <c r="J109" s="4">
        <v>1</v>
      </c>
      <c r="K109" s="4" t="s">
        <v>28</v>
      </c>
      <c r="L109" s="4">
        <v>83</v>
      </c>
      <c r="M109" s="4">
        <v>83</v>
      </c>
      <c r="N109" s="4" t="s">
        <v>280</v>
      </c>
      <c r="O109" s="4" t="s">
        <v>30</v>
      </c>
      <c r="P109" s="4" t="s">
        <v>31</v>
      </c>
      <c r="Q109" s="4">
        <v>0</v>
      </c>
      <c r="R109" s="6">
        <v>44375</v>
      </c>
      <c r="S109" s="5">
        <v>44382</v>
      </c>
      <c r="T109" s="4" t="s">
        <v>32</v>
      </c>
      <c r="U109" s="4">
        <v>83</v>
      </c>
      <c r="V109" s="4">
        <v>0</v>
      </c>
      <c r="W109" s="4">
        <v>0</v>
      </c>
      <c r="X109" s="4">
        <v>2175664</v>
      </c>
    </row>
    <row r="110" s="4" customFormat="1" spans="1:24">
      <c r="A110" s="4">
        <v>15642553698</v>
      </c>
      <c r="B110" s="4" t="s">
        <v>24</v>
      </c>
      <c r="C110" s="4" t="s">
        <v>25</v>
      </c>
      <c r="D110" s="4" t="s">
        <v>281</v>
      </c>
      <c r="E110" s="4" t="s">
        <v>261</v>
      </c>
      <c r="F110" s="5">
        <v>44380</v>
      </c>
      <c r="G110" s="5">
        <v>44381</v>
      </c>
      <c r="H110" s="4">
        <v>1</v>
      </c>
      <c r="I110" s="4">
        <v>1</v>
      </c>
      <c r="J110" s="4">
        <v>1</v>
      </c>
      <c r="K110" s="4" t="s">
        <v>28</v>
      </c>
      <c r="L110" s="4">
        <v>64</v>
      </c>
      <c r="M110" s="4">
        <v>64</v>
      </c>
      <c r="N110" s="4" t="s">
        <v>282</v>
      </c>
      <c r="O110" s="4" t="s">
        <v>30</v>
      </c>
      <c r="P110" s="4" t="s">
        <v>31</v>
      </c>
      <c r="Q110" s="4">
        <v>0</v>
      </c>
      <c r="R110" s="6">
        <v>44375</v>
      </c>
      <c r="S110" s="5">
        <v>44382</v>
      </c>
      <c r="T110" s="4" t="s">
        <v>32</v>
      </c>
      <c r="U110" s="4">
        <v>64</v>
      </c>
      <c r="V110" s="4">
        <v>0</v>
      </c>
      <c r="W110" s="4">
        <v>0</v>
      </c>
      <c r="X110" s="4">
        <v>2175725</v>
      </c>
    </row>
    <row r="111" s="4" customFormat="1" spans="1:24">
      <c r="A111" s="4">
        <v>15643285295</v>
      </c>
      <c r="B111" s="4" t="s">
        <v>24</v>
      </c>
      <c r="C111" s="4" t="s">
        <v>25</v>
      </c>
      <c r="D111" s="4" t="s">
        <v>283</v>
      </c>
      <c r="E111" s="4" t="s">
        <v>82</v>
      </c>
      <c r="F111" s="5">
        <v>44375</v>
      </c>
      <c r="G111" s="5">
        <v>44376</v>
      </c>
      <c r="H111" s="4">
        <v>1</v>
      </c>
      <c r="I111" s="4">
        <v>1</v>
      </c>
      <c r="J111" s="4">
        <v>1</v>
      </c>
      <c r="K111" s="4" t="s">
        <v>28</v>
      </c>
      <c r="L111" s="4">
        <v>41</v>
      </c>
      <c r="M111" s="4">
        <v>41</v>
      </c>
      <c r="N111" s="4" t="s">
        <v>284</v>
      </c>
      <c r="O111" s="4" t="s">
        <v>30</v>
      </c>
      <c r="P111" s="4" t="s">
        <v>31</v>
      </c>
      <c r="Q111" s="4">
        <v>0</v>
      </c>
      <c r="R111" s="6">
        <v>44375</v>
      </c>
      <c r="S111" s="5">
        <v>44382</v>
      </c>
      <c r="T111" s="4" t="s">
        <v>32</v>
      </c>
      <c r="U111" s="4">
        <v>41</v>
      </c>
      <c r="V111" s="4">
        <v>0</v>
      </c>
      <c r="W111" s="4">
        <v>0</v>
      </c>
      <c r="X111" s="4">
        <v>2175959</v>
      </c>
    </row>
    <row r="112" s="4" customFormat="1" spans="1:24">
      <c r="A112" s="4">
        <v>15645909287</v>
      </c>
      <c r="B112" s="4" t="s">
        <v>24</v>
      </c>
      <c r="C112" s="4" t="s">
        <v>25</v>
      </c>
      <c r="D112" s="4" t="s">
        <v>78</v>
      </c>
      <c r="E112" s="4" t="s">
        <v>79</v>
      </c>
      <c r="F112" s="5">
        <v>44380</v>
      </c>
      <c r="G112" s="5">
        <v>44381</v>
      </c>
      <c r="H112" s="4">
        <v>1</v>
      </c>
      <c r="I112" s="4">
        <v>1</v>
      </c>
      <c r="J112" s="4">
        <v>1</v>
      </c>
      <c r="K112" s="4" t="s">
        <v>28</v>
      </c>
      <c r="L112" s="4">
        <v>79</v>
      </c>
      <c r="M112" s="4">
        <v>79</v>
      </c>
      <c r="N112" s="4" t="s">
        <v>285</v>
      </c>
      <c r="O112" s="4" t="s">
        <v>30</v>
      </c>
      <c r="P112" s="4" t="s">
        <v>31</v>
      </c>
      <c r="Q112" s="4">
        <v>0</v>
      </c>
      <c r="R112" s="6">
        <v>44375</v>
      </c>
      <c r="S112" s="5">
        <v>44382</v>
      </c>
      <c r="T112" s="4" t="s">
        <v>32</v>
      </c>
      <c r="U112" s="4">
        <v>79</v>
      </c>
      <c r="V112" s="4">
        <v>0</v>
      </c>
      <c r="W112" s="4">
        <v>0</v>
      </c>
      <c r="X112" s="4">
        <v>2176015</v>
      </c>
    </row>
    <row r="113" s="4" customFormat="1" spans="1:24">
      <c r="A113" s="4">
        <v>15646755170</v>
      </c>
      <c r="B113" s="4" t="s">
        <v>24</v>
      </c>
      <c r="C113" s="4" t="s">
        <v>25</v>
      </c>
      <c r="D113" s="4" t="s">
        <v>281</v>
      </c>
      <c r="E113" s="4" t="s">
        <v>211</v>
      </c>
      <c r="F113" s="5">
        <v>44380</v>
      </c>
      <c r="G113" s="5">
        <v>44381</v>
      </c>
      <c r="H113" s="4">
        <v>1</v>
      </c>
      <c r="I113" s="4">
        <v>1</v>
      </c>
      <c r="J113" s="4">
        <v>1</v>
      </c>
      <c r="K113" s="4" t="s">
        <v>28</v>
      </c>
      <c r="L113" s="4">
        <v>64</v>
      </c>
      <c r="M113" s="4">
        <v>64</v>
      </c>
      <c r="N113" s="4" t="s">
        <v>286</v>
      </c>
      <c r="O113" s="4" t="s">
        <v>30</v>
      </c>
      <c r="P113" s="4" t="s">
        <v>31</v>
      </c>
      <c r="Q113" s="4">
        <v>0</v>
      </c>
      <c r="R113" s="6">
        <v>44375</v>
      </c>
      <c r="S113" s="5">
        <v>44382</v>
      </c>
      <c r="T113" s="4" t="s">
        <v>32</v>
      </c>
      <c r="U113" s="4">
        <v>64</v>
      </c>
      <c r="V113" s="4">
        <v>0</v>
      </c>
      <c r="W113" s="4">
        <v>0</v>
      </c>
      <c r="X113" s="4">
        <v>2176145</v>
      </c>
    </row>
    <row r="114" s="4" customFormat="1" spans="1:24">
      <c r="A114" s="4">
        <v>15646876147</v>
      </c>
      <c r="B114" s="4" t="s">
        <v>24</v>
      </c>
      <c r="C114" s="4" t="s">
        <v>25</v>
      </c>
      <c r="D114" s="4" t="s">
        <v>287</v>
      </c>
      <c r="E114" s="4" t="s">
        <v>288</v>
      </c>
      <c r="F114" s="5">
        <v>44379</v>
      </c>
      <c r="G114" s="5">
        <v>44380</v>
      </c>
      <c r="H114" s="4">
        <v>1</v>
      </c>
      <c r="I114" s="4">
        <v>1</v>
      </c>
      <c r="J114" s="4">
        <v>1</v>
      </c>
      <c r="K114" s="4" t="s">
        <v>28</v>
      </c>
      <c r="L114" s="4">
        <v>85</v>
      </c>
      <c r="M114" s="4">
        <v>85</v>
      </c>
      <c r="N114" s="4" t="s">
        <v>289</v>
      </c>
      <c r="O114" s="4" t="s">
        <v>30</v>
      </c>
      <c r="P114" s="4" t="s">
        <v>31</v>
      </c>
      <c r="Q114" s="4">
        <v>0</v>
      </c>
      <c r="R114" s="6">
        <v>44375</v>
      </c>
      <c r="S114" s="5">
        <v>44382</v>
      </c>
      <c r="T114" s="4" t="s">
        <v>32</v>
      </c>
      <c r="U114" s="4">
        <v>85</v>
      </c>
      <c r="V114" s="4">
        <v>0</v>
      </c>
      <c r="W114" s="4">
        <v>0</v>
      </c>
      <c r="X114" s="4">
        <v>2176175</v>
      </c>
    </row>
    <row r="115" s="4" customFormat="1" spans="1:24">
      <c r="A115" s="4">
        <v>15647790104</v>
      </c>
      <c r="B115" s="4" t="s">
        <v>24</v>
      </c>
      <c r="C115" s="4" t="s">
        <v>25</v>
      </c>
      <c r="D115" s="4" t="s">
        <v>146</v>
      </c>
      <c r="E115" s="4" t="s">
        <v>147</v>
      </c>
      <c r="F115" s="5">
        <v>44379</v>
      </c>
      <c r="G115" s="5">
        <v>44380</v>
      </c>
      <c r="H115" s="4">
        <v>1</v>
      </c>
      <c r="I115" s="4">
        <v>1</v>
      </c>
      <c r="J115" s="4">
        <v>1</v>
      </c>
      <c r="K115" s="4" t="s">
        <v>28</v>
      </c>
      <c r="L115" s="4">
        <v>45</v>
      </c>
      <c r="M115" s="4">
        <v>45</v>
      </c>
      <c r="N115" s="4" t="s">
        <v>290</v>
      </c>
      <c r="O115" s="4" t="s">
        <v>30</v>
      </c>
      <c r="P115" s="4" t="s">
        <v>31</v>
      </c>
      <c r="Q115" s="4">
        <v>0</v>
      </c>
      <c r="R115" s="6">
        <v>44375</v>
      </c>
      <c r="S115" s="5">
        <v>44382</v>
      </c>
      <c r="T115" s="4" t="s">
        <v>32</v>
      </c>
      <c r="U115" s="4">
        <v>45</v>
      </c>
      <c r="V115" s="4">
        <v>0</v>
      </c>
      <c r="W115" s="4">
        <v>0</v>
      </c>
      <c r="X115" s="4">
        <v>2176436</v>
      </c>
    </row>
    <row r="116" s="4" customFormat="1" spans="1:24">
      <c r="A116" s="4">
        <v>15648484212</v>
      </c>
      <c r="B116" s="4" t="s">
        <v>24</v>
      </c>
      <c r="C116" s="4" t="s">
        <v>25</v>
      </c>
      <c r="D116" s="4" t="s">
        <v>291</v>
      </c>
      <c r="E116" s="4" t="s">
        <v>50</v>
      </c>
      <c r="F116" s="5">
        <v>44376</v>
      </c>
      <c r="G116" s="5">
        <v>44377</v>
      </c>
      <c r="H116" s="4">
        <v>1</v>
      </c>
      <c r="I116" s="4">
        <v>1</v>
      </c>
      <c r="J116" s="4">
        <v>1</v>
      </c>
      <c r="K116" s="4" t="s">
        <v>28</v>
      </c>
      <c r="L116" s="4">
        <v>78</v>
      </c>
      <c r="M116" s="4">
        <v>78</v>
      </c>
      <c r="N116" s="4" t="s">
        <v>292</v>
      </c>
      <c r="O116" s="4" t="s">
        <v>30</v>
      </c>
      <c r="P116" s="4" t="s">
        <v>31</v>
      </c>
      <c r="Q116" s="4">
        <v>0</v>
      </c>
      <c r="R116" s="6">
        <v>44376</v>
      </c>
      <c r="S116" s="5">
        <v>44382</v>
      </c>
      <c r="T116" s="4" t="s">
        <v>32</v>
      </c>
      <c r="U116" s="4">
        <v>78</v>
      </c>
      <c r="V116" s="4">
        <v>0</v>
      </c>
      <c r="W116" s="4">
        <v>0</v>
      </c>
      <c r="X116" s="4">
        <v>2176629</v>
      </c>
    </row>
    <row r="117" s="4" customFormat="1" spans="1:24">
      <c r="A117" s="4">
        <v>15648529809</v>
      </c>
      <c r="B117" s="4" t="s">
        <v>24</v>
      </c>
      <c r="C117" s="4" t="s">
        <v>25</v>
      </c>
      <c r="D117" s="4" t="s">
        <v>132</v>
      </c>
      <c r="E117" s="4" t="s">
        <v>133</v>
      </c>
      <c r="F117" s="5">
        <v>44376</v>
      </c>
      <c r="G117" s="5">
        <v>44377</v>
      </c>
      <c r="H117" s="4">
        <v>1</v>
      </c>
      <c r="I117" s="4">
        <v>1</v>
      </c>
      <c r="J117" s="4">
        <v>1</v>
      </c>
      <c r="K117" s="4" t="s">
        <v>28</v>
      </c>
      <c r="L117" s="4">
        <v>228</v>
      </c>
      <c r="M117" s="4">
        <v>228</v>
      </c>
      <c r="N117" s="4" t="s">
        <v>293</v>
      </c>
      <c r="O117" s="4" t="s">
        <v>30</v>
      </c>
      <c r="P117" s="4" t="s">
        <v>31</v>
      </c>
      <c r="Q117" s="4">
        <v>0</v>
      </c>
      <c r="R117" s="6">
        <v>44376</v>
      </c>
      <c r="S117" s="5">
        <v>44382</v>
      </c>
      <c r="T117" s="4" t="s">
        <v>32</v>
      </c>
      <c r="U117" s="4">
        <v>228</v>
      </c>
      <c r="V117" s="4">
        <v>0</v>
      </c>
      <c r="W117" s="4">
        <v>0</v>
      </c>
      <c r="X117" s="4">
        <v>2176638</v>
      </c>
    </row>
    <row r="118" s="4" customFormat="1" spans="1:24">
      <c r="A118" s="4">
        <v>15648535619</v>
      </c>
      <c r="B118" s="4" t="s">
        <v>24</v>
      </c>
      <c r="C118" s="4" t="s">
        <v>25</v>
      </c>
      <c r="D118" s="4" t="s">
        <v>294</v>
      </c>
      <c r="E118" s="4" t="s">
        <v>295</v>
      </c>
      <c r="F118" s="5">
        <v>44377</v>
      </c>
      <c r="G118" s="5">
        <v>44378</v>
      </c>
      <c r="H118" s="4">
        <v>1</v>
      </c>
      <c r="I118" s="4">
        <v>1</v>
      </c>
      <c r="J118" s="4">
        <v>1</v>
      </c>
      <c r="K118" s="4" t="s">
        <v>28</v>
      </c>
      <c r="L118" s="4">
        <v>47</v>
      </c>
      <c r="M118" s="4">
        <v>47</v>
      </c>
      <c r="N118" s="4" t="s">
        <v>296</v>
      </c>
      <c r="O118" s="4" t="s">
        <v>30</v>
      </c>
      <c r="P118" s="4" t="s">
        <v>31</v>
      </c>
      <c r="Q118" s="4">
        <v>0</v>
      </c>
      <c r="R118" s="6">
        <v>44376</v>
      </c>
      <c r="S118" s="5">
        <v>44382</v>
      </c>
      <c r="T118" s="4" t="s">
        <v>32</v>
      </c>
      <c r="U118" s="4">
        <v>47</v>
      </c>
      <c r="V118" s="4">
        <v>0</v>
      </c>
      <c r="W118" s="4">
        <v>0</v>
      </c>
      <c r="X118" s="4">
        <v>2176640</v>
      </c>
    </row>
    <row r="119" s="4" customFormat="1" spans="1:23">
      <c r="A119" s="4">
        <v>15648623827</v>
      </c>
      <c r="B119" s="4" t="s">
        <v>24</v>
      </c>
      <c r="C119" s="4" t="s">
        <v>25</v>
      </c>
      <c r="D119" s="4" t="s">
        <v>297</v>
      </c>
      <c r="E119" s="4" t="s">
        <v>95</v>
      </c>
      <c r="F119" s="5">
        <v>44376</v>
      </c>
      <c r="G119" s="5">
        <v>44379</v>
      </c>
      <c r="H119" s="4">
        <v>1</v>
      </c>
      <c r="I119" s="4">
        <v>3</v>
      </c>
      <c r="J119" s="4">
        <v>3</v>
      </c>
      <c r="K119" s="4" t="s">
        <v>28</v>
      </c>
      <c r="L119" s="4">
        <v>165</v>
      </c>
      <c r="M119" s="4">
        <v>165</v>
      </c>
      <c r="N119" s="4" t="s">
        <v>298</v>
      </c>
      <c r="O119" s="4" t="s">
        <v>30</v>
      </c>
      <c r="P119" s="4" t="s">
        <v>31</v>
      </c>
      <c r="Q119" s="4">
        <v>0</v>
      </c>
      <c r="R119" s="6">
        <v>44376</v>
      </c>
      <c r="S119" s="5">
        <v>44382</v>
      </c>
      <c r="T119" s="4" t="s">
        <v>32</v>
      </c>
      <c r="U119" s="4">
        <v>165</v>
      </c>
      <c r="V119" s="4">
        <v>0</v>
      </c>
      <c r="W119" s="4">
        <v>0</v>
      </c>
    </row>
    <row r="120" s="4" customFormat="1" spans="1:24">
      <c r="A120" s="4">
        <v>15648681574</v>
      </c>
      <c r="B120" s="4" t="s">
        <v>24</v>
      </c>
      <c r="C120" s="4" t="s">
        <v>25</v>
      </c>
      <c r="D120" s="4" t="s">
        <v>190</v>
      </c>
      <c r="E120" s="4" t="s">
        <v>191</v>
      </c>
      <c r="F120" s="5">
        <v>44379</v>
      </c>
      <c r="G120" s="5">
        <v>44381</v>
      </c>
      <c r="H120" s="4">
        <v>1</v>
      </c>
      <c r="I120" s="4">
        <v>2</v>
      </c>
      <c r="J120" s="4">
        <v>2</v>
      </c>
      <c r="K120" s="4" t="s">
        <v>28</v>
      </c>
      <c r="L120" s="4">
        <v>288</v>
      </c>
      <c r="M120" s="4">
        <v>288</v>
      </c>
      <c r="N120" s="4" t="s">
        <v>299</v>
      </c>
      <c r="O120" s="4" t="s">
        <v>30</v>
      </c>
      <c r="P120" s="4" t="s">
        <v>31</v>
      </c>
      <c r="Q120" s="4">
        <v>0</v>
      </c>
      <c r="R120" s="6">
        <v>44376</v>
      </c>
      <c r="S120" s="5">
        <v>44382</v>
      </c>
      <c r="T120" s="4" t="s">
        <v>32</v>
      </c>
      <c r="U120" s="4">
        <v>288</v>
      </c>
      <c r="V120" s="4">
        <v>0</v>
      </c>
      <c r="W120" s="4">
        <v>0</v>
      </c>
      <c r="X120" s="4">
        <v>2176700</v>
      </c>
    </row>
    <row r="121" s="4" customFormat="1" spans="1:24">
      <c r="A121" s="4">
        <v>15649645790</v>
      </c>
      <c r="B121" s="4" t="s">
        <v>24</v>
      </c>
      <c r="C121" s="4" t="s">
        <v>25</v>
      </c>
      <c r="D121" s="4" t="s">
        <v>146</v>
      </c>
      <c r="E121" s="4" t="s">
        <v>147</v>
      </c>
      <c r="F121" s="5">
        <v>44379</v>
      </c>
      <c r="G121" s="5">
        <v>44380</v>
      </c>
      <c r="H121" s="4">
        <v>1</v>
      </c>
      <c r="I121" s="4">
        <v>1</v>
      </c>
      <c r="J121" s="4">
        <v>1</v>
      </c>
      <c r="K121" s="4" t="s">
        <v>28</v>
      </c>
      <c r="L121" s="4">
        <v>45</v>
      </c>
      <c r="M121" s="4">
        <v>45</v>
      </c>
      <c r="N121" s="4" t="s">
        <v>300</v>
      </c>
      <c r="O121" s="4" t="s">
        <v>30</v>
      </c>
      <c r="P121" s="4" t="s">
        <v>31</v>
      </c>
      <c r="Q121" s="4">
        <v>0</v>
      </c>
      <c r="R121" s="6">
        <v>44376</v>
      </c>
      <c r="S121" s="5">
        <v>44382</v>
      </c>
      <c r="T121" s="4" t="s">
        <v>32</v>
      </c>
      <c r="U121" s="4">
        <v>45</v>
      </c>
      <c r="V121" s="4">
        <v>0</v>
      </c>
      <c r="W121" s="4">
        <v>0</v>
      </c>
      <c r="X121" s="4">
        <v>2176968</v>
      </c>
    </row>
    <row r="122" s="4" customFormat="1" spans="1:23">
      <c r="A122" s="4">
        <v>15649718050</v>
      </c>
      <c r="B122" s="4" t="s">
        <v>24</v>
      </c>
      <c r="C122" s="4" t="s">
        <v>25</v>
      </c>
      <c r="D122" s="4" t="s">
        <v>301</v>
      </c>
      <c r="E122" s="4" t="s">
        <v>136</v>
      </c>
      <c r="F122" s="5">
        <v>44377</v>
      </c>
      <c r="G122" s="5">
        <v>44378</v>
      </c>
      <c r="H122" s="4">
        <v>1</v>
      </c>
      <c r="I122" s="4">
        <v>1</v>
      </c>
      <c r="J122" s="4">
        <v>1</v>
      </c>
      <c r="K122" s="4" t="s">
        <v>28</v>
      </c>
      <c r="L122" s="4">
        <v>80</v>
      </c>
      <c r="M122" s="4">
        <v>80</v>
      </c>
      <c r="N122" s="4" t="s">
        <v>302</v>
      </c>
      <c r="O122" s="4" t="s">
        <v>30</v>
      </c>
      <c r="P122" s="4" t="s">
        <v>31</v>
      </c>
      <c r="Q122" s="4">
        <v>0</v>
      </c>
      <c r="R122" s="6">
        <v>44376</v>
      </c>
      <c r="S122" s="5">
        <v>44382</v>
      </c>
      <c r="T122" s="4" t="s">
        <v>32</v>
      </c>
      <c r="U122" s="4">
        <v>80</v>
      </c>
      <c r="V122" s="4">
        <v>0</v>
      </c>
      <c r="W122" s="4">
        <v>0</v>
      </c>
    </row>
    <row r="123" s="4" customFormat="1" spans="1:24">
      <c r="A123" s="4">
        <v>15649788461</v>
      </c>
      <c r="B123" s="4" t="s">
        <v>24</v>
      </c>
      <c r="C123" s="4" t="s">
        <v>25</v>
      </c>
      <c r="D123" s="4" t="s">
        <v>303</v>
      </c>
      <c r="E123" s="4" t="s">
        <v>304</v>
      </c>
      <c r="F123" s="5">
        <v>44377</v>
      </c>
      <c r="G123" s="5">
        <v>44378</v>
      </c>
      <c r="H123" s="4">
        <v>1</v>
      </c>
      <c r="I123" s="4">
        <v>1</v>
      </c>
      <c r="J123" s="4">
        <v>1</v>
      </c>
      <c r="K123" s="4" t="s">
        <v>28</v>
      </c>
      <c r="L123" s="4">
        <v>103</v>
      </c>
      <c r="M123" s="4">
        <v>103</v>
      </c>
      <c r="N123" s="4" t="s">
        <v>305</v>
      </c>
      <c r="O123" s="4" t="s">
        <v>30</v>
      </c>
      <c r="P123" s="4" t="s">
        <v>31</v>
      </c>
      <c r="Q123" s="4">
        <v>0</v>
      </c>
      <c r="R123" s="6">
        <v>44376</v>
      </c>
      <c r="S123" s="5">
        <v>44382</v>
      </c>
      <c r="T123" s="4" t="s">
        <v>32</v>
      </c>
      <c r="U123" s="4">
        <v>103</v>
      </c>
      <c r="V123" s="4">
        <v>0</v>
      </c>
      <c r="W123" s="4">
        <v>0</v>
      </c>
      <c r="X123" s="4">
        <v>2177002</v>
      </c>
    </row>
    <row r="124" s="4" customFormat="1" spans="1:24">
      <c r="A124" s="4">
        <v>15650033976</v>
      </c>
      <c r="B124" s="4" t="s">
        <v>24</v>
      </c>
      <c r="C124" s="4" t="s">
        <v>25</v>
      </c>
      <c r="D124" s="4" t="s">
        <v>306</v>
      </c>
      <c r="E124" s="4" t="s">
        <v>307</v>
      </c>
      <c r="F124" s="5">
        <v>44377</v>
      </c>
      <c r="G124" s="5">
        <v>44378</v>
      </c>
      <c r="H124" s="4">
        <v>1</v>
      </c>
      <c r="I124" s="4">
        <v>1</v>
      </c>
      <c r="J124" s="4">
        <v>1</v>
      </c>
      <c r="K124" s="4" t="s">
        <v>28</v>
      </c>
      <c r="L124" s="4">
        <v>37</v>
      </c>
      <c r="M124" s="4">
        <v>37</v>
      </c>
      <c r="N124" s="4" t="s">
        <v>308</v>
      </c>
      <c r="O124" s="4" t="s">
        <v>30</v>
      </c>
      <c r="P124" s="4" t="s">
        <v>31</v>
      </c>
      <c r="Q124" s="4">
        <v>0</v>
      </c>
      <c r="R124" s="6">
        <v>44376</v>
      </c>
      <c r="S124" s="5">
        <v>44382</v>
      </c>
      <c r="T124" s="4" t="s">
        <v>32</v>
      </c>
      <c r="U124" s="4">
        <v>37</v>
      </c>
      <c r="V124" s="4">
        <v>0</v>
      </c>
      <c r="W124" s="4">
        <v>0</v>
      </c>
      <c r="X124" s="4">
        <v>2177091</v>
      </c>
    </row>
    <row r="125" s="4" customFormat="1" spans="1:24">
      <c r="A125" s="4">
        <v>15650035927</v>
      </c>
      <c r="B125" s="4" t="s">
        <v>24</v>
      </c>
      <c r="C125" s="4" t="s">
        <v>25</v>
      </c>
      <c r="D125" s="4" t="s">
        <v>309</v>
      </c>
      <c r="E125" s="4" t="s">
        <v>68</v>
      </c>
      <c r="F125" s="5">
        <v>44376</v>
      </c>
      <c r="G125" s="5">
        <v>44377</v>
      </c>
      <c r="H125" s="4">
        <v>1</v>
      </c>
      <c r="I125" s="4">
        <v>1</v>
      </c>
      <c r="J125" s="4">
        <v>1</v>
      </c>
      <c r="K125" s="4" t="s">
        <v>28</v>
      </c>
      <c r="L125" s="4">
        <v>111</v>
      </c>
      <c r="M125" s="4">
        <v>111</v>
      </c>
      <c r="N125" s="4" t="s">
        <v>310</v>
      </c>
      <c r="O125" s="4" t="s">
        <v>30</v>
      </c>
      <c r="P125" s="4" t="s">
        <v>31</v>
      </c>
      <c r="Q125" s="4">
        <v>0</v>
      </c>
      <c r="R125" s="6">
        <v>44376</v>
      </c>
      <c r="S125" s="5">
        <v>44382</v>
      </c>
      <c r="T125" s="4" t="s">
        <v>32</v>
      </c>
      <c r="U125" s="4">
        <v>111</v>
      </c>
      <c r="V125" s="4">
        <v>0</v>
      </c>
      <c r="W125" s="4">
        <v>0</v>
      </c>
      <c r="X125" s="4">
        <v>2177109</v>
      </c>
    </row>
    <row r="126" s="4" customFormat="1" spans="1:24">
      <c r="A126" s="4">
        <v>15650175768</v>
      </c>
      <c r="B126" s="4" t="s">
        <v>24</v>
      </c>
      <c r="C126" s="4" t="s">
        <v>25</v>
      </c>
      <c r="D126" s="4" t="s">
        <v>311</v>
      </c>
      <c r="E126" s="4" t="s">
        <v>312</v>
      </c>
      <c r="F126" s="5">
        <v>44377</v>
      </c>
      <c r="G126" s="5">
        <v>44378</v>
      </c>
      <c r="H126" s="4">
        <v>1</v>
      </c>
      <c r="I126" s="4">
        <v>1</v>
      </c>
      <c r="J126" s="4">
        <v>1</v>
      </c>
      <c r="K126" s="4" t="s">
        <v>28</v>
      </c>
      <c r="L126" s="4">
        <v>43</v>
      </c>
      <c r="M126" s="4">
        <v>43</v>
      </c>
      <c r="N126" s="4" t="s">
        <v>313</v>
      </c>
      <c r="O126" s="4" t="s">
        <v>30</v>
      </c>
      <c r="P126" s="4" t="s">
        <v>31</v>
      </c>
      <c r="Q126" s="4">
        <v>0</v>
      </c>
      <c r="R126" s="6">
        <v>44376</v>
      </c>
      <c r="S126" s="5">
        <v>44382</v>
      </c>
      <c r="T126" s="4" t="s">
        <v>32</v>
      </c>
      <c r="U126" s="4">
        <v>43</v>
      </c>
      <c r="V126" s="4">
        <v>0</v>
      </c>
      <c r="W126" s="4">
        <v>0</v>
      </c>
      <c r="X126" s="4">
        <v>2177146</v>
      </c>
    </row>
    <row r="127" s="4" customFormat="1" spans="1:24">
      <c r="A127" s="4">
        <v>15650432150</v>
      </c>
      <c r="B127" s="4" t="s">
        <v>24</v>
      </c>
      <c r="C127" s="4" t="s">
        <v>25</v>
      </c>
      <c r="D127" s="4" t="s">
        <v>314</v>
      </c>
      <c r="E127" s="4" t="s">
        <v>315</v>
      </c>
      <c r="F127" s="5">
        <v>44376</v>
      </c>
      <c r="G127" s="5">
        <v>44377</v>
      </c>
      <c r="H127" s="4">
        <v>1</v>
      </c>
      <c r="I127" s="4">
        <v>1</v>
      </c>
      <c r="J127" s="4">
        <v>1</v>
      </c>
      <c r="K127" s="4" t="s">
        <v>28</v>
      </c>
      <c r="L127" s="4">
        <v>41</v>
      </c>
      <c r="M127" s="4">
        <v>41</v>
      </c>
      <c r="N127" s="4" t="s">
        <v>316</v>
      </c>
      <c r="O127" s="4" t="s">
        <v>30</v>
      </c>
      <c r="P127" s="4" t="s">
        <v>31</v>
      </c>
      <c r="Q127" s="4">
        <v>0</v>
      </c>
      <c r="R127" s="6">
        <v>44376</v>
      </c>
      <c r="S127" s="5">
        <v>44382</v>
      </c>
      <c r="T127" s="4" t="s">
        <v>32</v>
      </c>
      <c r="U127" s="4">
        <v>41</v>
      </c>
      <c r="V127" s="4">
        <v>0</v>
      </c>
      <c r="W127" s="4">
        <v>0</v>
      </c>
      <c r="X127" s="4">
        <v>2177232</v>
      </c>
    </row>
    <row r="128" s="4" customFormat="1" spans="1:24">
      <c r="A128" s="4">
        <v>15653493704</v>
      </c>
      <c r="B128" s="4" t="s">
        <v>24</v>
      </c>
      <c r="C128" s="4" t="s">
        <v>25</v>
      </c>
      <c r="D128" s="4" t="s">
        <v>81</v>
      </c>
      <c r="E128" s="4" t="s">
        <v>317</v>
      </c>
      <c r="F128" s="5">
        <v>44376</v>
      </c>
      <c r="G128" s="5">
        <v>44377</v>
      </c>
      <c r="H128" s="4">
        <v>1</v>
      </c>
      <c r="I128" s="4">
        <v>1</v>
      </c>
      <c r="J128" s="4">
        <v>1</v>
      </c>
      <c r="K128" s="4" t="s">
        <v>28</v>
      </c>
      <c r="L128" s="4">
        <v>50</v>
      </c>
      <c r="M128" s="4">
        <v>50</v>
      </c>
      <c r="N128" s="4" t="s">
        <v>318</v>
      </c>
      <c r="O128" s="4" t="s">
        <v>30</v>
      </c>
      <c r="P128" s="4" t="s">
        <v>31</v>
      </c>
      <c r="Q128" s="4">
        <v>0</v>
      </c>
      <c r="R128" s="6">
        <v>44376</v>
      </c>
      <c r="S128" s="5">
        <v>44382</v>
      </c>
      <c r="T128" s="4" t="s">
        <v>32</v>
      </c>
      <c r="U128" s="4">
        <v>50</v>
      </c>
      <c r="V128" s="4">
        <v>0</v>
      </c>
      <c r="W128" s="4">
        <v>0</v>
      </c>
      <c r="X128" s="4">
        <v>2177335</v>
      </c>
    </row>
    <row r="129" s="4" customFormat="1" spans="1:24">
      <c r="A129" s="4">
        <v>15653617631</v>
      </c>
      <c r="B129" s="4" t="s">
        <v>24</v>
      </c>
      <c r="C129" s="4" t="s">
        <v>25</v>
      </c>
      <c r="D129" s="4" t="s">
        <v>319</v>
      </c>
      <c r="E129" s="4" t="s">
        <v>320</v>
      </c>
      <c r="F129" s="5">
        <v>44376</v>
      </c>
      <c r="G129" s="5">
        <v>44377</v>
      </c>
      <c r="H129" s="4">
        <v>1</v>
      </c>
      <c r="I129" s="4">
        <v>1</v>
      </c>
      <c r="J129" s="4">
        <v>1</v>
      </c>
      <c r="K129" s="4" t="s">
        <v>28</v>
      </c>
      <c r="L129" s="4">
        <v>136</v>
      </c>
      <c r="M129" s="4">
        <v>136</v>
      </c>
      <c r="N129" s="4" t="s">
        <v>321</v>
      </c>
      <c r="O129" s="4" t="s">
        <v>30</v>
      </c>
      <c r="P129" s="4" t="s">
        <v>31</v>
      </c>
      <c r="Q129" s="4">
        <v>0</v>
      </c>
      <c r="R129" s="6">
        <v>44376</v>
      </c>
      <c r="S129" s="5">
        <v>44382</v>
      </c>
      <c r="T129" s="4" t="s">
        <v>32</v>
      </c>
      <c r="U129" s="4">
        <v>136</v>
      </c>
      <c r="V129" s="4">
        <v>0</v>
      </c>
      <c r="W129" s="4">
        <v>0</v>
      </c>
      <c r="X129" s="4">
        <v>2177350</v>
      </c>
    </row>
    <row r="130" s="4" customFormat="1" spans="1:24">
      <c r="A130" s="4">
        <v>15653627661</v>
      </c>
      <c r="B130" s="4" t="s">
        <v>24</v>
      </c>
      <c r="C130" s="4" t="s">
        <v>25</v>
      </c>
      <c r="D130" s="4" t="s">
        <v>251</v>
      </c>
      <c r="E130" s="4" t="s">
        <v>252</v>
      </c>
      <c r="F130" s="5">
        <v>44376</v>
      </c>
      <c r="G130" s="5">
        <v>44377</v>
      </c>
      <c r="H130" s="4">
        <v>1</v>
      </c>
      <c r="I130" s="4">
        <v>1</v>
      </c>
      <c r="J130" s="4">
        <v>1</v>
      </c>
      <c r="K130" s="4" t="s">
        <v>28</v>
      </c>
      <c r="L130" s="4">
        <v>53</v>
      </c>
      <c r="M130" s="4">
        <v>53</v>
      </c>
      <c r="N130" s="4" t="s">
        <v>322</v>
      </c>
      <c r="O130" s="4" t="s">
        <v>30</v>
      </c>
      <c r="P130" s="4" t="s">
        <v>31</v>
      </c>
      <c r="Q130" s="4">
        <v>0</v>
      </c>
      <c r="R130" s="6">
        <v>44376</v>
      </c>
      <c r="S130" s="5">
        <v>44382</v>
      </c>
      <c r="T130" s="4" t="s">
        <v>32</v>
      </c>
      <c r="U130" s="4">
        <v>53</v>
      </c>
      <c r="V130" s="4">
        <v>0</v>
      </c>
      <c r="W130" s="4">
        <v>0</v>
      </c>
      <c r="X130" s="4">
        <v>2177352</v>
      </c>
    </row>
    <row r="131" s="4" customFormat="1" spans="1:24">
      <c r="A131" s="4">
        <v>15653935500</v>
      </c>
      <c r="B131" s="4" t="s">
        <v>24</v>
      </c>
      <c r="C131" s="4" t="s">
        <v>25</v>
      </c>
      <c r="D131" s="4" t="s">
        <v>287</v>
      </c>
      <c r="E131" s="4" t="s">
        <v>323</v>
      </c>
      <c r="F131" s="5">
        <v>44379</v>
      </c>
      <c r="G131" s="5">
        <v>44380</v>
      </c>
      <c r="H131" s="4">
        <v>1</v>
      </c>
      <c r="I131" s="4">
        <v>1</v>
      </c>
      <c r="J131" s="4">
        <v>1</v>
      </c>
      <c r="K131" s="4" t="s">
        <v>28</v>
      </c>
      <c r="L131" s="4">
        <v>68</v>
      </c>
      <c r="M131" s="4">
        <v>68</v>
      </c>
      <c r="N131" s="4" t="s">
        <v>324</v>
      </c>
      <c r="O131" s="4" t="s">
        <v>30</v>
      </c>
      <c r="P131" s="4" t="s">
        <v>31</v>
      </c>
      <c r="Q131" s="4">
        <v>0</v>
      </c>
      <c r="R131" s="6">
        <v>44376</v>
      </c>
      <c r="S131" s="5">
        <v>44382</v>
      </c>
      <c r="T131" s="4" t="s">
        <v>32</v>
      </c>
      <c r="U131" s="4">
        <v>68</v>
      </c>
      <c r="V131" s="4">
        <v>0</v>
      </c>
      <c r="W131" s="4">
        <v>0</v>
      </c>
      <c r="X131" s="4">
        <v>2177395</v>
      </c>
    </row>
    <row r="132" s="4" customFormat="1" spans="1:23">
      <c r="A132" s="4">
        <v>15654680699</v>
      </c>
      <c r="B132" s="4" t="s">
        <v>24</v>
      </c>
      <c r="C132" s="4" t="s">
        <v>25</v>
      </c>
      <c r="D132" s="4" t="s">
        <v>325</v>
      </c>
      <c r="E132" s="4" t="s">
        <v>124</v>
      </c>
      <c r="F132" s="5">
        <v>44376</v>
      </c>
      <c r="G132" s="5">
        <v>44377</v>
      </c>
      <c r="H132" s="4">
        <v>1</v>
      </c>
      <c r="I132" s="4">
        <v>1</v>
      </c>
      <c r="J132" s="4">
        <v>1</v>
      </c>
      <c r="K132" s="4" t="s">
        <v>28</v>
      </c>
      <c r="L132" s="4">
        <v>32</v>
      </c>
      <c r="M132" s="4">
        <v>32</v>
      </c>
      <c r="N132" s="4" t="s">
        <v>326</v>
      </c>
      <c r="O132" s="4" t="s">
        <v>30</v>
      </c>
      <c r="P132" s="4" t="s">
        <v>31</v>
      </c>
      <c r="Q132" s="4">
        <v>0</v>
      </c>
      <c r="R132" s="6">
        <v>44376</v>
      </c>
      <c r="S132" s="5">
        <v>44382</v>
      </c>
      <c r="T132" s="4" t="s">
        <v>32</v>
      </c>
      <c r="U132" s="4">
        <v>32</v>
      </c>
      <c r="V132" s="4">
        <v>0</v>
      </c>
      <c r="W132" s="4">
        <v>0</v>
      </c>
    </row>
    <row r="133" s="4" customFormat="1" spans="1:24">
      <c r="A133" s="4">
        <v>15655518397</v>
      </c>
      <c r="B133" s="4" t="s">
        <v>24</v>
      </c>
      <c r="C133" s="4" t="s">
        <v>25</v>
      </c>
      <c r="D133" s="4" t="s">
        <v>327</v>
      </c>
      <c r="E133" s="4" t="s">
        <v>127</v>
      </c>
      <c r="F133" s="5">
        <v>44377</v>
      </c>
      <c r="G133" s="5">
        <v>44380</v>
      </c>
      <c r="H133" s="4">
        <v>1</v>
      </c>
      <c r="I133" s="4">
        <v>3</v>
      </c>
      <c r="J133" s="4">
        <v>3</v>
      </c>
      <c r="K133" s="4" t="s">
        <v>28</v>
      </c>
      <c r="L133" s="4">
        <v>130</v>
      </c>
      <c r="M133" s="4">
        <v>130</v>
      </c>
      <c r="N133" s="4" t="s">
        <v>328</v>
      </c>
      <c r="O133" s="4" t="s">
        <v>30</v>
      </c>
      <c r="P133" s="4" t="s">
        <v>31</v>
      </c>
      <c r="Q133" s="4">
        <v>0</v>
      </c>
      <c r="R133" s="6">
        <v>44376</v>
      </c>
      <c r="S133" s="5">
        <v>44382</v>
      </c>
      <c r="T133" s="4" t="s">
        <v>32</v>
      </c>
      <c r="U133" s="4">
        <v>130</v>
      </c>
      <c r="V133" s="4">
        <v>0</v>
      </c>
      <c r="W133" s="4">
        <v>0</v>
      </c>
      <c r="X133" s="4">
        <v>2177827</v>
      </c>
    </row>
    <row r="134" s="4" customFormat="1" spans="1:24">
      <c r="A134" s="4">
        <v>15655838519</v>
      </c>
      <c r="B134" s="4" t="s">
        <v>24</v>
      </c>
      <c r="C134" s="4" t="s">
        <v>25</v>
      </c>
      <c r="D134" s="4" t="s">
        <v>329</v>
      </c>
      <c r="E134" s="4" t="s">
        <v>130</v>
      </c>
      <c r="F134" s="5">
        <v>44379</v>
      </c>
      <c r="G134" s="5">
        <v>44381</v>
      </c>
      <c r="H134" s="4">
        <v>1</v>
      </c>
      <c r="I134" s="4">
        <v>2</v>
      </c>
      <c r="J134" s="4">
        <v>2</v>
      </c>
      <c r="K134" s="4" t="s">
        <v>28</v>
      </c>
      <c r="L134" s="4">
        <v>226</v>
      </c>
      <c r="M134" s="4">
        <v>226</v>
      </c>
      <c r="N134" s="4" t="s">
        <v>330</v>
      </c>
      <c r="O134" s="4" t="s">
        <v>30</v>
      </c>
      <c r="P134" s="4" t="s">
        <v>31</v>
      </c>
      <c r="Q134" s="4">
        <v>0</v>
      </c>
      <c r="R134" s="6">
        <v>44376</v>
      </c>
      <c r="S134" s="5">
        <v>44382</v>
      </c>
      <c r="T134" s="4" t="s">
        <v>32</v>
      </c>
      <c r="U134" s="4">
        <v>226</v>
      </c>
      <c r="V134" s="4">
        <v>0</v>
      </c>
      <c r="W134" s="4">
        <v>0</v>
      </c>
      <c r="X134" s="4">
        <v>2177911</v>
      </c>
    </row>
    <row r="135" s="4" customFormat="1" spans="1:24">
      <c r="A135" s="4">
        <v>15655912439</v>
      </c>
      <c r="B135" s="4" t="s">
        <v>24</v>
      </c>
      <c r="C135" s="4" t="s">
        <v>25</v>
      </c>
      <c r="D135" s="4" t="s">
        <v>182</v>
      </c>
      <c r="E135" s="4" t="s">
        <v>183</v>
      </c>
      <c r="F135" s="5">
        <v>44378</v>
      </c>
      <c r="G135" s="5">
        <v>44379</v>
      </c>
      <c r="H135" s="4">
        <v>1</v>
      </c>
      <c r="I135" s="4">
        <v>1</v>
      </c>
      <c r="J135" s="4">
        <v>1</v>
      </c>
      <c r="K135" s="4" t="s">
        <v>28</v>
      </c>
      <c r="L135" s="4">
        <v>64</v>
      </c>
      <c r="M135" s="4">
        <v>64</v>
      </c>
      <c r="N135" s="4" t="s">
        <v>331</v>
      </c>
      <c r="O135" s="4" t="s">
        <v>30</v>
      </c>
      <c r="P135" s="4" t="s">
        <v>31</v>
      </c>
      <c r="Q135" s="4">
        <v>0</v>
      </c>
      <c r="R135" s="6">
        <v>44376</v>
      </c>
      <c r="S135" s="5">
        <v>44382</v>
      </c>
      <c r="T135" s="4" t="s">
        <v>32</v>
      </c>
      <c r="U135" s="4">
        <v>64</v>
      </c>
      <c r="V135" s="4">
        <v>0</v>
      </c>
      <c r="W135" s="4">
        <v>0</v>
      </c>
      <c r="X135" s="4">
        <v>2177925</v>
      </c>
    </row>
    <row r="136" s="4" customFormat="1" spans="1:24">
      <c r="A136" s="4">
        <v>15655978266</v>
      </c>
      <c r="B136" s="4" t="s">
        <v>24</v>
      </c>
      <c r="C136" s="4" t="s">
        <v>25</v>
      </c>
      <c r="D136" s="4" t="s">
        <v>332</v>
      </c>
      <c r="E136" s="4" t="s">
        <v>333</v>
      </c>
      <c r="F136" s="5">
        <v>44380</v>
      </c>
      <c r="G136" s="5">
        <v>44381</v>
      </c>
      <c r="H136" s="4">
        <v>1</v>
      </c>
      <c r="I136" s="4">
        <v>1</v>
      </c>
      <c r="J136" s="4">
        <v>1</v>
      </c>
      <c r="K136" s="4" t="s">
        <v>28</v>
      </c>
      <c r="L136" s="4">
        <v>107</v>
      </c>
      <c r="M136" s="4">
        <v>107</v>
      </c>
      <c r="N136" s="4" t="s">
        <v>334</v>
      </c>
      <c r="O136" s="4" t="s">
        <v>30</v>
      </c>
      <c r="P136" s="4" t="s">
        <v>31</v>
      </c>
      <c r="Q136" s="4">
        <v>0</v>
      </c>
      <c r="R136" s="6">
        <v>44376</v>
      </c>
      <c r="S136" s="5">
        <v>44382</v>
      </c>
      <c r="T136" s="4" t="s">
        <v>32</v>
      </c>
      <c r="U136" s="4">
        <v>107</v>
      </c>
      <c r="V136" s="4">
        <v>0</v>
      </c>
      <c r="W136" s="4">
        <v>0</v>
      </c>
      <c r="X136" s="4">
        <v>2177942</v>
      </c>
    </row>
    <row r="137" s="4" customFormat="1" spans="1:24">
      <c r="A137" s="4">
        <v>15655954473</v>
      </c>
      <c r="B137" s="4" t="s">
        <v>24</v>
      </c>
      <c r="C137" s="4" t="s">
        <v>25</v>
      </c>
      <c r="D137" s="4" t="s">
        <v>329</v>
      </c>
      <c r="E137" s="4" t="s">
        <v>274</v>
      </c>
      <c r="F137" s="5">
        <v>44377</v>
      </c>
      <c r="G137" s="5">
        <v>44378</v>
      </c>
      <c r="H137" s="4">
        <v>1</v>
      </c>
      <c r="I137" s="4">
        <v>1</v>
      </c>
      <c r="J137" s="4">
        <v>1</v>
      </c>
      <c r="K137" s="4" t="s">
        <v>28</v>
      </c>
      <c r="L137" s="4">
        <v>85</v>
      </c>
      <c r="M137" s="4">
        <v>85</v>
      </c>
      <c r="N137" s="4" t="s">
        <v>335</v>
      </c>
      <c r="O137" s="4" t="s">
        <v>30</v>
      </c>
      <c r="P137" s="4" t="s">
        <v>31</v>
      </c>
      <c r="Q137" s="4">
        <v>0</v>
      </c>
      <c r="R137" s="6">
        <v>44376</v>
      </c>
      <c r="S137" s="5">
        <v>44382</v>
      </c>
      <c r="T137" s="4" t="s">
        <v>32</v>
      </c>
      <c r="U137" s="4">
        <v>85</v>
      </c>
      <c r="V137" s="4">
        <v>0</v>
      </c>
      <c r="W137" s="4">
        <v>0</v>
      </c>
      <c r="X137" s="4">
        <v>2177945</v>
      </c>
    </row>
    <row r="138" s="4" customFormat="1" spans="1:24">
      <c r="A138" s="4">
        <v>15656003671</v>
      </c>
      <c r="B138" s="4" t="s">
        <v>24</v>
      </c>
      <c r="C138" s="4" t="s">
        <v>25</v>
      </c>
      <c r="D138" s="4" t="s">
        <v>336</v>
      </c>
      <c r="E138" s="4" t="s">
        <v>337</v>
      </c>
      <c r="F138" s="5">
        <v>44377</v>
      </c>
      <c r="G138" s="5">
        <v>44378</v>
      </c>
      <c r="H138" s="4">
        <v>1</v>
      </c>
      <c r="I138" s="4">
        <v>1</v>
      </c>
      <c r="J138" s="4">
        <v>1</v>
      </c>
      <c r="K138" s="4" t="s">
        <v>28</v>
      </c>
      <c r="L138" s="4">
        <v>66</v>
      </c>
      <c r="M138" s="4">
        <v>66</v>
      </c>
      <c r="N138" s="4" t="s">
        <v>338</v>
      </c>
      <c r="O138" s="4" t="s">
        <v>30</v>
      </c>
      <c r="P138" s="4" t="s">
        <v>31</v>
      </c>
      <c r="Q138" s="4">
        <v>0</v>
      </c>
      <c r="R138" s="6">
        <v>44377</v>
      </c>
      <c r="S138" s="5">
        <v>44382</v>
      </c>
      <c r="T138" s="4" t="s">
        <v>32</v>
      </c>
      <c r="U138" s="4">
        <v>66</v>
      </c>
      <c r="V138" s="4">
        <v>0</v>
      </c>
      <c r="W138" s="4">
        <v>0</v>
      </c>
      <c r="X138" s="4">
        <v>2177947</v>
      </c>
    </row>
    <row r="139" s="4" customFormat="1" spans="1:24">
      <c r="A139" s="4">
        <v>15656178509</v>
      </c>
      <c r="B139" s="4" t="s">
        <v>24</v>
      </c>
      <c r="C139" s="4" t="s">
        <v>25</v>
      </c>
      <c r="D139" s="4" t="s">
        <v>97</v>
      </c>
      <c r="E139" s="4" t="s">
        <v>98</v>
      </c>
      <c r="F139" s="5">
        <v>44377</v>
      </c>
      <c r="G139" s="5">
        <v>44379</v>
      </c>
      <c r="H139" s="4">
        <v>1</v>
      </c>
      <c r="I139" s="4">
        <v>2</v>
      </c>
      <c r="J139" s="4">
        <v>2</v>
      </c>
      <c r="K139" s="4" t="s">
        <v>28</v>
      </c>
      <c r="L139" s="4">
        <v>186</v>
      </c>
      <c r="M139" s="4">
        <v>186</v>
      </c>
      <c r="N139" s="4" t="s">
        <v>339</v>
      </c>
      <c r="O139" s="4" t="s">
        <v>30</v>
      </c>
      <c r="P139" s="4" t="s">
        <v>31</v>
      </c>
      <c r="Q139" s="4">
        <v>0</v>
      </c>
      <c r="R139" s="6">
        <v>44377</v>
      </c>
      <c r="S139" s="5">
        <v>44382</v>
      </c>
      <c r="T139" s="4" t="s">
        <v>32</v>
      </c>
      <c r="U139" s="4">
        <v>186</v>
      </c>
      <c r="V139" s="4">
        <v>0</v>
      </c>
      <c r="W139" s="4">
        <v>0</v>
      </c>
      <c r="X139" s="4">
        <v>2177990</v>
      </c>
    </row>
    <row r="140" s="4" customFormat="1" spans="1:24">
      <c r="A140" s="4">
        <v>15656194547</v>
      </c>
      <c r="B140" s="4" t="s">
        <v>24</v>
      </c>
      <c r="C140" s="4" t="s">
        <v>25</v>
      </c>
      <c r="D140" s="4" t="s">
        <v>340</v>
      </c>
      <c r="E140" s="4" t="s">
        <v>341</v>
      </c>
      <c r="F140" s="5">
        <v>44379</v>
      </c>
      <c r="G140" s="5">
        <v>44380</v>
      </c>
      <c r="H140" s="4">
        <v>1</v>
      </c>
      <c r="I140" s="4">
        <v>1</v>
      </c>
      <c r="J140" s="4">
        <v>1</v>
      </c>
      <c r="K140" s="4" t="s">
        <v>28</v>
      </c>
      <c r="L140" s="4">
        <v>141</v>
      </c>
      <c r="M140" s="4">
        <v>141</v>
      </c>
      <c r="N140" s="4" t="s">
        <v>342</v>
      </c>
      <c r="O140" s="4" t="s">
        <v>30</v>
      </c>
      <c r="P140" s="4" t="s">
        <v>31</v>
      </c>
      <c r="Q140" s="4">
        <v>0</v>
      </c>
      <c r="R140" s="6">
        <v>44377</v>
      </c>
      <c r="S140" s="5">
        <v>44382</v>
      </c>
      <c r="T140" s="4" t="s">
        <v>32</v>
      </c>
      <c r="U140" s="4">
        <v>141</v>
      </c>
      <c r="V140" s="4">
        <v>0</v>
      </c>
      <c r="W140" s="4">
        <v>0</v>
      </c>
      <c r="X140" s="4">
        <v>2177991</v>
      </c>
    </row>
    <row r="141" s="4" customFormat="1" spans="1:24">
      <c r="A141" s="4">
        <v>15656302516</v>
      </c>
      <c r="B141" s="4" t="s">
        <v>24</v>
      </c>
      <c r="C141" s="4" t="s">
        <v>25</v>
      </c>
      <c r="D141" s="4" t="s">
        <v>343</v>
      </c>
      <c r="E141" s="4" t="s">
        <v>344</v>
      </c>
      <c r="F141" s="5">
        <v>44379</v>
      </c>
      <c r="G141" s="5">
        <v>44380</v>
      </c>
      <c r="H141" s="4">
        <v>1</v>
      </c>
      <c r="I141" s="4">
        <v>1</v>
      </c>
      <c r="J141" s="4">
        <v>1</v>
      </c>
      <c r="K141" s="4" t="s">
        <v>28</v>
      </c>
      <c r="L141" s="4">
        <v>122</v>
      </c>
      <c r="M141" s="4">
        <v>122</v>
      </c>
      <c r="N141" s="4" t="s">
        <v>345</v>
      </c>
      <c r="O141" s="4" t="s">
        <v>30</v>
      </c>
      <c r="P141" s="4" t="s">
        <v>31</v>
      </c>
      <c r="Q141" s="4">
        <v>0</v>
      </c>
      <c r="R141" s="6">
        <v>44377</v>
      </c>
      <c r="S141" s="5">
        <v>44382</v>
      </c>
      <c r="T141" s="4" t="s">
        <v>32</v>
      </c>
      <c r="U141" s="4">
        <v>122</v>
      </c>
      <c r="V141" s="4">
        <v>0</v>
      </c>
      <c r="W141" s="4">
        <v>0</v>
      </c>
      <c r="X141" s="4">
        <v>2178010</v>
      </c>
    </row>
    <row r="142" s="4" customFormat="1" spans="1:24">
      <c r="A142" s="4">
        <v>15656344583</v>
      </c>
      <c r="B142" s="4" t="s">
        <v>24</v>
      </c>
      <c r="C142" s="4" t="s">
        <v>25</v>
      </c>
      <c r="D142" s="4" t="s">
        <v>346</v>
      </c>
      <c r="E142" s="4" t="s">
        <v>274</v>
      </c>
      <c r="F142" s="5">
        <v>44378</v>
      </c>
      <c r="G142" s="5">
        <v>44379</v>
      </c>
      <c r="H142" s="4">
        <v>1</v>
      </c>
      <c r="I142" s="4">
        <v>1</v>
      </c>
      <c r="J142" s="4">
        <v>1</v>
      </c>
      <c r="K142" s="4" t="s">
        <v>28</v>
      </c>
      <c r="L142" s="4">
        <v>125</v>
      </c>
      <c r="M142" s="4">
        <v>125</v>
      </c>
      <c r="N142" s="4" t="s">
        <v>347</v>
      </c>
      <c r="O142" s="4" t="s">
        <v>30</v>
      </c>
      <c r="P142" s="4" t="s">
        <v>31</v>
      </c>
      <c r="Q142" s="4">
        <v>0</v>
      </c>
      <c r="R142" s="6">
        <v>44377</v>
      </c>
      <c r="S142" s="5">
        <v>44382</v>
      </c>
      <c r="T142" s="4" t="s">
        <v>32</v>
      </c>
      <c r="U142" s="4">
        <v>125</v>
      </c>
      <c r="V142" s="4">
        <v>0</v>
      </c>
      <c r="W142" s="4">
        <v>0</v>
      </c>
      <c r="X142" s="4">
        <v>2178016</v>
      </c>
    </row>
    <row r="143" s="4" customFormat="1" spans="1:24">
      <c r="A143" s="4">
        <v>15656378346</v>
      </c>
      <c r="B143" s="4" t="s">
        <v>24</v>
      </c>
      <c r="C143" s="4" t="s">
        <v>25</v>
      </c>
      <c r="D143" s="4" t="s">
        <v>348</v>
      </c>
      <c r="E143" s="4" t="s">
        <v>349</v>
      </c>
      <c r="F143" s="5">
        <v>44380</v>
      </c>
      <c r="G143" s="5">
        <v>44381</v>
      </c>
      <c r="H143" s="4">
        <v>1</v>
      </c>
      <c r="I143" s="4">
        <v>1</v>
      </c>
      <c r="J143" s="4">
        <v>1</v>
      </c>
      <c r="K143" s="4" t="s">
        <v>28</v>
      </c>
      <c r="L143" s="4">
        <v>107</v>
      </c>
      <c r="M143" s="4">
        <v>107</v>
      </c>
      <c r="N143" s="4" t="s">
        <v>350</v>
      </c>
      <c r="O143" s="4" t="s">
        <v>30</v>
      </c>
      <c r="P143" s="4" t="s">
        <v>31</v>
      </c>
      <c r="Q143" s="4">
        <v>0</v>
      </c>
      <c r="R143" s="6">
        <v>44377</v>
      </c>
      <c r="S143" s="5">
        <v>44382</v>
      </c>
      <c r="T143" s="4" t="s">
        <v>32</v>
      </c>
      <c r="U143" s="4">
        <v>107</v>
      </c>
      <c r="V143" s="4">
        <v>0</v>
      </c>
      <c r="W143" s="4">
        <v>0</v>
      </c>
      <c r="X143" s="4">
        <v>2178021</v>
      </c>
    </row>
    <row r="144" s="4" customFormat="1" spans="1:24">
      <c r="A144" s="4">
        <v>15656385228</v>
      </c>
      <c r="B144" s="4" t="s">
        <v>24</v>
      </c>
      <c r="C144" s="4" t="s">
        <v>25</v>
      </c>
      <c r="D144" s="4" t="s">
        <v>351</v>
      </c>
      <c r="E144" s="4" t="s">
        <v>240</v>
      </c>
      <c r="F144" s="5">
        <v>44377</v>
      </c>
      <c r="G144" s="5">
        <v>44378</v>
      </c>
      <c r="H144" s="4">
        <v>1</v>
      </c>
      <c r="I144" s="4">
        <v>1</v>
      </c>
      <c r="J144" s="4">
        <v>1</v>
      </c>
      <c r="K144" s="4" t="s">
        <v>28</v>
      </c>
      <c r="L144" s="4">
        <v>83</v>
      </c>
      <c r="M144" s="4">
        <v>83</v>
      </c>
      <c r="N144" s="4" t="s">
        <v>352</v>
      </c>
      <c r="O144" s="4" t="s">
        <v>30</v>
      </c>
      <c r="P144" s="4" t="s">
        <v>31</v>
      </c>
      <c r="Q144" s="4">
        <v>0</v>
      </c>
      <c r="R144" s="6">
        <v>44377</v>
      </c>
      <c r="S144" s="5">
        <v>44382</v>
      </c>
      <c r="T144" s="4" t="s">
        <v>32</v>
      </c>
      <c r="U144" s="4">
        <v>83</v>
      </c>
      <c r="V144" s="4">
        <v>0</v>
      </c>
      <c r="W144" s="4">
        <v>0</v>
      </c>
      <c r="X144" s="4">
        <v>2178025</v>
      </c>
    </row>
    <row r="145" s="4" customFormat="1" spans="1:24">
      <c r="A145" s="4">
        <v>15656411977</v>
      </c>
      <c r="B145" s="4" t="s">
        <v>24</v>
      </c>
      <c r="C145" s="4" t="s">
        <v>25</v>
      </c>
      <c r="D145" s="4" t="s">
        <v>182</v>
      </c>
      <c r="E145" s="4" t="s">
        <v>183</v>
      </c>
      <c r="F145" s="5">
        <v>44377</v>
      </c>
      <c r="G145" s="5">
        <v>44378</v>
      </c>
      <c r="H145" s="4">
        <v>1</v>
      </c>
      <c r="I145" s="4">
        <v>1</v>
      </c>
      <c r="J145" s="4">
        <v>1</v>
      </c>
      <c r="K145" s="4" t="s">
        <v>28</v>
      </c>
      <c r="L145" s="4">
        <v>64</v>
      </c>
      <c r="M145" s="4">
        <v>64</v>
      </c>
      <c r="N145" s="4" t="s">
        <v>353</v>
      </c>
      <c r="O145" s="4" t="s">
        <v>30</v>
      </c>
      <c r="P145" s="4" t="s">
        <v>31</v>
      </c>
      <c r="Q145" s="4">
        <v>0</v>
      </c>
      <c r="R145" s="6">
        <v>44377</v>
      </c>
      <c r="S145" s="5">
        <v>44382</v>
      </c>
      <c r="T145" s="4" t="s">
        <v>32</v>
      </c>
      <c r="U145" s="4">
        <v>64</v>
      </c>
      <c r="V145" s="4">
        <v>0</v>
      </c>
      <c r="W145" s="4">
        <v>0</v>
      </c>
      <c r="X145" s="4">
        <v>2178034</v>
      </c>
    </row>
    <row r="146" s="4" customFormat="1" spans="1:24">
      <c r="A146" s="4">
        <v>15656604677</v>
      </c>
      <c r="B146" s="4" t="s">
        <v>24</v>
      </c>
      <c r="C146" s="4" t="s">
        <v>25</v>
      </c>
      <c r="D146" s="4" t="s">
        <v>46</v>
      </c>
      <c r="E146" s="4" t="s">
        <v>47</v>
      </c>
      <c r="F146" s="5">
        <v>44378</v>
      </c>
      <c r="G146" s="5">
        <v>44379</v>
      </c>
      <c r="H146" s="4">
        <v>1</v>
      </c>
      <c r="I146" s="4">
        <v>1</v>
      </c>
      <c r="J146" s="4">
        <v>1</v>
      </c>
      <c r="K146" s="4" t="s">
        <v>28</v>
      </c>
      <c r="L146" s="4">
        <v>56</v>
      </c>
      <c r="M146" s="4">
        <v>56</v>
      </c>
      <c r="N146" s="4" t="s">
        <v>354</v>
      </c>
      <c r="O146" s="4" t="s">
        <v>30</v>
      </c>
      <c r="P146" s="4" t="s">
        <v>31</v>
      </c>
      <c r="Q146" s="4">
        <v>0</v>
      </c>
      <c r="R146" s="6">
        <v>44377</v>
      </c>
      <c r="S146" s="5">
        <v>44382</v>
      </c>
      <c r="T146" s="4" t="s">
        <v>32</v>
      </c>
      <c r="U146" s="4">
        <v>56</v>
      </c>
      <c r="V146" s="4">
        <v>0</v>
      </c>
      <c r="W146" s="4">
        <v>0</v>
      </c>
      <c r="X146" s="4">
        <v>2178083</v>
      </c>
    </row>
    <row r="147" s="4" customFormat="1" spans="1:24">
      <c r="A147" s="4">
        <v>15656194547</v>
      </c>
      <c r="B147" s="4" t="s">
        <v>24</v>
      </c>
      <c r="C147" s="4" t="s">
        <v>45</v>
      </c>
      <c r="D147" s="4" t="s">
        <v>340</v>
      </c>
      <c r="E147" s="4" t="s">
        <v>341</v>
      </c>
      <c r="F147" s="5">
        <v>44379</v>
      </c>
      <c r="G147" s="5">
        <v>44380</v>
      </c>
      <c r="H147" s="4">
        <v>1</v>
      </c>
      <c r="I147" s="4">
        <v>1</v>
      </c>
      <c r="J147" s="4">
        <v>1</v>
      </c>
      <c r="K147" s="4" t="s">
        <v>28</v>
      </c>
      <c r="L147" s="4">
        <v>-141</v>
      </c>
      <c r="M147" s="4">
        <v>-141</v>
      </c>
      <c r="N147" s="4" t="s">
        <v>342</v>
      </c>
      <c r="O147" s="4" t="s">
        <v>30</v>
      </c>
      <c r="P147" s="4" t="s">
        <v>31</v>
      </c>
      <c r="Q147" s="4">
        <v>0</v>
      </c>
      <c r="R147" s="6">
        <v>44377</v>
      </c>
      <c r="S147" s="5">
        <v>44382</v>
      </c>
      <c r="T147" s="4" t="s">
        <v>32</v>
      </c>
      <c r="U147" s="4">
        <v>-141</v>
      </c>
      <c r="V147" s="4">
        <v>0</v>
      </c>
      <c r="W147" s="4">
        <v>0</v>
      </c>
      <c r="X147" s="4">
        <v>2177991</v>
      </c>
    </row>
    <row r="148" s="4" customFormat="1" spans="1:24">
      <c r="A148" s="4">
        <v>15656670988</v>
      </c>
      <c r="B148" s="4" t="s">
        <v>24</v>
      </c>
      <c r="C148" s="4" t="s">
        <v>25</v>
      </c>
      <c r="D148" s="4" t="s">
        <v>329</v>
      </c>
      <c r="E148" s="4" t="s">
        <v>130</v>
      </c>
      <c r="F148" s="5">
        <v>44379</v>
      </c>
      <c r="G148" s="5">
        <v>44380</v>
      </c>
      <c r="H148" s="4">
        <v>1</v>
      </c>
      <c r="I148" s="4">
        <v>1</v>
      </c>
      <c r="J148" s="4">
        <v>1</v>
      </c>
      <c r="K148" s="4" t="s">
        <v>28</v>
      </c>
      <c r="L148" s="4">
        <v>113</v>
      </c>
      <c r="M148" s="4">
        <v>113</v>
      </c>
      <c r="N148" s="4" t="s">
        <v>355</v>
      </c>
      <c r="O148" s="4" t="s">
        <v>30</v>
      </c>
      <c r="P148" s="4" t="s">
        <v>31</v>
      </c>
      <c r="Q148" s="4">
        <v>0</v>
      </c>
      <c r="R148" s="6">
        <v>44377</v>
      </c>
      <c r="S148" s="5">
        <v>44382</v>
      </c>
      <c r="T148" s="4" t="s">
        <v>32</v>
      </c>
      <c r="U148" s="4">
        <v>113</v>
      </c>
      <c r="V148" s="4">
        <v>0</v>
      </c>
      <c r="W148" s="4">
        <v>0</v>
      </c>
      <c r="X148" s="4">
        <v>2178105</v>
      </c>
    </row>
    <row r="149" s="4" customFormat="1" spans="1:24">
      <c r="A149" s="4">
        <v>15656805618</v>
      </c>
      <c r="B149" s="4" t="s">
        <v>24</v>
      </c>
      <c r="C149" s="4" t="s">
        <v>25</v>
      </c>
      <c r="D149" s="4" t="s">
        <v>356</v>
      </c>
      <c r="E149" s="4" t="s">
        <v>333</v>
      </c>
      <c r="F149" s="5">
        <v>44380</v>
      </c>
      <c r="G149" s="5">
        <v>44381</v>
      </c>
      <c r="H149" s="4">
        <v>2</v>
      </c>
      <c r="I149" s="4">
        <v>1</v>
      </c>
      <c r="J149" s="4">
        <v>2</v>
      </c>
      <c r="K149" s="4" t="s">
        <v>28</v>
      </c>
      <c r="L149" s="4">
        <v>310</v>
      </c>
      <c r="M149" s="4">
        <v>310</v>
      </c>
      <c r="N149" s="4" t="s">
        <v>357</v>
      </c>
      <c r="O149" s="4" t="s">
        <v>30</v>
      </c>
      <c r="P149" s="4" t="s">
        <v>31</v>
      </c>
      <c r="Q149" s="4">
        <v>0</v>
      </c>
      <c r="R149" s="6">
        <v>44377</v>
      </c>
      <c r="S149" s="5">
        <v>44382</v>
      </c>
      <c r="T149" s="4" t="s">
        <v>32</v>
      </c>
      <c r="U149" s="4">
        <v>310</v>
      </c>
      <c r="V149" s="4">
        <v>0</v>
      </c>
      <c r="W149" s="4">
        <v>0</v>
      </c>
      <c r="X149" s="4">
        <v>2178138</v>
      </c>
    </row>
    <row r="150" s="4" customFormat="1" spans="1:24">
      <c r="A150" s="4">
        <v>15656941791</v>
      </c>
      <c r="B150" s="4" t="s">
        <v>24</v>
      </c>
      <c r="C150" s="4" t="s">
        <v>25</v>
      </c>
      <c r="D150" s="4" t="s">
        <v>358</v>
      </c>
      <c r="E150" s="4" t="s">
        <v>359</v>
      </c>
      <c r="F150" s="5">
        <v>44377</v>
      </c>
      <c r="G150" s="5">
        <v>44378</v>
      </c>
      <c r="H150" s="4">
        <v>1</v>
      </c>
      <c r="I150" s="4">
        <v>1</v>
      </c>
      <c r="J150" s="4">
        <v>1</v>
      </c>
      <c r="K150" s="4" t="s">
        <v>28</v>
      </c>
      <c r="L150" s="4">
        <v>34</v>
      </c>
      <c r="M150" s="4">
        <v>34</v>
      </c>
      <c r="N150" s="4" t="s">
        <v>360</v>
      </c>
      <c r="O150" s="4" t="s">
        <v>30</v>
      </c>
      <c r="P150" s="4" t="s">
        <v>31</v>
      </c>
      <c r="Q150" s="4">
        <v>0</v>
      </c>
      <c r="R150" s="6">
        <v>44377</v>
      </c>
      <c r="S150" s="5">
        <v>44382</v>
      </c>
      <c r="T150" s="4" t="s">
        <v>32</v>
      </c>
      <c r="U150" s="4">
        <v>34</v>
      </c>
      <c r="V150" s="4">
        <v>0</v>
      </c>
      <c r="W150" s="4">
        <v>0</v>
      </c>
      <c r="X150" s="4">
        <v>2178171</v>
      </c>
    </row>
    <row r="151" s="4" customFormat="1" spans="1:24">
      <c r="A151" s="4">
        <v>15656938099</v>
      </c>
      <c r="B151" s="4" t="s">
        <v>24</v>
      </c>
      <c r="C151" s="4" t="s">
        <v>25</v>
      </c>
      <c r="D151" s="4" t="s">
        <v>361</v>
      </c>
      <c r="E151" s="4" t="s">
        <v>333</v>
      </c>
      <c r="F151" s="5">
        <v>44380</v>
      </c>
      <c r="G151" s="5">
        <v>44381</v>
      </c>
      <c r="H151" s="4">
        <v>1</v>
      </c>
      <c r="I151" s="4">
        <v>1</v>
      </c>
      <c r="J151" s="4">
        <v>1</v>
      </c>
      <c r="K151" s="4" t="s">
        <v>28</v>
      </c>
      <c r="L151" s="4">
        <v>312</v>
      </c>
      <c r="M151" s="4">
        <v>312</v>
      </c>
      <c r="N151" s="4" t="s">
        <v>362</v>
      </c>
      <c r="O151" s="4" t="s">
        <v>30</v>
      </c>
      <c r="P151" s="4" t="s">
        <v>31</v>
      </c>
      <c r="Q151" s="4">
        <v>0</v>
      </c>
      <c r="R151" s="6">
        <v>44377</v>
      </c>
      <c r="S151" s="5">
        <v>44382</v>
      </c>
      <c r="T151" s="4" t="s">
        <v>32</v>
      </c>
      <c r="U151" s="4">
        <v>312</v>
      </c>
      <c r="V151" s="4">
        <v>0</v>
      </c>
      <c r="W151" s="4">
        <v>0</v>
      </c>
      <c r="X151" s="4">
        <v>2178173</v>
      </c>
    </row>
    <row r="152" s="4" customFormat="1" spans="1:24">
      <c r="A152" s="4">
        <v>15656992620</v>
      </c>
      <c r="B152" s="4" t="s">
        <v>24</v>
      </c>
      <c r="C152" s="4" t="s">
        <v>25</v>
      </c>
      <c r="D152" s="4" t="s">
        <v>363</v>
      </c>
      <c r="E152" s="4" t="s">
        <v>364</v>
      </c>
      <c r="F152" s="5">
        <v>44380</v>
      </c>
      <c r="G152" s="5">
        <v>44381</v>
      </c>
      <c r="H152" s="4">
        <v>1</v>
      </c>
      <c r="I152" s="4">
        <v>1</v>
      </c>
      <c r="J152" s="4">
        <v>1</v>
      </c>
      <c r="K152" s="4" t="s">
        <v>28</v>
      </c>
      <c r="L152" s="4">
        <v>255</v>
      </c>
      <c r="M152" s="4">
        <v>255</v>
      </c>
      <c r="N152" s="4" t="s">
        <v>365</v>
      </c>
      <c r="O152" s="4" t="s">
        <v>30</v>
      </c>
      <c r="P152" s="4" t="s">
        <v>31</v>
      </c>
      <c r="Q152" s="4">
        <v>0</v>
      </c>
      <c r="R152" s="6">
        <v>44377</v>
      </c>
      <c r="S152" s="5">
        <v>44382</v>
      </c>
      <c r="T152" s="4" t="s">
        <v>32</v>
      </c>
      <c r="U152" s="4">
        <v>255</v>
      </c>
      <c r="V152" s="4">
        <v>0</v>
      </c>
      <c r="W152" s="4">
        <v>0</v>
      </c>
      <c r="X152" s="4">
        <v>2178190</v>
      </c>
    </row>
    <row r="153" s="4" customFormat="1" spans="1:24">
      <c r="A153" s="4">
        <v>15657141412</v>
      </c>
      <c r="B153" s="4" t="s">
        <v>24</v>
      </c>
      <c r="C153" s="4" t="s">
        <v>25</v>
      </c>
      <c r="D153" s="4" t="s">
        <v>366</v>
      </c>
      <c r="E153" s="4" t="s">
        <v>367</v>
      </c>
      <c r="F153" s="5">
        <v>44380</v>
      </c>
      <c r="G153" s="5">
        <v>44381</v>
      </c>
      <c r="H153" s="4">
        <v>1</v>
      </c>
      <c r="I153" s="4">
        <v>1</v>
      </c>
      <c r="J153" s="4">
        <v>1</v>
      </c>
      <c r="K153" s="4" t="s">
        <v>28</v>
      </c>
      <c r="L153" s="4">
        <v>301</v>
      </c>
      <c r="M153" s="4">
        <v>301</v>
      </c>
      <c r="N153" s="4" t="s">
        <v>368</v>
      </c>
      <c r="O153" s="4" t="s">
        <v>30</v>
      </c>
      <c r="P153" s="4" t="s">
        <v>31</v>
      </c>
      <c r="Q153" s="4">
        <v>0</v>
      </c>
      <c r="R153" s="6">
        <v>44377</v>
      </c>
      <c r="S153" s="5">
        <v>44382</v>
      </c>
      <c r="T153" s="4" t="s">
        <v>32</v>
      </c>
      <c r="U153" s="4">
        <v>301</v>
      </c>
      <c r="V153" s="4">
        <v>0</v>
      </c>
      <c r="W153" s="4">
        <v>0</v>
      </c>
      <c r="X153" s="4">
        <v>2178242</v>
      </c>
    </row>
    <row r="154" s="4" customFormat="1" spans="1:24">
      <c r="A154" s="4">
        <v>15657487197</v>
      </c>
      <c r="B154" s="4" t="s">
        <v>24</v>
      </c>
      <c r="C154" s="4" t="s">
        <v>25</v>
      </c>
      <c r="D154" s="4" t="s">
        <v>182</v>
      </c>
      <c r="E154" s="4" t="s">
        <v>183</v>
      </c>
      <c r="F154" s="5">
        <v>44377</v>
      </c>
      <c r="G154" s="5">
        <v>44378</v>
      </c>
      <c r="H154" s="4">
        <v>1</v>
      </c>
      <c r="I154" s="4">
        <v>1</v>
      </c>
      <c r="J154" s="4">
        <v>1</v>
      </c>
      <c r="K154" s="4" t="s">
        <v>28</v>
      </c>
      <c r="L154" s="4">
        <v>64</v>
      </c>
      <c r="M154" s="4">
        <v>64</v>
      </c>
      <c r="N154" s="4" t="s">
        <v>369</v>
      </c>
      <c r="O154" s="4" t="s">
        <v>30</v>
      </c>
      <c r="P154" s="4" t="s">
        <v>31</v>
      </c>
      <c r="Q154" s="4">
        <v>0</v>
      </c>
      <c r="R154" s="6">
        <v>44377</v>
      </c>
      <c r="S154" s="5">
        <v>44382</v>
      </c>
      <c r="T154" s="4" t="s">
        <v>32</v>
      </c>
      <c r="U154" s="4">
        <v>64</v>
      </c>
      <c r="V154" s="4">
        <v>0</v>
      </c>
      <c r="W154" s="4">
        <v>0</v>
      </c>
      <c r="X154" s="4">
        <v>2178338</v>
      </c>
    </row>
    <row r="155" s="4" customFormat="1" spans="1:24">
      <c r="A155" s="4">
        <v>15657902311</v>
      </c>
      <c r="B155" s="4" t="s">
        <v>24</v>
      </c>
      <c r="C155" s="4" t="s">
        <v>25</v>
      </c>
      <c r="D155" s="4" t="s">
        <v>370</v>
      </c>
      <c r="E155" s="4" t="s">
        <v>371</v>
      </c>
      <c r="F155" s="5">
        <v>44378</v>
      </c>
      <c r="G155" s="5">
        <v>44379</v>
      </c>
      <c r="H155" s="4">
        <v>1</v>
      </c>
      <c r="I155" s="4">
        <v>1</v>
      </c>
      <c r="J155" s="4">
        <v>1</v>
      </c>
      <c r="K155" s="4" t="s">
        <v>28</v>
      </c>
      <c r="L155" s="4">
        <v>58</v>
      </c>
      <c r="M155" s="4">
        <v>58</v>
      </c>
      <c r="N155" s="4" t="s">
        <v>372</v>
      </c>
      <c r="O155" s="4" t="s">
        <v>30</v>
      </c>
      <c r="P155" s="4" t="s">
        <v>31</v>
      </c>
      <c r="Q155" s="4">
        <v>0</v>
      </c>
      <c r="R155" s="6">
        <v>44377</v>
      </c>
      <c r="S155" s="5">
        <v>44382</v>
      </c>
      <c r="T155" s="4" t="s">
        <v>32</v>
      </c>
      <c r="U155" s="4">
        <v>58</v>
      </c>
      <c r="V155" s="4">
        <v>0</v>
      </c>
      <c r="W155" s="4">
        <v>0</v>
      </c>
      <c r="X155" s="4">
        <v>2178481</v>
      </c>
    </row>
    <row r="156" s="4" customFormat="1" spans="1:24">
      <c r="A156" s="4">
        <v>15657914469</v>
      </c>
      <c r="B156" s="4" t="s">
        <v>24</v>
      </c>
      <c r="C156" s="4" t="s">
        <v>25</v>
      </c>
      <c r="D156" s="4" t="s">
        <v>373</v>
      </c>
      <c r="E156" s="4" t="s">
        <v>333</v>
      </c>
      <c r="F156" s="5">
        <v>44377</v>
      </c>
      <c r="G156" s="5">
        <v>44380</v>
      </c>
      <c r="H156" s="4">
        <v>1</v>
      </c>
      <c r="I156" s="4">
        <v>3</v>
      </c>
      <c r="J156" s="4">
        <v>3</v>
      </c>
      <c r="K156" s="4" t="s">
        <v>28</v>
      </c>
      <c r="L156" s="4">
        <v>228</v>
      </c>
      <c r="M156" s="4">
        <v>228</v>
      </c>
      <c r="N156" s="4" t="s">
        <v>374</v>
      </c>
      <c r="O156" s="4" t="s">
        <v>30</v>
      </c>
      <c r="P156" s="4" t="s">
        <v>31</v>
      </c>
      <c r="Q156" s="4">
        <v>0</v>
      </c>
      <c r="R156" s="6">
        <v>44377</v>
      </c>
      <c r="S156" s="5">
        <v>44382</v>
      </c>
      <c r="T156" s="4" t="s">
        <v>32</v>
      </c>
      <c r="U156" s="4">
        <v>228</v>
      </c>
      <c r="V156" s="4">
        <v>0</v>
      </c>
      <c r="W156" s="4">
        <v>0</v>
      </c>
      <c r="X156" s="4">
        <v>2178486</v>
      </c>
    </row>
    <row r="157" s="4" customFormat="1" spans="1:23">
      <c r="A157" s="4">
        <v>14498742133</v>
      </c>
      <c r="B157" s="4" t="s">
        <v>24</v>
      </c>
      <c r="C157" s="4" t="s">
        <v>375</v>
      </c>
      <c r="D157" s="4" t="s">
        <v>376</v>
      </c>
      <c r="E157" s="4" t="s">
        <v>377</v>
      </c>
      <c r="F157" s="5">
        <v>44367</v>
      </c>
      <c r="G157" s="5">
        <v>44369</v>
      </c>
      <c r="H157" s="4">
        <v>2</v>
      </c>
      <c r="I157" s="4">
        <v>2</v>
      </c>
      <c r="J157" s="4">
        <v>4</v>
      </c>
      <c r="K157" s="4" t="s">
        <v>28</v>
      </c>
      <c r="L157" s="4">
        <v>3.7</v>
      </c>
      <c r="M157" s="4">
        <v>3.7</v>
      </c>
      <c r="N157" s="4" t="s">
        <v>378</v>
      </c>
      <c r="O157" s="4" t="s">
        <v>30</v>
      </c>
      <c r="P157" s="4" t="s">
        <v>31</v>
      </c>
      <c r="Q157" s="4">
        <v>0</v>
      </c>
      <c r="R157" s="6">
        <v>44257</v>
      </c>
      <c r="S157" s="5">
        <v>44382</v>
      </c>
      <c r="T157" s="4" t="s">
        <v>32</v>
      </c>
      <c r="U157" s="4">
        <v>3.7</v>
      </c>
      <c r="V157" s="4">
        <v>0</v>
      </c>
      <c r="W157" s="4">
        <v>0</v>
      </c>
    </row>
    <row r="158" s="4" customFormat="1" spans="1:24">
      <c r="A158" s="4">
        <v>15661550285</v>
      </c>
      <c r="B158" s="4" t="s">
        <v>24</v>
      </c>
      <c r="C158" s="4" t="s">
        <v>25</v>
      </c>
      <c r="D158" s="4" t="s">
        <v>379</v>
      </c>
      <c r="E158" s="4" t="s">
        <v>380</v>
      </c>
      <c r="F158" s="5">
        <v>44377</v>
      </c>
      <c r="G158" s="5">
        <v>44378</v>
      </c>
      <c r="H158" s="4">
        <v>1</v>
      </c>
      <c r="I158" s="4">
        <v>1</v>
      </c>
      <c r="J158" s="4">
        <v>1</v>
      </c>
      <c r="K158" s="4" t="s">
        <v>28</v>
      </c>
      <c r="L158" s="4">
        <v>39</v>
      </c>
      <c r="M158" s="4">
        <v>39</v>
      </c>
      <c r="N158" s="4" t="s">
        <v>381</v>
      </c>
      <c r="O158" s="4" t="s">
        <v>30</v>
      </c>
      <c r="P158" s="4" t="s">
        <v>31</v>
      </c>
      <c r="Q158" s="4">
        <v>0</v>
      </c>
      <c r="R158" s="6">
        <v>44377</v>
      </c>
      <c r="S158" s="5">
        <v>44382</v>
      </c>
      <c r="T158" s="4" t="s">
        <v>32</v>
      </c>
      <c r="U158" s="4">
        <v>39</v>
      </c>
      <c r="V158" s="4">
        <v>0</v>
      </c>
      <c r="W158" s="4">
        <v>0</v>
      </c>
      <c r="X158" s="4">
        <v>2178683</v>
      </c>
    </row>
    <row r="159" s="4" customFormat="1" spans="1:24">
      <c r="A159" s="4">
        <v>15661575934</v>
      </c>
      <c r="B159" s="4" t="s">
        <v>24</v>
      </c>
      <c r="C159" s="4" t="s">
        <v>25</v>
      </c>
      <c r="D159" s="4" t="s">
        <v>382</v>
      </c>
      <c r="E159" s="4" t="s">
        <v>149</v>
      </c>
      <c r="F159" s="5">
        <v>44377</v>
      </c>
      <c r="G159" s="5">
        <v>44378</v>
      </c>
      <c r="H159" s="4">
        <v>1</v>
      </c>
      <c r="I159" s="4">
        <v>1</v>
      </c>
      <c r="J159" s="4">
        <v>1</v>
      </c>
      <c r="K159" s="4" t="s">
        <v>28</v>
      </c>
      <c r="L159" s="4">
        <v>64</v>
      </c>
      <c r="M159" s="4">
        <v>64</v>
      </c>
      <c r="N159" s="4" t="s">
        <v>383</v>
      </c>
      <c r="O159" s="4" t="s">
        <v>30</v>
      </c>
      <c r="P159" s="4" t="s">
        <v>31</v>
      </c>
      <c r="Q159" s="4">
        <v>0</v>
      </c>
      <c r="R159" s="6">
        <v>44377</v>
      </c>
      <c r="S159" s="5">
        <v>44382</v>
      </c>
      <c r="T159" s="4" t="s">
        <v>32</v>
      </c>
      <c r="U159" s="4">
        <v>64</v>
      </c>
      <c r="V159" s="4">
        <v>0</v>
      </c>
      <c r="W159" s="4">
        <v>0</v>
      </c>
      <c r="X159" s="4">
        <v>2178689</v>
      </c>
    </row>
    <row r="160" s="4" customFormat="1" spans="1:24">
      <c r="A160" s="4">
        <v>15661609407</v>
      </c>
      <c r="B160" s="4" t="s">
        <v>24</v>
      </c>
      <c r="C160" s="4" t="s">
        <v>25</v>
      </c>
      <c r="D160" s="4" t="s">
        <v>251</v>
      </c>
      <c r="E160" s="4" t="s">
        <v>252</v>
      </c>
      <c r="F160" s="5">
        <v>44377</v>
      </c>
      <c r="G160" s="5">
        <v>44378</v>
      </c>
      <c r="H160" s="4">
        <v>1</v>
      </c>
      <c r="I160" s="4">
        <v>1</v>
      </c>
      <c r="J160" s="4">
        <v>1</v>
      </c>
      <c r="K160" s="4" t="s">
        <v>28</v>
      </c>
      <c r="L160" s="4">
        <v>53</v>
      </c>
      <c r="M160" s="4">
        <v>53</v>
      </c>
      <c r="N160" s="4" t="s">
        <v>384</v>
      </c>
      <c r="O160" s="4" t="s">
        <v>30</v>
      </c>
      <c r="P160" s="4" t="s">
        <v>31</v>
      </c>
      <c r="Q160" s="4">
        <v>0</v>
      </c>
      <c r="R160" s="6">
        <v>44377</v>
      </c>
      <c r="S160" s="5">
        <v>44382</v>
      </c>
      <c r="T160" s="4" t="s">
        <v>32</v>
      </c>
      <c r="U160" s="4">
        <v>53</v>
      </c>
      <c r="V160" s="4">
        <v>0</v>
      </c>
      <c r="W160" s="4">
        <v>0</v>
      </c>
      <c r="X160" s="4">
        <v>2178699</v>
      </c>
    </row>
    <row r="161" s="4" customFormat="1" spans="1:24">
      <c r="A161" s="4">
        <v>14249574570</v>
      </c>
      <c r="B161" s="4" t="s">
        <v>24</v>
      </c>
      <c r="C161" s="4" t="s">
        <v>45</v>
      </c>
      <c r="D161" s="4" t="s">
        <v>385</v>
      </c>
      <c r="E161" s="4" t="s">
        <v>386</v>
      </c>
      <c r="F161" s="5">
        <v>44378</v>
      </c>
      <c r="G161" s="5">
        <v>44379</v>
      </c>
      <c r="H161" s="4">
        <v>1</v>
      </c>
      <c r="I161" s="4">
        <v>1</v>
      </c>
      <c r="J161" s="4">
        <v>1</v>
      </c>
      <c r="K161" s="4" t="s">
        <v>28</v>
      </c>
      <c r="L161" s="4">
        <v>-112</v>
      </c>
      <c r="M161" s="4">
        <v>-112</v>
      </c>
      <c r="N161" s="4" t="s">
        <v>387</v>
      </c>
      <c r="O161" s="4" t="s">
        <v>30</v>
      </c>
      <c r="P161" s="4" t="s">
        <v>31</v>
      </c>
      <c r="Q161" s="4">
        <v>0</v>
      </c>
      <c r="R161" s="6">
        <v>44201</v>
      </c>
      <c r="S161" s="5">
        <v>44382</v>
      </c>
      <c r="T161" s="4" t="s">
        <v>32</v>
      </c>
      <c r="U161" s="4">
        <v>-112</v>
      </c>
      <c r="V161" s="4">
        <v>0</v>
      </c>
      <c r="W161" s="4">
        <v>0</v>
      </c>
      <c r="X161" s="4">
        <v>1940866</v>
      </c>
    </row>
    <row r="162" s="4" customFormat="1" spans="1:24">
      <c r="A162" s="4">
        <v>14249574570</v>
      </c>
      <c r="B162" s="4" t="s">
        <v>24</v>
      </c>
      <c r="C162" s="4" t="s">
        <v>388</v>
      </c>
      <c r="D162" s="4" t="s">
        <v>385</v>
      </c>
      <c r="E162" s="4" t="s">
        <v>386</v>
      </c>
      <c r="F162" s="5">
        <v>44378</v>
      </c>
      <c r="G162" s="5">
        <v>44379</v>
      </c>
      <c r="H162" s="4">
        <v>1</v>
      </c>
      <c r="I162" s="4">
        <v>1</v>
      </c>
      <c r="J162" s="4">
        <v>1</v>
      </c>
      <c r="K162" s="4" t="s">
        <v>28</v>
      </c>
      <c r="L162" s="4">
        <v>112</v>
      </c>
      <c r="M162" s="4">
        <v>112</v>
      </c>
      <c r="N162" s="4" t="s">
        <v>387</v>
      </c>
      <c r="O162" s="4" t="s">
        <v>30</v>
      </c>
      <c r="P162" s="4" t="s">
        <v>31</v>
      </c>
      <c r="Q162" s="4">
        <v>0</v>
      </c>
      <c r="R162" s="6">
        <v>44201</v>
      </c>
      <c r="S162" s="5">
        <v>44382</v>
      </c>
      <c r="T162" s="4" t="s">
        <v>32</v>
      </c>
      <c r="U162" s="4">
        <v>112</v>
      </c>
      <c r="V162" s="4">
        <v>0</v>
      </c>
      <c r="W162" s="4">
        <v>0</v>
      </c>
      <c r="X162" s="4">
        <v>1940866</v>
      </c>
    </row>
    <row r="163" s="4" customFormat="1" spans="1:24">
      <c r="A163" s="4">
        <v>15662228920</v>
      </c>
      <c r="B163" s="4" t="s">
        <v>24</v>
      </c>
      <c r="C163" s="4" t="s">
        <v>25</v>
      </c>
      <c r="D163" s="4" t="s">
        <v>370</v>
      </c>
      <c r="E163" s="4" t="s">
        <v>371</v>
      </c>
      <c r="F163" s="5">
        <v>44378</v>
      </c>
      <c r="G163" s="5">
        <v>44379</v>
      </c>
      <c r="H163" s="4">
        <v>1</v>
      </c>
      <c r="I163" s="4">
        <v>1</v>
      </c>
      <c r="J163" s="4">
        <v>1</v>
      </c>
      <c r="K163" s="4" t="s">
        <v>28</v>
      </c>
      <c r="L163" s="4">
        <v>58</v>
      </c>
      <c r="M163" s="4">
        <v>58</v>
      </c>
      <c r="N163" s="4" t="s">
        <v>389</v>
      </c>
      <c r="O163" s="4" t="s">
        <v>30</v>
      </c>
      <c r="P163" s="4" t="s">
        <v>31</v>
      </c>
      <c r="Q163" s="4">
        <v>0</v>
      </c>
      <c r="R163" s="6">
        <v>44377</v>
      </c>
      <c r="S163" s="5">
        <v>44382</v>
      </c>
      <c r="T163" s="4" t="s">
        <v>32</v>
      </c>
      <c r="U163" s="4">
        <v>58</v>
      </c>
      <c r="V163" s="4">
        <v>0</v>
      </c>
      <c r="W163" s="4">
        <v>0</v>
      </c>
      <c r="X163" s="4">
        <v>2178828</v>
      </c>
    </row>
    <row r="164" s="4" customFormat="1" spans="1:24">
      <c r="A164" s="4">
        <v>15662864755</v>
      </c>
      <c r="B164" s="4" t="s">
        <v>24</v>
      </c>
      <c r="C164" s="4" t="s">
        <v>25</v>
      </c>
      <c r="D164" s="4" t="s">
        <v>287</v>
      </c>
      <c r="E164" s="4" t="s">
        <v>323</v>
      </c>
      <c r="F164" s="5">
        <v>44380</v>
      </c>
      <c r="G164" s="5">
        <v>44381</v>
      </c>
      <c r="H164" s="4">
        <v>1</v>
      </c>
      <c r="I164" s="4">
        <v>1</v>
      </c>
      <c r="J164" s="4">
        <v>1</v>
      </c>
      <c r="K164" s="4" t="s">
        <v>28</v>
      </c>
      <c r="L164" s="4">
        <v>68</v>
      </c>
      <c r="M164" s="4">
        <v>68</v>
      </c>
      <c r="N164" s="4" t="s">
        <v>390</v>
      </c>
      <c r="O164" s="4" t="s">
        <v>30</v>
      </c>
      <c r="P164" s="4" t="s">
        <v>31</v>
      </c>
      <c r="Q164" s="4">
        <v>0</v>
      </c>
      <c r="R164" s="6">
        <v>44377</v>
      </c>
      <c r="S164" s="5">
        <v>44382</v>
      </c>
      <c r="T164" s="4" t="s">
        <v>32</v>
      </c>
      <c r="U164" s="4">
        <v>68</v>
      </c>
      <c r="V164" s="4">
        <v>0</v>
      </c>
      <c r="W164" s="4">
        <v>0</v>
      </c>
      <c r="X164" s="4">
        <v>2178961</v>
      </c>
    </row>
    <row r="165" s="4" customFormat="1" spans="1:24">
      <c r="A165" s="4">
        <v>15663141971</v>
      </c>
      <c r="B165" s="4" t="s">
        <v>24</v>
      </c>
      <c r="C165" s="4" t="s">
        <v>25</v>
      </c>
      <c r="D165" s="4" t="s">
        <v>391</v>
      </c>
      <c r="E165" s="4" t="s">
        <v>392</v>
      </c>
      <c r="F165" s="5">
        <v>44377</v>
      </c>
      <c r="G165" s="5">
        <v>44378</v>
      </c>
      <c r="H165" s="4">
        <v>1</v>
      </c>
      <c r="I165" s="4">
        <v>1</v>
      </c>
      <c r="J165" s="4">
        <v>1</v>
      </c>
      <c r="K165" s="4" t="s">
        <v>28</v>
      </c>
      <c r="L165" s="4">
        <v>71</v>
      </c>
      <c r="M165" s="4">
        <v>71</v>
      </c>
      <c r="N165" s="4" t="s">
        <v>393</v>
      </c>
      <c r="O165" s="4" t="s">
        <v>30</v>
      </c>
      <c r="P165" s="4" t="s">
        <v>31</v>
      </c>
      <c r="Q165" s="4">
        <v>0</v>
      </c>
      <c r="R165" s="6">
        <v>44377</v>
      </c>
      <c r="S165" s="5">
        <v>44382</v>
      </c>
      <c r="T165" s="4" t="s">
        <v>32</v>
      </c>
      <c r="U165" s="4">
        <v>71</v>
      </c>
      <c r="V165" s="4">
        <v>0</v>
      </c>
      <c r="W165" s="4">
        <v>0</v>
      </c>
      <c r="X165" s="4">
        <v>2179024</v>
      </c>
    </row>
    <row r="166" s="4" customFormat="1" spans="1:24">
      <c r="A166" s="4">
        <v>15663260988</v>
      </c>
      <c r="B166" s="4" t="s">
        <v>24</v>
      </c>
      <c r="C166" s="4" t="s">
        <v>25</v>
      </c>
      <c r="D166" s="4" t="s">
        <v>190</v>
      </c>
      <c r="E166" s="4" t="s">
        <v>191</v>
      </c>
      <c r="F166" s="5">
        <v>44379</v>
      </c>
      <c r="G166" s="5">
        <v>44380</v>
      </c>
      <c r="H166" s="4">
        <v>1</v>
      </c>
      <c r="I166" s="4">
        <v>1</v>
      </c>
      <c r="J166" s="4">
        <v>1</v>
      </c>
      <c r="K166" s="4" t="s">
        <v>28</v>
      </c>
      <c r="L166" s="4">
        <v>158</v>
      </c>
      <c r="M166" s="4">
        <v>158</v>
      </c>
      <c r="N166" s="4" t="s">
        <v>394</v>
      </c>
      <c r="O166" s="4" t="s">
        <v>30</v>
      </c>
      <c r="P166" s="4" t="s">
        <v>31</v>
      </c>
      <c r="Q166" s="4">
        <v>0</v>
      </c>
      <c r="R166" s="6">
        <v>44377</v>
      </c>
      <c r="S166" s="5">
        <v>44382</v>
      </c>
      <c r="T166" s="4" t="s">
        <v>32</v>
      </c>
      <c r="U166" s="4">
        <v>158</v>
      </c>
      <c r="V166" s="4">
        <v>0</v>
      </c>
      <c r="W166" s="4">
        <v>0</v>
      </c>
      <c r="X166" s="4">
        <v>2179052</v>
      </c>
    </row>
    <row r="167" s="4" customFormat="1" spans="1:24">
      <c r="A167" s="4">
        <v>15663552141</v>
      </c>
      <c r="B167" s="4" t="s">
        <v>24</v>
      </c>
      <c r="C167" s="4" t="s">
        <v>25</v>
      </c>
      <c r="D167" s="4" t="s">
        <v>263</v>
      </c>
      <c r="E167" s="4" t="s">
        <v>264</v>
      </c>
      <c r="F167" s="5">
        <v>44377</v>
      </c>
      <c r="G167" s="5">
        <v>44378</v>
      </c>
      <c r="H167" s="4">
        <v>1</v>
      </c>
      <c r="I167" s="4">
        <v>1</v>
      </c>
      <c r="J167" s="4">
        <v>1</v>
      </c>
      <c r="K167" s="4" t="s">
        <v>28</v>
      </c>
      <c r="L167" s="4">
        <v>77</v>
      </c>
      <c r="M167" s="4">
        <v>77</v>
      </c>
      <c r="N167" s="4" t="s">
        <v>395</v>
      </c>
      <c r="O167" s="4" t="s">
        <v>30</v>
      </c>
      <c r="P167" s="4" t="s">
        <v>31</v>
      </c>
      <c r="Q167" s="4">
        <v>0</v>
      </c>
      <c r="R167" s="6">
        <v>44377</v>
      </c>
      <c r="S167" s="5">
        <v>44382</v>
      </c>
      <c r="T167" s="4" t="s">
        <v>32</v>
      </c>
      <c r="U167" s="4">
        <v>77</v>
      </c>
      <c r="V167" s="4">
        <v>0</v>
      </c>
      <c r="W167" s="4">
        <v>0</v>
      </c>
      <c r="X167" s="4">
        <v>2179118</v>
      </c>
    </row>
    <row r="168" s="4" customFormat="1" spans="1:24">
      <c r="A168" s="4">
        <v>15663573202</v>
      </c>
      <c r="B168" s="4" t="s">
        <v>24</v>
      </c>
      <c r="C168" s="4" t="s">
        <v>25</v>
      </c>
      <c r="D168" s="4" t="s">
        <v>396</v>
      </c>
      <c r="E168" s="4" t="s">
        <v>397</v>
      </c>
      <c r="F168" s="5">
        <v>44378</v>
      </c>
      <c r="G168" s="5">
        <v>44379</v>
      </c>
      <c r="H168" s="4">
        <v>1</v>
      </c>
      <c r="I168" s="4">
        <v>1</v>
      </c>
      <c r="J168" s="4">
        <v>1</v>
      </c>
      <c r="K168" s="4" t="s">
        <v>28</v>
      </c>
      <c r="L168" s="4">
        <v>26</v>
      </c>
      <c r="M168" s="4">
        <v>26</v>
      </c>
      <c r="N168" s="4" t="s">
        <v>398</v>
      </c>
      <c r="O168" s="4" t="s">
        <v>30</v>
      </c>
      <c r="P168" s="4" t="s">
        <v>31</v>
      </c>
      <c r="Q168" s="4">
        <v>0</v>
      </c>
      <c r="R168" s="6">
        <v>44377</v>
      </c>
      <c r="S168" s="5">
        <v>44382</v>
      </c>
      <c r="T168" s="4" t="s">
        <v>32</v>
      </c>
      <c r="U168" s="4">
        <v>26</v>
      </c>
      <c r="V168" s="4">
        <v>0</v>
      </c>
      <c r="W168" s="4">
        <v>0</v>
      </c>
      <c r="X168" s="4">
        <v>2179122</v>
      </c>
    </row>
    <row r="169" s="4" customFormat="1" spans="1:24">
      <c r="A169" s="4">
        <v>15664061053</v>
      </c>
      <c r="B169" s="4" t="s">
        <v>24</v>
      </c>
      <c r="C169" s="4" t="s">
        <v>25</v>
      </c>
      <c r="D169" s="4" t="s">
        <v>399</v>
      </c>
      <c r="E169" s="4" t="s">
        <v>400</v>
      </c>
      <c r="F169" s="5">
        <v>44380</v>
      </c>
      <c r="G169" s="5">
        <v>44381</v>
      </c>
      <c r="H169" s="4">
        <v>1</v>
      </c>
      <c r="I169" s="4">
        <v>1</v>
      </c>
      <c r="J169" s="4">
        <v>1</v>
      </c>
      <c r="K169" s="4" t="s">
        <v>28</v>
      </c>
      <c r="L169" s="4">
        <v>150</v>
      </c>
      <c r="M169" s="4">
        <v>150</v>
      </c>
      <c r="N169" s="4" t="s">
        <v>401</v>
      </c>
      <c r="O169" s="4" t="s">
        <v>30</v>
      </c>
      <c r="P169" s="4" t="s">
        <v>31</v>
      </c>
      <c r="Q169" s="4">
        <v>0</v>
      </c>
      <c r="R169" s="6">
        <v>44378</v>
      </c>
      <c r="S169" s="5">
        <v>44382</v>
      </c>
      <c r="T169" s="4" t="s">
        <v>32</v>
      </c>
      <c r="U169" s="4">
        <v>150</v>
      </c>
      <c r="V169" s="4">
        <v>0</v>
      </c>
      <c r="W169" s="4">
        <v>0</v>
      </c>
      <c r="X169" s="4">
        <v>2179225</v>
      </c>
    </row>
    <row r="170" s="4" customFormat="1" spans="1:24">
      <c r="A170" s="4">
        <v>15664118088</v>
      </c>
      <c r="B170" s="4" t="s">
        <v>24</v>
      </c>
      <c r="C170" s="4" t="s">
        <v>25</v>
      </c>
      <c r="D170" s="4" t="s">
        <v>402</v>
      </c>
      <c r="E170" s="4" t="s">
        <v>65</v>
      </c>
      <c r="F170" s="5">
        <v>44378</v>
      </c>
      <c r="G170" s="5">
        <v>44379</v>
      </c>
      <c r="H170" s="4">
        <v>1</v>
      </c>
      <c r="I170" s="4">
        <v>1</v>
      </c>
      <c r="J170" s="4">
        <v>1</v>
      </c>
      <c r="K170" s="4" t="s">
        <v>28</v>
      </c>
      <c r="L170" s="4">
        <v>218</v>
      </c>
      <c r="M170" s="4">
        <v>218</v>
      </c>
      <c r="N170" s="4" t="s">
        <v>403</v>
      </c>
      <c r="O170" s="4" t="s">
        <v>30</v>
      </c>
      <c r="P170" s="4" t="s">
        <v>31</v>
      </c>
      <c r="Q170" s="4">
        <v>0</v>
      </c>
      <c r="R170" s="6">
        <v>44378</v>
      </c>
      <c r="S170" s="5">
        <v>44382</v>
      </c>
      <c r="T170" s="4" t="s">
        <v>32</v>
      </c>
      <c r="U170" s="4">
        <v>218</v>
      </c>
      <c r="V170" s="4">
        <v>0</v>
      </c>
      <c r="W170" s="4">
        <v>0</v>
      </c>
      <c r="X170" s="4">
        <v>2179231</v>
      </c>
    </row>
    <row r="171" s="4" customFormat="1" spans="1:24">
      <c r="A171" s="4">
        <v>15664238625</v>
      </c>
      <c r="B171" s="4" t="s">
        <v>24</v>
      </c>
      <c r="C171" s="4" t="s">
        <v>25</v>
      </c>
      <c r="D171" s="4" t="s">
        <v>404</v>
      </c>
      <c r="E171" s="4" t="s">
        <v>405</v>
      </c>
      <c r="F171" s="5">
        <v>44378</v>
      </c>
      <c r="G171" s="5">
        <v>44379</v>
      </c>
      <c r="H171" s="4">
        <v>1</v>
      </c>
      <c r="I171" s="4">
        <v>1</v>
      </c>
      <c r="J171" s="4">
        <v>1</v>
      </c>
      <c r="K171" s="4" t="s">
        <v>28</v>
      </c>
      <c r="L171" s="4">
        <v>236</v>
      </c>
      <c r="M171" s="4">
        <v>236</v>
      </c>
      <c r="N171" s="4" t="s">
        <v>406</v>
      </c>
      <c r="O171" s="4" t="s">
        <v>30</v>
      </c>
      <c r="P171" s="4" t="s">
        <v>31</v>
      </c>
      <c r="Q171" s="4">
        <v>0</v>
      </c>
      <c r="R171" s="6">
        <v>44378</v>
      </c>
      <c r="S171" s="5">
        <v>44382</v>
      </c>
      <c r="T171" s="4" t="s">
        <v>32</v>
      </c>
      <c r="U171" s="4">
        <v>236</v>
      </c>
      <c r="V171" s="4">
        <v>0</v>
      </c>
      <c r="W171" s="4">
        <v>0</v>
      </c>
      <c r="X171" s="4">
        <v>2179251</v>
      </c>
    </row>
    <row r="172" s="4" customFormat="1" spans="1:24">
      <c r="A172" s="4">
        <v>15664279021</v>
      </c>
      <c r="B172" s="4" t="s">
        <v>24</v>
      </c>
      <c r="C172" s="4" t="s">
        <v>25</v>
      </c>
      <c r="D172" s="4" t="s">
        <v>407</v>
      </c>
      <c r="E172" s="4" t="s">
        <v>65</v>
      </c>
      <c r="F172" s="5">
        <v>44378</v>
      </c>
      <c r="G172" s="5">
        <v>44379</v>
      </c>
      <c r="H172" s="4">
        <v>1</v>
      </c>
      <c r="I172" s="4">
        <v>1</v>
      </c>
      <c r="J172" s="4">
        <v>1</v>
      </c>
      <c r="K172" s="4" t="s">
        <v>28</v>
      </c>
      <c r="L172" s="4">
        <v>116</v>
      </c>
      <c r="M172" s="4">
        <v>116</v>
      </c>
      <c r="N172" s="4" t="s">
        <v>408</v>
      </c>
      <c r="O172" s="4" t="s">
        <v>30</v>
      </c>
      <c r="P172" s="4" t="s">
        <v>31</v>
      </c>
      <c r="Q172" s="4">
        <v>0</v>
      </c>
      <c r="R172" s="6">
        <v>44378</v>
      </c>
      <c r="S172" s="5">
        <v>44382</v>
      </c>
      <c r="T172" s="4" t="s">
        <v>32</v>
      </c>
      <c r="U172" s="4">
        <v>116</v>
      </c>
      <c r="V172" s="4">
        <v>0</v>
      </c>
      <c r="W172" s="4">
        <v>0</v>
      </c>
      <c r="X172" s="4">
        <v>2179258</v>
      </c>
    </row>
    <row r="173" s="4" customFormat="1" spans="1:23">
      <c r="A173" s="4">
        <v>15664301325</v>
      </c>
      <c r="B173" s="4" t="s">
        <v>24</v>
      </c>
      <c r="C173" s="4" t="s">
        <v>25</v>
      </c>
      <c r="D173" s="4" t="s">
        <v>409</v>
      </c>
      <c r="F173" s="5">
        <v>44378</v>
      </c>
      <c r="G173" s="5">
        <v>44379</v>
      </c>
      <c r="H173" s="4">
        <v>0</v>
      </c>
      <c r="I173" s="4">
        <v>1</v>
      </c>
      <c r="J173" s="4">
        <v>0</v>
      </c>
      <c r="K173" s="4" t="s">
        <v>28</v>
      </c>
      <c r="L173" s="4">
        <v>68</v>
      </c>
      <c r="M173" s="4">
        <v>68</v>
      </c>
      <c r="O173" s="4" t="s">
        <v>30</v>
      </c>
      <c r="P173" s="4" t="s">
        <v>31</v>
      </c>
      <c r="Q173" s="4">
        <v>0</v>
      </c>
      <c r="R173" s="6">
        <v>44378</v>
      </c>
      <c r="S173" s="5">
        <v>44382</v>
      </c>
      <c r="T173" s="4" t="s">
        <v>32</v>
      </c>
      <c r="U173" s="4">
        <v>68</v>
      </c>
      <c r="V173" s="4">
        <v>0</v>
      </c>
      <c r="W173" s="4">
        <v>0</v>
      </c>
    </row>
    <row r="174" s="4" customFormat="1" spans="1:24">
      <c r="A174" s="4">
        <v>15664319873</v>
      </c>
      <c r="B174" s="4" t="s">
        <v>24</v>
      </c>
      <c r="C174" s="4" t="s">
        <v>25</v>
      </c>
      <c r="D174" s="4" t="s">
        <v>410</v>
      </c>
      <c r="E174" s="4" t="s">
        <v>411</v>
      </c>
      <c r="F174" s="5">
        <v>44380</v>
      </c>
      <c r="G174" s="5">
        <v>44381</v>
      </c>
      <c r="H174" s="4">
        <v>1</v>
      </c>
      <c r="I174" s="4">
        <v>1</v>
      </c>
      <c r="J174" s="4">
        <v>1</v>
      </c>
      <c r="K174" s="4" t="s">
        <v>28</v>
      </c>
      <c r="L174" s="4">
        <v>41</v>
      </c>
      <c r="M174" s="4">
        <v>41</v>
      </c>
      <c r="N174" s="4" t="s">
        <v>412</v>
      </c>
      <c r="O174" s="4" t="s">
        <v>30</v>
      </c>
      <c r="P174" s="4" t="s">
        <v>31</v>
      </c>
      <c r="Q174" s="4">
        <v>0</v>
      </c>
      <c r="R174" s="6">
        <v>44378</v>
      </c>
      <c r="S174" s="5">
        <v>44382</v>
      </c>
      <c r="T174" s="4" t="s">
        <v>32</v>
      </c>
      <c r="U174" s="4">
        <v>41</v>
      </c>
      <c r="V174" s="4">
        <v>0</v>
      </c>
      <c r="W174" s="4">
        <v>0</v>
      </c>
      <c r="X174" s="4">
        <v>2179269</v>
      </c>
    </row>
    <row r="175" s="4" customFormat="1" spans="1:24">
      <c r="A175" s="4">
        <v>15664429427</v>
      </c>
      <c r="B175" s="4" t="s">
        <v>24</v>
      </c>
      <c r="C175" s="4" t="s">
        <v>25</v>
      </c>
      <c r="D175" s="4" t="s">
        <v>190</v>
      </c>
      <c r="E175" s="4" t="s">
        <v>191</v>
      </c>
      <c r="F175" s="5">
        <v>44378</v>
      </c>
      <c r="G175" s="5">
        <v>44380</v>
      </c>
      <c r="H175" s="4">
        <v>1</v>
      </c>
      <c r="I175" s="4">
        <v>2</v>
      </c>
      <c r="J175" s="4">
        <v>2</v>
      </c>
      <c r="K175" s="4" t="s">
        <v>28</v>
      </c>
      <c r="L175" s="4">
        <v>288</v>
      </c>
      <c r="M175" s="4">
        <v>288</v>
      </c>
      <c r="N175" s="4" t="s">
        <v>413</v>
      </c>
      <c r="O175" s="4" t="s">
        <v>30</v>
      </c>
      <c r="P175" s="4" t="s">
        <v>31</v>
      </c>
      <c r="Q175" s="4">
        <v>0</v>
      </c>
      <c r="R175" s="6">
        <v>44378</v>
      </c>
      <c r="S175" s="5">
        <v>44382</v>
      </c>
      <c r="T175" s="4" t="s">
        <v>32</v>
      </c>
      <c r="U175" s="4">
        <v>288</v>
      </c>
      <c r="V175" s="4">
        <v>0</v>
      </c>
      <c r="W175" s="4">
        <v>0</v>
      </c>
      <c r="X175" s="4">
        <v>2179295</v>
      </c>
    </row>
    <row r="176" s="4" customFormat="1" spans="1:24">
      <c r="A176" s="4">
        <v>15664487062</v>
      </c>
      <c r="B176" s="4" t="s">
        <v>24</v>
      </c>
      <c r="C176" s="4" t="s">
        <v>25</v>
      </c>
      <c r="D176" s="4" t="s">
        <v>414</v>
      </c>
      <c r="E176" s="4" t="s">
        <v>415</v>
      </c>
      <c r="F176" s="5">
        <v>44380</v>
      </c>
      <c r="G176" s="5">
        <v>44381</v>
      </c>
      <c r="H176" s="4">
        <v>1</v>
      </c>
      <c r="I176" s="4">
        <v>1</v>
      </c>
      <c r="J176" s="4">
        <v>1</v>
      </c>
      <c r="K176" s="4" t="s">
        <v>28</v>
      </c>
      <c r="L176" s="4">
        <v>112</v>
      </c>
      <c r="M176" s="4">
        <v>112</v>
      </c>
      <c r="N176" s="4" t="s">
        <v>416</v>
      </c>
      <c r="O176" s="4" t="s">
        <v>30</v>
      </c>
      <c r="P176" s="4" t="s">
        <v>31</v>
      </c>
      <c r="Q176" s="4">
        <v>0</v>
      </c>
      <c r="R176" s="6">
        <v>44378</v>
      </c>
      <c r="S176" s="5">
        <v>44382</v>
      </c>
      <c r="T176" s="4" t="s">
        <v>32</v>
      </c>
      <c r="U176" s="4">
        <v>112</v>
      </c>
      <c r="V176" s="4">
        <v>0</v>
      </c>
      <c r="W176" s="4">
        <v>0</v>
      </c>
      <c r="X176" s="4">
        <v>2179308</v>
      </c>
    </row>
    <row r="177" s="4" customFormat="1" spans="1:24">
      <c r="A177" s="4">
        <v>15664487062</v>
      </c>
      <c r="B177" s="4" t="s">
        <v>24</v>
      </c>
      <c r="C177" s="4" t="s">
        <v>45</v>
      </c>
      <c r="D177" s="4" t="s">
        <v>414</v>
      </c>
      <c r="E177" s="4" t="s">
        <v>415</v>
      </c>
      <c r="F177" s="5">
        <v>44380</v>
      </c>
      <c r="G177" s="5">
        <v>44381</v>
      </c>
      <c r="H177" s="4">
        <v>1</v>
      </c>
      <c r="I177" s="4">
        <v>1</v>
      </c>
      <c r="J177" s="4">
        <v>1</v>
      </c>
      <c r="K177" s="4" t="s">
        <v>28</v>
      </c>
      <c r="L177" s="4">
        <v>-112</v>
      </c>
      <c r="M177" s="4">
        <v>-112</v>
      </c>
      <c r="N177" s="4" t="s">
        <v>416</v>
      </c>
      <c r="O177" s="4" t="s">
        <v>30</v>
      </c>
      <c r="P177" s="4" t="s">
        <v>31</v>
      </c>
      <c r="Q177" s="4">
        <v>0</v>
      </c>
      <c r="R177" s="6">
        <v>44378</v>
      </c>
      <c r="S177" s="5">
        <v>44382</v>
      </c>
      <c r="T177" s="4" t="s">
        <v>32</v>
      </c>
      <c r="U177" s="4">
        <v>-112</v>
      </c>
      <c r="V177" s="4">
        <v>0</v>
      </c>
      <c r="W177" s="4">
        <v>0</v>
      </c>
      <c r="X177" s="4">
        <v>2179308</v>
      </c>
    </row>
    <row r="178" s="4" customFormat="1" spans="1:24">
      <c r="A178" s="4">
        <v>15664566282</v>
      </c>
      <c r="B178" s="4" t="s">
        <v>24</v>
      </c>
      <c r="C178" s="4" t="s">
        <v>25</v>
      </c>
      <c r="D178" s="4" t="s">
        <v>382</v>
      </c>
      <c r="E178" s="4" t="s">
        <v>87</v>
      </c>
      <c r="F178" s="5">
        <v>44378</v>
      </c>
      <c r="G178" s="5">
        <v>44379</v>
      </c>
      <c r="H178" s="4">
        <v>1</v>
      </c>
      <c r="I178" s="4">
        <v>1</v>
      </c>
      <c r="J178" s="4">
        <v>1</v>
      </c>
      <c r="K178" s="4" t="s">
        <v>28</v>
      </c>
      <c r="L178" s="4">
        <v>64</v>
      </c>
      <c r="M178" s="4">
        <v>64</v>
      </c>
      <c r="N178" s="4" t="s">
        <v>417</v>
      </c>
      <c r="O178" s="4" t="s">
        <v>30</v>
      </c>
      <c r="P178" s="4" t="s">
        <v>31</v>
      </c>
      <c r="Q178" s="4">
        <v>0</v>
      </c>
      <c r="R178" s="6">
        <v>44378</v>
      </c>
      <c r="S178" s="5">
        <v>44382</v>
      </c>
      <c r="T178" s="4" t="s">
        <v>32</v>
      </c>
      <c r="U178" s="4">
        <v>64</v>
      </c>
      <c r="V178" s="4">
        <v>0</v>
      </c>
      <c r="W178" s="4">
        <v>0</v>
      </c>
      <c r="X178" s="4">
        <v>2179323</v>
      </c>
    </row>
    <row r="179" s="4" customFormat="1" spans="1:24">
      <c r="A179" s="4">
        <v>15664582005</v>
      </c>
      <c r="B179" s="4" t="s">
        <v>24</v>
      </c>
      <c r="C179" s="4" t="s">
        <v>25</v>
      </c>
      <c r="D179" s="4" t="s">
        <v>84</v>
      </c>
      <c r="E179" s="4" t="s">
        <v>85</v>
      </c>
      <c r="F179" s="5">
        <v>44379</v>
      </c>
      <c r="G179" s="5">
        <v>44380</v>
      </c>
      <c r="H179" s="4">
        <v>1</v>
      </c>
      <c r="I179" s="4">
        <v>1</v>
      </c>
      <c r="J179" s="4">
        <v>1</v>
      </c>
      <c r="K179" s="4" t="s">
        <v>28</v>
      </c>
      <c r="L179" s="4">
        <v>164</v>
      </c>
      <c r="M179" s="4">
        <v>164</v>
      </c>
      <c r="N179" s="4" t="s">
        <v>418</v>
      </c>
      <c r="O179" s="4" t="s">
        <v>30</v>
      </c>
      <c r="P179" s="4" t="s">
        <v>31</v>
      </c>
      <c r="Q179" s="4">
        <v>0</v>
      </c>
      <c r="R179" s="6">
        <v>44378</v>
      </c>
      <c r="S179" s="5">
        <v>44382</v>
      </c>
      <c r="T179" s="4" t="s">
        <v>32</v>
      </c>
      <c r="U179" s="4">
        <v>164</v>
      </c>
      <c r="V179" s="4">
        <v>0</v>
      </c>
      <c r="W179" s="4">
        <v>0</v>
      </c>
      <c r="X179" s="4">
        <v>2179326</v>
      </c>
    </row>
    <row r="180" s="4" customFormat="1" spans="1:24">
      <c r="A180" s="4">
        <v>15664579305</v>
      </c>
      <c r="B180" s="4" t="s">
        <v>24</v>
      </c>
      <c r="C180" s="4" t="s">
        <v>25</v>
      </c>
      <c r="D180" s="4" t="s">
        <v>294</v>
      </c>
      <c r="E180" s="4" t="s">
        <v>295</v>
      </c>
      <c r="F180" s="5">
        <v>44378</v>
      </c>
      <c r="G180" s="5">
        <v>44379</v>
      </c>
      <c r="H180" s="4">
        <v>1</v>
      </c>
      <c r="I180" s="4">
        <v>1</v>
      </c>
      <c r="J180" s="4">
        <v>1</v>
      </c>
      <c r="K180" s="4" t="s">
        <v>28</v>
      </c>
      <c r="L180" s="4">
        <v>47</v>
      </c>
      <c r="M180" s="4">
        <v>47</v>
      </c>
      <c r="N180" s="4" t="s">
        <v>419</v>
      </c>
      <c r="O180" s="4" t="s">
        <v>30</v>
      </c>
      <c r="P180" s="4" t="s">
        <v>31</v>
      </c>
      <c r="Q180" s="4">
        <v>0</v>
      </c>
      <c r="R180" s="6">
        <v>44378</v>
      </c>
      <c r="S180" s="5">
        <v>44382</v>
      </c>
      <c r="T180" s="4" t="s">
        <v>32</v>
      </c>
      <c r="U180" s="4">
        <v>47</v>
      </c>
      <c r="V180" s="4">
        <v>0</v>
      </c>
      <c r="W180" s="4">
        <v>0</v>
      </c>
      <c r="X180" s="4">
        <v>2179330</v>
      </c>
    </row>
    <row r="181" s="4" customFormat="1" spans="1:24">
      <c r="A181" s="4">
        <v>15664744723</v>
      </c>
      <c r="B181" s="4" t="s">
        <v>24</v>
      </c>
      <c r="C181" s="4" t="s">
        <v>25</v>
      </c>
      <c r="D181" s="4" t="s">
        <v>190</v>
      </c>
      <c r="E181" s="4" t="s">
        <v>191</v>
      </c>
      <c r="F181" s="5">
        <v>44380</v>
      </c>
      <c r="G181" s="5">
        <v>44381</v>
      </c>
      <c r="H181" s="4">
        <v>1</v>
      </c>
      <c r="I181" s="4">
        <v>1</v>
      </c>
      <c r="J181" s="4">
        <v>1</v>
      </c>
      <c r="K181" s="4" t="s">
        <v>28</v>
      </c>
      <c r="L181" s="4">
        <v>144</v>
      </c>
      <c r="M181" s="4">
        <v>144</v>
      </c>
      <c r="N181" s="4" t="s">
        <v>420</v>
      </c>
      <c r="O181" s="4" t="s">
        <v>30</v>
      </c>
      <c r="P181" s="4" t="s">
        <v>31</v>
      </c>
      <c r="Q181" s="4">
        <v>0</v>
      </c>
      <c r="R181" s="6">
        <v>44378</v>
      </c>
      <c r="S181" s="5">
        <v>44382</v>
      </c>
      <c r="T181" s="4" t="s">
        <v>32</v>
      </c>
      <c r="U181" s="4">
        <v>144</v>
      </c>
      <c r="V181" s="4">
        <v>0</v>
      </c>
      <c r="W181" s="4">
        <v>0</v>
      </c>
      <c r="X181" s="4">
        <v>2179367</v>
      </c>
    </row>
    <row r="182" s="4" customFormat="1" spans="1:24">
      <c r="A182" s="4">
        <v>15664913824</v>
      </c>
      <c r="B182" s="4" t="s">
        <v>24</v>
      </c>
      <c r="C182" s="4" t="s">
        <v>25</v>
      </c>
      <c r="D182" s="4" t="s">
        <v>267</v>
      </c>
      <c r="E182" s="4" t="s">
        <v>268</v>
      </c>
      <c r="F182" s="5">
        <v>44378</v>
      </c>
      <c r="G182" s="5">
        <v>44379</v>
      </c>
      <c r="H182" s="4">
        <v>1</v>
      </c>
      <c r="I182" s="4">
        <v>1</v>
      </c>
      <c r="J182" s="4">
        <v>1</v>
      </c>
      <c r="K182" s="4" t="s">
        <v>28</v>
      </c>
      <c r="L182" s="4">
        <v>132</v>
      </c>
      <c r="M182" s="4">
        <v>132</v>
      </c>
      <c r="N182" s="4" t="s">
        <v>421</v>
      </c>
      <c r="O182" s="4" t="s">
        <v>30</v>
      </c>
      <c r="P182" s="4" t="s">
        <v>31</v>
      </c>
      <c r="Q182" s="4">
        <v>0</v>
      </c>
      <c r="R182" s="6">
        <v>44378</v>
      </c>
      <c r="S182" s="5">
        <v>44382</v>
      </c>
      <c r="T182" s="4" t="s">
        <v>32</v>
      </c>
      <c r="U182" s="4">
        <v>132</v>
      </c>
      <c r="V182" s="4">
        <v>0</v>
      </c>
      <c r="W182" s="4">
        <v>0</v>
      </c>
      <c r="X182" s="4">
        <v>2179392</v>
      </c>
    </row>
    <row r="183" s="4" customFormat="1" spans="1:24">
      <c r="A183" s="4">
        <v>15665268000</v>
      </c>
      <c r="B183" s="4" t="s">
        <v>24</v>
      </c>
      <c r="C183" s="4" t="s">
        <v>25</v>
      </c>
      <c r="D183" s="4" t="s">
        <v>132</v>
      </c>
      <c r="E183" s="4" t="s">
        <v>133</v>
      </c>
      <c r="F183" s="5">
        <v>44378</v>
      </c>
      <c r="G183" s="5">
        <v>44379</v>
      </c>
      <c r="H183" s="4">
        <v>1</v>
      </c>
      <c r="I183" s="4">
        <v>1</v>
      </c>
      <c r="J183" s="4">
        <v>1</v>
      </c>
      <c r="K183" s="4" t="s">
        <v>28</v>
      </c>
      <c r="L183" s="4">
        <v>228</v>
      </c>
      <c r="M183" s="4">
        <v>228</v>
      </c>
      <c r="N183" s="4" t="s">
        <v>422</v>
      </c>
      <c r="O183" s="4" t="s">
        <v>30</v>
      </c>
      <c r="P183" s="4" t="s">
        <v>31</v>
      </c>
      <c r="Q183" s="4">
        <v>0</v>
      </c>
      <c r="R183" s="6">
        <v>44378</v>
      </c>
      <c r="S183" s="5">
        <v>44382</v>
      </c>
      <c r="T183" s="4" t="s">
        <v>32</v>
      </c>
      <c r="U183" s="4">
        <v>228</v>
      </c>
      <c r="V183" s="4">
        <v>0</v>
      </c>
      <c r="W183" s="4">
        <v>0</v>
      </c>
      <c r="X183" s="4">
        <v>2179468</v>
      </c>
    </row>
    <row r="184" s="4" customFormat="1" spans="1:24">
      <c r="A184" s="4">
        <v>15669187449</v>
      </c>
      <c r="B184" s="4" t="s">
        <v>24</v>
      </c>
      <c r="C184" s="4" t="s">
        <v>25</v>
      </c>
      <c r="D184" s="4" t="s">
        <v>229</v>
      </c>
      <c r="E184" s="4" t="s">
        <v>230</v>
      </c>
      <c r="F184" s="5">
        <v>44378</v>
      </c>
      <c r="G184" s="5">
        <v>44379</v>
      </c>
      <c r="H184" s="4">
        <v>1</v>
      </c>
      <c r="I184" s="4">
        <v>1</v>
      </c>
      <c r="J184" s="4">
        <v>1</v>
      </c>
      <c r="K184" s="4" t="s">
        <v>28</v>
      </c>
      <c r="L184" s="4">
        <v>54</v>
      </c>
      <c r="M184" s="4">
        <v>54</v>
      </c>
      <c r="N184" s="4" t="s">
        <v>423</v>
      </c>
      <c r="O184" s="4" t="s">
        <v>30</v>
      </c>
      <c r="P184" s="4" t="s">
        <v>31</v>
      </c>
      <c r="Q184" s="4">
        <v>0</v>
      </c>
      <c r="R184" s="6">
        <v>44378</v>
      </c>
      <c r="S184" s="5">
        <v>44382</v>
      </c>
      <c r="T184" s="4" t="s">
        <v>32</v>
      </c>
      <c r="U184" s="4">
        <v>54</v>
      </c>
      <c r="V184" s="4">
        <v>0</v>
      </c>
      <c r="W184" s="4">
        <v>0</v>
      </c>
      <c r="X184" s="4">
        <v>2179644</v>
      </c>
    </row>
    <row r="185" s="4" customFormat="1" spans="1:24">
      <c r="A185" s="4">
        <v>15669187449</v>
      </c>
      <c r="B185" s="4" t="s">
        <v>24</v>
      </c>
      <c r="C185" s="4" t="s">
        <v>45</v>
      </c>
      <c r="D185" s="4" t="s">
        <v>229</v>
      </c>
      <c r="E185" s="4" t="s">
        <v>230</v>
      </c>
      <c r="F185" s="5">
        <v>44378</v>
      </c>
      <c r="G185" s="5">
        <v>44379</v>
      </c>
      <c r="H185" s="4">
        <v>1</v>
      </c>
      <c r="I185" s="4">
        <v>1</v>
      </c>
      <c r="J185" s="4">
        <v>1</v>
      </c>
      <c r="K185" s="4" t="s">
        <v>28</v>
      </c>
      <c r="L185" s="4">
        <v>-54</v>
      </c>
      <c r="M185" s="4">
        <v>-54</v>
      </c>
      <c r="N185" s="4" t="s">
        <v>423</v>
      </c>
      <c r="O185" s="4" t="s">
        <v>30</v>
      </c>
      <c r="P185" s="4" t="s">
        <v>31</v>
      </c>
      <c r="Q185" s="4">
        <v>0</v>
      </c>
      <c r="R185" s="6">
        <v>44378</v>
      </c>
      <c r="S185" s="5">
        <v>44382</v>
      </c>
      <c r="T185" s="4" t="s">
        <v>32</v>
      </c>
      <c r="U185" s="4">
        <v>-54</v>
      </c>
      <c r="V185" s="4">
        <v>0</v>
      </c>
      <c r="W185" s="4">
        <v>0</v>
      </c>
      <c r="X185" s="4">
        <v>2179644</v>
      </c>
    </row>
    <row r="186" s="4" customFormat="1" spans="1:24">
      <c r="A186" s="4">
        <v>15618682345</v>
      </c>
      <c r="B186" s="4" t="s">
        <v>24</v>
      </c>
      <c r="C186" s="4" t="s">
        <v>45</v>
      </c>
      <c r="D186" s="4" t="s">
        <v>199</v>
      </c>
      <c r="E186" s="4" t="s">
        <v>65</v>
      </c>
      <c r="F186" s="5">
        <v>44380</v>
      </c>
      <c r="G186" s="5">
        <v>44381</v>
      </c>
      <c r="H186" s="4">
        <v>3</v>
      </c>
      <c r="I186" s="4">
        <v>1</v>
      </c>
      <c r="J186" s="4">
        <v>3</v>
      </c>
      <c r="K186" s="4" t="s">
        <v>28</v>
      </c>
      <c r="L186" s="4">
        <v>-405</v>
      </c>
      <c r="M186" s="4">
        <v>-405</v>
      </c>
      <c r="N186" s="4" t="s">
        <v>200</v>
      </c>
      <c r="O186" s="4" t="s">
        <v>30</v>
      </c>
      <c r="P186" s="4" t="s">
        <v>31</v>
      </c>
      <c r="Q186" s="4">
        <v>0</v>
      </c>
      <c r="R186" s="6">
        <v>44372</v>
      </c>
      <c r="S186" s="5">
        <v>44382</v>
      </c>
      <c r="T186" s="4" t="s">
        <v>32</v>
      </c>
      <c r="U186" s="4">
        <v>-405</v>
      </c>
      <c r="V186" s="4">
        <v>0</v>
      </c>
      <c r="W186" s="4">
        <v>0</v>
      </c>
      <c r="X186" s="4">
        <v>2171126</v>
      </c>
    </row>
    <row r="187" s="4" customFormat="1" spans="1:24">
      <c r="A187" s="4">
        <v>15669552623</v>
      </c>
      <c r="B187" s="4" t="s">
        <v>24</v>
      </c>
      <c r="C187" s="4" t="s">
        <v>25</v>
      </c>
      <c r="D187" s="4" t="s">
        <v>78</v>
      </c>
      <c r="E187" s="4" t="s">
        <v>424</v>
      </c>
      <c r="F187" s="5">
        <v>44379</v>
      </c>
      <c r="G187" s="5">
        <v>44380</v>
      </c>
      <c r="H187" s="4">
        <v>1</v>
      </c>
      <c r="I187" s="4">
        <v>1</v>
      </c>
      <c r="J187" s="4">
        <v>1</v>
      </c>
      <c r="K187" s="4" t="s">
        <v>28</v>
      </c>
      <c r="L187" s="4">
        <v>111</v>
      </c>
      <c r="M187" s="4">
        <v>111</v>
      </c>
      <c r="N187" s="4" t="s">
        <v>425</v>
      </c>
      <c r="O187" s="4" t="s">
        <v>30</v>
      </c>
      <c r="P187" s="4" t="s">
        <v>31</v>
      </c>
      <c r="Q187" s="4">
        <v>0</v>
      </c>
      <c r="R187" s="6">
        <v>44378</v>
      </c>
      <c r="S187" s="5">
        <v>44382</v>
      </c>
      <c r="T187" s="4" t="s">
        <v>32</v>
      </c>
      <c r="U187" s="4">
        <v>111</v>
      </c>
      <c r="V187" s="4">
        <v>0</v>
      </c>
      <c r="W187" s="4">
        <v>0</v>
      </c>
      <c r="X187" s="4">
        <v>2179720</v>
      </c>
    </row>
    <row r="188" s="4" customFormat="1" spans="1:24">
      <c r="A188" s="4">
        <v>15670287766</v>
      </c>
      <c r="B188" s="4" t="s">
        <v>24</v>
      </c>
      <c r="C188" s="4" t="s">
        <v>25</v>
      </c>
      <c r="D188" s="4" t="s">
        <v>202</v>
      </c>
      <c r="E188" s="4" t="s">
        <v>203</v>
      </c>
      <c r="F188" s="5">
        <v>44378</v>
      </c>
      <c r="G188" s="5">
        <v>44380</v>
      </c>
      <c r="H188" s="4">
        <v>1</v>
      </c>
      <c r="I188" s="4">
        <v>2</v>
      </c>
      <c r="J188" s="4">
        <v>2</v>
      </c>
      <c r="K188" s="4" t="s">
        <v>28</v>
      </c>
      <c r="L188" s="4">
        <v>166</v>
      </c>
      <c r="M188" s="4">
        <v>166</v>
      </c>
      <c r="N188" s="4" t="s">
        <v>426</v>
      </c>
      <c r="O188" s="4" t="s">
        <v>30</v>
      </c>
      <c r="P188" s="4" t="s">
        <v>31</v>
      </c>
      <c r="Q188" s="4">
        <v>0</v>
      </c>
      <c r="R188" s="6">
        <v>44378</v>
      </c>
      <c r="S188" s="5">
        <v>44382</v>
      </c>
      <c r="T188" s="4" t="s">
        <v>32</v>
      </c>
      <c r="U188" s="4">
        <v>166</v>
      </c>
      <c r="V188" s="4">
        <v>0</v>
      </c>
      <c r="W188" s="4">
        <v>0</v>
      </c>
      <c r="X188" s="4">
        <v>2179904</v>
      </c>
    </row>
    <row r="189" s="4" customFormat="1" spans="1:24">
      <c r="A189" s="4">
        <v>15670569706</v>
      </c>
      <c r="B189" s="4" t="s">
        <v>24</v>
      </c>
      <c r="C189" s="4" t="s">
        <v>25</v>
      </c>
      <c r="D189" s="4" t="s">
        <v>427</v>
      </c>
      <c r="E189" s="4" t="s">
        <v>95</v>
      </c>
      <c r="F189" s="5">
        <v>44379</v>
      </c>
      <c r="G189" s="5">
        <v>44380</v>
      </c>
      <c r="H189" s="4">
        <v>1</v>
      </c>
      <c r="I189" s="4">
        <v>1</v>
      </c>
      <c r="J189" s="4">
        <v>1</v>
      </c>
      <c r="K189" s="4" t="s">
        <v>28</v>
      </c>
      <c r="L189" s="4">
        <v>103</v>
      </c>
      <c r="M189" s="4">
        <v>103</v>
      </c>
      <c r="N189" s="4" t="s">
        <v>428</v>
      </c>
      <c r="O189" s="4" t="s">
        <v>30</v>
      </c>
      <c r="P189" s="4" t="s">
        <v>31</v>
      </c>
      <c r="Q189" s="4">
        <v>0</v>
      </c>
      <c r="R189" s="6">
        <v>44378</v>
      </c>
      <c r="S189" s="5">
        <v>44382</v>
      </c>
      <c r="T189" s="4" t="s">
        <v>32</v>
      </c>
      <c r="U189" s="4">
        <v>103</v>
      </c>
      <c r="V189" s="4">
        <v>0</v>
      </c>
      <c r="W189" s="4">
        <v>0</v>
      </c>
      <c r="X189" s="4">
        <v>2179958</v>
      </c>
    </row>
    <row r="190" s="4" customFormat="1" spans="1:24">
      <c r="A190" s="4">
        <v>15670990759</v>
      </c>
      <c r="B190" s="4" t="s">
        <v>24</v>
      </c>
      <c r="C190" s="4" t="s">
        <v>25</v>
      </c>
      <c r="D190" s="4" t="s">
        <v>429</v>
      </c>
      <c r="E190" s="4" t="s">
        <v>430</v>
      </c>
      <c r="F190" s="5">
        <v>44378</v>
      </c>
      <c r="G190" s="5">
        <v>44379</v>
      </c>
      <c r="H190" s="4">
        <v>1</v>
      </c>
      <c r="I190" s="4">
        <v>1</v>
      </c>
      <c r="J190" s="4">
        <v>1</v>
      </c>
      <c r="K190" s="4" t="s">
        <v>28</v>
      </c>
      <c r="L190" s="4">
        <v>70</v>
      </c>
      <c r="M190" s="4">
        <v>70</v>
      </c>
      <c r="N190" s="4" t="s">
        <v>431</v>
      </c>
      <c r="O190" s="4" t="s">
        <v>30</v>
      </c>
      <c r="P190" s="4" t="s">
        <v>31</v>
      </c>
      <c r="Q190" s="4">
        <v>0</v>
      </c>
      <c r="R190" s="6">
        <v>44378</v>
      </c>
      <c r="S190" s="5">
        <v>44382</v>
      </c>
      <c r="T190" s="4" t="s">
        <v>32</v>
      </c>
      <c r="U190" s="4">
        <v>70</v>
      </c>
      <c r="V190" s="4">
        <v>0</v>
      </c>
      <c r="W190" s="4">
        <v>0</v>
      </c>
      <c r="X190" s="4">
        <v>2180044</v>
      </c>
    </row>
    <row r="191" s="4" customFormat="1" spans="1:24">
      <c r="A191" s="4">
        <v>15671092095</v>
      </c>
      <c r="B191" s="4" t="s">
        <v>24</v>
      </c>
      <c r="C191" s="4" t="s">
        <v>25</v>
      </c>
      <c r="D191" s="4" t="s">
        <v>229</v>
      </c>
      <c r="E191" s="4" t="s">
        <v>211</v>
      </c>
      <c r="F191" s="5">
        <v>44378</v>
      </c>
      <c r="G191" s="5">
        <v>44379</v>
      </c>
      <c r="H191" s="4">
        <v>1</v>
      </c>
      <c r="I191" s="4">
        <v>1</v>
      </c>
      <c r="J191" s="4">
        <v>1</v>
      </c>
      <c r="K191" s="4" t="s">
        <v>28</v>
      </c>
      <c r="L191" s="4">
        <v>63</v>
      </c>
      <c r="M191" s="4">
        <v>63</v>
      </c>
      <c r="N191" s="4" t="s">
        <v>432</v>
      </c>
      <c r="O191" s="4" t="s">
        <v>30</v>
      </c>
      <c r="P191" s="4" t="s">
        <v>31</v>
      </c>
      <c r="Q191" s="4">
        <v>0</v>
      </c>
      <c r="R191" s="6">
        <v>44378</v>
      </c>
      <c r="S191" s="5">
        <v>44382</v>
      </c>
      <c r="T191" s="4" t="s">
        <v>32</v>
      </c>
      <c r="U191" s="4">
        <v>63</v>
      </c>
      <c r="V191" s="4">
        <v>0</v>
      </c>
      <c r="W191" s="4">
        <v>0</v>
      </c>
      <c r="X191" s="4">
        <v>2180068</v>
      </c>
    </row>
    <row r="192" s="4" customFormat="1" spans="1:24">
      <c r="A192" s="4">
        <v>15671266570</v>
      </c>
      <c r="B192" s="4" t="s">
        <v>24</v>
      </c>
      <c r="C192" s="4" t="s">
        <v>25</v>
      </c>
      <c r="D192" s="4" t="s">
        <v>433</v>
      </c>
      <c r="E192" s="4" t="s">
        <v>434</v>
      </c>
      <c r="F192" s="5">
        <v>44379</v>
      </c>
      <c r="G192" s="5">
        <v>44380</v>
      </c>
      <c r="H192" s="4">
        <v>1</v>
      </c>
      <c r="I192" s="4">
        <v>1</v>
      </c>
      <c r="J192" s="4">
        <v>1</v>
      </c>
      <c r="K192" s="4" t="s">
        <v>28</v>
      </c>
      <c r="L192" s="4">
        <v>79</v>
      </c>
      <c r="M192" s="4">
        <v>79</v>
      </c>
      <c r="N192" s="4" t="s">
        <v>435</v>
      </c>
      <c r="O192" s="4" t="s">
        <v>30</v>
      </c>
      <c r="P192" s="4" t="s">
        <v>31</v>
      </c>
      <c r="Q192" s="4">
        <v>0</v>
      </c>
      <c r="R192" s="6">
        <v>44378</v>
      </c>
      <c r="S192" s="5">
        <v>44382</v>
      </c>
      <c r="T192" s="4" t="s">
        <v>32</v>
      </c>
      <c r="U192" s="4">
        <v>79</v>
      </c>
      <c r="V192" s="4">
        <v>0</v>
      </c>
      <c r="W192" s="4">
        <v>0</v>
      </c>
      <c r="X192" s="4">
        <v>2180092</v>
      </c>
    </row>
    <row r="193" s="4" customFormat="1" spans="1:24">
      <c r="A193" s="4">
        <v>15671266570</v>
      </c>
      <c r="B193" s="4" t="s">
        <v>24</v>
      </c>
      <c r="C193" s="4" t="s">
        <v>45</v>
      </c>
      <c r="D193" s="4" t="s">
        <v>433</v>
      </c>
      <c r="E193" s="4" t="s">
        <v>434</v>
      </c>
      <c r="F193" s="5">
        <v>44379</v>
      </c>
      <c r="G193" s="5">
        <v>44380</v>
      </c>
      <c r="H193" s="4">
        <v>1</v>
      </c>
      <c r="I193" s="4">
        <v>1</v>
      </c>
      <c r="J193" s="4">
        <v>1</v>
      </c>
      <c r="K193" s="4" t="s">
        <v>28</v>
      </c>
      <c r="L193" s="4">
        <v>-79</v>
      </c>
      <c r="M193" s="4">
        <v>-79</v>
      </c>
      <c r="N193" s="4" t="s">
        <v>435</v>
      </c>
      <c r="O193" s="4" t="s">
        <v>30</v>
      </c>
      <c r="P193" s="4" t="s">
        <v>31</v>
      </c>
      <c r="Q193" s="4">
        <v>0</v>
      </c>
      <c r="R193" s="6">
        <v>44378</v>
      </c>
      <c r="S193" s="5">
        <v>44382</v>
      </c>
      <c r="T193" s="4" t="s">
        <v>32</v>
      </c>
      <c r="U193" s="4">
        <v>-79</v>
      </c>
      <c r="V193" s="4">
        <v>0</v>
      </c>
      <c r="W193" s="4">
        <v>0</v>
      </c>
      <c r="X193" s="4">
        <v>2180092</v>
      </c>
    </row>
    <row r="194" s="4" customFormat="1" spans="1:24">
      <c r="A194" s="4">
        <v>15671425453</v>
      </c>
      <c r="B194" s="4" t="s">
        <v>24</v>
      </c>
      <c r="C194" s="4" t="s">
        <v>25</v>
      </c>
      <c r="D194" s="4" t="s">
        <v>332</v>
      </c>
      <c r="E194" s="4" t="s">
        <v>333</v>
      </c>
      <c r="F194" s="5">
        <v>44380</v>
      </c>
      <c r="G194" s="5">
        <v>44381</v>
      </c>
      <c r="H194" s="4">
        <v>1</v>
      </c>
      <c r="I194" s="4">
        <v>1</v>
      </c>
      <c r="J194" s="4">
        <v>1</v>
      </c>
      <c r="K194" s="4" t="s">
        <v>28</v>
      </c>
      <c r="L194" s="4">
        <v>107</v>
      </c>
      <c r="M194" s="4">
        <v>107</v>
      </c>
      <c r="N194" s="4" t="s">
        <v>436</v>
      </c>
      <c r="O194" s="4" t="s">
        <v>30</v>
      </c>
      <c r="P194" s="4" t="s">
        <v>31</v>
      </c>
      <c r="Q194" s="4">
        <v>0</v>
      </c>
      <c r="R194" s="6">
        <v>44378</v>
      </c>
      <c r="S194" s="5">
        <v>44382</v>
      </c>
      <c r="T194" s="4" t="s">
        <v>32</v>
      </c>
      <c r="U194" s="4">
        <v>107</v>
      </c>
      <c r="V194" s="4">
        <v>0</v>
      </c>
      <c r="W194" s="4">
        <v>0</v>
      </c>
      <c r="X194" s="4">
        <v>2180149</v>
      </c>
    </row>
    <row r="195" s="4" customFormat="1" spans="1:24">
      <c r="A195" s="4">
        <v>15671462150</v>
      </c>
      <c r="B195" s="4" t="s">
        <v>24</v>
      </c>
      <c r="C195" s="4" t="s">
        <v>25</v>
      </c>
      <c r="D195" s="4" t="s">
        <v>437</v>
      </c>
      <c r="E195" s="4" t="s">
        <v>438</v>
      </c>
      <c r="F195" s="5">
        <v>44379</v>
      </c>
      <c r="G195" s="5">
        <v>44381</v>
      </c>
      <c r="H195" s="4">
        <v>1</v>
      </c>
      <c r="I195" s="4">
        <v>2</v>
      </c>
      <c r="J195" s="4">
        <v>2</v>
      </c>
      <c r="K195" s="4" t="s">
        <v>28</v>
      </c>
      <c r="L195" s="4">
        <v>124</v>
      </c>
      <c r="M195" s="4">
        <v>124</v>
      </c>
      <c r="N195" s="4" t="s">
        <v>439</v>
      </c>
      <c r="O195" s="4" t="s">
        <v>30</v>
      </c>
      <c r="P195" s="4" t="s">
        <v>31</v>
      </c>
      <c r="Q195" s="4">
        <v>0</v>
      </c>
      <c r="R195" s="6">
        <v>44378</v>
      </c>
      <c r="S195" s="5">
        <v>44382</v>
      </c>
      <c r="T195" s="4" t="s">
        <v>32</v>
      </c>
      <c r="U195" s="4">
        <v>124</v>
      </c>
      <c r="V195" s="4">
        <v>0</v>
      </c>
      <c r="W195" s="4">
        <v>0</v>
      </c>
      <c r="X195" s="4">
        <v>2180161</v>
      </c>
    </row>
    <row r="196" s="4" customFormat="1" spans="1:24">
      <c r="A196" s="4">
        <v>15671813220</v>
      </c>
      <c r="B196" s="4" t="s">
        <v>24</v>
      </c>
      <c r="C196" s="4" t="s">
        <v>25</v>
      </c>
      <c r="D196" s="4" t="s">
        <v>440</v>
      </c>
      <c r="E196" s="4" t="s">
        <v>211</v>
      </c>
      <c r="F196" s="5">
        <v>44379</v>
      </c>
      <c r="G196" s="5">
        <v>44380</v>
      </c>
      <c r="H196" s="4">
        <v>1</v>
      </c>
      <c r="I196" s="4">
        <v>1</v>
      </c>
      <c r="J196" s="4">
        <v>1</v>
      </c>
      <c r="K196" s="4" t="s">
        <v>28</v>
      </c>
      <c r="L196" s="4">
        <v>87</v>
      </c>
      <c r="M196" s="4">
        <v>87</v>
      </c>
      <c r="N196" s="4" t="s">
        <v>441</v>
      </c>
      <c r="O196" s="4" t="s">
        <v>30</v>
      </c>
      <c r="P196" s="4" t="s">
        <v>31</v>
      </c>
      <c r="Q196" s="4">
        <v>0</v>
      </c>
      <c r="R196" s="6">
        <v>44378</v>
      </c>
      <c r="S196" s="5">
        <v>44382</v>
      </c>
      <c r="T196" s="4" t="s">
        <v>32</v>
      </c>
      <c r="U196" s="4">
        <v>87</v>
      </c>
      <c r="V196" s="4">
        <v>0</v>
      </c>
      <c r="W196" s="4">
        <v>0</v>
      </c>
      <c r="X196" s="4">
        <v>2180244</v>
      </c>
    </row>
    <row r="197" s="4" customFormat="1" spans="1:24">
      <c r="A197" s="4">
        <v>15671837280</v>
      </c>
      <c r="B197" s="4" t="s">
        <v>24</v>
      </c>
      <c r="C197" s="4" t="s">
        <v>25</v>
      </c>
      <c r="D197" s="4" t="s">
        <v>442</v>
      </c>
      <c r="E197" s="4" t="s">
        <v>443</v>
      </c>
      <c r="F197" s="5">
        <v>44378</v>
      </c>
      <c r="G197" s="5">
        <v>44379</v>
      </c>
      <c r="H197" s="4">
        <v>1</v>
      </c>
      <c r="I197" s="4">
        <v>1</v>
      </c>
      <c r="J197" s="4">
        <v>1</v>
      </c>
      <c r="K197" s="4" t="s">
        <v>28</v>
      </c>
      <c r="L197" s="4">
        <v>109</v>
      </c>
      <c r="M197" s="4">
        <v>109</v>
      </c>
      <c r="N197" s="4" t="s">
        <v>444</v>
      </c>
      <c r="O197" s="4" t="s">
        <v>30</v>
      </c>
      <c r="P197" s="4" t="s">
        <v>31</v>
      </c>
      <c r="Q197" s="4">
        <v>0</v>
      </c>
      <c r="R197" s="6">
        <v>44378</v>
      </c>
      <c r="S197" s="5">
        <v>44382</v>
      </c>
      <c r="T197" s="4" t="s">
        <v>32</v>
      </c>
      <c r="U197" s="4">
        <v>109</v>
      </c>
      <c r="V197" s="4">
        <v>0</v>
      </c>
      <c r="W197" s="4">
        <v>0</v>
      </c>
      <c r="X197" s="4">
        <v>2180252</v>
      </c>
    </row>
    <row r="198" s="4" customFormat="1" spans="1:24">
      <c r="A198" s="4">
        <v>15672673462</v>
      </c>
      <c r="B198" s="4" t="s">
        <v>24</v>
      </c>
      <c r="C198" s="4" t="s">
        <v>25</v>
      </c>
      <c r="D198" s="4" t="s">
        <v>445</v>
      </c>
      <c r="E198" s="4" t="s">
        <v>50</v>
      </c>
      <c r="F198" s="5">
        <v>44380</v>
      </c>
      <c r="G198" s="5">
        <v>44381</v>
      </c>
      <c r="H198" s="4">
        <v>1</v>
      </c>
      <c r="I198" s="4">
        <v>1</v>
      </c>
      <c r="J198" s="4">
        <v>1</v>
      </c>
      <c r="K198" s="4" t="s">
        <v>28</v>
      </c>
      <c r="L198" s="4">
        <v>108</v>
      </c>
      <c r="M198" s="4">
        <v>108</v>
      </c>
      <c r="N198" s="4" t="s">
        <v>446</v>
      </c>
      <c r="O198" s="4" t="s">
        <v>30</v>
      </c>
      <c r="P198" s="4" t="s">
        <v>31</v>
      </c>
      <c r="Q198" s="4">
        <v>0</v>
      </c>
      <c r="R198" s="6">
        <v>44379</v>
      </c>
      <c r="S198" s="5">
        <v>44382</v>
      </c>
      <c r="T198" s="4" t="s">
        <v>32</v>
      </c>
      <c r="U198" s="4">
        <v>108</v>
      </c>
      <c r="V198" s="4">
        <v>0</v>
      </c>
      <c r="W198" s="4">
        <v>0</v>
      </c>
      <c r="X198" s="4">
        <v>2180431</v>
      </c>
    </row>
    <row r="199" s="4" customFormat="1" spans="1:24">
      <c r="A199" s="4">
        <v>15673088651</v>
      </c>
      <c r="B199" s="4" t="s">
        <v>24</v>
      </c>
      <c r="C199" s="4" t="s">
        <v>25</v>
      </c>
      <c r="D199" s="4" t="s">
        <v>447</v>
      </c>
      <c r="E199" s="4" t="s">
        <v>120</v>
      </c>
      <c r="F199" s="5">
        <v>44379</v>
      </c>
      <c r="G199" s="5">
        <v>44380</v>
      </c>
      <c r="H199" s="4">
        <v>1</v>
      </c>
      <c r="I199" s="4">
        <v>1</v>
      </c>
      <c r="J199" s="4">
        <v>1</v>
      </c>
      <c r="K199" s="4" t="s">
        <v>28</v>
      </c>
      <c r="L199" s="4">
        <v>139</v>
      </c>
      <c r="M199" s="4">
        <v>139</v>
      </c>
      <c r="N199" s="4" t="s">
        <v>448</v>
      </c>
      <c r="O199" s="4" t="s">
        <v>30</v>
      </c>
      <c r="P199" s="4" t="s">
        <v>31</v>
      </c>
      <c r="Q199" s="4">
        <v>0</v>
      </c>
      <c r="R199" s="6">
        <v>44379</v>
      </c>
      <c r="S199" s="5">
        <v>44382</v>
      </c>
      <c r="T199" s="4" t="s">
        <v>32</v>
      </c>
      <c r="U199" s="4">
        <v>139</v>
      </c>
      <c r="V199" s="4">
        <v>0</v>
      </c>
      <c r="W199" s="4">
        <v>0</v>
      </c>
      <c r="X199" s="4">
        <v>2180528</v>
      </c>
    </row>
    <row r="200" s="4" customFormat="1" spans="1:24">
      <c r="A200" s="4">
        <v>15663141971</v>
      </c>
      <c r="B200" s="4" t="s">
        <v>24</v>
      </c>
      <c r="C200" s="4" t="s">
        <v>266</v>
      </c>
      <c r="D200" s="4" t="s">
        <v>391</v>
      </c>
      <c r="E200" s="4" t="s">
        <v>392</v>
      </c>
      <c r="F200" s="5">
        <v>44377</v>
      </c>
      <c r="G200" s="5">
        <v>44378</v>
      </c>
      <c r="H200" s="4">
        <v>1</v>
      </c>
      <c r="I200" s="4">
        <v>1</v>
      </c>
      <c r="J200" s="4">
        <v>1</v>
      </c>
      <c r="K200" s="4" t="s">
        <v>28</v>
      </c>
      <c r="L200" s="4">
        <v>-71</v>
      </c>
      <c r="M200" s="4">
        <v>-71</v>
      </c>
      <c r="N200" s="4" t="s">
        <v>393</v>
      </c>
      <c r="O200" s="4" t="s">
        <v>30</v>
      </c>
      <c r="P200" s="4" t="s">
        <v>31</v>
      </c>
      <c r="Q200" s="4">
        <v>0</v>
      </c>
      <c r="R200" s="6">
        <v>44377</v>
      </c>
      <c r="S200" s="5">
        <v>44382</v>
      </c>
      <c r="T200" s="4" t="s">
        <v>32</v>
      </c>
      <c r="U200" s="4">
        <v>-71</v>
      </c>
      <c r="V200" s="4">
        <v>0</v>
      </c>
      <c r="W200" s="4">
        <v>0</v>
      </c>
      <c r="X200" s="4">
        <v>2179024</v>
      </c>
    </row>
    <row r="201" s="4" customFormat="1" spans="1:24">
      <c r="A201" s="4">
        <v>15677164459</v>
      </c>
      <c r="B201" s="4" t="s">
        <v>24</v>
      </c>
      <c r="C201" s="4" t="s">
        <v>25</v>
      </c>
      <c r="D201" s="4" t="s">
        <v>449</v>
      </c>
      <c r="E201" s="4" t="s">
        <v>450</v>
      </c>
      <c r="F201" s="5">
        <v>44379</v>
      </c>
      <c r="G201" s="5">
        <v>44380</v>
      </c>
      <c r="H201" s="4">
        <v>1</v>
      </c>
      <c r="I201" s="4">
        <v>1</v>
      </c>
      <c r="J201" s="4">
        <v>1</v>
      </c>
      <c r="K201" s="4" t="s">
        <v>28</v>
      </c>
      <c r="L201" s="4">
        <v>95</v>
      </c>
      <c r="M201" s="4">
        <v>95</v>
      </c>
      <c r="N201" s="4" t="s">
        <v>451</v>
      </c>
      <c r="O201" s="4" t="s">
        <v>30</v>
      </c>
      <c r="P201" s="4" t="s">
        <v>31</v>
      </c>
      <c r="Q201" s="4">
        <v>0</v>
      </c>
      <c r="R201" s="6">
        <v>44379</v>
      </c>
      <c r="S201" s="5">
        <v>44382</v>
      </c>
      <c r="T201" s="4" t="s">
        <v>32</v>
      </c>
      <c r="U201" s="4">
        <v>95</v>
      </c>
      <c r="V201" s="4">
        <v>0</v>
      </c>
      <c r="W201" s="4">
        <v>0</v>
      </c>
      <c r="X201" s="4">
        <v>2180675</v>
      </c>
    </row>
    <row r="202" s="4" customFormat="1" spans="1:24">
      <c r="A202" s="4">
        <v>15678153123</v>
      </c>
      <c r="B202" s="4" t="s">
        <v>24</v>
      </c>
      <c r="C202" s="4" t="s">
        <v>25</v>
      </c>
      <c r="D202" s="4" t="s">
        <v>452</v>
      </c>
      <c r="E202" s="4" t="s">
        <v>95</v>
      </c>
      <c r="F202" s="5">
        <v>44379</v>
      </c>
      <c r="G202" s="5">
        <v>44380</v>
      </c>
      <c r="H202" s="4">
        <v>1</v>
      </c>
      <c r="I202" s="4">
        <v>1</v>
      </c>
      <c r="J202" s="4">
        <v>1</v>
      </c>
      <c r="K202" s="4" t="s">
        <v>28</v>
      </c>
      <c r="L202" s="4">
        <v>32</v>
      </c>
      <c r="M202" s="4">
        <v>32</v>
      </c>
      <c r="N202" s="4" t="s">
        <v>453</v>
      </c>
      <c r="O202" s="4" t="s">
        <v>30</v>
      </c>
      <c r="P202" s="4" t="s">
        <v>31</v>
      </c>
      <c r="Q202" s="4">
        <v>0</v>
      </c>
      <c r="R202" s="6">
        <v>44379</v>
      </c>
      <c r="S202" s="5">
        <v>44382</v>
      </c>
      <c r="T202" s="4" t="s">
        <v>32</v>
      </c>
      <c r="U202" s="4">
        <v>32</v>
      </c>
      <c r="V202" s="4">
        <v>0</v>
      </c>
      <c r="W202" s="4">
        <v>0</v>
      </c>
      <c r="X202" s="4">
        <v>2180893</v>
      </c>
    </row>
    <row r="203" s="4" customFormat="1" spans="1:24">
      <c r="A203" s="4">
        <v>15678139943</v>
      </c>
      <c r="B203" s="4" t="s">
        <v>24</v>
      </c>
      <c r="C203" s="4" t="s">
        <v>25</v>
      </c>
      <c r="D203" s="4" t="s">
        <v>454</v>
      </c>
      <c r="E203" s="4" t="s">
        <v>455</v>
      </c>
      <c r="F203" s="5">
        <v>44379</v>
      </c>
      <c r="G203" s="5">
        <v>44380</v>
      </c>
      <c r="H203" s="4">
        <v>1</v>
      </c>
      <c r="I203" s="4">
        <v>1</v>
      </c>
      <c r="J203" s="4">
        <v>1</v>
      </c>
      <c r="K203" s="4" t="s">
        <v>28</v>
      </c>
      <c r="L203" s="4">
        <v>196</v>
      </c>
      <c r="M203" s="4">
        <v>196</v>
      </c>
      <c r="N203" s="4" t="s">
        <v>456</v>
      </c>
      <c r="O203" s="4" t="s">
        <v>30</v>
      </c>
      <c r="P203" s="4" t="s">
        <v>31</v>
      </c>
      <c r="Q203" s="4">
        <v>0</v>
      </c>
      <c r="R203" s="6">
        <v>44379</v>
      </c>
      <c r="S203" s="5">
        <v>44382</v>
      </c>
      <c r="T203" s="4" t="s">
        <v>32</v>
      </c>
      <c r="U203" s="4">
        <v>196</v>
      </c>
      <c r="V203" s="4">
        <v>0</v>
      </c>
      <c r="W203" s="4">
        <v>0</v>
      </c>
      <c r="X203" s="4">
        <v>2180899</v>
      </c>
    </row>
    <row r="204" s="4" customFormat="1" spans="1:24">
      <c r="A204" s="4">
        <v>15678939341</v>
      </c>
      <c r="B204" s="4" t="s">
        <v>24</v>
      </c>
      <c r="C204" s="4" t="s">
        <v>25</v>
      </c>
      <c r="D204" s="4" t="s">
        <v>457</v>
      </c>
      <c r="E204" s="4" t="s">
        <v>68</v>
      </c>
      <c r="F204" s="5">
        <v>44379</v>
      </c>
      <c r="G204" s="5">
        <v>44380</v>
      </c>
      <c r="H204" s="4">
        <v>1</v>
      </c>
      <c r="I204" s="4">
        <v>1</v>
      </c>
      <c r="J204" s="4">
        <v>1</v>
      </c>
      <c r="K204" s="4" t="s">
        <v>28</v>
      </c>
      <c r="L204" s="4">
        <v>102</v>
      </c>
      <c r="M204" s="4">
        <v>102</v>
      </c>
      <c r="N204" s="4" t="s">
        <v>458</v>
      </c>
      <c r="O204" s="4" t="s">
        <v>30</v>
      </c>
      <c r="P204" s="4" t="s">
        <v>31</v>
      </c>
      <c r="Q204" s="4">
        <v>0</v>
      </c>
      <c r="R204" s="6">
        <v>44379</v>
      </c>
      <c r="S204" s="5">
        <v>44382</v>
      </c>
      <c r="T204" s="4" t="s">
        <v>32</v>
      </c>
      <c r="U204" s="4">
        <v>102</v>
      </c>
      <c r="V204" s="4">
        <v>0</v>
      </c>
      <c r="W204" s="4">
        <v>0</v>
      </c>
      <c r="X204" s="4">
        <v>2181079</v>
      </c>
    </row>
    <row r="205" s="4" customFormat="1" spans="1:24">
      <c r="A205" s="4">
        <v>15678939341</v>
      </c>
      <c r="B205" s="4" t="s">
        <v>24</v>
      </c>
      <c r="C205" s="4" t="s">
        <v>45</v>
      </c>
      <c r="D205" s="4" t="s">
        <v>457</v>
      </c>
      <c r="E205" s="4" t="s">
        <v>68</v>
      </c>
      <c r="F205" s="5">
        <v>44379</v>
      </c>
      <c r="G205" s="5">
        <v>44380</v>
      </c>
      <c r="H205" s="4">
        <v>1</v>
      </c>
      <c r="I205" s="4">
        <v>1</v>
      </c>
      <c r="J205" s="4">
        <v>1</v>
      </c>
      <c r="K205" s="4" t="s">
        <v>28</v>
      </c>
      <c r="L205" s="4">
        <v>-102</v>
      </c>
      <c r="M205" s="4">
        <v>-102</v>
      </c>
      <c r="N205" s="4" t="s">
        <v>458</v>
      </c>
      <c r="O205" s="4" t="s">
        <v>30</v>
      </c>
      <c r="P205" s="4" t="s">
        <v>31</v>
      </c>
      <c r="Q205" s="4">
        <v>0</v>
      </c>
      <c r="R205" s="6">
        <v>44379</v>
      </c>
      <c r="S205" s="5">
        <v>44382</v>
      </c>
      <c r="T205" s="4" t="s">
        <v>32</v>
      </c>
      <c r="U205" s="4">
        <v>-102</v>
      </c>
      <c r="V205" s="4">
        <v>0</v>
      </c>
      <c r="W205" s="4">
        <v>0</v>
      </c>
      <c r="X205" s="4">
        <v>2181079</v>
      </c>
    </row>
    <row r="206" s="4" customFormat="1" spans="1:24">
      <c r="A206" s="4">
        <v>15680032663</v>
      </c>
      <c r="B206" s="4" t="s">
        <v>24</v>
      </c>
      <c r="C206" s="4" t="s">
        <v>25</v>
      </c>
      <c r="D206" s="4" t="s">
        <v>459</v>
      </c>
      <c r="E206" s="4" t="s">
        <v>460</v>
      </c>
      <c r="F206" s="5">
        <v>44379</v>
      </c>
      <c r="G206" s="5">
        <v>44380</v>
      </c>
      <c r="H206" s="4">
        <v>1</v>
      </c>
      <c r="I206" s="4">
        <v>1</v>
      </c>
      <c r="J206" s="4">
        <v>1</v>
      </c>
      <c r="K206" s="4" t="s">
        <v>28</v>
      </c>
      <c r="L206" s="4">
        <v>149</v>
      </c>
      <c r="M206" s="4">
        <v>149</v>
      </c>
      <c r="N206" s="4" t="s">
        <v>461</v>
      </c>
      <c r="O206" s="4" t="s">
        <v>30</v>
      </c>
      <c r="P206" s="4" t="s">
        <v>31</v>
      </c>
      <c r="Q206" s="4">
        <v>0</v>
      </c>
      <c r="R206" s="6">
        <v>44379</v>
      </c>
      <c r="S206" s="5">
        <v>44382</v>
      </c>
      <c r="T206" s="4" t="s">
        <v>32</v>
      </c>
      <c r="U206" s="4">
        <v>149</v>
      </c>
      <c r="V206" s="4">
        <v>0</v>
      </c>
      <c r="W206" s="4">
        <v>0</v>
      </c>
      <c r="X206" s="4">
        <v>2181327</v>
      </c>
    </row>
    <row r="207" s="4" customFormat="1" spans="1:24">
      <c r="A207" s="4">
        <v>15683358521</v>
      </c>
      <c r="B207" s="4" t="s">
        <v>24</v>
      </c>
      <c r="C207" s="4" t="s">
        <v>25</v>
      </c>
      <c r="D207" s="4" t="s">
        <v>462</v>
      </c>
      <c r="E207" s="4" t="s">
        <v>149</v>
      </c>
      <c r="F207" s="5">
        <v>44380</v>
      </c>
      <c r="G207" s="5">
        <v>44381</v>
      </c>
      <c r="H207" s="4">
        <v>1</v>
      </c>
      <c r="I207" s="4">
        <v>1</v>
      </c>
      <c r="J207" s="4">
        <v>1</v>
      </c>
      <c r="K207" s="4" t="s">
        <v>28</v>
      </c>
      <c r="L207" s="4">
        <v>23</v>
      </c>
      <c r="M207" s="4">
        <v>23</v>
      </c>
      <c r="N207" s="4" t="s">
        <v>463</v>
      </c>
      <c r="O207" s="4" t="s">
        <v>30</v>
      </c>
      <c r="P207" s="4" t="s">
        <v>31</v>
      </c>
      <c r="Q207" s="4">
        <v>0</v>
      </c>
      <c r="R207" s="6">
        <v>44380</v>
      </c>
      <c r="S207" s="5">
        <v>44382</v>
      </c>
      <c r="T207" s="4" t="s">
        <v>32</v>
      </c>
      <c r="U207" s="4">
        <v>23</v>
      </c>
      <c r="V207" s="4">
        <v>0</v>
      </c>
      <c r="W207" s="4">
        <v>0</v>
      </c>
      <c r="X207" s="4">
        <v>2181669</v>
      </c>
    </row>
    <row r="208" s="4" customFormat="1" spans="1:24">
      <c r="A208" s="4">
        <v>15684688314</v>
      </c>
      <c r="B208" s="4" t="s">
        <v>24</v>
      </c>
      <c r="C208" s="4" t="s">
        <v>25</v>
      </c>
      <c r="D208" s="4" t="s">
        <v>239</v>
      </c>
      <c r="E208" s="4" t="s">
        <v>464</v>
      </c>
      <c r="F208" s="5">
        <v>44380</v>
      </c>
      <c r="G208" s="5">
        <v>44381</v>
      </c>
      <c r="H208" s="4">
        <v>1</v>
      </c>
      <c r="I208" s="4">
        <v>1</v>
      </c>
      <c r="J208" s="4">
        <v>1</v>
      </c>
      <c r="K208" s="4" t="s">
        <v>28</v>
      </c>
      <c r="L208" s="4">
        <v>84</v>
      </c>
      <c r="M208" s="4">
        <v>84</v>
      </c>
      <c r="N208" s="4" t="s">
        <v>465</v>
      </c>
      <c r="O208" s="4" t="s">
        <v>30</v>
      </c>
      <c r="P208" s="4" t="s">
        <v>31</v>
      </c>
      <c r="Q208" s="4">
        <v>0</v>
      </c>
      <c r="R208" s="6">
        <v>44380</v>
      </c>
      <c r="S208" s="5">
        <v>44382</v>
      </c>
      <c r="T208" s="4" t="s">
        <v>32</v>
      </c>
      <c r="U208" s="4">
        <v>84</v>
      </c>
      <c r="V208" s="4">
        <v>0</v>
      </c>
      <c r="W208" s="4">
        <v>0</v>
      </c>
      <c r="X208" s="4">
        <v>2181905</v>
      </c>
    </row>
    <row r="209" s="4" customFormat="1" spans="1:24">
      <c r="A209" s="4">
        <v>15655838519</v>
      </c>
      <c r="B209" s="4" t="s">
        <v>24</v>
      </c>
      <c r="C209" s="4" t="s">
        <v>45</v>
      </c>
      <c r="D209" s="4" t="s">
        <v>329</v>
      </c>
      <c r="E209" s="4" t="s">
        <v>130</v>
      </c>
      <c r="F209" s="5">
        <v>44379</v>
      </c>
      <c r="G209" s="5">
        <v>44381</v>
      </c>
      <c r="H209" s="4">
        <v>1</v>
      </c>
      <c r="I209" s="4">
        <v>2</v>
      </c>
      <c r="J209" s="4">
        <v>2</v>
      </c>
      <c r="K209" s="4" t="s">
        <v>28</v>
      </c>
      <c r="L209" s="4">
        <v>-226</v>
      </c>
      <c r="M209" s="4">
        <v>-226</v>
      </c>
      <c r="N209" s="4" t="s">
        <v>330</v>
      </c>
      <c r="O209" s="4" t="s">
        <v>30</v>
      </c>
      <c r="P209" s="4" t="s">
        <v>31</v>
      </c>
      <c r="Q209" s="4">
        <v>0</v>
      </c>
      <c r="R209" s="6">
        <v>44376</v>
      </c>
      <c r="S209" s="5">
        <v>44382</v>
      </c>
      <c r="T209" s="4" t="s">
        <v>32</v>
      </c>
      <c r="U209" s="4">
        <v>-226</v>
      </c>
      <c r="V209" s="4">
        <v>0</v>
      </c>
      <c r="W209" s="4">
        <v>0</v>
      </c>
      <c r="X209" s="4">
        <v>2177911</v>
      </c>
    </row>
    <row r="210" s="4" customFormat="1" spans="1:24">
      <c r="A210" s="4">
        <v>15685005146</v>
      </c>
      <c r="B210" s="4" t="s">
        <v>24</v>
      </c>
      <c r="C210" s="4" t="s">
        <v>25</v>
      </c>
      <c r="D210" s="4" t="s">
        <v>466</v>
      </c>
      <c r="E210" s="4" t="s">
        <v>136</v>
      </c>
      <c r="F210" s="5">
        <v>44380</v>
      </c>
      <c r="G210" s="5">
        <v>44381</v>
      </c>
      <c r="H210" s="4">
        <v>1</v>
      </c>
      <c r="I210" s="4">
        <v>1</v>
      </c>
      <c r="J210" s="4">
        <v>1</v>
      </c>
      <c r="K210" s="4" t="s">
        <v>28</v>
      </c>
      <c r="L210" s="4">
        <v>48</v>
      </c>
      <c r="M210" s="4">
        <v>48</v>
      </c>
      <c r="N210" s="4" t="s">
        <v>467</v>
      </c>
      <c r="O210" s="4" t="s">
        <v>30</v>
      </c>
      <c r="P210" s="4" t="s">
        <v>31</v>
      </c>
      <c r="Q210" s="4">
        <v>0</v>
      </c>
      <c r="R210" s="6">
        <v>44380</v>
      </c>
      <c r="S210" s="5">
        <v>44382</v>
      </c>
      <c r="T210" s="4" t="s">
        <v>32</v>
      </c>
      <c r="U210" s="4">
        <v>48</v>
      </c>
      <c r="V210" s="4">
        <v>0</v>
      </c>
      <c r="W210" s="4">
        <v>0</v>
      </c>
      <c r="X210" s="4">
        <v>2181992</v>
      </c>
    </row>
    <row r="211" s="4" customFormat="1" spans="1:24">
      <c r="A211" s="4">
        <v>15685696986</v>
      </c>
      <c r="B211" s="4" t="s">
        <v>24</v>
      </c>
      <c r="C211" s="4" t="s">
        <v>25</v>
      </c>
      <c r="D211" s="4" t="s">
        <v>468</v>
      </c>
      <c r="E211" s="4" t="s">
        <v>469</v>
      </c>
      <c r="F211" s="5">
        <v>44380</v>
      </c>
      <c r="G211" s="5">
        <v>44381</v>
      </c>
      <c r="H211" s="4">
        <v>1</v>
      </c>
      <c r="I211" s="4">
        <v>1</v>
      </c>
      <c r="J211" s="4">
        <v>1</v>
      </c>
      <c r="K211" s="4" t="s">
        <v>28</v>
      </c>
      <c r="L211" s="4">
        <v>141</v>
      </c>
      <c r="M211" s="4">
        <v>141</v>
      </c>
      <c r="N211" s="4" t="s">
        <v>470</v>
      </c>
      <c r="O211" s="4" t="s">
        <v>30</v>
      </c>
      <c r="P211" s="4" t="s">
        <v>31</v>
      </c>
      <c r="Q211" s="4">
        <v>0</v>
      </c>
      <c r="R211" s="6">
        <v>44380</v>
      </c>
      <c r="S211" s="5">
        <v>44382</v>
      </c>
      <c r="T211" s="4" t="s">
        <v>32</v>
      </c>
      <c r="U211" s="4">
        <v>141</v>
      </c>
      <c r="V211" s="4">
        <v>0</v>
      </c>
      <c r="W211" s="4">
        <v>0</v>
      </c>
      <c r="X211" s="4">
        <v>2182129</v>
      </c>
    </row>
    <row r="212" s="4" customFormat="1" spans="1:24">
      <c r="A212" s="4">
        <v>15687100313</v>
      </c>
      <c r="B212" s="4" t="s">
        <v>24</v>
      </c>
      <c r="C212" s="4" t="s">
        <v>25</v>
      </c>
      <c r="D212" s="4" t="s">
        <v>471</v>
      </c>
      <c r="E212" s="4" t="s">
        <v>116</v>
      </c>
      <c r="F212" s="5">
        <v>44380</v>
      </c>
      <c r="G212" s="5">
        <v>44381</v>
      </c>
      <c r="H212" s="4">
        <v>1</v>
      </c>
      <c r="I212" s="4">
        <v>1</v>
      </c>
      <c r="J212" s="4">
        <v>1</v>
      </c>
      <c r="K212" s="4" t="s">
        <v>28</v>
      </c>
      <c r="L212" s="4">
        <v>74</v>
      </c>
      <c r="M212" s="4">
        <v>74</v>
      </c>
      <c r="N212" s="4" t="s">
        <v>472</v>
      </c>
      <c r="O212" s="4" t="s">
        <v>30</v>
      </c>
      <c r="P212" s="4" t="s">
        <v>31</v>
      </c>
      <c r="Q212" s="4">
        <v>0</v>
      </c>
      <c r="R212" s="6">
        <v>44380</v>
      </c>
      <c r="S212" s="5">
        <v>44382</v>
      </c>
      <c r="T212" s="4" t="s">
        <v>32</v>
      </c>
      <c r="U212" s="4">
        <v>74</v>
      </c>
      <c r="V212" s="4">
        <v>0</v>
      </c>
      <c r="W212" s="4">
        <v>0</v>
      </c>
      <c r="X212" s="4">
        <v>2182461</v>
      </c>
    </row>
    <row r="213" s="4" customFormat="1" spans="1:24">
      <c r="A213" s="4">
        <v>14249574570</v>
      </c>
      <c r="B213" s="4" t="s">
        <v>24</v>
      </c>
      <c r="C213" s="4" t="s">
        <v>25</v>
      </c>
      <c r="D213" s="4" t="s">
        <v>385</v>
      </c>
      <c r="E213" s="4" t="s">
        <v>386</v>
      </c>
      <c r="F213" s="5">
        <v>44378</v>
      </c>
      <c r="G213" s="5">
        <v>44379</v>
      </c>
      <c r="H213" s="4">
        <v>1</v>
      </c>
      <c r="I213" s="4">
        <v>1</v>
      </c>
      <c r="J213" s="4">
        <v>1</v>
      </c>
      <c r="K213" s="4" t="s">
        <v>28</v>
      </c>
      <c r="L213" s="4">
        <v>112</v>
      </c>
      <c r="M213" s="4">
        <v>112</v>
      </c>
      <c r="N213" s="4" t="s">
        <v>387</v>
      </c>
      <c r="O213" s="4" t="s">
        <v>30</v>
      </c>
      <c r="P213" s="4" t="s">
        <v>31</v>
      </c>
      <c r="Q213" s="4">
        <v>0</v>
      </c>
      <c r="R213" s="6">
        <v>44201</v>
      </c>
      <c r="S213" s="5">
        <v>44382</v>
      </c>
      <c r="T213" s="4" t="s">
        <v>32</v>
      </c>
      <c r="U213" s="4">
        <v>112</v>
      </c>
      <c r="V213" s="4">
        <v>0</v>
      </c>
      <c r="W213" s="4">
        <v>0</v>
      </c>
      <c r="X213" s="4">
        <v>1940866</v>
      </c>
    </row>
    <row r="214" s="4" customFormat="1" spans="1:24">
      <c r="A214" s="4">
        <v>14460577140</v>
      </c>
      <c r="B214" s="4" t="s">
        <v>24</v>
      </c>
      <c r="C214" s="4" t="s">
        <v>25</v>
      </c>
      <c r="D214" s="4" t="s">
        <v>473</v>
      </c>
      <c r="E214" s="4" t="s">
        <v>65</v>
      </c>
      <c r="F214" s="5">
        <v>44374</v>
      </c>
      <c r="G214" s="5">
        <v>44375</v>
      </c>
      <c r="H214" s="4">
        <v>1</v>
      </c>
      <c r="I214" s="4">
        <v>1</v>
      </c>
      <c r="J214" s="4">
        <v>1</v>
      </c>
      <c r="K214" s="4" t="s">
        <v>28</v>
      </c>
      <c r="L214" s="4">
        <v>50</v>
      </c>
      <c r="M214" s="4">
        <v>50</v>
      </c>
      <c r="N214" s="4" t="s">
        <v>474</v>
      </c>
      <c r="O214" s="4" t="s">
        <v>30</v>
      </c>
      <c r="P214" s="4" t="s">
        <v>31</v>
      </c>
      <c r="Q214" s="4">
        <v>0</v>
      </c>
      <c r="R214" s="6">
        <v>44252</v>
      </c>
      <c r="S214" s="5">
        <v>44382</v>
      </c>
      <c r="T214" s="4" t="s">
        <v>32</v>
      </c>
      <c r="U214" s="4">
        <v>50</v>
      </c>
      <c r="V214" s="4">
        <v>0</v>
      </c>
      <c r="W214" s="4">
        <v>0</v>
      </c>
      <c r="X214" s="4">
        <v>1991055</v>
      </c>
    </row>
    <row r="215" s="4" customFormat="1" spans="1:24">
      <c r="A215" s="4">
        <v>14486735370</v>
      </c>
      <c r="B215" s="4" t="s">
        <v>24</v>
      </c>
      <c r="C215" s="4" t="s">
        <v>25</v>
      </c>
      <c r="D215" s="4" t="s">
        <v>475</v>
      </c>
      <c r="E215" s="4" t="s">
        <v>261</v>
      </c>
      <c r="F215" s="5">
        <v>44379</v>
      </c>
      <c r="G215" s="5">
        <v>44380</v>
      </c>
      <c r="H215" s="4">
        <v>1</v>
      </c>
      <c r="I215" s="4">
        <v>1</v>
      </c>
      <c r="J215" s="4">
        <v>1</v>
      </c>
      <c r="K215" s="4" t="s">
        <v>28</v>
      </c>
      <c r="L215" s="4">
        <v>83</v>
      </c>
      <c r="M215" s="4">
        <v>83</v>
      </c>
      <c r="N215" s="4" t="s">
        <v>476</v>
      </c>
      <c r="O215" s="4" t="s">
        <v>30</v>
      </c>
      <c r="P215" s="4" t="s">
        <v>31</v>
      </c>
      <c r="Q215" s="4">
        <v>0</v>
      </c>
      <c r="R215" s="6">
        <v>44255</v>
      </c>
      <c r="S215" s="5">
        <v>44382</v>
      </c>
      <c r="T215" s="4" t="s">
        <v>32</v>
      </c>
      <c r="U215" s="4">
        <v>83</v>
      </c>
      <c r="V215" s="4">
        <v>0</v>
      </c>
      <c r="W215" s="4">
        <v>0</v>
      </c>
      <c r="X215" s="4">
        <v>1996283</v>
      </c>
    </row>
    <row r="216" s="4" customFormat="1" spans="1:24">
      <c r="A216" s="4">
        <v>14487467294</v>
      </c>
      <c r="B216" s="4" t="s">
        <v>24</v>
      </c>
      <c r="C216" s="4" t="s">
        <v>25</v>
      </c>
      <c r="D216" s="4" t="s">
        <v>477</v>
      </c>
      <c r="E216" s="4" t="s">
        <v>478</v>
      </c>
      <c r="F216" s="5">
        <v>44379</v>
      </c>
      <c r="G216" s="5">
        <v>44380</v>
      </c>
      <c r="H216" s="4">
        <v>1</v>
      </c>
      <c r="I216" s="4">
        <v>1</v>
      </c>
      <c r="J216" s="4">
        <v>1</v>
      </c>
      <c r="K216" s="4" t="s">
        <v>28</v>
      </c>
      <c r="L216" s="4">
        <v>86</v>
      </c>
      <c r="M216" s="4">
        <v>86</v>
      </c>
      <c r="N216" s="4" t="s">
        <v>479</v>
      </c>
      <c r="O216" s="4" t="s">
        <v>30</v>
      </c>
      <c r="P216" s="4" t="s">
        <v>31</v>
      </c>
      <c r="Q216" s="4">
        <v>0</v>
      </c>
      <c r="R216" s="6">
        <v>44256</v>
      </c>
      <c r="S216" s="5">
        <v>44382</v>
      </c>
      <c r="T216" s="4" t="s">
        <v>32</v>
      </c>
      <c r="U216" s="4">
        <v>86</v>
      </c>
      <c r="V216" s="4">
        <v>0</v>
      </c>
      <c r="W216" s="4">
        <v>0</v>
      </c>
      <c r="X216" s="4">
        <v>1996601</v>
      </c>
    </row>
    <row r="217" s="4" customFormat="1" spans="1:24">
      <c r="A217" s="4">
        <v>14501649837</v>
      </c>
      <c r="B217" s="4" t="s">
        <v>24</v>
      </c>
      <c r="C217" s="4" t="s">
        <v>25</v>
      </c>
      <c r="D217" s="4" t="s">
        <v>480</v>
      </c>
      <c r="E217" s="4" t="s">
        <v>481</v>
      </c>
      <c r="F217" s="5">
        <v>44377</v>
      </c>
      <c r="G217" s="5">
        <v>44380</v>
      </c>
      <c r="H217" s="4">
        <v>1</v>
      </c>
      <c r="I217" s="4">
        <v>3</v>
      </c>
      <c r="J217" s="4">
        <v>3</v>
      </c>
      <c r="K217" s="4" t="s">
        <v>28</v>
      </c>
      <c r="L217" s="4">
        <v>294</v>
      </c>
      <c r="M217" s="4">
        <v>294</v>
      </c>
      <c r="N217" s="4" t="s">
        <v>482</v>
      </c>
      <c r="O217" s="4" t="s">
        <v>30</v>
      </c>
      <c r="P217" s="4" t="s">
        <v>31</v>
      </c>
      <c r="Q217" s="4">
        <v>0</v>
      </c>
      <c r="R217" s="6">
        <v>44258</v>
      </c>
      <c r="S217" s="5">
        <v>44382</v>
      </c>
      <c r="T217" s="4" t="s">
        <v>32</v>
      </c>
      <c r="U217" s="4">
        <v>294</v>
      </c>
      <c r="V217" s="4">
        <v>0</v>
      </c>
      <c r="W217" s="4">
        <v>0</v>
      </c>
      <c r="X217" s="4">
        <v>2000514</v>
      </c>
    </row>
    <row r="218" s="4" customFormat="1" spans="1:24">
      <c r="A218" s="4">
        <v>14623135502</v>
      </c>
      <c r="B218" s="4" t="s">
        <v>24</v>
      </c>
      <c r="C218" s="4" t="s">
        <v>25</v>
      </c>
      <c r="D218" s="4" t="s">
        <v>483</v>
      </c>
      <c r="E218" s="4" t="s">
        <v>484</v>
      </c>
      <c r="F218" s="5">
        <v>44375</v>
      </c>
      <c r="G218" s="5">
        <v>44379</v>
      </c>
      <c r="H218" s="4">
        <v>1</v>
      </c>
      <c r="I218" s="4">
        <v>4</v>
      </c>
      <c r="J218" s="4">
        <v>4</v>
      </c>
      <c r="K218" s="4" t="s">
        <v>28</v>
      </c>
      <c r="L218" s="4">
        <v>200</v>
      </c>
      <c r="M218" s="4">
        <v>200</v>
      </c>
      <c r="N218" s="4" t="s">
        <v>485</v>
      </c>
      <c r="O218" s="4" t="s">
        <v>30</v>
      </c>
      <c r="P218" s="4" t="s">
        <v>31</v>
      </c>
      <c r="Q218" s="4">
        <v>0</v>
      </c>
      <c r="R218" s="6">
        <v>44272</v>
      </c>
      <c r="S218" s="5">
        <v>44382</v>
      </c>
      <c r="T218" s="4" t="s">
        <v>32</v>
      </c>
      <c r="U218" s="4">
        <v>200</v>
      </c>
      <c r="V218" s="4">
        <v>0</v>
      </c>
      <c r="W218" s="4">
        <v>0</v>
      </c>
      <c r="X218" s="4">
        <v>2020996</v>
      </c>
    </row>
    <row r="219" s="4" customFormat="1" spans="1:24">
      <c r="A219" s="4">
        <v>14652833695</v>
      </c>
      <c r="B219" s="4" t="s">
        <v>24</v>
      </c>
      <c r="C219" s="4" t="s">
        <v>25</v>
      </c>
      <c r="D219" s="4" t="s">
        <v>486</v>
      </c>
      <c r="E219" s="4" t="s">
        <v>487</v>
      </c>
      <c r="F219" s="5">
        <v>44378</v>
      </c>
      <c r="G219" s="5">
        <v>44379</v>
      </c>
      <c r="H219" s="4">
        <v>1</v>
      </c>
      <c r="I219" s="4">
        <v>1</v>
      </c>
      <c r="J219" s="4">
        <v>1</v>
      </c>
      <c r="K219" s="4" t="s">
        <v>28</v>
      </c>
      <c r="L219" s="4">
        <v>95</v>
      </c>
      <c r="M219" s="4">
        <v>95</v>
      </c>
      <c r="N219" s="4" t="s">
        <v>488</v>
      </c>
      <c r="O219" s="4" t="s">
        <v>30</v>
      </c>
      <c r="P219" s="4" t="s">
        <v>31</v>
      </c>
      <c r="Q219" s="4">
        <v>0</v>
      </c>
      <c r="R219" s="6">
        <v>44275</v>
      </c>
      <c r="S219" s="5">
        <v>44382</v>
      </c>
      <c r="T219" s="4" t="s">
        <v>32</v>
      </c>
      <c r="U219" s="4">
        <v>95</v>
      </c>
      <c r="V219" s="4">
        <v>0</v>
      </c>
      <c r="W219" s="4">
        <v>0</v>
      </c>
      <c r="X219" s="4">
        <v>2026810</v>
      </c>
    </row>
    <row r="220" s="4" customFormat="1" spans="1:24">
      <c r="A220" s="4">
        <v>14665686397</v>
      </c>
      <c r="B220" s="4" t="s">
        <v>24</v>
      </c>
      <c r="C220" s="4" t="s">
        <v>25</v>
      </c>
      <c r="D220" s="4" t="s">
        <v>489</v>
      </c>
      <c r="E220" s="4" t="s">
        <v>341</v>
      </c>
      <c r="F220" s="5">
        <v>44377</v>
      </c>
      <c r="G220" s="5">
        <v>44380</v>
      </c>
      <c r="H220" s="4">
        <v>1</v>
      </c>
      <c r="I220" s="4">
        <v>3</v>
      </c>
      <c r="J220" s="4">
        <v>3</v>
      </c>
      <c r="K220" s="4" t="s">
        <v>28</v>
      </c>
      <c r="L220" s="4">
        <v>450</v>
      </c>
      <c r="M220" s="4">
        <v>450</v>
      </c>
      <c r="N220" s="4" t="s">
        <v>490</v>
      </c>
      <c r="O220" s="4" t="s">
        <v>30</v>
      </c>
      <c r="P220" s="4" t="s">
        <v>31</v>
      </c>
      <c r="Q220" s="4">
        <v>0</v>
      </c>
      <c r="R220" s="6">
        <v>44277</v>
      </c>
      <c r="S220" s="5">
        <v>44382</v>
      </c>
      <c r="T220" s="4" t="s">
        <v>32</v>
      </c>
      <c r="U220" s="4">
        <v>450</v>
      </c>
      <c r="V220" s="4">
        <v>0</v>
      </c>
      <c r="W220" s="4">
        <v>0</v>
      </c>
      <c r="X220" s="4">
        <v>2029060</v>
      </c>
    </row>
    <row r="221" s="4" customFormat="1" spans="1:23">
      <c r="A221" s="4">
        <v>14896393254</v>
      </c>
      <c r="B221" s="4" t="s">
        <v>24</v>
      </c>
      <c r="C221" s="4" t="s">
        <v>25</v>
      </c>
      <c r="D221" s="4" t="s">
        <v>475</v>
      </c>
      <c r="E221" s="4" t="s">
        <v>169</v>
      </c>
      <c r="F221" s="5">
        <v>44380</v>
      </c>
      <c r="G221" s="5">
        <v>44381</v>
      </c>
      <c r="H221" s="4">
        <v>1</v>
      </c>
      <c r="I221" s="4">
        <v>1</v>
      </c>
      <c r="J221" s="4">
        <v>1</v>
      </c>
      <c r="K221" s="4" t="s">
        <v>28</v>
      </c>
      <c r="L221" s="4">
        <v>138</v>
      </c>
      <c r="M221" s="4">
        <v>138</v>
      </c>
      <c r="N221" s="4" t="s">
        <v>491</v>
      </c>
      <c r="O221" s="4" t="s">
        <v>30</v>
      </c>
      <c r="P221" s="4" t="s">
        <v>31</v>
      </c>
      <c r="Q221" s="4">
        <v>0</v>
      </c>
      <c r="R221" s="6">
        <v>44299</v>
      </c>
      <c r="S221" s="5">
        <v>44382</v>
      </c>
      <c r="T221" s="4" t="s">
        <v>32</v>
      </c>
      <c r="U221" s="4">
        <v>138</v>
      </c>
      <c r="V221" s="4">
        <v>0</v>
      </c>
      <c r="W221" s="4">
        <v>0</v>
      </c>
    </row>
    <row r="222" s="4" customFormat="1" spans="1:24">
      <c r="A222" s="4">
        <v>14944019507</v>
      </c>
      <c r="B222" s="4" t="s">
        <v>24</v>
      </c>
      <c r="C222" s="4" t="s">
        <v>25</v>
      </c>
      <c r="D222" s="4" t="s">
        <v>492</v>
      </c>
      <c r="E222" s="4" t="s">
        <v>493</v>
      </c>
      <c r="F222" s="5">
        <v>44374</v>
      </c>
      <c r="G222" s="5">
        <v>44375</v>
      </c>
      <c r="H222" s="4">
        <v>1</v>
      </c>
      <c r="I222" s="4">
        <v>1</v>
      </c>
      <c r="J222" s="4">
        <v>1</v>
      </c>
      <c r="K222" s="4" t="s">
        <v>28</v>
      </c>
      <c r="L222" s="4">
        <v>557</v>
      </c>
      <c r="M222" s="4">
        <v>557</v>
      </c>
      <c r="N222" s="4" t="s">
        <v>494</v>
      </c>
      <c r="O222" s="4" t="s">
        <v>30</v>
      </c>
      <c r="P222" s="4" t="s">
        <v>31</v>
      </c>
      <c r="Q222" s="4">
        <v>0</v>
      </c>
      <c r="R222" s="6">
        <v>44304</v>
      </c>
      <c r="S222" s="5">
        <v>44382</v>
      </c>
      <c r="T222" s="4" t="s">
        <v>32</v>
      </c>
      <c r="U222" s="4">
        <v>557</v>
      </c>
      <c r="V222" s="4">
        <v>0</v>
      </c>
      <c r="W222" s="4">
        <v>0</v>
      </c>
      <c r="X222" s="4">
        <v>2072179</v>
      </c>
    </row>
    <row r="223" s="4" customFormat="1" spans="1:24">
      <c r="A223" s="4">
        <v>14950984542</v>
      </c>
      <c r="B223" s="4" t="s">
        <v>24</v>
      </c>
      <c r="C223" s="4" t="s">
        <v>25</v>
      </c>
      <c r="D223" s="4" t="s">
        <v>486</v>
      </c>
      <c r="E223" s="4" t="s">
        <v>34</v>
      </c>
      <c r="F223" s="5">
        <v>44376</v>
      </c>
      <c r="G223" s="5">
        <v>44377</v>
      </c>
      <c r="H223" s="4">
        <v>1</v>
      </c>
      <c r="I223" s="4">
        <v>1</v>
      </c>
      <c r="J223" s="4">
        <v>1</v>
      </c>
      <c r="K223" s="4" t="s">
        <v>28</v>
      </c>
      <c r="L223" s="4">
        <v>82</v>
      </c>
      <c r="M223" s="4">
        <v>82</v>
      </c>
      <c r="N223" s="4" t="s">
        <v>495</v>
      </c>
      <c r="O223" s="4" t="s">
        <v>30</v>
      </c>
      <c r="P223" s="4" t="s">
        <v>31</v>
      </c>
      <c r="Q223" s="4">
        <v>0</v>
      </c>
      <c r="R223" s="6">
        <v>44305</v>
      </c>
      <c r="S223" s="5">
        <v>44382</v>
      </c>
      <c r="T223" s="4" t="s">
        <v>32</v>
      </c>
      <c r="U223" s="4">
        <v>82</v>
      </c>
      <c r="V223" s="4">
        <v>0</v>
      </c>
      <c r="W223" s="4">
        <v>0</v>
      </c>
      <c r="X223" s="4">
        <v>2073337</v>
      </c>
    </row>
    <row r="224" s="4" customFormat="1" spans="1:24">
      <c r="A224" s="4">
        <v>15007555335</v>
      </c>
      <c r="B224" s="4" t="s">
        <v>24</v>
      </c>
      <c r="C224" s="4" t="s">
        <v>25</v>
      </c>
      <c r="D224" s="4" t="s">
        <v>162</v>
      </c>
      <c r="E224" s="4" t="s">
        <v>163</v>
      </c>
      <c r="F224" s="5">
        <v>44375</v>
      </c>
      <c r="G224" s="5">
        <v>44376</v>
      </c>
      <c r="H224" s="4">
        <v>1</v>
      </c>
      <c r="I224" s="4">
        <v>1</v>
      </c>
      <c r="J224" s="4">
        <v>1</v>
      </c>
      <c r="K224" s="4" t="s">
        <v>28</v>
      </c>
      <c r="L224" s="4">
        <v>91</v>
      </c>
      <c r="M224" s="4">
        <v>91</v>
      </c>
      <c r="N224" s="4" t="s">
        <v>164</v>
      </c>
      <c r="O224" s="4" t="s">
        <v>30</v>
      </c>
      <c r="P224" s="4" t="s">
        <v>31</v>
      </c>
      <c r="Q224" s="4">
        <v>0</v>
      </c>
      <c r="R224" s="6">
        <v>44311</v>
      </c>
      <c r="S224" s="5">
        <v>44382</v>
      </c>
      <c r="T224" s="4" t="s">
        <v>32</v>
      </c>
      <c r="U224" s="4">
        <v>91</v>
      </c>
      <c r="V224" s="4">
        <v>0</v>
      </c>
      <c r="W224" s="4">
        <v>0</v>
      </c>
      <c r="X224" s="4">
        <v>2083647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3"/>
  <sheetViews>
    <sheetView tabSelected="1" workbookViewId="0">
      <selection activeCell="F228" sqref="F228"/>
    </sheetView>
  </sheetViews>
  <sheetFormatPr defaultColWidth="9" defaultRowHeight="13.5"/>
  <cols>
    <col min="1" max="1" width="12.25" style="4" customWidth="1"/>
    <col min="2" max="3" width="10.375" style="4"/>
    <col min="4" max="4" width="9.375" style="4"/>
    <col min="5" max="1636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496</v>
      </c>
    </row>
    <row r="2" s="4" customFormat="1" hidden="1" spans="1:9">
      <c r="A2" s="4">
        <v>15060035130</v>
      </c>
      <c r="B2" s="5">
        <v>44378</v>
      </c>
      <c r="C2" s="5">
        <v>44380</v>
      </c>
      <c r="D2" s="4">
        <v>824</v>
      </c>
      <c r="E2" s="4" t="str">
        <f>VLOOKUP(A2,HOP!A:L,12,0)</f>
        <v>824.00</v>
      </c>
      <c r="F2" s="4" t="str">
        <f>VLOOKUP(A2,HOP!A:C,3,0)</f>
        <v>2093650</v>
      </c>
      <c r="G2" s="4">
        <f>D2-E2</f>
        <v>0</v>
      </c>
      <c r="H2" s="4" t="str">
        <f>$H$1&amp;F2</f>
        <v>,2093650</v>
      </c>
      <c r="I2" s="4" t="str">
        <f>VLOOKUP(A2,HOP!A:T,20,0)</f>
        <v>直连</v>
      </c>
    </row>
    <row r="3" s="4" customFormat="1" hidden="1" spans="1:9">
      <c r="A3" s="4">
        <v>15087564184</v>
      </c>
      <c r="B3" s="5">
        <v>44380</v>
      </c>
      <c r="C3" s="5">
        <v>44381</v>
      </c>
      <c r="D3" s="4">
        <v>27.59</v>
      </c>
      <c r="E3" s="4" t="str">
        <f>VLOOKUP(A3,HOP!A:L,12,0)</f>
        <v>27.60</v>
      </c>
      <c r="F3" s="4" t="str">
        <f>VLOOKUP(A3,HOP!A:C,3,0)</f>
        <v>2097932</v>
      </c>
      <c r="G3" s="4">
        <f>D3-E3</f>
        <v>-0.0100000000000016</v>
      </c>
      <c r="H3" s="4" t="str">
        <f>$H$1&amp;F3</f>
        <v>,2097932</v>
      </c>
      <c r="I3" s="4" t="str">
        <f>VLOOKUP(A3,HOP!A:T,20,0)</f>
        <v>直连</v>
      </c>
    </row>
    <row r="4" s="4" customFormat="1" hidden="1" spans="1:9">
      <c r="A4" s="4">
        <v>15093113100</v>
      </c>
      <c r="B4" s="5">
        <v>44376</v>
      </c>
      <c r="C4" s="5">
        <v>44378</v>
      </c>
      <c r="D4" s="4">
        <v>270</v>
      </c>
      <c r="E4" s="4" t="str">
        <f>VLOOKUP(A4,HOP!A:L,12,0)</f>
        <v>270.00</v>
      </c>
      <c r="F4" s="4" t="str">
        <f>VLOOKUP(A4,HOP!A:C,3,0)</f>
        <v>2098549</v>
      </c>
      <c r="G4" s="4">
        <f>D4-E4</f>
        <v>0</v>
      </c>
      <c r="H4" s="4" t="str">
        <f>$H$1&amp;F4</f>
        <v>,2098549</v>
      </c>
      <c r="I4" s="4" t="str">
        <f>VLOOKUP(A4,HOP!A:T,20,0)</f>
        <v>直连</v>
      </c>
    </row>
    <row r="5" s="4" customFormat="1" hidden="1" spans="1:9">
      <c r="A5" s="4">
        <v>15105720424</v>
      </c>
      <c r="B5" s="5">
        <v>44374</v>
      </c>
      <c r="C5" s="5">
        <v>44375</v>
      </c>
      <c r="D5" s="4">
        <v>0</v>
      </c>
      <c r="E5" s="4" t="str">
        <f>VLOOKUP(A5,HOP!A:L,12,0)</f>
        <v>0.00</v>
      </c>
      <c r="F5" s="4" t="str">
        <f>VLOOKUP(A5,HOP!A:C,3,0)</f>
        <v>2101155</v>
      </c>
      <c r="G5" s="4">
        <f>D5-E5</f>
        <v>0</v>
      </c>
      <c r="H5" s="4" t="str">
        <f>$H$1&amp;F5</f>
        <v>,2101155</v>
      </c>
      <c r="I5" s="4" t="str">
        <f>VLOOKUP(A5,HOP!A:T,20,0)</f>
        <v>直连</v>
      </c>
    </row>
    <row r="6" s="4" customFormat="1" hidden="1" spans="1:9">
      <c r="A6" s="4">
        <v>15110576632</v>
      </c>
      <c r="B6" s="5">
        <v>44373</v>
      </c>
      <c r="C6" s="5">
        <v>44375</v>
      </c>
      <c r="D6" s="4">
        <v>521</v>
      </c>
      <c r="E6" s="4" t="str">
        <f>VLOOKUP(A6,HOP!A:L,12,0)</f>
        <v>521.00</v>
      </c>
      <c r="F6" s="4" t="str">
        <f>VLOOKUP(A6,HOP!A:C,3,0)</f>
        <v>2101574</v>
      </c>
      <c r="G6" s="4">
        <f>D6-E6</f>
        <v>0</v>
      </c>
      <c r="H6" s="4" t="str">
        <f>$H$1&amp;F6</f>
        <v>,2101574</v>
      </c>
      <c r="I6" s="4" t="str">
        <f>VLOOKUP(A6,HOP!A:T,20,0)</f>
        <v>直连</v>
      </c>
    </row>
    <row r="7" s="4" customFormat="1" hidden="1" spans="1:9">
      <c r="A7" s="4">
        <v>15325167658</v>
      </c>
      <c r="B7" s="5">
        <v>44374</v>
      </c>
      <c r="C7" s="5">
        <v>44375</v>
      </c>
      <c r="D7" s="4">
        <v>170</v>
      </c>
      <c r="E7" s="4" t="str">
        <f>VLOOKUP(A7,HOP!A:L,12,0)</f>
        <v>170.00</v>
      </c>
      <c r="F7" s="4" t="str">
        <f>VLOOKUP(A7,HOP!A:C,3,0)</f>
        <v>2134931</v>
      </c>
      <c r="G7" s="4">
        <f t="shared" ref="G7:G70" si="0">D7-E7</f>
        <v>0</v>
      </c>
      <c r="H7" s="4" t="str">
        <f t="shared" ref="H7:H65" si="1">$H$1&amp;F7</f>
        <v>,2134931</v>
      </c>
      <c r="I7" s="4" t="str">
        <f>VLOOKUP(A7,HOP!A:T,20,0)</f>
        <v>直连</v>
      </c>
    </row>
    <row r="8" s="4" customFormat="1" hidden="1" spans="1:9">
      <c r="A8" s="4">
        <v>15329157022</v>
      </c>
      <c r="B8" s="5">
        <v>44376</v>
      </c>
      <c r="C8" s="5">
        <v>44377</v>
      </c>
      <c r="D8" s="4">
        <v>106</v>
      </c>
      <c r="E8" s="4" t="str">
        <f>VLOOKUP(A8,HOP!A:L,12,0)</f>
        <v>106.00</v>
      </c>
      <c r="F8" s="4" t="str">
        <f>VLOOKUP(A8,HOP!A:C,3,0)</f>
        <v>2136241</v>
      </c>
      <c r="G8" s="4">
        <f t="shared" si="0"/>
        <v>0</v>
      </c>
      <c r="H8" s="4" t="str">
        <f t="shared" si="1"/>
        <v>,2136241</v>
      </c>
      <c r="I8" s="4" t="str">
        <f>VLOOKUP(A8,HOP!A:T,20,0)</f>
        <v>直连</v>
      </c>
    </row>
    <row r="9" s="4" customFormat="1" hidden="1" spans="1:9">
      <c r="A9" s="4">
        <v>15334272025</v>
      </c>
      <c r="B9" s="5">
        <v>44370</v>
      </c>
      <c r="C9" s="5">
        <v>44375</v>
      </c>
      <c r="D9" s="4">
        <v>555</v>
      </c>
      <c r="E9" s="4" t="str">
        <f>VLOOKUP(A9,HOP!A:L,12,0)</f>
        <v>555.00</v>
      </c>
      <c r="F9" s="4" t="str">
        <f>VLOOKUP(A9,HOP!A:C,3,0)</f>
        <v>2139601</v>
      </c>
      <c r="G9" s="4">
        <f t="shared" si="0"/>
        <v>0</v>
      </c>
      <c r="H9" s="4" t="str">
        <f t="shared" si="1"/>
        <v>,2139601</v>
      </c>
      <c r="I9" s="4" t="str">
        <f>VLOOKUP(A9,HOP!A:T,20,0)</f>
        <v>直连</v>
      </c>
    </row>
    <row r="10" s="4" customFormat="1" hidden="1" spans="1:9">
      <c r="A10" s="4">
        <v>15335613008</v>
      </c>
      <c r="B10" s="5">
        <v>44380</v>
      </c>
      <c r="C10" s="5">
        <v>44381</v>
      </c>
      <c r="D10" s="4">
        <v>165</v>
      </c>
      <c r="E10" s="4" t="str">
        <f>VLOOKUP(A10,HOP!A:L,12,0)</f>
        <v>165.00</v>
      </c>
      <c r="F10" s="4" t="str">
        <f>VLOOKUP(A10,HOP!A:C,3,0)</f>
        <v>2141132</v>
      </c>
      <c r="G10" s="4">
        <f t="shared" si="0"/>
        <v>0</v>
      </c>
      <c r="H10" s="4" t="str">
        <f t="shared" si="1"/>
        <v>,2141132</v>
      </c>
      <c r="I10" s="4" t="str">
        <f>VLOOKUP(A10,HOP!A:T,20,0)</f>
        <v>直连</v>
      </c>
    </row>
    <row r="11" s="4" customFormat="1" hidden="1" spans="1:9">
      <c r="A11" s="4">
        <v>15335713007</v>
      </c>
      <c r="B11" s="5">
        <v>44378</v>
      </c>
      <c r="C11" s="5">
        <v>44379</v>
      </c>
      <c r="D11" s="4">
        <v>0</v>
      </c>
      <c r="E11" s="4" t="str">
        <f>VLOOKUP(A11,HOP!A:L,12,0)</f>
        <v>0.00</v>
      </c>
      <c r="F11" s="4" t="str">
        <f>VLOOKUP(A11,HOP!A:C,3,0)</f>
        <v>2141283</v>
      </c>
      <c r="G11" s="4">
        <f t="shared" si="0"/>
        <v>0</v>
      </c>
      <c r="H11" s="4" t="str">
        <f t="shared" si="1"/>
        <v>,2141283</v>
      </c>
      <c r="I11" s="4" t="str">
        <f>VLOOKUP(A11,HOP!A:T,20,0)</f>
        <v>直连</v>
      </c>
    </row>
    <row r="12" s="4" customFormat="1" hidden="1" spans="1:9">
      <c r="A12" s="4">
        <v>15335801806</v>
      </c>
      <c r="B12" s="5">
        <v>44380</v>
      </c>
      <c r="C12" s="5">
        <v>44381</v>
      </c>
      <c r="D12" s="4">
        <v>67</v>
      </c>
      <c r="E12" s="4" t="str">
        <f>VLOOKUP(A12,HOP!A:L,12,0)</f>
        <v>67.00</v>
      </c>
      <c r="F12" s="4" t="str">
        <f>VLOOKUP(A12,HOP!A:C,3,0)</f>
        <v>2141415</v>
      </c>
      <c r="G12" s="4">
        <f t="shared" si="0"/>
        <v>0</v>
      </c>
      <c r="H12" s="4" t="str">
        <f t="shared" si="1"/>
        <v>,2141415</v>
      </c>
      <c r="I12" s="4" t="str">
        <f>VLOOKUP(A12,HOP!A:T,20,0)</f>
        <v>直连</v>
      </c>
    </row>
    <row r="13" s="4" customFormat="1" hidden="1" spans="1:9">
      <c r="A13" s="4">
        <v>15527169138</v>
      </c>
      <c r="B13" s="5">
        <v>44374</v>
      </c>
      <c r="C13" s="5">
        <v>44375</v>
      </c>
      <c r="D13" s="4">
        <v>97</v>
      </c>
      <c r="E13" s="4" t="str">
        <f>VLOOKUP(A13,HOP!A:L,12,0)</f>
        <v>97.00</v>
      </c>
      <c r="F13" s="4" t="str">
        <f>VLOOKUP(A13,HOP!A:C,3,0)</f>
        <v>2145724</v>
      </c>
      <c r="G13" s="4">
        <f t="shared" si="0"/>
        <v>0</v>
      </c>
      <c r="H13" s="4" t="str">
        <f t="shared" si="1"/>
        <v>,2145724</v>
      </c>
      <c r="I13" s="4" t="str">
        <f>VLOOKUP(A13,HOP!A:T,20,0)</f>
        <v>直连</v>
      </c>
    </row>
    <row r="14" s="4" customFormat="1" hidden="1" spans="1:9">
      <c r="A14" s="4">
        <v>15531040403</v>
      </c>
      <c r="B14" s="5">
        <v>44373</v>
      </c>
      <c r="C14" s="5">
        <v>44375</v>
      </c>
      <c r="D14" s="4">
        <v>340</v>
      </c>
      <c r="E14" s="4" t="str">
        <f>VLOOKUP(A14,HOP!A:L,12,0)</f>
        <v>340.00</v>
      </c>
      <c r="F14" s="4" t="str">
        <f>VLOOKUP(A14,HOP!A:C,3,0)</f>
        <v>2146844</v>
      </c>
      <c r="G14" s="4">
        <f t="shared" si="0"/>
        <v>0</v>
      </c>
      <c r="H14" s="4" t="str">
        <f t="shared" si="1"/>
        <v>,2146844</v>
      </c>
      <c r="I14" s="4" t="str">
        <f>VLOOKUP(A14,HOP!A:T,20,0)</f>
        <v>直连</v>
      </c>
    </row>
    <row r="15" s="4" customFormat="1" hidden="1" spans="1:9">
      <c r="A15" s="4">
        <v>15540321764</v>
      </c>
      <c r="B15" s="5">
        <v>44376</v>
      </c>
      <c r="C15" s="5">
        <v>44377</v>
      </c>
      <c r="D15" s="4">
        <v>77</v>
      </c>
      <c r="E15" s="4" t="str">
        <f>VLOOKUP(A15,HOP!A:L,12,0)</f>
        <v>77.00</v>
      </c>
      <c r="F15" s="4" t="str">
        <f>VLOOKUP(A15,HOP!A:C,3,0)</f>
        <v>2148668</v>
      </c>
      <c r="G15" s="4">
        <f t="shared" si="0"/>
        <v>0</v>
      </c>
      <c r="H15" s="4" t="str">
        <f t="shared" si="1"/>
        <v>,2148668</v>
      </c>
      <c r="I15" s="4" t="str">
        <f>VLOOKUP(A15,HOP!A:T,20,0)</f>
        <v>直连</v>
      </c>
    </row>
    <row r="16" s="4" customFormat="1" hidden="1" spans="1:9">
      <c r="A16" s="4">
        <v>15541420123</v>
      </c>
      <c r="B16" s="5">
        <v>44379</v>
      </c>
      <c r="C16" s="5">
        <v>44380</v>
      </c>
      <c r="D16" s="4">
        <v>107</v>
      </c>
      <c r="E16" s="4" t="str">
        <f>VLOOKUP(A16,HOP!A:L,12,0)</f>
        <v>107.00</v>
      </c>
      <c r="F16" s="4" t="str">
        <f>VLOOKUP(A16,HOP!A:C,3,0)</f>
        <v>2149069</v>
      </c>
      <c r="G16" s="4">
        <f t="shared" si="0"/>
        <v>0</v>
      </c>
      <c r="H16" s="4" t="str">
        <f t="shared" si="1"/>
        <v>,2149069</v>
      </c>
      <c r="I16" s="4" t="str">
        <f>VLOOKUP(A16,HOP!A:T,20,0)</f>
        <v>直连</v>
      </c>
    </row>
    <row r="17" s="4" customFormat="1" hidden="1" spans="1:9">
      <c r="A17" s="4">
        <v>15545719537</v>
      </c>
      <c r="B17" s="5">
        <v>44376</v>
      </c>
      <c r="C17" s="5">
        <v>44377</v>
      </c>
      <c r="D17" s="4">
        <v>253</v>
      </c>
      <c r="E17" s="4" t="str">
        <f>VLOOKUP(A17,HOP!A:L,12,0)</f>
        <v>253.00</v>
      </c>
      <c r="F17" s="4" t="str">
        <f>VLOOKUP(A17,HOP!A:C,3,0)</f>
        <v>2151824</v>
      </c>
      <c r="G17" s="4">
        <f t="shared" si="0"/>
        <v>0</v>
      </c>
      <c r="H17" s="4" t="str">
        <f t="shared" si="1"/>
        <v>,2151824</v>
      </c>
      <c r="I17" s="4" t="str">
        <f>VLOOKUP(A17,HOP!A:T,20,0)</f>
        <v>直连</v>
      </c>
    </row>
    <row r="18" s="4" customFormat="1" hidden="1" spans="1:9">
      <c r="A18" s="4">
        <v>15547480632</v>
      </c>
      <c r="B18" s="5">
        <v>44377</v>
      </c>
      <c r="C18" s="5">
        <v>44378</v>
      </c>
      <c r="D18" s="4">
        <v>58</v>
      </c>
      <c r="E18" s="4" t="str">
        <f>VLOOKUP(A18,HOP!A:L,12,0)</f>
        <v>58.00</v>
      </c>
      <c r="F18" s="4" t="str">
        <f>VLOOKUP(A18,HOP!A:C,3,0)</f>
        <v>2153893</v>
      </c>
      <c r="G18" s="4">
        <f t="shared" si="0"/>
        <v>0</v>
      </c>
      <c r="H18" s="4" t="str">
        <f t="shared" si="1"/>
        <v>,2153893</v>
      </c>
      <c r="I18" s="4" t="str">
        <f>VLOOKUP(A18,HOP!A:T,20,0)</f>
        <v>直连</v>
      </c>
    </row>
    <row r="19" s="4" customFormat="1" hidden="1" spans="1:9">
      <c r="A19" s="4">
        <v>15550532351</v>
      </c>
      <c r="B19" s="5">
        <v>44369</v>
      </c>
      <c r="C19" s="5">
        <v>44375</v>
      </c>
      <c r="D19" s="4">
        <v>318</v>
      </c>
      <c r="E19" s="4" t="str">
        <f>VLOOKUP(A19,HOP!A:L,12,0)</f>
        <v>318.00</v>
      </c>
      <c r="F19" s="4" t="str">
        <f>VLOOKUP(A19,HOP!A:C,3,0)</f>
        <v>2156610</v>
      </c>
      <c r="G19" s="4">
        <f t="shared" si="0"/>
        <v>0</v>
      </c>
      <c r="H19" s="4" t="str">
        <f t="shared" si="1"/>
        <v>,2156610</v>
      </c>
      <c r="I19" s="4" t="str">
        <f>VLOOKUP(A19,HOP!A:T,20,0)</f>
        <v>直连</v>
      </c>
    </row>
    <row r="20" s="4" customFormat="1" hidden="1" spans="1:9">
      <c r="A20" s="4">
        <v>15550720187</v>
      </c>
      <c r="B20" s="5">
        <v>44379</v>
      </c>
      <c r="C20" s="5">
        <v>44381</v>
      </c>
      <c r="D20" s="4">
        <v>326</v>
      </c>
      <c r="E20" s="4" t="str">
        <f>VLOOKUP(A20,HOP!A:L,12,0)</f>
        <v>326.00</v>
      </c>
      <c r="F20" s="4" t="str">
        <f>VLOOKUP(A20,HOP!A:C,3,0)</f>
        <v>2156770</v>
      </c>
      <c r="G20" s="4">
        <f t="shared" si="0"/>
        <v>0</v>
      </c>
      <c r="H20" s="4" t="str">
        <f t="shared" si="1"/>
        <v>,2156770</v>
      </c>
      <c r="I20" s="4" t="str">
        <f>VLOOKUP(A20,HOP!A:T,20,0)</f>
        <v>直连</v>
      </c>
    </row>
    <row r="21" s="4" customFormat="1" hidden="1" spans="1:9">
      <c r="A21" s="4">
        <v>15550759117</v>
      </c>
      <c r="B21" s="5">
        <v>44373</v>
      </c>
      <c r="C21" s="5">
        <v>44375</v>
      </c>
      <c r="D21" s="4">
        <v>110</v>
      </c>
      <c r="E21" s="4" t="str">
        <f>VLOOKUP(A21,HOP!A:L,12,0)</f>
        <v>110.00</v>
      </c>
      <c r="F21" s="4" t="str">
        <f>VLOOKUP(A21,HOP!A:C,3,0)</f>
        <v>2156824</v>
      </c>
      <c r="G21" s="4">
        <f t="shared" si="0"/>
        <v>0</v>
      </c>
      <c r="H21" s="4" t="str">
        <f t="shared" si="1"/>
        <v>,2156824</v>
      </c>
      <c r="I21" s="4" t="str">
        <f>VLOOKUP(A21,HOP!A:T,20,0)</f>
        <v>直连</v>
      </c>
    </row>
    <row r="22" s="4" customFormat="1" hidden="1" spans="1:9">
      <c r="A22" s="4">
        <v>15551365841</v>
      </c>
      <c r="B22" s="5">
        <v>44379</v>
      </c>
      <c r="C22" s="5">
        <v>44380</v>
      </c>
      <c r="D22" s="4">
        <v>265</v>
      </c>
      <c r="E22" s="4" t="str">
        <f>VLOOKUP(A22,HOP!A:L,12,0)</f>
        <v>265.00</v>
      </c>
      <c r="F22" s="4" t="str">
        <f>VLOOKUP(A22,HOP!A:C,3,0)</f>
        <v>2157368</v>
      </c>
      <c r="G22" s="4">
        <f t="shared" si="0"/>
        <v>0</v>
      </c>
      <c r="H22" s="4" t="str">
        <f t="shared" si="1"/>
        <v>,2157368</v>
      </c>
      <c r="I22" s="4" t="str">
        <f>VLOOKUP(A22,HOP!A:T,20,0)</f>
        <v>直连</v>
      </c>
    </row>
    <row r="23" s="4" customFormat="1" hidden="1" spans="1:9">
      <c r="A23" s="4">
        <v>15551506198</v>
      </c>
      <c r="B23" s="5">
        <v>44375</v>
      </c>
      <c r="C23" s="5">
        <v>44376</v>
      </c>
      <c r="D23" s="4">
        <v>64</v>
      </c>
      <c r="E23" s="4" t="str">
        <f>VLOOKUP(A23,HOP!A:L,12,0)</f>
        <v>64.00</v>
      </c>
      <c r="F23" s="4" t="str">
        <f>VLOOKUP(A23,HOP!A:C,3,0)</f>
        <v>2157461</v>
      </c>
      <c r="G23" s="4">
        <f t="shared" si="0"/>
        <v>0</v>
      </c>
      <c r="H23" s="4" t="str">
        <f t="shared" si="1"/>
        <v>,2157461</v>
      </c>
      <c r="I23" s="4" t="str">
        <f>VLOOKUP(A23,HOP!A:T,20,0)</f>
        <v>直连</v>
      </c>
    </row>
    <row r="24" s="4" customFormat="1" hidden="1" spans="1:9">
      <c r="A24" s="4">
        <v>15551506017</v>
      </c>
      <c r="B24" s="5">
        <v>44380</v>
      </c>
      <c r="C24" s="5">
        <v>44381</v>
      </c>
      <c r="D24" s="4">
        <v>77</v>
      </c>
      <c r="E24" s="4" t="str">
        <f>VLOOKUP(A24,HOP!A:L,12,0)</f>
        <v>77.00</v>
      </c>
      <c r="F24" s="4" t="str">
        <f>VLOOKUP(A24,HOP!A:C,3,0)</f>
        <v>2157463</v>
      </c>
      <c r="G24" s="4">
        <f t="shared" si="0"/>
        <v>0</v>
      </c>
      <c r="H24" s="4" t="str">
        <f t="shared" si="1"/>
        <v>,2157463</v>
      </c>
      <c r="I24" s="4" t="str">
        <f>VLOOKUP(A24,HOP!A:T,20,0)</f>
        <v>直连</v>
      </c>
    </row>
    <row r="25" s="4" customFormat="1" hidden="1" spans="1:9">
      <c r="A25" s="4">
        <v>15551565757</v>
      </c>
      <c r="B25" s="5">
        <v>44376</v>
      </c>
      <c r="C25" s="5">
        <v>44377</v>
      </c>
      <c r="D25" s="4">
        <v>88</v>
      </c>
      <c r="E25" s="4" t="str">
        <f>VLOOKUP(A25,HOP!A:L,12,0)</f>
        <v>88.00</v>
      </c>
      <c r="F25" s="4" t="str">
        <f>VLOOKUP(A25,HOP!A:C,3,0)</f>
        <v>2157503</v>
      </c>
      <c r="G25" s="4">
        <f t="shared" si="0"/>
        <v>0</v>
      </c>
      <c r="H25" s="4" t="str">
        <f t="shared" si="1"/>
        <v>,2157503</v>
      </c>
      <c r="I25" s="4" t="str">
        <f>VLOOKUP(A25,HOP!A:T,20,0)</f>
        <v>直连</v>
      </c>
    </row>
    <row r="26" s="4" customFormat="1" hidden="1" spans="1:9">
      <c r="A26" s="4">
        <v>15552111080</v>
      </c>
      <c r="B26" s="5">
        <v>44379</v>
      </c>
      <c r="C26" s="5">
        <v>44380</v>
      </c>
      <c r="D26" s="4">
        <v>147</v>
      </c>
      <c r="E26" s="4" t="str">
        <f>VLOOKUP(A26,HOP!A:L,12,0)</f>
        <v>147.00</v>
      </c>
      <c r="F26" s="4" t="str">
        <f>VLOOKUP(A26,HOP!A:C,3,0)</f>
        <v>2158056</v>
      </c>
      <c r="G26" s="4">
        <f t="shared" si="0"/>
        <v>0</v>
      </c>
      <c r="H26" s="4" t="str">
        <f t="shared" si="1"/>
        <v>,2158056</v>
      </c>
      <c r="I26" s="4" t="str">
        <f>VLOOKUP(A26,HOP!A:T,20,0)</f>
        <v>直连</v>
      </c>
    </row>
    <row r="27" s="4" customFormat="1" hidden="1" spans="1:9">
      <c r="A27" s="4">
        <v>15553313317</v>
      </c>
      <c r="B27" s="5">
        <v>44375</v>
      </c>
      <c r="C27" s="5">
        <v>44376</v>
      </c>
      <c r="D27" s="4">
        <v>120</v>
      </c>
      <c r="E27" s="4" t="str">
        <f>VLOOKUP(A27,HOP!A:L,12,0)</f>
        <v>120.00</v>
      </c>
      <c r="F27" s="4" t="str">
        <f>VLOOKUP(A27,HOP!A:C,3,0)</f>
        <v>2159006</v>
      </c>
      <c r="G27" s="4">
        <f t="shared" si="0"/>
        <v>0</v>
      </c>
      <c r="H27" s="4" t="str">
        <f t="shared" si="1"/>
        <v>,2159006</v>
      </c>
      <c r="I27" s="4" t="str">
        <f>VLOOKUP(A27,HOP!A:T,20,0)</f>
        <v>直连</v>
      </c>
    </row>
    <row r="28" s="4" customFormat="1" hidden="1" spans="1:9">
      <c r="A28" s="4">
        <v>15554809998</v>
      </c>
      <c r="B28" s="5">
        <v>44380</v>
      </c>
      <c r="C28" s="5">
        <v>44381</v>
      </c>
      <c r="D28" s="4">
        <v>151</v>
      </c>
      <c r="E28" s="4" t="str">
        <f>VLOOKUP(A28,HOP!A:L,12,0)</f>
        <v>151.00</v>
      </c>
      <c r="F28" s="4" t="str">
        <f>VLOOKUP(A28,HOP!A:C,3,0)</f>
        <v>2159265</v>
      </c>
      <c r="G28" s="4">
        <f t="shared" si="0"/>
        <v>0</v>
      </c>
      <c r="H28" s="4" t="str">
        <f t="shared" si="1"/>
        <v>,2159265</v>
      </c>
      <c r="I28" s="4" t="str">
        <f>VLOOKUP(A28,HOP!A:T,20,0)</f>
        <v>直连</v>
      </c>
    </row>
    <row r="29" s="4" customFormat="1" hidden="1" spans="1:9">
      <c r="A29" s="4">
        <v>15558076393</v>
      </c>
      <c r="B29" s="5">
        <v>44373</v>
      </c>
      <c r="C29" s="5">
        <v>44375</v>
      </c>
      <c r="D29" s="4">
        <v>108</v>
      </c>
      <c r="E29" s="4" t="str">
        <f>VLOOKUP(A29,HOP!A:L,12,0)</f>
        <v>108.00</v>
      </c>
      <c r="F29" s="4" t="str">
        <f>VLOOKUP(A29,HOP!A:C,3,0)</f>
        <v>2160101</v>
      </c>
      <c r="G29" s="4">
        <f t="shared" si="0"/>
        <v>0</v>
      </c>
      <c r="H29" s="4" t="str">
        <f t="shared" si="1"/>
        <v>,2160101</v>
      </c>
      <c r="I29" s="4" t="str">
        <f>VLOOKUP(A29,HOP!A:T,20,0)</f>
        <v>直连</v>
      </c>
    </row>
    <row r="30" s="4" customFormat="1" hidden="1" spans="1:9">
      <c r="A30" s="4">
        <v>15558095318</v>
      </c>
      <c r="B30" s="5">
        <v>44374</v>
      </c>
      <c r="C30" s="5">
        <v>44376</v>
      </c>
      <c r="D30" s="4">
        <v>100</v>
      </c>
      <c r="E30" s="4" t="str">
        <f>VLOOKUP(A30,HOP!A:L,12,0)</f>
        <v>100.00</v>
      </c>
      <c r="F30" s="4" t="str">
        <f>VLOOKUP(A30,HOP!A:C,3,0)</f>
        <v>2160108</v>
      </c>
      <c r="G30" s="4">
        <f t="shared" si="0"/>
        <v>0</v>
      </c>
      <c r="H30" s="4" t="str">
        <f t="shared" si="1"/>
        <v>,2160108</v>
      </c>
      <c r="I30" s="4" t="str">
        <f>VLOOKUP(A30,HOP!A:T,20,0)</f>
        <v>直连</v>
      </c>
    </row>
    <row r="31" s="4" customFormat="1" hidden="1" spans="1:9">
      <c r="A31" s="4">
        <v>15565702872</v>
      </c>
      <c r="B31" s="5">
        <v>44379</v>
      </c>
      <c r="C31" s="5">
        <v>44380</v>
      </c>
      <c r="D31" s="4">
        <v>90</v>
      </c>
      <c r="E31" s="4" t="str">
        <f>VLOOKUP(A31,HOP!A:L,12,0)</f>
        <v>90.00</v>
      </c>
      <c r="F31" s="4" t="str">
        <f>VLOOKUP(A31,HOP!A:C,3,0)</f>
        <v>2161005</v>
      </c>
      <c r="G31" s="4">
        <f t="shared" si="0"/>
        <v>0</v>
      </c>
      <c r="H31" s="4" t="str">
        <f t="shared" si="1"/>
        <v>,2161005</v>
      </c>
      <c r="I31" s="4" t="str">
        <f>VLOOKUP(A31,HOP!A:T,20,0)</f>
        <v>直连</v>
      </c>
    </row>
    <row r="32" s="4" customFormat="1" hidden="1" spans="1:9">
      <c r="A32" s="4">
        <v>15565826712</v>
      </c>
      <c r="B32" s="5">
        <v>44374</v>
      </c>
      <c r="C32" s="5">
        <v>44375</v>
      </c>
      <c r="D32" s="4">
        <v>194</v>
      </c>
      <c r="E32" s="4" t="str">
        <f>VLOOKUP(A32,HOP!A:L,12,0)</f>
        <v>194.00</v>
      </c>
      <c r="F32" s="4" t="str">
        <f>VLOOKUP(A32,HOP!A:C,3,0)</f>
        <v>2161029</v>
      </c>
      <c r="G32" s="4">
        <f t="shared" si="0"/>
        <v>0</v>
      </c>
      <c r="H32" s="4" t="str">
        <f t="shared" si="1"/>
        <v>,2161029</v>
      </c>
      <c r="I32" s="4" t="str">
        <f>VLOOKUP(A32,HOP!A:T,20,0)</f>
        <v>直连</v>
      </c>
    </row>
    <row r="33" s="4" customFormat="1" hidden="1" spans="1:9">
      <c r="A33" s="4">
        <v>15566892568</v>
      </c>
      <c r="B33" s="5">
        <v>44379</v>
      </c>
      <c r="C33" s="5">
        <v>44380</v>
      </c>
      <c r="D33" s="4">
        <v>68</v>
      </c>
      <c r="E33" s="4" t="str">
        <f>VLOOKUP(A33,HOP!A:L,12,0)</f>
        <v>68.00</v>
      </c>
      <c r="F33" s="4" t="str">
        <f>VLOOKUP(A33,HOP!A:C,3,0)</f>
        <v>2161227</v>
      </c>
      <c r="G33" s="4">
        <f t="shared" si="0"/>
        <v>0</v>
      </c>
      <c r="H33" s="4" t="str">
        <f t="shared" si="1"/>
        <v>,2161227</v>
      </c>
      <c r="I33" s="4" t="str">
        <f>VLOOKUP(A33,HOP!A:T,20,0)</f>
        <v>直连</v>
      </c>
    </row>
    <row r="34" s="4" customFormat="1" hidden="1" spans="1:9">
      <c r="A34" s="4">
        <v>15573852975</v>
      </c>
      <c r="B34" s="5">
        <v>44377</v>
      </c>
      <c r="C34" s="5">
        <v>44379</v>
      </c>
      <c r="D34" s="4">
        <v>100</v>
      </c>
      <c r="E34" s="4" t="str">
        <f>VLOOKUP(A34,HOP!A:L,12,0)</f>
        <v>100.00</v>
      </c>
      <c r="F34" s="4" t="str">
        <f>VLOOKUP(A34,HOP!A:C,3,0)</f>
        <v>2162137</v>
      </c>
      <c r="G34" s="4">
        <f t="shared" si="0"/>
        <v>0</v>
      </c>
      <c r="H34" s="4" t="str">
        <f t="shared" si="1"/>
        <v>,2162137</v>
      </c>
      <c r="I34" s="4" t="str">
        <f>VLOOKUP(A34,HOP!A:T,20,0)</f>
        <v>直连</v>
      </c>
    </row>
    <row r="35" s="4" customFormat="1" hidden="1" spans="1:9">
      <c r="A35" s="4">
        <v>15574193249</v>
      </c>
      <c r="B35" s="5">
        <v>44379</v>
      </c>
      <c r="C35" s="5">
        <v>44380</v>
      </c>
      <c r="D35" s="4">
        <v>387</v>
      </c>
      <c r="E35" s="4" t="str">
        <f>VLOOKUP(A35,HOP!A:L,12,0)</f>
        <v>387.00</v>
      </c>
      <c r="F35" s="4" t="str">
        <f>VLOOKUP(A35,HOP!A:C,3,0)</f>
        <v>2162189</v>
      </c>
      <c r="G35" s="4">
        <f t="shared" si="0"/>
        <v>0</v>
      </c>
      <c r="H35" s="4" t="str">
        <f t="shared" si="1"/>
        <v>,2162189</v>
      </c>
      <c r="I35" s="4" t="str">
        <f>VLOOKUP(A35,HOP!A:T,20,0)</f>
        <v>直连</v>
      </c>
    </row>
    <row r="36" s="4" customFormat="1" hidden="1" spans="1:9">
      <c r="A36" s="4">
        <v>15578914422</v>
      </c>
      <c r="B36" s="5">
        <v>44380</v>
      </c>
      <c r="C36" s="5">
        <v>44381</v>
      </c>
      <c r="D36" s="4">
        <v>68</v>
      </c>
      <c r="E36" s="4" t="str">
        <f>VLOOKUP(A36,HOP!A:L,12,0)</f>
        <v>68.00</v>
      </c>
      <c r="F36" s="4" t="str">
        <f>VLOOKUP(A36,HOP!A:C,3,0)</f>
        <v>2163083</v>
      </c>
      <c r="G36" s="4">
        <f t="shared" si="0"/>
        <v>0</v>
      </c>
      <c r="H36" s="4" t="str">
        <f t="shared" si="1"/>
        <v>,2163083</v>
      </c>
      <c r="I36" s="4" t="str">
        <f>VLOOKUP(A36,HOP!A:T,20,0)</f>
        <v>直连</v>
      </c>
    </row>
    <row r="37" s="4" customFormat="1" hidden="1" spans="1:9">
      <c r="A37" s="4">
        <v>15579104421</v>
      </c>
      <c r="B37" s="5">
        <v>44367</v>
      </c>
      <c r="C37" s="5">
        <v>44375</v>
      </c>
      <c r="D37" s="4">
        <v>296</v>
      </c>
      <c r="E37" s="4" t="str">
        <f>VLOOKUP(A37,HOP!A:L,12,0)</f>
        <v>296.00</v>
      </c>
      <c r="F37" s="4" t="str">
        <f>VLOOKUP(A37,HOP!A:C,3,0)</f>
        <v>2163106</v>
      </c>
      <c r="G37" s="4">
        <f t="shared" si="0"/>
        <v>0</v>
      </c>
      <c r="H37" s="4" t="str">
        <f t="shared" si="1"/>
        <v>,2163106</v>
      </c>
      <c r="I37" s="4" t="str">
        <f>VLOOKUP(A37,HOP!A:T,20,0)</f>
        <v>直连</v>
      </c>
    </row>
    <row r="38" s="4" customFormat="1" hidden="1" spans="1:9">
      <c r="A38" s="4">
        <v>15579875732</v>
      </c>
      <c r="B38" s="5">
        <v>44378</v>
      </c>
      <c r="C38" s="5">
        <v>44379</v>
      </c>
      <c r="D38" s="4">
        <v>308</v>
      </c>
      <c r="E38" s="4" t="str">
        <f>VLOOKUP(A38,HOP!A:L,12,0)</f>
        <v>308.00</v>
      </c>
      <c r="F38" s="4" t="str">
        <f>VLOOKUP(A38,HOP!A:C,3,0)</f>
        <v>2163328</v>
      </c>
      <c r="G38" s="4">
        <f t="shared" si="0"/>
        <v>0</v>
      </c>
      <c r="H38" s="4" t="str">
        <f t="shared" si="1"/>
        <v>,2163328</v>
      </c>
      <c r="I38" s="4" t="str">
        <f>VLOOKUP(A38,HOP!A:T,20,0)</f>
        <v>直连</v>
      </c>
    </row>
    <row r="39" s="4" customFormat="1" hidden="1" spans="1:9">
      <c r="A39" s="4">
        <v>15581505004</v>
      </c>
      <c r="B39" s="5">
        <v>44377</v>
      </c>
      <c r="C39" s="5">
        <v>44378</v>
      </c>
      <c r="D39" s="4">
        <v>110</v>
      </c>
      <c r="E39" s="4" t="str">
        <f>VLOOKUP(A39,HOP!A:L,12,0)</f>
        <v>110.00</v>
      </c>
      <c r="F39" s="4" t="str">
        <f>VLOOKUP(A39,HOP!A:C,3,0)</f>
        <v>2163731</v>
      </c>
      <c r="G39" s="4">
        <f t="shared" si="0"/>
        <v>0</v>
      </c>
      <c r="H39" s="4" t="str">
        <f t="shared" si="1"/>
        <v>,2163731</v>
      </c>
      <c r="I39" s="4" t="str">
        <f>VLOOKUP(A39,HOP!A:T,20,0)</f>
        <v>直连</v>
      </c>
    </row>
    <row r="40" s="4" customFormat="1" hidden="1" spans="1:9">
      <c r="A40" s="4">
        <v>15583048221</v>
      </c>
      <c r="B40" s="5">
        <v>44374</v>
      </c>
      <c r="C40" s="5">
        <v>44375</v>
      </c>
      <c r="D40" s="4">
        <v>0</v>
      </c>
      <c r="E40" s="4" t="str">
        <f>VLOOKUP(A40,HOP!A:L,12,0)</f>
        <v>0.00</v>
      </c>
      <c r="F40" s="4" t="str">
        <f>VLOOKUP(A40,HOP!A:C,3,0)</f>
        <v>2164265</v>
      </c>
      <c r="G40" s="4">
        <f t="shared" si="0"/>
        <v>0</v>
      </c>
      <c r="H40" s="4" t="str">
        <f t="shared" si="1"/>
        <v>,2164265</v>
      </c>
      <c r="I40" s="4" t="str">
        <f>VLOOKUP(A40,HOP!A:T,20,0)</f>
        <v>直连</v>
      </c>
    </row>
    <row r="41" s="4" customFormat="1" hidden="1" spans="1:9">
      <c r="A41" s="4">
        <v>15589666554</v>
      </c>
      <c r="B41" s="5">
        <v>44378</v>
      </c>
      <c r="C41" s="5">
        <v>44379</v>
      </c>
      <c r="D41" s="4">
        <v>99</v>
      </c>
      <c r="E41" s="4" t="str">
        <f>VLOOKUP(A41,HOP!A:L,12,0)</f>
        <v>99.00</v>
      </c>
      <c r="F41" s="4" t="str">
        <f>VLOOKUP(A41,HOP!A:C,3,0)</f>
        <v>2165372</v>
      </c>
      <c r="G41" s="4">
        <f t="shared" si="0"/>
        <v>0</v>
      </c>
      <c r="H41" s="4" t="str">
        <f>$H$1&amp;F41</f>
        <v>,2165372</v>
      </c>
      <c r="I41" s="4" t="str">
        <f>VLOOKUP(A41,HOP!A:T,20,0)</f>
        <v>直连</v>
      </c>
    </row>
    <row r="42" s="4" customFormat="1" hidden="1" spans="1:9">
      <c r="A42" s="4">
        <v>15589750480</v>
      </c>
      <c r="B42" s="5">
        <v>44375</v>
      </c>
      <c r="C42" s="5">
        <v>44376</v>
      </c>
      <c r="D42" s="4">
        <v>52</v>
      </c>
      <c r="E42" s="4" t="str">
        <f>VLOOKUP(A42,HOP!A:L,12,0)</f>
        <v>52.00</v>
      </c>
      <c r="F42" s="4" t="str">
        <f>VLOOKUP(A42,HOP!A:C,3,0)</f>
        <v>2165391</v>
      </c>
      <c r="G42" s="4">
        <f t="shared" si="0"/>
        <v>0</v>
      </c>
      <c r="H42" s="4" t="str">
        <f>$H$1&amp;F42</f>
        <v>,2165391</v>
      </c>
      <c r="I42" s="4" t="str">
        <f>VLOOKUP(A42,HOP!A:T,20,0)</f>
        <v>直连</v>
      </c>
    </row>
    <row r="43" s="4" customFormat="1" hidden="1" spans="1:9">
      <c r="A43" s="4">
        <v>15594844491</v>
      </c>
      <c r="B43" s="5">
        <v>44375</v>
      </c>
      <c r="C43" s="5">
        <v>44379</v>
      </c>
      <c r="D43" s="4">
        <v>430</v>
      </c>
      <c r="E43" s="4" t="str">
        <f>VLOOKUP(A43,HOP!A:L,12,0)</f>
        <v>430.00</v>
      </c>
      <c r="F43" s="4" t="str">
        <f>VLOOKUP(A43,HOP!A:C,3,0)</f>
        <v>2165941</v>
      </c>
      <c r="G43" s="4">
        <f t="shared" si="0"/>
        <v>0</v>
      </c>
      <c r="H43" s="4" t="str">
        <f>$H$1&amp;F43</f>
        <v>,2165941</v>
      </c>
      <c r="I43" s="4" t="str">
        <f>VLOOKUP(A43,HOP!A:T,20,0)</f>
        <v>直连</v>
      </c>
    </row>
    <row r="44" s="4" customFormat="1" hidden="1" spans="1:9">
      <c r="A44" s="4">
        <v>15595039639</v>
      </c>
      <c r="B44" s="5">
        <v>44374</v>
      </c>
      <c r="C44" s="5">
        <v>44375</v>
      </c>
      <c r="D44" s="4">
        <v>257</v>
      </c>
      <c r="E44" s="4" t="str">
        <f>VLOOKUP(A44,HOP!A:L,12,0)</f>
        <v>257.00</v>
      </c>
      <c r="F44" s="4" t="str">
        <f>VLOOKUP(A44,HOP!A:C,3,0)</f>
        <v>2165989</v>
      </c>
      <c r="G44" s="4">
        <f t="shared" si="0"/>
        <v>0</v>
      </c>
      <c r="H44" s="4" t="str">
        <f>$H$1&amp;F44</f>
        <v>,2165989</v>
      </c>
      <c r="I44" s="4" t="str">
        <f>VLOOKUP(A44,HOP!A:T,20,0)</f>
        <v>直连</v>
      </c>
    </row>
    <row r="45" s="4" customFormat="1" hidden="1" spans="1:9">
      <c r="A45" s="4">
        <v>15595448807</v>
      </c>
      <c r="B45" s="5">
        <v>44377</v>
      </c>
      <c r="C45" s="5">
        <v>44378</v>
      </c>
      <c r="D45" s="4">
        <v>45</v>
      </c>
      <c r="E45" s="4" t="str">
        <f>VLOOKUP(A45,HOP!A:L,12,0)</f>
        <v>45.00</v>
      </c>
      <c r="F45" s="4" t="str">
        <f>VLOOKUP(A45,HOP!A:C,3,0)</f>
        <v>2166082</v>
      </c>
      <c r="G45" s="4">
        <f t="shared" si="0"/>
        <v>0</v>
      </c>
      <c r="H45" s="4" t="str">
        <f>$H$1&amp;F45</f>
        <v>,2166082</v>
      </c>
      <c r="I45" s="4" t="str">
        <f>VLOOKUP(A45,HOP!A:T,20,0)</f>
        <v>直连</v>
      </c>
    </row>
    <row r="46" s="4" customFormat="1" hidden="1" spans="1:9">
      <c r="A46" s="4">
        <v>15595604188</v>
      </c>
      <c r="B46" s="5">
        <v>44375</v>
      </c>
      <c r="C46" s="5">
        <v>44376</v>
      </c>
      <c r="D46" s="4">
        <v>97</v>
      </c>
      <c r="E46" s="4" t="str">
        <f>VLOOKUP(A46,HOP!A:L,12,0)</f>
        <v>97.00</v>
      </c>
      <c r="F46" s="4" t="str">
        <f>VLOOKUP(A46,HOP!A:C,3,0)</f>
        <v>2166115</v>
      </c>
      <c r="G46" s="4">
        <f t="shared" si="0"/>
        <v>0</v>
      </c>
      <c r="H46" s="4" t="str">
        <f>$H$1&amp;F46</f>
        <v>,2166115</v>
      </c>
      <c r="I46" s="4" t="str">
        <f>VLOOKUP(A46,HOP!A:T,20,0)</f>
        <v>直连</v>
      </c>
    </row>
    <row r="47" s="4" customFormat="1" hidden="1" spans="1:9">
      <c r="A47" s="4">
        <v>15595945410</v>
      </c>
      <c r="B47" s="5">
        <v>44374</v>
      </c>
      <c r="C47" s="5">
        <v>44375</v>
      </c>
      <c r="D47" s="4">
        <v>100</v>
      </c>
      <c r="E47" s="4" t="str">
        <f>VLOOKUP(A47,HOP!A:L,12,0)</f>
        <v>100.00</v>
      </c>
      <c r="F47" s="4" t="str">
        <f>VLOOKUP(A47,HOP!A:C,3,0)</f>
        <v>2166203</v>
      </c>
      <c r="G47" s="4">
        <f t="shared" si="0"/>
        <v>0</v>
      </c>
      <c r="H47" s="4" t="str">
        <f>$H$1&amp;F47</f>
        <v>,2166203</v>
      </c>
      <c r="I47" s="4" t="str">
        <f>VLOOKUP(A47,HOP!A:T,20,0)</f>
        <v>直连</v>
      </c>
    </row>
    <row r="48" s="4" customFormat="1" hidden="1" spans="1:9">
      <c r="A48" s="4">
        <v>15596354626</v>
      </c>
      <c r="B48" s="5">
        <v>44375</v>
      </c>
      <c r="C48" s="5">
        <v>44376</v>
      </c>
      <c r="D48" s="4">
        <v>155</v>
      </c>
      <c r="E48" s="4" t="str">
        <f>VLOOKUP(A48,HOP!A:L,12,0)</f>
        <v>155.00</v>
      </c>
      <c r="F48" s="4" t="str">
        <f>VLOOKUP(A48,HOP!A:C,3,0)</f>
        <v>2166344</v>
      </c>
      <c r="G48" s="4">
        <f t="shared" si="0"/>
        <v>0</v>
      </c>
      <c r="H48" s="4" t="str">
        <f>$H$1&amp;F48</f>
        <v>,2166344</v>
      </c>
      <c r="I48" s="4" t="str">
        <f>VLOOKUP(A48,HOP!A:T,20,0)</f>
        <v>直连</v>
      </c>
    </row>
    <row r="49" s="4" customFormat="1" hidden="1" spans="1:9">
      <c r="A49" s="4">
        <v>15597786591</v>
      </c>
      <c r="B49" s="5">
        <v>44374</v>
      </c>
      <c r="C49" s="5">
        <v>44375</v>
      </c>
      <c r="D49" s="4">
        <v>213</v>
      </c>
      <c r="E49" s="4" t="str">
        <f>VLOOKUP(A49,HOP!A:L,12,0)</f>
        <v>213.00</v>
      </c>
      <c r="F49" s="4" t="str">
        <f>VLOOKUP(A49,HOP!A:C,3,0)</f>
        <v>2166981</v>
      </c>
      <c r="G49" s="4">
        <f t="shared" si="0"/>
        <v>0</v>
      </c>
      <c r="H49" s="4" t="str">
        <f>$H$1&amp;F49</f>
        <v>,2166981</v>
      </c>
      <c r="I49" s="4" t="str">
        <f>VLOOKUP(A49,HOP!A:T,20,0)</f>
        <v>直连</v>
      </c>
    </row>
    <row r="50" s="4" customFormat="1" hidden="1" spans="1:9">
      <c r="A50" s="4">
        <v>15604023278</v>
      </c>
      <c r="B50" s="5">
        <v>44375</v>
      </c>
      <c r="C50" s="5">
        <v>44376</v>
      </c>
      <c r="D50" s="4">
        <v>119</v>
      </c>
      <c r="E50" s="4" t="str">
        <f>VLOOKUP(A50,HOP!A:L,12,0)</f>
        <v>119.00</v>
      </c>
      <c r="F50" s="4" t="str">
        <f>VLOOKUP(A50,HOP!A:C,3,0)</f>
        <v>2168089</v>
      </c>
      <c r="G50" s="4">
        <f t="shared" si="0"/>
        <v>0</v>
      </c>
      <c r="H50" s="4" t="str">
        <f>$H$1&amp;F50</f>
        <v>,2168089</v>
      </c>
      <c r="I50" s="4" t="str">
        <f>VLOOKUP(A50,HOP!A:T,20,0)</f>
        <v>直连</v>
      </c>
    </row>
    <row r="51" s="4" customFormat="1" hidden="1" spans="1:9">
      <c r="A51" s="4">
        <v>15007555335</v>
      </c>
      <c r="B51" s="5">
        <v>44375</v>
      </c>
      <c r="C51" s="5">
        <v>44376</v>
      </c>
      <c r="D51" s="4">
        <v>0</v>
      </c>
      <c r="E51" s="4" t="str">
        <f>VLOOKUP(A51,HOP!A:L,12,0)</f>
        <v>0.00</v>
      </c>
      <c r="F51" s="4" t="str">
        <f>VLOOKUP(A51,HOP!A:C,3,0)</f>
        <v>2083647</v>
      </c>
      <c r="G51" s="4">
        <f t="shared" si="0"/>
        <v>0</v>
      </c>
      <c r="H51" s="4" t="str">
        <f>$H$1&amp;F51</f>
        <v>,2083647</v>
      </c>
      <c r="I51" s="4" t="str">
        <f>VLOOKUP(A51,HOP!A:T,20,0)</f>
        <v>直连</v>
      </c>
    </row>
    <row r="52" s="4" customFormat="1" hidden="1" spans="1:9">
      <c r="A52" s="4">
        <v>15605322984</v>
      </c>
      <c r="B52" s="5">
        <v>44379</v>
      </c>
      <c r="C52" s="5">
        <v>44381</v>
      </c>
      <c r="D52" s="4">
        <v>282</v>
      </c>
      <c r="E52" s="4" t="str">
        <f>VLOOKUP(A52,HOP!A:L,12,0)</f>
        <v>282.00</v>
      </c>
      <c r="F52" s="4" t="str">
        <f>VLOOKUP(A52,HOP!A:C,3,0)</f>
        <v>2168544</v>
      </c>
      <c r="G52" s="4">
        <f t="shared" si="0"/>
        <v>0</v>
      </c>
      <c r="H52" s="4" t="str">
        <f>$H$1&amp;F52</f>
        <v>,2168544</v>
      </c>
      <c r="I52" s="4" t="str">
        <f>VLOOKUP(A52,HOP!A:T,20,0)</f>
        <v>直连</v>
      </c>
    </row>
    <row r="53" s="4" customFormat="1" hidden="1" spans="1:9">
      <c r="A53" s="4">
        <v>15605646913</v>
      </c>
      <c r="B53" s="5">
        <v>44380</v>
      </c>
      <c r="C53" s="5">
        <v>44381</v>
      </c>
      <c r="D53" s="4">
        <v>67</v>
      </c>
      <c r="E53" s="4" t="str">
        <f>VLOOKUP(A53,HOP!A:L,12,0)</f>
        <v>67.00</v>
      </c>
      <c r="F53" s="4" t="str">
        <f>VLOOKUP(A53,HOP!A:C,3,0)</f>
        <v>2168648</v>
      </c>
      <c r="G53" s="4">
        <f t="shared" si="0"/>
        <v>0</v>
      </c>
      <c r="H53" s="4" t="str">
        <f>$H$1&amp;F53</f>
        <v>,2168648</v>
      </c>
      <c r="I53" s="4" t="str">
        <f>VLOOKUP(A53,HOP!A:T,20,0)</f>
        <v>直连</v>
      </c>
    </row>
    <row r="54" s="4" customFormat="1" hidden="1" spans="1:9">
      <c r="A54" s="4">
        <v>15610076924</v>
      </c>
      <c r="B54" s="5">
        <v>44370</v>
      </c>
      <c r="C54" s="5">
        <v>44376</v>
      </c>
      <c r="D54" s="4">
        <v>834</v>
      </c>
      <c r="E54" s="4" t="str">
        <f>VLOOKUP(A54,HOP!A:L,12,0)</f>
        <v>834.00</v>
      </c>
      <c r="F54" s="4" t="str">
        <f>VLOOKUP(A54,HOP!A:C,3,0)</f>
        <v>2169177</v>
      </c>
      <c r="G54" s="4">
        <f t="shared" si="0"/>
        <v>0</v>
      </c>
      <c r="H54" s="4" t="str">
        <f>$H$1&amp;F54</f>
        <v>,2169177</v>
      </c>
      <c r="I54" s="4" t="str">
        <f>VLOOKUP(A54,HOP!A:T,20,0)</f>
        <v>直连</v>
      </c>
    </row>
    <row r="55" s="4" customFormat="1" hidden="1" spans="1:9">
      <c r="A55" s="4">
        <v>15610486476</v>
      </c>
      <c r="B55" s="5">
        <v>44375</v>
      </c>
      <c r="C55" s="5">
        <v>44376</v>
      </c>
      <c r="D55" s="4">
        <v>109</v>
      </c>
      <c r="E55" s="4" t="str">
        <f>VLOOKUP(A55,HOP!A:L,12,0)</f>
        <v>109.00</v>
      </c>
      <c r="F55" s="4" t="str">
        <f>VLOOKUP(A55,HOP!A:C,3,0)</f>
        <v>2169297</v>
      </c>
      <c r="G55" s="4">
        <f t="shared" si="0"/>
        <v>0</v>
      </c>
      <c r="H55" s="4" t="str">
        <f>$H$1&amp;F55</f>
        <v>,2169297</v>
      </c>
      <c r="I55" s="4" t="str">
        <f>VLOOKUP(A55,HOP!A:T,20,0)</f>
        <v>直连</v>
      </c>
    </row>
    <row r="56" s="4" customFormat="1" hidden="1" spans="1:9">
      <c r="A56" s="4">
        <v>15610536457</v>
      </c>
      <c r="B56" s="5">
        <v>44373</v>
      </c>
      <c r="C56" s="5">
        <v>44375</v>
      </c>
      <c r="D56" s="4">
        <v>0</v>
      </c>
      <c r="E56" s="4" t="str">
        <f>VLOOKUP(A56,HOP!A:L,12,0)</f>
        <v>0.00</v>
      </c>
      <c r="F56" s="4" t="str">
        <f>VLOOKUP(A56,HOP!A:C,3,0)</f>
        <v>2169321</v>
      </c>
      <c r="G56" s="4">
        <f t="shared" si="0"/>
        <v>0</v>
      </c>
      <c r="H56" s="4" t="str">
        <f>$H$1&amp;F56</f>
        <v>,2169321</v>
      </c>
      <c r="I56" s="4" t="str">
        <f>VLOOKUP(A56,HOP!A:T,20,0)</f>
        <v>直连</v>
      </c>
    </row>
    <row r="57" s="4" customFormat="1" hidden="1" spans="1:9">
      <c r="A57" s="4">
        <v>15610670580</v>
      </c>
      <c r="B57" s="5">
        <v>44379</v>
      </c>
      <c r="C57" s="5">
        <v>44380</v>
      </c>
      <c r="D57" s="4">
        <v>86</v>
      </c>
      <c r="E57" s="4" t="str">
        <f>VLOOKUP(A57,HOP!A:L,12,0)</f>
        <v>86.00</v>
      </c>
      <c r="F57" s="4" t="str">
        <f>VLOOKUP(A57,HOP!A:C,3,0)</f>
        <v>2169365</v>
      </c>
      <c r="G57" s="4">
        <f t="shared" si="0"/>
        <v>0</v>
      </c>
      <c r="H57" s="4" t="str">
        <f>$H$1&amp;F57</f>
        <v>,2169365</v>
      </c>
      <c r="I57" s="4" t="str">
        <f>VLOOKUP(A57,HOP!A:T,20,0)</f>
        <v>直连</v>
      </c>
    </row>
    <row r="58" s="4" customFormat="1" hidden="1" spans="1:9">
      <c r="A58" s="4">
        <v>15610814071</v>
      </c>
      <c r="B58" s="5">
        <v>44379</v>
      </c>
      <c r="C58" s="5">
        <v>44380</v>
      </c>
      <c r="D58" s="4">
        <v>0</v>
      </c>
      <c r="E58" s="4" t="str">
        <f>VLOOKUP(A58,HOP!A:L,12,0)</f>
        <v>0.00</v>
      </c>
      <c r="F58" s="4" t="str">
        <f>VLOOKUP(A58,HOP!A:C,3,0)</f>
        <v>2169401</v>
      </c>
      <c r="G58" s="4">
        <f t="shared" si="0"/>
        <v>0</v>
      </c>
      <c r="H58" s="4" t="str">
        <f>$H$1&amp;F58</f>
        <v>,2169401</v>
      </c>
      <c r="I58" s="4" t="str">
        <f>VLOOKUP(A58,HOP!A:T,20,0)</f>
        <v>直连</v>
      </c>
    </row>
    <row r="59" s="4" customFormat="1" hidden="1" spans="1:9">
      <c r="A59" s="4">
        <v>15611179897</v>
      </c>
      <c r="B59" s="5">
        <v>44379</v>
      </c>
      <c r="C59" s="5">
        <v>44381</v>
      </c>
      <c r="D59" s="4">
        <v>1236</v>
      </c>
      <c r="E59" s="4" t="str">
        <f>VLOOKUP(A59,HOP!A:L,12,0)</f>
        <v>1236.00</v>
      </c>
      <c r="F59" s="4" t="str">
        <f>VLOOKUP(A59,HOP!A:C,3,0)</f>
        <v>2169502</v>
      </c>
      <c r="G59" s="4">
        <f t="shared" si="0"/>
        <v>0</v>
      </c>
      <c r="H59" s="4" t="str">
        <f>$H$1&amp;F59</f>
        <v>,2169502</v>
      </c>
      <c r="I59" s="4" t="str">
        <f>VLOOKUP(A59,HOP!A:T,20,0)</f>
        <v>直连</v>
      </c>
    </row>
    <row r="60" s="4" customFormat="1" hidden="1" spans="1:9">
      <c r="A60" s="4">
        <v>15611204549</v>
      </c>
      <c r="B60" s="5">
        <v>44376</v>
      </c>
      <c r="C60" s="5">
        <v>44377</v>
      </c>
      <c r="D60" s="4">
        <v>64</v>
      </c>
      <c r="E60" s="4" t="str">
        <f>VLOOKUP(A60,HOP!A:L,12,0)</f>
        <v>64.00</v>
      </c>
      <c r="F60" s="4" t="str">
        <f>VLOOKUP(A60,HOP!A:C,3,0)</f>
        <v>2169509</v>
      </c>
      <c r="G60" s="4">
        <f t="shared" si="0"/>
        <v>0</v>
      </c>
      <c r="H60" s="4" t="str">
        <f>$H$1&amp;F60</f>
        <v>,2169509</v>
      </c>
      <c r="I60" s="4" t="str">
        <f>VLOOKUP(A60,HOP!A:T,20,0)</f>
        <v>直连</v>
      </c>
    </row>
    <row r="61" s="4" customFormat="1" hidden="1" spans="1:9">
      <c r="A61" s="4">
        <v>15611210485</v>
      </c>
      <c r="B61" s="5">
        <v>44378</v>
      </c>
      <c r="C61" s="5">
        <v>44379</v>
      </c>
      <c r="D61" s="4">
        <v>344</v>
      </c>
      <c r="E61" s="4" t="str">
        <f>VLOOKUP(A61,HOP!A:L,12,0)</f>
        <v>344.00</v>
      </c>
      <c r="F61" s="4" t="str">
        <f>VLOOKUP(A61,HOP!A:C,3,0)</f>
        <v>2169517</v>
      </c>
      <c r="G61" s="4">
        <f t="shared" si="0"/>
        <v>0</v>
      </c>
      <c r="H61" s="4" t="str">
        <f>$H$1&amp;F61</f>
        <v>,2169517</v>
      </c>
      <c r="I61" s="4" t="str">
        <f>VLOOKUP(A61,HOP!A:T,20,0)</f>
        <v>直连</v>
      </c>
    </row>
    <row r="62" s="4" customFormat="1" hidden="1" spans="1:9">
      <c r="A62" s="4">
        <v>15611665199</v>
      </c>
      <c r="B62" s="5">
        <v>44374</v>
      </c>
      <c r="C62" s="5">
        <v>44375</v>
      </c>
      <c r="D62" s="4">
        <v>87</v>
      </c>
      <c r="E62" s="4" t="str">
        <f>VLOOKUP(A62,HOP!A:L,12,0)</f>
        <v>87.00</v>
      </c>
      <c r="F62" s="4" t="str">
        <f>VLOOKUP(A62,HOP!A:C,3,0)</f>
        <v>2169695</v>
      </c>
      <c r="G62" s="4">
        <f t="shared" si="0"/>
        <v>0</v>
      </c>
      <c r="H62" s="4" t="str">
        <f>$H$1&amp;F62</f>
        <v>,2169695</v>
      </c>
      <c r="I62" s="4" t="str">
        <f>VLOOKUP(A62,HOP!A:T,20,0)</f>
        <v>直连</v>
      </c>
    </row>
    <row r="63" s="4" customFormat="1" hidden="1" spans="1:9">
      <c r="A63" s="4">
        <v>15612334236</v>
      </c>
      <c r="B63" s="5">
        <v>44376</v>
      </c>
      <c r="C63" s="5">
        <v>44377</v>
      </c>
      <c r="D63" s="4">
        <v>97</v>
      </c>
      <c r="E63" s="4" t="str">
        <f>VLOOKUP(A63,HOP!A:L,12,0)</f>
        <v>97.00</v>
      </c>
      <c r="F63" s="4" t="str">
        <f>VLOOKUP(A63,HOP!A:C,3,0)</f>
        <v>2169890</v>
      </c>
      <c r="G63" s="4">
        <f t="shared" si="0"/>
        <v>0</v>
      </c>
      <c r="H63" s="4" t="str">
        <f>$H$1&amp;F63</f>
        <v>,2169890</v>
      </c>
      <c r="I63" s="4" t="str">
        <f>VLOOKUP(A63,HOP!A:T,20,0)</f>
        <v>直连</v>
      </c>
    </row>
    <row r="64" s="4" customFormat="1" hidden="1" spans="1:9">
      <c r="A64" s="4">
        <v>15612694833</v>
      </c>
      <c r="B64" s="5">
        <v>44374</v>
      </c>
      <c r="C64" s="5">
        <v>44376</v>
      </c>
      <c r="D64" s="4">
        <v>284</v>
      </c>
      <c r="E64" s="4" t="str">
        <f>VLOOKUP(A64,HOP!A:L,12,0)</f>
        <v>284.00</v>
      </c>
      <c r="F64" s="4" t="str">
        <f>VLOOKUP(A64,HOP!A:C,3,0)</f>
        <v>2170008</v>
      </c>
      <c r="G64" s="4">
        <f t="shared" si="0"/>
        <v>0</v>
      </c>
      <c r="H64" s="4" t="str">
        <f>$H$1&amp;F64</f>
        <v>,2170008</v>
      </c>
      <c r="I64" s="4" t="str">
        <f>VLOOKUP(A64,HOP!A:T,20,0)</f>
        <v>直连</v>
      </c>
    </row>
    <row r="65" s="4" customFormat="1" hidden="1" spans="1:9">
      <c r="A65" s="4">
        <v>15617720412</v>
      </c>
      <c r="B65" s="5">
        <v>44372</v>
      </c>
      <c r="C65" s="5">
        <v>44375</v>
      </c>
      <c r="D65" s="4">
        <v>237</v>
      </c>
      <c r="E65" s="4" t="str">
        <f>VLOOKUP(A65,HOP!A:L,12,0)</f>
        <v>237.00</v>
      </c>
      <c r="F65" s="4" t="str">
        <f>VLOOKUP(A65,HOP!A:C,3,0)</f>
        <v>2170791</v>
      </c>
      <c r="G65" s="4">
        <f t="shared" si="0"/>
        <v>0</v>
      </c>
      <c r="H65" s="4" t="str">
        <f>$H$1&amp;F65</f>
        <v>,2170791</v>
      </c>
      <c r="I65" s="4" t="str">
        <f>VLOOKUP(A65,HOP!A:T,20,0)</f>
        <v>直连</v>
      </c>
    </row>
    <row r="66" s="4" customFormat="1" hidden="1" spans="1:9">
      <c r="A66" s="4">
        <v>15618000310</v>
      </c>
      <c r="B66" s="5">
        <v>44373</v>
      </c>
      <c r="C66" s="5">
        <v>44375</v>
      </c>
      <c r="D66" s="4">
        <v>78</v>
      </c>
      <c r="E66" s="4" t="str">
        <f>VLOOKUP(A66,HOP!A:L,12,0)</f>
        <v>78.00</v>
      </c>
      <c r="F66" s="4" t="str">
        <f>VLOOKUP(A66,HOP!A:C,3,0)</f>
        <v>2170888</v>
      </c>
      <c r="G66" s="4">
        <f t="shared" si="0"/>
        <v>0</v>
      </c>
      <c r="H66" s="4" t="str">
        <f>$H$1&amp;F66</f>
        <v>,2170888</v>
      </c>
      <c r="I66" s="4" t="str">
        <f>VLOOKUP(A66,HOP!A:T,20,0)</f>
        <v>直连</v>
      </c>
    </row>
    <row r="67" s="4" customFormat="1" hidden="1" spans="1:9">
      <c r="A67" s="4">
        <v>15618682345</v>
      </c>
      <c r="B67" s="5">
        <v>44380</v>
      </c>
      <c r="C67" s="5">
        <v>44381</v>
      </c>
      <c r="D67" s="4">
        <v>0</v>
      </c>
      <c r="E67" s="4" t="str">
        <f>VLOOKUP(A67,HOP!A:L,12,0)</f>
        <v>0.00</v>
      </c>
      <c r="F67" s="4" t="str">
        <f>VLOOKUP(A67,HOP!A:C,3,0)</f>
        <v>2171126</v>
      </c>
      <c r="G67" s="4">
        <f t="shared" si="0"/>
        <v>0</v>
      </c>
      <c r="H67" s="4" t="str">
        <f>$H$1&amp;F67</f>
        <v>,2171126</v>
      </c>
      <c r="I67" s="4" t="str">
        <f>VLOOKUP(A67,HOP!A:T,20,0)</f>
        <v>直连</v>
      </c>
    </row>
    <row r="68" s="4" customFormat="1" hidden="1" spans="1:9">
      <c r="A68" s="4">
        <v>15618664862</v>
      </c>
      <c r="B68" s="5">
        <v>44377</v>
      </c>
      <c r="C68" s="5">
        <v>44378</v>
      </c>
      <c r="D68" s="4">
        <v>90</v>
      </c>
      <c r="E68" s="4" t="str">
        <f>VLOOKUP(A68,HOP!A:L,12,0)</f>
        <v>90.00</v>
      </c>
      <c r="F68" s="4" t="str">
        <f>VLOOKUP(A68,HOP!A:C,3,0)</f>
        <v>2171123</v>
      </c>
      <c r="G68" s="4">
        <f t="shared" si="0"/>
        <v>0</v>
      </c>
      <c r="H68" s="4" t="str">
        <f>$H$1&amp;F68</f>
        <v>,2171123</v>
      </c>
      <c r="I68" s="4" t="str">
        <f>VLOOKUP(A68,HOP!A:T,20,0)</f>
        <v>直连</v>
      </c>
    </row>
    <row r="69" s="4" customFormat="1" hidden="1" spans="1:9">
      <c r="A69" s="4">
        <v>15619137843</v>
      </c>
      <c r="B69" s="5">
        <v>44379</v>
      </c>
      <c r="C69" s="5">
        <v>44380</v>
      </c>
      <c r="D69" s="4">
        <v>83</v>
      </c>
      <c r="E69" s="4" t="str">
        <f>VLOOKUP(A69,HOP!A:L,12,0)</f>
        <v>83.00</v>
      </c>
      <c r="F69" s="4" t="str">
        <f>VLOOKUP(A69,HOP!A:C,3,0)</f>
        <v>2171293</v>
      </c>
      <c r="G69" s="4">
        <f t="shared" si="0"/>
        <v>0</v>
      </c>
      <c r="H69" s="4" t="str">
        <f>$H$1&amp;F69</f>
        <v>,2171293</v>
      </c>
      <c r="I69" s="4" t="str">
        <f>VLOOKUP(A69,HOP!A:T,20,0)</f>
        <v>直连</v>
      </c>
    </row>
    <row r="70" s="4" customFormat="1" hidden="1" spans="1:9">
      <c r="A70" s="4">
        <v>15619227263</v>
      </c>
      <c r="B70" s="5">
        <v>44374</v>
      </c>
      <c r="C70" s="5">
        <v>44376</v>
      </c>
      <c r="D70" s="4">
        <v>252</v>
      </c>
      <c r="E70" s="4" t="str">
        <f>VLOOKUP(A70,HOP!A:L,12,0)</f>
        <v>252.00</v>
      </c>
      <c r="F70" s="4" t="str">
        <f>VLOOKUP(A70,HOP!A:C,3,0)</f>
        <v>2171318</v>
      </c>
      <c r="G70" s="4">
        <f t="shared" si="0"/>
        <v>0</v>
      </c>
      <c r="H70" s="4" t="str">
        <f>$H$1&amp;F70</f>
        <v>,2171318</v>
      </c>
      <c r="I70" s="4" t="str">
        <f>VLOOKUP(A70,HOP!A:T,20,0)</f>
        <v>直连</v>
      </c>
    </row>
    <row r="71" s="4" customFormat="1" hidden="1" spans="1:9">
      <c r="A71" s="4">
        <v>15620044314</v>
      </c>
      <c r="B71" s="5">
        <v>44374</v>
      </c>
      <c r="C71" s="5">
        <v>44375</v>
      </c>
      <c r="D71" s="4">
        <v>68</v>
      </c>
      <c r="E71" s="4" t="str">
        <f>VLOOKUP(A71,HOP!A:L,12,0)</f>
        <v>68.00</v>
      </c>
      <c r="F71" s="4" t="str">
        <f>VLOOKUP(A71,HOP!A:C,3,0)</f>
        <v>2171565</v>
      </c>
      <c r="G71" s="4">
        <f t="shared" ref="G71:G96" si="2">D71-E71</f>
        <v>0</v>
      </c>
      <c r="H71" s="4" t="str">
        <f>$H$1&amp;F71</f>
        <v>,2171565</v>
      </c>
      <c r="I71" s="4" t="str">
        <f>VLOOKUP(A71,HOP!A:T,20,0)</f>
        <v>直连</v>
      </c>
    </row>
    <row r="72" s="4" customFormat="1" hidden="1" spans="1:9">
      <c r="A72" s="4">
        <v>15620396713</v>
      </c>
      <c r="B72" s="5">
        <v>44376</v>
      </c>
      <c r="C72" s="5">
        <v>44378</v>
      </c>
      <c r="D72" s="4">
        <v>232</v>
      </c>
      <c r="E72" s="4" t="str">
        <f>VLOOKUP(A72,HOP!A:L,12,0)</f>
        <v>232.00</v>
      </c>
      <c r="F72" s="4" t="str">
        <f>VLOOKUP(A72,HOP!A:C,3,0)</f>
        <v>2171655</v>
      </c>
      <c r="G72" s="4">
        <f t="shared" si="2"/>
        <v>0</v>
      </c>
      <c r="H72" s="4" t="str">
        <f>$H$1&amp;F72</f>
        <v>,2171655</v>
      </c>
      <c r="I72" s="4" t="str">
        <f>VLOOKUP(A72,HOP!A:T,20,0)</f>
        <v>直连</v>
      </c>
    </row>
    <row r="73" s="4" customFormat="1" hidden="1" spans="1:9">
      <c r="A73" s="4">
        <v>15620368886</v>
      </c>
      <c r="B73" s="5">
        <v>44379</v>
      </c>
      <c r="C73" s="5">
        <v>44380</v>
      </c>
      <c r="D73" s="4">
        <v>115</v>
      </c>
      <c r="E73" s="4" t="str">
        <f>VLOOKUP(A73,HOP!A:L,12,0)</f>
        <v>115.00</v>
      </c>
      <c r="F73" s="4" t="str">
        <f>VLOOKUP(A73,HOP!A:C,3,0)</f>
        <v>2171658</v>
      </c>
      <c r="G73" s="4">
        <f t="shared" si="2"/>
        <v>0</v>
      </c>
      <c r="H73" s="4" t="str">
        <f>$H$1&amp;F73</f>
        <v>,2171658</v>
      </c>
      <c r="I73" s="4" t="str">
        <f>VLOOKUP(A73,HOP!A:T,20,0)</f>
        <v>直连</v>
      </c>
    </row>
    <row r="74" s="4" customFormat="1" hidden="1" spans="1:9">
      <c r="A74" s="4">
        <v>15621589715</v>
      </c>
      <c r="B74" s="5">
        <v>44377</v>
      </c>
      <c r="C74" s="5">
        <v>44379</v>
      </c>
      <c r="D74" s="4">
        <v>98</v>
      </c>
      <c r="E74" s="4" t="str">
        <f>VLOOKUP(A74,HOP!A:L,12,0)</f>
        <v>98.00</v>
      </c>
      <c r="F74" s="4" t="str">
        <f>VLOOKUP(A74,HOP!A:C,3,0)</f>
        <v>2172065</v>
      </c>
      <c r="G74" s="4">
        <f t="shared" si="2"/>
        <v>0</v>
      </c>
      <c r="H74" s="4" t="str">
        <f>$H$1&amp;F74</f>
        <v>,2172065</v>
      </c>
      <c r="I74" s="4" t="str">
        <f>VLOOKUP(A74,HOP!A:T,20,0)</f>
        <v>直连</v>
      </c>
    </row>
    <row r="75" s="4" customFormat="1" hidden="1" spans="1:9">
      <c r="A75" s="4">
        <v>15626857662</v>
      </c>
      <c r="B75" s="5">
        <v>44374</v>
      </c>
      <c r="C75" s="5">
        <v>44375</v>
      </c>
      <c r="D75" s="4">
        <v>49</v>
      </c>
      <c r="E75" s="4" t="str">
        <f>VLOOKUP(A75,HOP!A:L,12,0)</f>
        <v>49.00</v>
      </c>
      <c r="F75" s="4" t="str">
        <f>VLOOKUP(A75,HOP!A:C,3,0)</f>
        <v>2172622</v>
      </c>
      <c r="G75" s="4">
        <f t="shared" si="2"/>
        <v>0</v>
      </c>
      <c r="H75" s="4" t="str">
        <f>$H$1&amp;F75</f>
        <v>,2172622</v>
      </c>
      <c r="I75" s="4" t="str">
        <f>VLOOKUP(A75,HOP!A:T,20,0)</f>
        <v>直连</v>
      </c>
    </row>
    <row r="76" s="4" customFormat="1" hidden="1" spans="1:9">
      <c r="A76" s="4">
        <v>15626839731</v>
      </c>
      <c r="B76" s="5">
        <v>44375</v>
      </c>
      <c r="C76" s="5">
        <v>44376</v>
      </c>
      <c r="D76" s="4">
        <v>38</v>
      </c>
      <c r="E76" s="4" t="str">
        <f>VLOOKUP(A76,HOP!A:L,12,0)</f>
        <v>38.00</v>
      </c>
      <c r="F76" s="4" t="str">
        <f>VLOOKUP(A76,HOP!A:C,3,0)</f>
        <v>2172623</v>
      </c>
      <c r="G76" s="4">
        <f t="shared" si="2"/>
        <v>0</v>
      </c>
      <c r="H76" s="4" t="str">
        <f>$H$1&amp;F76</f>
        <v>,2172623</v>
      </c>
      <c r="I76" s="4" t="str">
        <f>VLOOKUP(A76,HOP!A:T,20,0)</f>
        <v>直连</v>
      </c>
    </row>
    <row r="77" s="4" customFormat="1" hidden="1" spans="1:9">
      <c r="A77" s="4">
        <v>15627236365</v>
      </c>
      <c r="B77" s="5">
        <v>44373</v>
      </c>
      <c r="C77" s="5">
        <v>44376</v>
      </c>
      <c r="D77" s="4">
        <v>237</v>
      </c>
      <c r="E77" s="4" t="str">
        <f>VLOOKUP(A77,HOP!A:L,12,0)</f>
        <v>237.00</v>
      </c>
      <c r="F77" s="4" t="str">
        <f>VLOOKUP(A77,HOP!A:C,3,0)</f>
        <v>2172713</v>
      </c>
      <c r="G77" s="4">
        <f t="shared" si="2"/>
        <v>0</v>
      </c>
      <c r="H77" s="4" t="str">
        <f>$H$1&amp;F77</f>
        <v>,2172713</v>
      </c>
      <c r="I77" s="4" t="str">
        <f>VLOOKUP(A77,HOP!A:T,20,0)</f>
        <v>直连</v>
      </c>
    </row>
    <row r="78" s="4" customFormat="1" hidden="1" spans="1:9">
      <c r="A78" s="4">
        <v>15627349854</v>
      </c>
      <c r="B78" s="5">
        <v>44374</v>
      </c>
      <c r="C78" s="5">
        <v>44375</v>
      </c>
      <c r="D78" s="4">
        <v>143</v>
      </c>
      <c r="E78" s="4" t="str">
        <f>VLOOKUP(A78,HOP!A:L,12,0)</f>
        <v>143.00</v>
      </c>
      <c r="F78" s="4" t="str">
        <f>VLOOKUP(A78,HOP!A:C,3,0)</f>
        <v>2172742</v>
      </c>
      <c r="G78" s="4">
        <f t="shared" si="2"/>
        <v>0</v>
      </c>
      <c r="H78" s="4" t="str">
        <f>$H$1&amp;F78</f>
        <v>,2172742</v>
      </c>
      <c r="I78" s="4" t="str">
        <f>VLOOKUP(A78,HOP!A:T,20,0)</f>
        <v>直连</v>
      </c>
    </row>
    <row r="79" s="4" customFormat="1" hidden="1" spans="1:9">
      <c r="A79" s="4">
        <v>15627374754</v>
      </c>
      <c r="B79" s="5">
        <v>44375</v>
      </c>
      <c r="C79" s="5">
        <v>44376</v>
      </c>
      <c r="D79" s="4">
        <v>90</v>
      </c>
      <c r="E79" s="4" t="str">
        <f>VLOOKUP(A79,HOP!A:L,12,0)</f>
        <v>90.00</v>
      </c>
      <c r="F79" s="4" t="str">
        <f>VLOOKUP(A79,HOP!A:C,3,0)</f>
        <v>2172749</v>
      </c>
      <c r="G79" s="4">
        <f t="shared" si="2"/>
        <v>0</v>
      </c>
      <c r="H79" s="4" t="str">
        <f>$H$1&amp;F79</f>
        <v>,2172749</v>
      </c>
      <c r="I79" s="4" t="str">
        <f>VLOOKUP(A79,HOP!A:T,20,0)</f>
        <v>直连</v>
      </c>
    </row>
    <row r="80" s="4" customFormat="1" hidden="1" spans="1:9">
      <c r="A80" s="4">
        <v>15630046038</v>
      </c>
      <c r="B80" s="5">
        <v>44377</v>
      </c>
      <c r="C80" s="5">
        <v>44378</v>
      </c>
      <c r="D80" s="4">
        <v>38</v>
      </c>
      <c r="E80" s="4" t="str">
        <f>VLOOKUP(A80,HOP!A:L,12,0)</f>
        <v>38.00</v>
      </c>
      <c r="F80" s="4" t="str">
        <f>VLOOKUP(A80,HOP!A:C,3,0)</f>
        <v>2173633</v>
      </c>
      <c r="G80" s="4">
        <f t="shared" si="2"/>
        <v>0</v>
      </c>
      <c r="H80" s="4" t="str">
        <f>$H$1&amp;F80</f>
        <v>,2173633</v>
      </c>
      <c r="I80" s="4" t="str">
        <f>VLOOKUP(A80,HOP!A:T,20,0)</f>
        <v>直连</v>
      </c>
    </row>
    <row r="81" s="4" customFormat="1" hidden="1" spans="1:9">
      <c r="A81" s="4">
        <v>15633425244</v>
      </c>
      <c r="B81" s="5">
        <v>44373</v>
      </c>
      <c r="C81" s="5">
        <v>44376</v>
      </c>
      <c r="D81" s="4">
        <v>117</v>
      </c>
      <c r="E81" s="4" t="str">
        <f>VLOOKUP(A81,HOP!A:L,12,0)</f>
        <v>117.00</v>
      </c>
      <c r="F81" s="4" t="str">
        <f>VLOOKUP(A81,HOP!A:C,3,0)</f>
        <v>2174032</v>
      </c>
      <c r="G81" s="4">
        <f t="shared" si="2"/>
        <v>0</v>
      </c>
      <c r="H81" s="4" t="str">
        <f>$H$1&amp;F81</f>
        <v>,2174032</v>
      </c>
      <c r="I81" s="4" t="str">
        <f>VLOOKUP(A81,HOP!A:T,20,0)</f>
        <v>直连</v>
      </c>
    </row>
    <row r="82" s="4" customFormat="1" hidden="1" spans="1:9">
      <c r="A82" s="4">
        <v>15633575628</v>
      </c>
      <c r="B82" s="5">
        <v>44375</v>
      </c>
      <c r="C82" s="5">
        <v>44376</v>
      </c>
      <c r="D82" s="4">
        <v>81</v>
      </c>
      <c r="E82" s="4" t="str">
        <f>VLOOKUP(A82,HOP!A:L,12,0)</f>
        <v>81.00</v>
      </c>
      <c r="F82" s="4" t="str">
        <f>VLOOKUP(A82,HOP!A:C,3,0)</f>
        <v>2174087</v>
      </c>
      <c r="G82" s="4">
        <f t="shared" si="2"/>
        <v>0</v>
      </c>
      <c r="H82" s="4" t="str">
        <f>$H$1&amp;F82</f>
        <v>,2174087</v>
      </c>
      <c r="I82" s="4" t="str">
        <f>VLOOKUP(A82,HOP!A:T,20,0)</f>
        <v>直连</v>
      </c>
    </row>
    <row r="83" s="4" customFormat="1" hidden="1" spans="1:9">
      <c r="A83" s="4">
        <v>15634212694</v>
      </c>
      <c r="B83" s="5">
        <v>44374</v>
      </c>
      <c r="C83" s="5">
        <v>44376</v>
      </c>
      <c r="D83" s="4">
        <v>109</v>
      </c>
      <c r="E83" s="4" t="str">
        <f>VLOOKUP(A83,HOP!A:L,12,0)</f>
        <v>109.00</v>
      </c>
      <c r="F83" s="4" t="str">
        <f>VLOOKUP(A83,HOP!A:C,3,0)</f>
        <v>2174217</v>
      </c>
      <c r="G83" s="4">
        <f t="shared" si="2"/>
        <v>0</v>
      </c>
      <c r="H83" s="4" t="str">
        <f>$H$1&amp;F83</f>
        <v>,2174217</v>
      </c>
      <c r="I83" s="4" t="str">
        <f>VLOOKUP(A83,HOP!A:T,20,0)</f>
        <v>直连</v>
      </c>
    </row>
    <row r="84" s="4" customFormat="1" hidden="1" spans="1:9">
      <c r="A84" s="4">
        <v>15634384185</v>
      </c>
      <c r="B84" s="5">
        <v>44374</v>
      </c>
      <c r="C84" s="5">
        <v>44375</v>
      </c>
      <c r="D84" s="4">
        <v>36</v>
      </c>
      <c r="E84" s="4" t="str">
        <f>VLOOKUP(A84,HOP!A:L,12,0)</f>
        <v>36.00</v>
      </c>
      <c r="F84" s="4" t="str">
        <f>VLOOKUP(A84,HOP!A:C,3,0)</f>
        <v>2174264</v>
      </c>
      <c r="G84" s="4">
        <f t="shared" si="2"/>
        <v>0</v>
      </c>
      <c r="H84" s="4" t="str">
        <f>$H$1&amp;F84</f>
        <v>,2174264</v>
      </c>
      <c r="I84" s="4" t="str">
        <f>VLOOKUP(A84,HOP!A:T,20,0)</f>
        <v>直连</v>
      </c>
    </row>
    <row r="85" s="4" customFormat="1" hidden="1" spans="1:9">
      <c r="A85" s="4">
        <v>15634388246</v>
      </c>
      <c r="B85" s="5">
        <v>44378</v>
      </c>
      <c r="C85" s="5">
        <v>44379</v>
      </c>
      <c r="D85" s="4">
        <v>64</v>
      </c>
      <c r="E85" s="4" t="str">
        <f>VLOOKUP(A85,HOP!A:L,12,0)</f>
        <v>64.00</v>
      </c>
      <c r="F85" s="4" t="str">
        <f>VLOOKUP(A85,HOP!A:C,3,0)</f>
        <v>2174270</v>
      </c>
      <c r="G85" s="4">
        <f t="shared" si="2"/>
        <v>0</v>
      </c>
      <c r="H85" s="4" t="str">
        <f>$H$1&amp;F85</f>
        <v>,2174270</v>
      </c>
      <c r="I85" s="4" t="str">
        <f>VLOOKUP(A85,HOP!A:T,20,0)</f>
        <v>直连</v>
      </c>
    </row>
    <row r="86" s="4" customFormat="1" hidden="1" spans="1:9">
      <c r="A86" s="4">
        <v>15635342039</v>
      </c>
      <c r="B86" s="5">
        <v>44374</v>
      </c>
      <c r="C86" s="5">
        <v>44375</v>
      </c>
      <c r="D86" s="4">
        <v>108</v>
      </c>
      <c r="E86" s="4" t="str">
        <f>VLOOKUP(A86,HOP!A:L,12,0)</f>
        <v>108.00</v>
      </c>
      <c r="F86" s="4" t="str">
        <f>VLOOKUP(A86,HOP!A:C,3,0)</f>
        <v>2174518</v>
      </c>
      <c r="G86" s="4">
        <f t="shared" si="2"/>
        <v>0</v>
      </c>
      <c r="H86" s="4" t="str">
        <f>$H$1&amp;F86</f>
        <v>,2174518</v>
      </c>
      <c r="I86" s="4" t="str">
        <f>VLOOKUP(A86,HOP!A:T,20,0)</f>
        <v>直连</v>
      </c>
    </row>
    <row r="87" s="4" customFormat="1" hidden="1" spans="1:9">
      <c r="A87" s="4">
        <v>15635738453</v>
      </c>
      <c r="B87" s="5">
        <v>44374</v>
      </c>
      <c r="C87" s="5">
        <v>44375</v>
      </c>
      <c r="D87" s="4">
        <v>67</v>
      </c>
      <c r="E87" s="4" t="str">
        <f>VLOOKUP(A87,HOP!A:L,12,0)</f>
        <v>67.00</v>
      </c>
      <c r="F87" s="4" t="str">
        <f>VLOOKUP(A87,HOP!A:C,3,0)</f>
        <v>2174616</v>
      </c>
      <c r="G87" s="4">
        <f t="shared" si="2"/>
        <v>0</v>
      </c>
      <c r="H87" s="4" t="str">
        <f>$H$1&amp;F87</f>
        <v>,2174616</v>
      </c>
      <c r="I87" s="4" t="str">
        <f>VLOOKUP(A87,HOP!A:T,20,0)</f>
        <v>直连</v>
      </c>
    </row>
    <row r="88" s="4" customFormat="1" hidden="1" spans="1:9">
      <c r="A88" s="4">
        <v>15635989924</v>
      </c>
      <c r="B88" s="5">
        <v>44375</v>
      </c>
      <c r="C88" s="5">
        <v>44376</v>
      </c>
      <c r="D88" s="4">
        <v>57</v>
      </c>
      <c r="E88" s="4" t="str">
        <f>VLOOKUP(A88,HOP!A:L,12,0)</f>
        <v>57.00</v>
      </c>
      <c r="F88" s="4" t="str">
        <f>VLOOKUP(A88,HOP!A:C,3,0)</f>
        <v>2174684</v>
      </c>
      <c r="G88" s="4">
        <f t="shared" si="2"/>
        <v>0</v>
      </c>
      <c r="H88" s="4" t="str">
        <f>$H$1&amp;F88</f>
        <v>,2174684</v>
      </c>
      <c r="I88" s="4" t="str">
        <f>VLOOKUP(A88,HOP!A:T,20,0)</f>
        <v>直连</v>
      </c>
    </row>
    <row r="89" s="4" customFormat="1" hidden="1" spans="1:9">
      <c r="A89" s="4">
        <v>15636190644</v>
      </c>
      <c r="B89" s="5">
        <v>44374</v>
      </c>
      <c r="C89" s="5">
        <v>44375</v>
      </c>
      <c r="D89" s="4">
        <v>59</v>
      </c>
      <c r="E89" s="4" t="str">
        <f>VLOOKUP(A89,HOP!A:L,12,0)</f>
        <v>59.00</v>
      </c>
      <c r="F89" s="4" t="str">
        <f>VLOOKUP(A89,HOP!A:C,3,0)</f>
        <v>2174745</v>
      </c>
      <c r="G89" s="4">
        <f t="shared" si="2"/>
        <v>0</v>
      </c>
      <c r="H89" s="4" t="str">
        <f>$H$1&amp;F89</f>
        <v>,2174745</v>
      </c>
      <c r="I89" s="4" t="str">
        <f>VLOOKUP(A89,HOP!A:T,20,0)</f>
        <v>直连</v>
      </c>
    </row>
    <row r="90" s="4" customFormat="1" hidden="1" spans="1:9">
      <c r="A90" s="4">
        <v>15638693141</v>
      </c>
      <c r="B90" s="5">
        <v>44374</v>
      </c>
      <c r="C90" s="5">
        <v>44377</v>
      </c>
      <c r="D90" s="4">
        <v>177</v>
      </c>
      <c r="E90" s="4" t="str">
        <f>VLOOKUP(A90,HOP!A:L,12,0)</f>
        <v>177.00</v>
      </c>
      <c r="F90" s="4" t="str">
        <f>VLOOKUP(A90,HOP!A:C,3,0)</f>
        <v>2174806</v>
      </c>
      <c r="G90" s="4">
        <f t="shared" si="2"/>
        <v>0</v>
      </c>
      <c r="H90" s="4" t="str">
        <f>$H$1&amp;F90</f>
        <v>,2174806</v>
      </c>
      <c r="I90" s="4" t="str">
        <f>VLOOKUP(A90,HOP!A:T,20,0)</f>
        <v>直连</v>
      </c>
    </row>
    <row r="91" s="4" customFormat="1" hidden="1" spans="1:9">
      <c r="A91" s="4">
        <v>15639558206</v>
      </c>
      <c r="B91" s="5">
        <v>44374</v>
      </c>
      <c r="C91" s="5">
        <v>44375</v>
      </c>
      <c r="D91" s="4">
        <v>52</v>
      </c>
      <c r="E91" s="4" t="str">
        <f>VLOOKUP(A91,HOP!A:L,12,0)</f>
        <v>52.00</v>
      </c>
      <c r="F91" s="4" t="str">
        <f>VLOOKUP(A91,HOP!A:C,3,0)</f>
        <v>2174917</v>
      </c>
      <c r="G91" s="4">
        <f t="shared" si="2"/>
        <v>0</v>
      </c>
      <c r="H91" s="4" t="str">
        <f>$H$1&amp;F91</f>
        <v>,2174917</v>
      </c>
      <c r="I91" s="4" t="str">
        <f>VLOOKUP(A91,HOP!A:T,20,0)</f>
        <v>直连</v>
      </c>
    </row>
    <row r="92" s="4" customFormat="1" hidden="1" spans="1:9">
      <c r="A92" s="4">
        <v>15639650470</v>
      </c>
      <c r="B92" s="5">
        <v>44374</v>
      </c>
      <c r="C92" s="5">
        <v>44375</v>
      </c>
      <c r="D92" s="4">
        <v>97</v>
      </c>
      <c r="E92" s="4" t="str">
        <f>VLOOKUP(A92,HOP!A:L,12,0)</f>
        <v>97.00</v>
      </c>
      <c r="F92" s="4" t="str">
        <f>VLOOKUP(A92,HOP!A:C,3,0)</f>
        <v>2174938</v>
      </c>
      <c r="G92" s="4">
        <f t="shared" si="2"/>
        <v>0</v>
      </c>
      <c r="H92" s="4" t="str">
        <f>$H$1&amp;F92</f>
        <v>,2174938</v>
      </c>
      <c r="I92" s="4" t="str">
        <f>VLOOKUP(A92,HOP!A:T,20,0)</f>
        <v>直连</v>
      </c>
    </row>
    <row r="93" s="4" customFormat="1" hidden="1" spans="1:9">
      <c r="A93" s="4">
        <v>15639965384</v>
      </c>
      <c r="B93" s="5">
        <v>44380</v>
      </c>
      <c r="C93" s="5">
        <v>44381</v>
      </c>
      <c r="D93" s="4">
        <v>439</v>
      </c>
      <c r="E93" s="4" t="str">
        <f>VLOOKUP(A93,HOP!A:L,12,0)</f>
        <v>439.00</v>
      </c>
      <c r="F93" s="4" t="str">
        <f>VLOOKUP(A93,HOP!A:C,3,0)</f>
        <v>2175025</v>
      </c>
      <c r="G93" s="4">
        <f t="shared" si="2"/>
        <v>0</v>
      </c>
      <c r="H93" s="4" t="str">
        <f>$H$1&amp;F93</f>
        <v>,2175025</v>
      </c>
      <c r="I93" s="4" t="str">
        <f>VLOOKUP(A93,HOP!A:T,20,0)</f>
        <v>直连</v>
      </c>
    </row>
    <row r="94" s="4" customFormat="1" hidden="1" spans="1:9">
      <c r="A94" s="4">
        <v>15640262230</v>
      </c>
      <c r="B94" s="5">
        <v>44374</v>
      </c>
      <c r="C94" s="5">
        <v>44375</v>
      </c>
      <c r="D94" s="4">
        <v>35</v>
      </c>
      <c r="E94" s="4" t="str">
        <f>VLOOKUP(A94,HOP!A:L,12,0)</f>
        <v>35.00</v>
      </c>
      <c r="F94" s="4" t="str">
        <f>VLOOKUP(A94,HOP!A:C,3,0)</f>
        <v>2175114</v>
      </c>
      <c r="G94" s="4">
        <f t="shared" si="2"/>
        <v>0</v>
      </c>
      <c r="H94" s="4" t="str">
        <f>$H$1&amp;F94</f>
        <v>,2175114</v>
      </c>
      <c r="I94" s="4" t="str">
        <f>VLOOKUP(A94,HOP!A:T,20,0)</f>
        <v>直连</v>
      </c>
    </row>
    <row r="95" s="4" customFormat="1" hidden="1" spans="1:9">
      <c r="A95" s="4">
        <v>15640289613</v>
      </c>
      <c r="B95" s="5">
        <v>44374</v>
      </c>
      <c r="C95" s="5">
        <v>44379</v>
      </c>
      <c r="D95" s="4">
        <v>375</v>
      </c>
      <c r="E95" s="4" t="str">
        <f>VLOOKUP(A95,HOP!A:L,12,0)</f>
        <v>375.00</v>
      </c>
      <c r="F95" s="4" t="str">
        <f>VLOOKUP(A95,HOP!A:C,3,0)</f>
        <v>2175126</v>
      </c>
      <c r="G95" s="4">
        <f t="shared" si="2"/>
        <v>0</v>
      </c>
      <c r="H95" s="4" t="str">
        <f>$H$1&amp;F95</f>
        <v>,2175126</v>
      </c>
      <c r="I95" s="4" t="str">
        <f>VLOOKUP(A95,HOP!A:T,20,0)</f>
        <v>直连</v>
      </c>
    </row>
    <row r="96" s="4" customFormat="1" hidden="1" spans="1:9">
      <c r="A96" s="4">
        <v>15640515274</v>
      </c>
      <c r="B96" s="5">
        <v>44379</v>
      </c>
      <c r="C96" s="5">
        <v>44381</v>
      </c>
      <c r="D96" s="4">
        <v>154</v>
      </c>
      <c r="E96" s="4" t="str">
        <f>VLOOKUP(A96,HOP!A:L,12,0)</f>
        <v>154.00</v>
      </c>
      <c r="F96" s="4" t="str">
        <f>VLOOKUP(A96,HOP!A:C,3,0)</f>
        <v>2175175</v>
      </c>
      <c r="G96" s="4">
        <f t="shared" si="2"/>
        <v>0</v>
      </c>
      <c r="H96" s="4" t="str">
        <f>$H$1&amp;F96</f>
        <v>,2175175</v>
      </c>
      <c r="I96" s="4" t="str">
        <f>VLOOKUP(A96,HOP!A:T,20,0)</f>
        <v>直连</v>
      </c>
    </row>
    <row r="97" s="4" customFormat="1" hidden="1" spans="1:9">
      <c r="A97" s="4">
        <v>15641181246</v>
      </c>
      <c r="B97" s="5">
        <v>44375</v>
      </c>
      <c r="C97" s="5">
        <v>44376</v>
      </c>
      <c r="D97" s="4">
        <v>129</v>
      </c>
      <c r="E97" s="4" t="str">
        <f>VLOOKUP(A97,HOP!A:L,12,0)</f>
        <v>129.00</v>
      </c>
      <c r="F97" s="4" t="str">
        <f>VLOOKUP(A97,HOP!A:C,3,0)</f>
        <v>2175348</v>
      </c>
      <c r="G97" s="4">
        <f t="shared" ref="G97:G160" si="3">D97-E97</f>
        <v>0</v>
      </c>
      <c r="H97" s="4" t="str">
        <f t="shared" ref="H97:H124" si="4">$H$1&amp;F97</f>
        <v>,2175348</v>
      </c>
      <c r="I97" s="4" t="str">
        <f>VLOOKUP(A97,HOP!A:T,20,0)</f>
        <v>直连</v>
      </c>
    </row>
    <row r="98" s="4" customFormat="1" hidden="1" spans="1:9">
      <c r="A98" s="4">
        <v>15641182227</v>
      </c>
      <c r="B98" s="5">
        <v>44375</v>
      </c>
      <c r="C98" s="5">
        <v>44376</v>
      </c>
      <c r="D98" s="4">
        <v>553</v>
      </c>
      <c r="E98" s="4" t="str">
        <f>VLOOKUP(A98,HOP!A:L,12,0)</f>
        <v>553.00</v>
      </c>
      <c r="F98" s="4" t="str">
        <f>VLOOKUP(A98,HOP!A:C,3,0)</f>
        <v>2175350</v>
      </c>
      <c r="G98" s="4">
        <f t="shared" si="3"/>
        <v>0</v>
      </c>
      <c r="H98" s="4" t="str">
        <f t="shared" si="4"/>
        <v>,2175350</v>
      </c>
      <c r="I98" s="4" t="str">
        <f>VLOOKUP(A98,HOP!A:T,20,0)</f>
        <v>直连</v>
      </c>
    </row>
    <row r="99" s="4" customFormat="1" hidden="1" spans="1:9">
      <c r="A99" s="4">
        <v>15641187325</v>
      </c>
      <c r="B99" s="5">
        <v>44375</v>
      </c>
      <c r="C99" s="5">
        <v>44379</v>
      </c>
      <c r="D99" s="4">
        <v>486</v>
      </c>
      <c r="E99" s="4" t="str">
        <f>VLOOKUP(A99,HOP!A:L,12,0)</f>
        <v>486.00</v>
      </c>
      <c r="F99" s="4" t="str">
        <f>VLOOKUP(A99,HOP!A:C,3,0)</f>
        <v>2175352</v>
      </c>
      <c r="G99" s="4">
        <f t="shared" si="3"/>
        <v>0</v>
      </c>
      <c r="H99" s="4" t="str">
        <f t="shared" si="4"/>
        <v>,2175352</v>
      </c>
      <c r="I99" s="4" t="str">
        <f>VLOOKUP(A99,HOP!A:T,20,0)</f>
        <v>直连</v>
      </c>
    </row>
    <row r="100" s="4" customFormat="1" hidden="1" spans="1:9">
      <c r="A100" s="4">
        <v>15641212658</v>
      </c>
      <c r="B100" s="5">
        <v>44380</v>
      </c>
      <c r="C100" s="5">
        <v>44381</v>
      </c>
      <c r="D100" s="4">
        <v>167</v>
      </c>
      <c r="E100" s="4" t="str">
        <f>VLOOKUP(A100,HOP!A:L,12,0)</f>
        <v>167.00</v>
      </c>
      <c r="F100" s="4" t="str">
        <f>VLOOKUP(A100,HOP!A:C,3,0)</f>
        <v>2175367</v>
      </c>
      <c r="G100" s="4">
        <f t="shared" si="3"/>
        <v>0</v>
      </c>
      <c r="H100" s="4" t="str">
        <f t="shared" si="4"/>
        <v>,2175367</v>
      </c>
      <c r="I100" s="4" t="str">
        <f>VLOOKUP(A100,HOP!A:T,20,0)</f>
        <v>直连</v>
      </c>
    </row>
    <row r="101" s="4" customFormat="1" hidden="1" spans="1:9">
      <c r="A101" s="4">
        <v>15641594900</v>
      </c>
      <c r="B101" s="5">
        <v>44375</v>
      </c>
      <c r="C101" s="5">
        <v>44376</v>
      </c>
      <c r="D101" s="4">
        <v>89</v>
      </c>
      <c r="E101" s="4" t="str">
        <f>VLOOKUP(A101,HOP!A:L,12,0)</f>
        <v>89.00</v>
      </c>
      <c r="F101" s="4" t="str">
        <f>VLOOKUP(A101,HOP!A:C,3,0)</f>
        <v>2175495</v>
      </c>
      <c r="G101" s="4">
        <f t="shared" si="3"/>
        <v>0</v>
      </c>
      <c r="H101" s="4" t="str">
        <f t="shared" si="4"/>
        <v>,2175495</v>
      </c>
      <c r="I101" s="4" t="str">
        <f>VLOOKUP(A101,HOP!A:T,20,0)</f>
        <v>直连</v>
      </c>
    </row>
    <row r="102" s="4" customFormat="1" hidden="1" spans="1:9">
      <c r="A102" s="4">
        <v>15642158073</v>
      </c>
      <c r="B102" s="5">
        <v>44376</v>
      </c>
      <c r="C102" s="5">
        <v>44377</v>
      </c>
      <c r="D102" s="4">
        <v>318</v>
      </c>
      <c r="E102" s="4" t="str">
        <f>VLOOKUP(A102,HOP!A:L,12,0)</f>
        <v>318.00</v>
      </c>
      <c r="F102" s="4" t="str">
        <f>VLOOKUP(A102,HOP!A:C,3,0)</f>
        <v>2175621</v>
      </c>
      <c r="G102" s="4">
        <f t="shared" si="3"/>
        <v>0</v>
      </c>
      <c r="H102" s="4" t="str">
        <f t="shared" si="4"/>
        <v>,2175621</v>
      </c>
      <c r="I102" s="4" t="str">
        <f>VLOOKUP(A102,HOP!A:T,20,0)</f>
        <v>直连</v>
      </c>
    </row>
    <row r="103" s="4" customFormat="1" hidden="1" spans="1:9">
      <c r="A103" s="4">
        <v>15642327395</v>
      </c>
      <c r="B103" s="5">
        <v>44378</v>
      </c>
      <c r="C103" s="5">
        <v>44379</v>
      </c>
      <c r="D103" s="4">
        <v>83</v>
      </c>
      <c r="E103" s="4" t="str">
        <f>VLOOKUP(A103,HOP!A:L,12,0)</f>
        <v>83.00</v>
      </c>
      <c r="F103" s="4" t="str">
        <f>VLOOKUP(A103,HOP!A:C,3,0)</f>
        <v>2175664</v>
      </c>
      <c r="G103" s="4">
        <f t="shared" si="3"/>
        <v>0</v>
      </c>
      <c r="H103" s="4" t="str">
        <f t="shared" si="4"/>
        <v>,2175664</v>
      </c>
      <c r="I103" s="4" t="str">
        <f>VLOOKUP(A103,HOP!A:T,20,0)</f>
        <v>直连</v>
      </c>
    </row>
    <row r="104" s="4" customFormat="1" hidden="1" spans="1:9">
      <c r="A104" s="4">
        <v>15642553698</v>
      </c>
      <c r="B104" s="5">
        <v>44380</v>
      </c>
      <c r="C104" s="5">
        <v>44381</v>
      </c>
      <c r="D104" s="4">
        <v>64</v>
      </c>
      <c r="E104" s="4" t="str">
        <f>VLOOKUP(A104,HOP!A:L,12,0)</f>
        <v>64.00</v>
      </c>
      <c r="F104" s="4" t="str">
        <f>VLOOKUP(A104,HOP!A:C,3,0)</f>
        <v>2175725</v>
      </c>
      <c r="G104" s="4">
        <f t="shared" si="3"/>
        <v>0</v>
      </c>
      <c r="H104" s="4" t="str">
        <f t="shared" si="4"/>
        <v>,2175725</v>
      </c>
      <c r="I104" s="4" t="str">
        <f>VLOOKUP(A104,HOP!A:T,20,0)</f>
        <v>直连</v>
      </c>
    </row>
    <row r="105" s="4" customFormat="1" hidden="1" spans="1:9">
      <c r="A105" s="4">
        <v>15643285295</v>
      </c>
      <c r="B105" s="5">
        <v>44375</v>
      </c>
      <c r="C105" s="5">
        <v>44376</v>
      </c>
      <c r="D105" s="4">
        <v>41</v>
      </c>
      <c r="E105" s="4" t="str">
        <f>VLOOKUP(A105,HOP!A:L,12,0)</f>
        <v>41.00</v>
      </c>
      <c r="F105" s="4" t="str">
        <f>VLOOKUP(A105,HOP!A:C,3,0)</f>
        <v>2175959</v>
      </c>
      <c r="G105" s="4">
        <f t="shared" si="3"/>
        <v>0</v>
      </c>
      <c r="H105" s="4" t="str">
        <f t="shared" si="4"/>
        <v>,2175959</v>
      </c>
      <c r="I105" s="4" t="str">
        <f>VLOOKUP(A105,HOP!A:T,20,0)</f>
        <v>直连</v>
      </c>
    </row>
    <row r="106" s="4" customFormat="1" hidden="1" spans="1:9">
      <c r="A106" s="4">
        <v>15645909287</v>
      </c>
      <c r="B106" s="5">
        <v>44380</v>
      </c>
      <c r="C106" s="5">
        <v>44381</v>
      </c>
      <c r="D106" s="4">
        <v>79</v>
      </c>
      <c r="E106" s="4" t="str">
        <f>VLOOKUP(A106,HOP!A:L,12,0)</f>
        <v>79.00</v>
      </c>
      <c r="F106" s="4" t="str">
        <f>VLOOKUP(A106,HOP!A:C,3,0)</f>
        <v>2176015</v>
      </c>
      <c r="G106" s="4">
        <f t="shared" si="3"/>
        <v>0</v>
      </c>
      <c r="H106" s="4" t="str">
        <f t="shared" si="4"/>
        <v>,2176015</v>
      </c>
      <c r="I106" s="4" t="str">
        <f>VLOOKUP(A106,HOP!A:T,20,0)</f>
        <v>直连</v>
      </c>
    </row>
    <row r="107" s="4" customFormat="1" hidden="1" spans="1:9">
      <c r="A107" s="4">
        <v>15646755170</v>
      </c>
      <c r="B107" s="5">
        <v>44380</v>
      </c>
      <c r="C107" s="5">
        <v>44381</v>
      </c>
      <c r="D107" s="4">
        <v>64</v>
      </c>
      <c r="E107" s="4" t="str">
        <f>VLOOKUP(A107,HOP!A:L,12,0)</f>
        <v>64.00</v>
      </c>
      <c r="F107" s="4" t="str">
        <f>VLOOKUP(A107,HOP!A:C,3,0)</f>
        <v>2176145</v>
      </c>
      <c r="G107" s="4">
        <f t="shared" si="3"/>
        <v>0</v>
      </c>
      <c r="H107" s="4" t="str">
        <f t="shared" si="4"/>
        <v>,2176145</v>
      </c>
      <c r="I107" s="4" t="str">
        <f>VLOOKUP(A107,HOP!A:T,20,0)</f>
        <v>直连</v>
      </c>
    </row>
    <row r="108" s="4" customFormat="1" hidden="1" spans="1:9">
      <c r="A108" s="4">
        <v>15646876147</v>
      </c>
      <c r="B108" s="5">
        <v>44379</v>
      </c>
      <c r="C108" s="5">
        <v>44380</v>
      </c>
      <c r="D108" s="4">
        <v>85</v>
      </c>
      <c r="E108" s="4" t="str">
        <f>VLOOKUP(A108,HOP!A:L,12,0)</f>
        <v>85.00</v>
      </c>
      <c r="F108" s="4" t="str">
        <f>VLOOKUP(A108,HOP!A:C,3,0)</f>
        <v>2176175</v>
      </c>
      <c r="G108" s="4">
        <f t="shared" si="3"/>
        <v>0</v>
      </c>
      <c r="H108" s="4" t="str">
        <f t="shared" si="4"/>
        <v>,2176175</v>
      </c>
      <c r="I108" s="4" t="str">
        <f>VLOOKUP(A108,HOP!A:T,20,0)</f>
        <v>直连</v>
      </c>
    </row>
    <row r="109" s="4" customFormat="1" hidden="1" spans="1:9">
      <c r="A109" s="4">
        <v>15647790104</v>
      </c>
      <c r="B109" s="5">
        <v>44379</v>
      </c>
      <c r="C109" s="5">
        <v>44380</v>
      </c>
      <c r="D109" s="4">
        <v>45</v>
      </c>
      <c r="E109" s="4" t="str">
        <f>VLOOKUP(A109,HOP!A:L,12,0)</f>
        <v>45.00</v>
      </c>
      <c r="F109" s="4" t="str">
        <f>VLOOKUP(A109,HOP!A:C,3,0)</f>
        <v>2176436</v>
      </c>
      <c r="G109" s="4">
        <f t="shared" si="3"/>
        <v>0</v>
      </c>
      <c r="H109" s="4" t="str">
        <f t="shared" si="4"/>
        <v>,2176436</v>
      </c>
      <c r="I109" s="4" t="str">
        <f>VLOOKUP(A109,HOP!A:T,20,0)</f>
        <v>直连</v>
      </c>
    </row>
    <row r="110" s="4" customFormat="1" hidden="1" spans="1:9">
      <c r="A110" s="4">
        <v>15648484212</v>
      </c>
      <c r="B110" s="5">
        <v>44376</v>
      </c>
      <c r="C110" s="5">
        <v>44377</v>
      </c>
      <c r="D110" s="4">
        <v>78</v>
      </c>
      <c r="E110" s="4" t="str">
        <f>VLOOKUP(A110,HOP!A:L,12,0)</f>
        <v>78.00</v>
      </c>
      <c r="F110" s="4" t="str">
        <f>VLOOKUP(A110,HOP!A:C,3,0)</f>
        <v>2176629</v>
      </c>
      <c r="G110" s="4">
        <f t="shared" si="3"/>
        <v>0</v>
      </c>
      <c r="H110" s="4" t="str">
        <f t="shared" si="4"/>
        <v>,2176629</v>
      </c>
      <c r="I110" s="4" t="str">
        <f>VLOOKUP(A110,HOP!A:T,20,0)</f>
        <v>直连</v>
      </c>
    </row>
    <row r="111" s="4" customFormat="1" hidden="1" spans="1:9">
      <c r="A111" s="4">
        <v>15648529809</v>
      </c>
      <c r="B111" s="5">
        <v>44376</v>
      </c>
      <c r="C111" s="5">
        <v>44377</v>
      </c>
      <c r="D111" s="4">
        <v>228</v>
      </c>
      <c r="E111" s="4" t="str">
        <f>VLOOKUP(A111,HOP!A:L,12,0)</f>
        <v>228.00</v>
      </c>
      <c r="F111" s="4" t="str">
        <f>VLOOKUP(A111,HOP!A:C,3,0)</f>
        <v>2176638</v>
      </c>
      <c r="G111" s="4">
        <f t="shared" si="3"/>
        <v>0</v>
      </c>
      <c r="H111" s="4" t="str">
        <f t="shared" si="4"/>
        <v>,2176638</v>
      </c>
      <c r="I111" s="4" t="str">
        <f>VLOOKUP(A111,HOP!A:T,20,0)</f>
        <v>直连</v>
      </c>
    </row>
    <row r="112" s="4" customFormat="1" hidden="1" spans="1:9">
      <c r="A112" s="4">
        <v>15648535619</v>
      </c>
      <c r="B112" s="5">
        <v>44377</v>
      </c>
      <c r="C112" s="5">
        <v>44378</v>
      </c>
      <c r="D112" s="4">
        <v>47</v>
      </c>
      <c r="E112" s="4" t="str">
        <f>VLOOKUP(A112,HOP!A:L,12,0)</f>
        <v>47.00</v>
      </c>
      <c r="F112" s="4" t="str">
        <f>VLOOKUP(A112,HOP!A:C,3,0)</f>
        <v>2176640</v>
      </c>
      <c r="G112" s="4">
        <f t="shared" si="3"/>
        <v>0</v>
      </c>
      <c r="H112" s="4" t="str">
        <f t="shared" si="4"/>
        <v>,2176640</v>
      </c>
      <c r="I112" s="4" t="str">
        <f>VLOOKUP(A112,HOP!A:T,20,0)</f>
        <v>直连</v>
      </c>
    </row>
    <row r="113" s="4" customFormat="1" hidden="1" spans="1:9">
      <c r="A113" s="4">
        <v>15648623827</v>
      </c>
      <c r="B113" s="5">
        <v>44376</v>
      </c>
      <c r="C113" s="5">
        <v>44379</v>
      </c>
      <c r="D113" s="4">
        <v>165</v>
      </c>
      <c r="E113" s="4" t="str">
        <f>VLOOKUP(A113,HOP!A:L,12,0)</f>
        <v>165.00</v>
      </c>
      <c r="F113" s="4" t="str">
        <f>VLOOKUP(A113,HOP!A:C,3,0)</f>
        <v>2176667</v>
      </c>
      <c r="G113" s="4">
        <f t="shared" si="3"/>
        <v>0</v>
      </c>
      <c r="H113" s="4" t="str">
        <f t="shared" si="4"/>
        <v>,2176667</v>
      </c>
      <c r="I113" s="4" t="str">
        <f>VLOOKUP(A113,HOP!A:T,20,0)</f>
        <v>直连</v>
      </c>
    </row>
    <row r="114" s="4" customFormat="1" hidden="1" spans="1:9">
      <c r="A114" s="4">
        <v>15648681574</v>
      </c>
      <c r="B114" s="5">
        <v>44379</v>
      </c>
      <c r="C114" s="5">
        <v>44381</v>
      </c>
      <c r="D114" s="4">
        <v>288</v>
      </c>
      <c r="E114" s="4" t="str">
        <f>VLOOKUP(A114,HOP!A:L,12,0)</f>
        <v>288.00</v>
      </c>
      <c r="F114" s="4" t="str">
        <f>VLOOKUP(A114,HOP!A:C,3,0)</f>
        <v>2176700</v>
      </c>
      <c r="G114" s="4">
        <f t="shared" si="3"/>
        <v>0</v>
      </c>
      <c r="H114" s="4" t="str">
        <f t="shared" si="4"/>
        <v>,2176700</v>
      </c>
      <c r="I114" s="4" t="str">
        <f>VLOOKUP(A114,HOP!A:T,20,0)</f>
        <v>直连</v>
      </c>
    </row>
    <row r="115" s="4" customFormat="1" hidden="1" spans="1:9">
      <c r="A115" s="4">
        <v>15649645790</v>
      </c>
      <c r="B115" s="5">
        <v>44379</v>
      </c>
      <c r="C115" s="5">
        <v>44380</v>
      </c>
      <c r="D115" s="4">
        <v>45</v>
      </c>
      <c r="E115" s="4" t="str">
        <f>VLOOKUP(A115,HOP!A:L,12,0)</f>
        <v>45.00</v>
      </c>
      <c r="F115" s="4" t="str">
        <f>VLOOKUP(A115,HOP!A:C,3,0)</f>
        <v>2176968</v>
      </c>
      <c r="G115" s="4">
        <f t="shared" si="3"/>
        <v>0</v>
      </c>
      <c r="H115" s="4" t="str">
        <f t="shared" si="4"/>
        <v>,2176968</v>
      </c>
      <c r="I115" s="4" t="str">
        <f>VLOOKUP(A115,HOP!A:T,20,0)</f>
        <v>直连</v>
      </c>
    </row>
    <row r="116" s="4" customFormat="1" hidden="1" spans="1:9">
      <c r="A116" s="4">
        <v>15649718050</v>
      </c>
      <c r="B116" s="5">
        <v>44377</v>
      </c>
      <c r="C116" s="5">
        <v>44378</v>
      </c>
      <c r="D116" s="4">
        <v>80</v>
      </c>
      <c r="E116" s="4" t="str">
        <f>VLOOKUP(A116,HOP!A:L,12,0)</f>
        <v>80.00</v>
      </c>
      <c r="F116" s="4" t="str">
        <f>VLOOKUP(A116,HOP!A:C,3,0)</f>
        <v>2176985</v>
      </c>
      <c r="G116" s="4">
        <f t="shared" si="3"/>
        <v>0</v>
      </c>
      <c r="H116" s="4" t="str">
        <f t="shared" si="4"/>
        <v>,2176985</v>
      </c>
      <c r="I116" s="4" t="str">
        <f>VLOOKUP(A116,HOP!A:T,20,0)</f>
        <v>直连</v>
      </c>
    </row>
    <row r="117" s="4" customFormat="1" hidden="1" spans="1:9">
      <c r="A117" s="4">
        <v>15649788461</v>
      </c>
      <c r="B117" s="5">
        <v>44377</v>
      </c>
      <c r="C117" s="5">
        <v>44378</v>
      </c>
      <c r="D117" s="4">
        <v>103</v>
      </c>
      <c r="E117" s="4" t="str">
        <f>VLOOKUP(A117,HOP!A:L,12,0)</f>
        <v>103.00</v>
      </c>
      <c r="F117" s="4" t="str">
        <f>VLOOKUP(A117,HOP!A:C,3,0)</f>
        <v>2177002</v>
      </c>
      <c r="G117" s="4">
        <f t="shared" si="3"/>
        <v>0</v>
      </c>
      <c r="H117" s="4" t="str">
        <f t="shared" si="4"/>
        <v>,2177002</v>
      </c>
      <c r="I117" s="4" t="str">
        <f>VLOOKUP(A117,HOP!A:T,20,0)</f>
        <v>直连</v>
      </c>
    </row>
    <row r="118" s="4" customFormat="1" hidden="1" spans="1:9">
      <c r="A118" s="4">
        <v>15650033976</v>
      </c>
      <c r="B118" s="5">
        <v>44377</v>
      </c>
      <c r="C118" s="5">
        <v>44378</v>
      </c>
      <c r="D118" s="4">
        <v>37</v>
      </c>
      <c r="E118" s="4" t="str">
        <f>VLOOKUP(A118,HOP!A:L,12,0)</f>
        <v>37.00</v>
      </c>
      <c r="F118" s="4" t="str">
        <f>VLOOKUP(A118,HOP!A:C,3,0)</f>
        <v>2177091</v>
      </c>
      <c r="G118" s="4">
        <f t="shared" si="3"/>
        <v>0</v>
      </c>
      <c r="H118" s="4" t="str">
        <f t="shared" si="4"/>
        <v>,2177091</v>
      </c>
      <c r="I118" s="4" t="str">
        <f>VLOOKUP(A118,HOP!A:T,20,0)</f>
        <v>直连</v>
      </c>
    </row>
    <row r="119" s="4" customFormat="1" hidden="1" spans="1:9">
      <c r="A119" s="4">
        <v>15650035927</v>
      </c>
      <c r="B119" s="5">
        <v>44376</v>
      </c>
      <c r="C119" s="5">
        <v>44377</v>
      </c>
      <c r="D119" s="4">
        <v>111</v>
      </c>
      <c r="E119" s="4" t="str">
        <f>VLOOKUP(A119,HOP!A:L,12,0)</f>
        <v>111.00</v>
      </c>
      <c r="F119" s="4" t="str">
        <f>VLOOKUP(A119,HOP!A:C,3,0)</f>
        <v>2177109</v>
      </c>
      <c r="G119" s="4">
        <f t="shared" si="3"/>
        <v>0</v>
      </c>
      <c r="H119" s="4" t="str">
        <f t="shared" si="4"/>
        <v>,2177109</v>
      </c>
      <c r="I119" s="4" t="str">
        <f>VLOOKUP(A119,HOP!A:T,20,0)</f>
        <v>直连</v>
      </c>
    </row>
    <row r="120" s="4" customFormat="1" hidden="1" spans="1:9">
      <c r="A120" s="4">
        <v>15650175768</v>
      </c>
      <c r="B120" s="5">
        <v>44377</v>
      </c>
      <c r="C120" s="5">
        <v>44378</v>
      </c>
      <c r="D120" s="4">
        <v>43</v>
      </c>
      <c r="E120" s="4" t="str">
        <f>VLOOKUP(A120,HOP!A:L,12,0)</f>
        <v>43.00</v>
      </c>
      <c r="F120" s="4" t="str">
        <f>VLOOKUP(A120,HOP!A:C,3,0)</f>
        <v>2177146</v>
      </c>
      <c r="G120" s="4">
        <f t="shared" si="3"/>
        <v>0</v>
      </c>
      <c r="H120" s="4" t="str">
        <f t="shared" si="4"/>
        <v>,2177146</v>
      </c>
      <c r="I120" s="4" t="str">
        <f>VLOOKUP(A120,HOP!A:T,20,0)</f>
        <v>直连</v>
      </c>
    </row>
    <row r="121" s="4" customFormat="1" hidden="1" spans="1:9">
      <c r="A121" s="4">
        <v>15650432150</v>
      </c>
      <c r="B121" s="5">
        <v>44376</v>
      </c>
      <c r="C121" s="5">
        <v>44377</v>
      </c>
      <c r="D121" s="4">
        <v>41</v>
      </c>
      <c r="E121" s="4" t="str">
        <f>VLOOKUP(A121,HOP!A:L,12,0)</f>
        <v>41.00</v>
      </c>
      <c r="F121" s="4" t="str">
        <f>VLOOKUP(A121,HOP!A:C,3,0)</f>
        <v>2177232</v>
      </c>
      <c r="G121" s="4">
        <f t="shared" si="3"/>
        <v>0</v>
      </c>
      <c r="H121" s="4" t="str">
        <f t="shared" si="4"/>
        <v>,2177232</v>
      </c>
      <c r="I121" s="4" t="str">
        <f>VLOOKUP(A121,HOP!A:T,20,0)</f>
        <v>直连</v>
      </c>
    </row>
    <row r="122" s="4" customFormat="1" hidden="1" spans="1:9">
      <c r="A122" s="4">
        <v>15653493704</v>
      </c>
      <c r="B122" s="5">
        <v>44376</v>
      </c>
      <c r="C122" s="5">
        <v>44377</v>
      </c>
      <c r="D122" s="4">
        <v>50</v>
      </c>
      <c r="E122" s="4" t="str">
        <f>VLOOKUP(A122,HOP!A:L,12,0)</f>
        <v>50.00</v>
      </c>
      <c r="F122" s="4" t="str">
        <f>VLOOKUP(A122,HOP!A:C,3,0)</f>
        <v>2177335</v>
      </c>
      <c r="G122" s="4">
        <f t="shared" si="3"/>
        <v>0</v>
      </c>
      <c r="H122" s="4" t="str">
        <f t="shared" si="4"/>
        <v>,2177335</v>
      </c>
      <c r="I122" s="4" t="str">
        <f>VLOOKUP(A122,HOP!A:T,20,0)</f>
        <v>直连</v>
      </c>
    </row>
    <row r="123" s="4" customFormat="1" hidden="1" spans="1:9">
      <c r="A123" s="4">
        <v>15653617631</v>
      </c>
      <c r="B123" s="5">
        <v>44376</v>
      </c>
      <c r="C123" s="5">
        <v>44377</v>
      </c>
      <c r="D123" s="4">
        <v>136</v>
      </c>
      <c r="E123" s="4" t="str">
        <f>VLOOKUP(A123,HOP!A:L,12,0)</f>
        <v>136.00</v>
      </c>
      <c r="F123" s="4" t="str">
        <f>VLOOKUP(A123,HOP!A:C,3,0)</f>
        <v>2177350</v>
      </c>
      <c r="G123" s="4">
        <f t="shared" si="3"/>
        <v>0</v>
      </c>
      <c r="H123" s="4" t="str">
        <f t="shared" si="4"/>
        <v>,2177350</v>
      </c>
      <c r="I123" s="4" t="str">
        <f>VLOOKUP(A123,HOP!A:T,20,0)</f>
        <v>直连</v>
      </c>
    </row>
    <row r="124" s="4" customFormat="1" hidden="1" spans="1:9">
      <c r="A124" s="4">
        <v>15653627661</v>
      </c>
      <c r="B124" s="5">
        <v>44376</v>
      </c>
      <c r="C124" s="5">
        <v>44377</v>
      </c>
      <c r="D124" s="4">
        <v>53</v>
      </c>
      <c r="E124" s="4" t="str">
        <f>VLOOKUP(A124,HOP!A:L,12,0)</f>
        <v>53.00</v>
      </c>
      <c r="F124" s="4" t="str">
        <f>VLOOKUP(A124,HOP!A:C,3,0)</f>
        <v>2177352</v>
      </c>
      <c r="G124" s="4">
        <f t="shared" si="3"/>
        <v>0</v>
      </c>
      <c r="H124" s="4" t="str">
        <f t="shared" si="4"/>
        <v>,2177352</v>
      </c>
      <c r="I124" s="4" t="str">
        <f>VLOOKUP(A124,HOP!A:T,20,0)</f>
        <v>直连</v>
      </c>
    </row>
    <row r="125" s="4" customFormat="1" hidden="1" spans="1:9">
      <c r="A125" s="4">
        <v>15653935500</v>
      </c>
      <c r="B125" s="5">
        <v>44379</v>
      </c>
      <c r="C125" s="5">
        <v>44380</v>
      </c>
      <c r="D125" s="4">
        <v>68</v>
      </c>
      <c r="E125" s="4" t="str">
        <f>VLOOKUP(A125,HOP!A:L,12,0)</f>
        <v>68.00</v>
      </c>
      <c r="F125" s="4" t="str">
        <f>VLOOKUP(A125,HOP!A:C,3,0)</f>
        <v>2177395</v>
      </c>
      <c r="G125" s="4">
        <f t="shared" si="3"/>
        <v>0</v>
      </c>
      <c r="H125" s="4" t="str">
        <f>$H$1&amp;F125</f>
        <v>,2177395</v>
      </c>
      <c r="I125" s="4" t="str">
        <f>VLOOKUP(A125,HOP!A:T,20,0)</f>
        <v>直连</v>
      </c>
    </row>
    <row r="126" s="4" customFormat="1" hidden="1" spans="1:9">
      <c r="A126" s="4">
        <v>15654680699</v>
      </c>
      <c r="B126" s="5">
        <v>44376</v>
      </c>
      <c r="C126" s="5">
        <v>44377</v>
      </c>
      <c r="D126" s="4">
        <v>32</v>
      </c>
      <c r="E126" s="4" t="str">
        <f>VLOOKUP(A126,HOP!A:L,12,0)</f>
        <v>32.00</v>
      </c>
      <c r="F126" s="4" t="str">
        <f>VLOOKUP(A126,HOP!A:C,3,0)</f>
        <v>2177607</v>
      </c>
      <c r="G126" s="4">
        <f t="shared" si="3"/>
        <v>0</v>
      </c>
      <c r="H126" s="4" t="str">
        <f>$H$1&amp;F126</f>
        <v>,2177607</v>
      </c>
      <c r="I126" s="4" t="str">
        <f>VLOOKUP(A126,HOP!A:T,20,0)</f>
        <v>直连</v>
      </c>
    </row>
    <row r="127" s="4" customFormat="1" hidden="1" spans="1:9">
      <c r="A127" s="4">
        <v>15655518397</v>
      </c>
      <c r="B127" s="5">
        <v>44377</v>
      </c>
      <c r="C127" s="5">
        <v>44380</v>
      </c>
      <c r="D127" s="4">
        <v>130</v>
      </c>
      <c r="E127" s="4" t="str">
        <f>VLOOKUP(A127,HOP!A:L,12,0)</f>
        <v>129.99</v>
      </c>
      <c r="F127" s="4" t="str">
        <f>VLOOKUP(A127,HOP!A:C,3,0)</f>
        <v>2177827</v>
      </c>
      <c r="G127" s="4">
        <f t="shared" si="3"/>
        <v>0.00999999999999091</v>
      </c>
      <c r="H127" s="4" t="str">
        <f>$H$1&amp;F127</f>
        <v>,2177827</v>
      </c>
      <c r="I127" s="4" t="str">
        <f>VLOOKUP(A127,HOP!A:T,20,0)</f>
        <v>直连</v>
      </c>
    </row>
    <row r="128" s="4" customFormat="1" hidden="1" spans="1:9">
      <c r="A128" s="4">
        <v>15655838519</v>
      </c>
      <c r="B128" s="5">
        <v>44379</v>
      </c>
      <c r="C128" s="5">
        <v>44381</v>
      </c>
      <c r="D128" s="4">
        <v>0</v>
      </c>
      <c r="E128" s="4" t="str">
        <f>VLOOKUP(A128,HOP!A:L,12,0)</f>
        <v>0.00</v>
      </c>
      <c r="F128" s="4" t="str">
        <f>VLOOKUP(A128,HOP!A:C,3,0)</f>
        <v>2177911</v>
      </c>
      <c r="G128" s="4">
        <f t="shared" si="3"/>
        <v>0</v>
      </c>
      <c r="H128" s="4" t="str">
        <f>$H$1&amp;F128</f>
        <v>,2177911</v>
      </c>
      <c r="I128" s="4" t="str">
        <f>VLOOKUP(A128,HOP!A:T,20,0)</f>
        <v>直连</v>
      </c>
    </row>
    <row r="129" s="4" customFormat="1" hidden="1" spans="1:9">
      <c r="A129" s="4">
        <v>15655912439</v>
      </c>
      <c r="B129" s="5">
        <v>44378</v>
      </c>
      <c r="C129" s="5">
        <v>44379</v>
      </c>
      <c r="D129" s="4">
        <v>64</v>
      </c>
      <c r="E129" s="4" t="str">
        <f>VLOOKUP(A129,HOP!A:L,12,0)</f>
        <v>64.00</v>
      </c>
      <c r="F129" s="4" t="str">
        <f>VLOOKUP(A129,HOP!A:C,3,0)</f>
        <v>2177925</v>
      </c>
      <c r="G129" s="4">
        <f t="shared" si="3"/>
        <v>0</v>
      </c>
      <c r="H129" s="4" t="str">
        <f>$H$1&amp;F129</f>
        <v>,2177925</v>
      </c>
      <c r="I129" s="4" t="str">
        <f>VLOOKUP(A129,HOP!A:T,20,0)</f>
        <v>直连</v>
      </c>
    </row>
    <row r="130" s="4" customFormat="1" hidden="1" spans="1:9">
      <c r="A130" s="4">
        <v>15655978266</v>
      </c>
      <c r="B130" s="5">
        <v>44380</v>
      </c>
      <c r="C130" s="5">
        <v>44381</v>
      </c>
      <c r="D130" s="4">
        <v>107</v>
      </c>
      <c r="E130" s="4" t="str">
        <f>VLOOKUP(A130,HOP!A:L,12,0)</f>
        <v>107.00</v>
      </c>
      <c r="F130" s="4" t="str">
        <f>VLOOKUP(A130,HOP!A:C,3,0)</f>
        <v>2177942</v>
      </c>
      <c r="G130" s="4">
        <f t="shared" si="3"/>
        <v>0</v>
      </c>
      <c r="H130" s="4" t="str">
        <f>$H$1&amp;F130</f>
        <v>,2177942</v>
      </c>
      <c r="I130" s="4" t="str">
        <f>VLOOKUP(A130,HOP!A:T,20,0)</f>
        <v>直连</v>
      </c>
    </row>
    <row r="131" s="4" customFormat="1" hidden="1" spans="1:9">
      <c r="A131" s="4">
        <v>15655954473</v>
      </c>
      <c r="B131" s="5">
        <v>44377</v>
      </c>
      <c r="C131" s="5">
        <v>44378</v>
      </c>
      <c r="D131" s="4">
        <v>85</v>
      </c>
      <c r="E131" s="4" t="str">
        <f>VLOOKUP(A131,HOP!A:L,12,0)</f>
        <v>85.00</v>
      </c>
      <c r="F131" s="4" t="str">
        <f>VLOOKUP(A131,HOP!A:C,3,0)</f>
        <v>2177945</v>
      </c>
      <c r="G131" s="4">
        <f t="shared" si="3"/>
        <v>0</v>
      </c>
      <c r="H131" s="4" t="str">
        <f>$H$1&amp;F131</f>
        <v>,2177945</v>
      </c>
      <c r="I131" s="4" t="str">
        <f>VLOOKUP(A131,HOP!A:T,20,0)</f>
        <v>直连</v>
      </c>
    </row>
    <row r="132" s="4" customFormat="1" hidden="1" spans="1:9">
      <c r="A132" s="4">
        <v>15656003671</v>
      </c>
      <c r="B132" s="5">
        <v>44377</v>
      </c>
      <c r="C132" s="5">
        <v>44378</v>
      </c>
      <c r="D132" s="4">
        <v>66</v>
      </c>
      <c r="E132" s="4" t="str">
        <f>VLOOKUP(A132,HOP!A:L,12,0)</f>
        <v>66.00</v>
      </c>
      <c r="F132" s="4" t="str">
        <f>VLOOKUP(A132,HOP!A:C,3,0)</f>
        <v>2177947</v>
      </c>
      <c r="G132" s="4">
        <f t="shared" si="3"/>
        <v>0</v>
      </c>
      <c r="H132" s="4" t="str">
        <f>$H$1&amp;F132</f>
        <v>,2177947</v>
      </c>
      <c r="I132" s="4" t="str">
        <f>VLOOKUP(A132,HOP!A:T,20,0)</f>
        <v>直连</v>
      </c>
    </row>
    <row r="133" s="4" customFormat="1" hidden="1" spans="1:9">
      <c r="A133" s="4">
        <v>15656178509</v>
      </c>
      <c r="B133" s="5">
        <v>44377</v>
      </c>
      <c r="C133" s="5">
        <v>44379</v>
      </c>
      <c r="D133" s="4">
        <v>186</v>
      </c>
      <c r="E133" s="4" t="str">
        <f>VLOOKUP(A133,HOP!A:L,12,0)</f>
        <v>186.00</v>
      </c>
      <c r="F133" s="4" t="str">
        <f>VLOOKUP(A133,HOP!A:C,3,0)</f>
        <v>2177990</v>
      </c>
      <c r="G133" s="4">
        <f t="shared" si="3"/>
        <v>0</v>
      </c>
      <c r="H133" s="4" t="str">
        <f>$H$1&amp;F133</f>
        <v>,2177990</v>
      </c>
      <c r="I133" s="4" t="str">
        <f>VLOOKUP(A133,HOP!A:T,20,0)</f>
        <v>直连</v>
      </c>
    </row>
    <row r="134" s="4" customFormat="1" hidden="1" spans="1:9">
      <c r="A134" s="4">
        <v>15656194547</v>
      </c>
      <c r="B134" s="5">
        <v>44379</v>
      </c>
      <c r="C134" s="5">
        <v>44380</v>
      </c>
      <c r="D134" s="4">
        <v>0</v>
      </c>
      <c r="E134" s="4" t="e">
        <f>VLOOKUP(A134,HOP!A:L,12,0)</f>
        <v>#N/A</v>
      </c>
      <c r="F134" s="4" t="e">
        <f>VLOOKUP(A134,HOP!A:C,3,0)</f>
        <v>#N/A</v>
      </c>
      <c r="G134" s="4" t="e">
        <f t="shared" si="3"/>
        <v>#N/A</v>
      </c>
      <c r="H134" s="4" t="e">
        <f>$H$1&amp;F134</f>
        <v>#N/A</v>
      </c>
      <c r="I134" s="4" t="e">
        <f>VLOOKUP(A134,HOP!A:T,20,0)</f>
        <v>#N/A</v>
      </c>
    </row>
    <row r="135" s="4" customFormat="1" hidden="1" spans="1:9">
      <c r="A135" s="4">
        <v>15656302516</v>
      </c>
      <c r="B135" s="5">
        <v>44379</v>
      </c>
      <c r="C135" s="5">
        <v>44380</v>
      </c>
      <c r="D135" s="4">
        <v>122</v>
      </c>
      <c r="E135" s="4" t="str">
        <f>VLOOKUP(A135,HOP!A:L,12,0)</f>
        <v>122.00</v>
      </c>
      <c r="F135" s="4" t="str">
        <f>VLOOKUP(A135,HOP!A:C,3,0)</f>
        <v>2178010</v>
      </c>
      <c r="G135" s="4">
        <f t="shared" si="3"/>
        <v>0</v>
      </c>
      <c r="H135" s="4" t="str">
        <f>$H$1&amp;F135</f>
        <v>,2178010</v>
      </c>
      <c r="I135" s="4" t="str">
        <f>VLOOKUP(A135,HOP!A:T,20,0)</f>
        <v>直连</v>
      </c>
    </row>
    <row r="136" s="4" customFormat="1" hidden="1" spans="1:9">
      <c r="A136" s="4">
        <v>15656344583</v>
      </c>
      <c r="B136" s="5">
        <v>44378</v>
      </c>
      <c r="C136" s="5">
        <v>44379</v>
      </c>
      <c r="D136" s="4">
        <v>125</v>
      </c>
      <c r="E136" s="4" t="str">
        <f>VLOOKUP(A136,HOP!A:L,12,0)</f>
        <v>125.00</v>
      </c>
      <c r="F136" s="4" t="str">
        <f>VLOOKUP(A136,HOP!A:C,3,0)</f>
        <v>2178016</v>
      </c>
      <c r="G136" s="4">
        <f t="shared" si="3"/>
        <v>0</v>
      </c>
      <c r="H136" s="4" t="str">
        <f>$H$1&amp;F136</f>
        <v>,2178016</v>
      </c>
      <c r="I136" s="4" t="str">
        <f>VLOOKUP(A136,HOP!A:T,20,0)</f>
        <v>直连</v>
      </c>
    </row>
    <row r="137" s="4" customFormat="1" hidden="1" spans="1:9">
      <c r="A137" s="4">
        <v>15656378346</v>
      </c>
      <c r="B137" s="5">
        <v>44380</v>
      </c>
      <c r="C137" s="5">
        <v>44381</v>
      </c>
      <c r="D137" s="4">
        <v>107</v>
      </c>
      <c r="E137" s="4" t="str">
        <f>VLOOKUP(A137,HOP!A:L,12,0)</f>
        <v>107.00</v>
      </c>
      <c r="F137" s="4" t="str">
        <f>VLOOKUP(A137,HOP!A:C,3,0)</f>
        <v>2178021</v>
      </c>
      <c r="G137" s="4">
        <f t="shared" si="3"/>
        <v>0</v>
      </c>
      <c r="H137" s="4" t="str">
        <f>$H$1&amp;F137</f>
        <v>,2178021</v>
      </c>
      <c r="I137" s="4" t="str">
        <f>VLOOKUP(A137,HOP!A:T,20,0)</f>
        <v>直连</v>
      </c>
    </row>
    <row r="138" s="4" customFormat="1" hidden="1" spans="1:9">
      <c r="A138" s="4">
        <v>15656385228</v>
      </c>
      <c r="B138" s="5">
        <v>44377</v>
      </c>
      <c r="C138" s="5">
        <v>44378</v>
      </c>
      <c r="D138" s="4">
        <v>83</v>
      </c>
      <c r="E138" s="4" t="str">
        <f>VLOOKUP(A138,HOP!A:L,12,0)</f>
        <v>83.00</v>
      </c>
      <c r="F138" s="4" t="str">
        <f>VLOOKUP(A138,HOP!A:C,3,0)</f>
        <v>2178025</v>
      </c>
      <c r="G138" s="4">
        <f t="shared" si="3"/>
        <v>0</v>
      </c>
      <c r="H138" s="4" t="str">
        <f>$H$1&amp;F138</f>
        <v>,2178025</v>
      </c>
      <c r="I138" s="4" t="str">
        <f>VLOOKUP(A138,HOP!A:T,20,0)</f>
        <v>直连</v>
      </c>
    </row>
    <row r="139" s="4" customFormat="1" hidden="1" spans="1:9">
      <c r="A139" s="4">
        <v>15656411977</v>
      </c>
      <c r="B139" s="5">
        <v>44377</v>
      </c>
      <c r="C139" s="5">
        <v>44378</v>
      </c>
      <c r="D139" s="4">
        <v>64</v>
      </c>
      <c r="E139" s="4" t="str">
        <f>VLOOKUP(A139,HOP!A:L,12,0)</f>
        <v>64.00</v>
      </c>
      <c r="F139" s="4" t="str">
        <f>VLOOKUP(A139,HOP!A:C,3,0)</f>
        <v>2178034</v>
      </c>
      <c r="G139" s="4">
        <f t="shared" si="3"/>
        <v>0</v>
      </c>
      <c r="H139" s="4" t="str">
        <f>$H$1&amp;F139</f>
        <v>,2178034</v>
      </c>
      <c r="I139" s="4" t="str">
        <f>VLOOKUP(A139,HOP!A:T,20,0)</f>
        <v>直连</v>
      </c>
    </row>
    <row r="140" s="4" customFormat="1" hidden="1" spans="1:9">
      <c r="A140" s="4">
        <v>15656604677</v>
      </c>
      <c r="B140" s="5">
        <v>44378</v>
      </c>
      <c r="C140" s="5">
        <v>44379</v>
      </c>
      <c r="D140" s="4">
        <v>56</v>
      </c>
      <c r="E140" s="4" t="str">
        <f>VLOOKUP(A140,HOP!A:L,12,0)</f>
        <v>56.00</v>
      </c>
      <c r="F140" s="4" t="str">
        <f>VLOOKUP(A140,HOP!A:C,3,0)</f>
        <v>2178083</v>
      </c>
      <c r="G140" s="4">
        <f t="shared" si="3"/>
        <v>0</v>
      </c>
      <c r="H140" s="4" t="str">
        <f>$H$1&amp;F140</f>
        <v>,2178083</v>
      </c>
      <c r="I140" s="4" t="str">
        <f>VLOOKUP(A140,HOP!A:T,20,0)</f>
        <v>直连</v>
      </c>
    </row>
    <row r="141" s="4" customFormat="1" hidden="1" spans="1:9">
      <c r="A141" s="4">
        <v>15656670988</v>
      </c>
      <c r="B141" s="5">
        <v>44379</v>
      </c>
      <c r="C141" s="5">
        <v>44380</v>
      </c>
      <c r="D141" s="4">
        <v>113</v>
      </c>
      <c r="E141" s="4" t="str">
        <f>VLOOKUP(A141,HOP!A:L,12,0)</f>
        <v>113.00</v>
      </c>
      <c r="F141" s="4" t="str">
        <f>VLOOKUP(A141,HOP!A:C,3,0)</f>
        <v>2178105</v>
      </c>
      <c r="G141" s="4">
        <f t="shared" si="3"/>
        <v>0</v>
      </c>
      <c r="H141" s="4" t="str">
        <f>$H$1&amp;F141</f>
        <v>,2178105</v>
      </c>
      <c r="I141" s="4" t="str">
        <f>VLOOKUP(A141,HOP!A:T,20,0)</f>
        <v>直连</v>
      </c>
    </row>
    <row r="142" s="4" customFormat="1" hidden="1" spans="1:9">
      <c r="A142" s="4">
        <v>15656805618</v>
      </c>
      <c r="B142" s="5">
        <v>44380</v>
      </c>
      <c r="C142" s="5">
        <v>44381</v>
      </c>
      <c r="D142" s="4">
        <v>310</v>
      </c>
      <c r="E142" s="4" t="str">
        <f>VLOOKUP(A142,HOP!A:L,12,0)</f>
        <v>310.00</v>
      </c>
      <c r="F142" s="4" t="str">
        <f>VLOOKUP(A142,HOP!A:C,3,0)</f>
        <v>2178138</v>
      </c>
      <c r="G142" s="4">
        <f t="shared" si="3"/>
        <v>0</v>
      </c>
      <c r="H142" s="4" t="str">
        <f>$H$1&amp;F142</f>
        <v>,2178138</v>
      </c>
      <c r="I142" s="4" t="str">
        <f>VLOOKUP(A142,HOP!A:T,20,0)</f>
        <v>直连</v>
      </c>
    </row>
    <row r="143" s="4" customFormat="1" hidden="1" spans="1:9">
      <c r="A143" s="4">
        <v>15656941791</v>
      </c>
      <c r="B143" s="5">
        <v>44377</v>
      </c>
      <c r="C143" s="5">
        <v>44378</v>
      </c>
      <c r="D143" s="4">
        <v>34</v>
      </c>
      <c r="E143" s="4" t="str">
        <f>VLOOKUP(A143,HOP!A:L,12,0)</f>
        <v>34.00</v>
      </c>
      <c r="F143" s="4" t="str">
        <f>VLOOKUP(A143,HOP!A:C,3,0)</f>
        <v>2178171</v>
      </c>
      <c r="G143" s="4">
        <f t="shared" si="3"/>
        <v>0</v>
      </c>
      <c r="H143" s="4" t="str">
        <f>$H$1&amp;F143</f>
        <v>,2178171</v>
      </c>
      <c r="I143" s="4" t="str">
        <f>VLOOKUP(A143,HOP!A:T,20,0)</f>
        <v>直连</v>
      </c>
    </row>
    <row r="144" s="4" customFormat="1" hidden="1" spans="1:9">
      <c r="A144" s="4">
        <v>15656938099</v>
      </c>
      <c r="B144" s="5">
        <v>44380</v>
      </c>
      <c r="C144" s="5">
        <v>44381</v>
      </c>
      <c r="D144" s="4">
        <v>312</v>
      </c>
      <c r="E144" s="4" t="str">
        <f>VLOOKUP(A144,HOP!A:L,12,0)</f>
        <v>312.00</v>
      </c>
      <c r="F144" s="4" t="str">
        <f>VLOOKUP(A144,HOP!A:C,3,0)</f>
        <v>2178173</v>
      </c>
      <c r="G144" s="4">
        <f t="shared" si="3"/>
        <v>0</v>
      </c>
      <c r="H144" s="4" t="str">
        <f>$H$1&amp;F144</f>
        <v>,2178173</v>
      </c>
      <c r="I144" s="4" t="str">
        <f>VLOOKUP(A144,HOP!A:T,20,0)</f>
        <v>直连</v>
      </c>
    </row>
    <row r="145" s="4" customFormat="1" hidden="1" spans="1:9">
      <c r="A145" s="4">
        <v>15656992620</v>
      </c>
      <c r="B145" s="5">
        <v>44380</v>
      </c>
      <c r="C145" s="5">
        <v>44381</v>
      </c>
      <c r="D145" s="4">
        <v>255</v>
      </c>
      <c r="E145" s="4" t="str">
        <f>VLOOKUP(A145,HOP!A:L,12,0)</f>
        <v>255.00</v>
      </c>
      <c r="F145" s="4" t="str">
        <f>VLOOKUP(A145,HOP!A:C,3,0)</f>
        <v>2178190</v>
      </c>
      <c r="G145" s="4">
        <f t="shared" si="3"/>
        <v>0</v>
      </c>
      <c r="H145" s="4" t="str">
        <f>$H$1&amp;F145</f>
        <v>,2178190</v>
      </c>
      <c r="I145" s="4" t="str">
        <f>VLOOKUP(A145,HOP!A:T,20,0)</f>
        <v>直连</v>
      </c>
    </row>
    <row r="146" s="4" customFormat="1" hidden="1" spans="1:9">
      <c r="A146" s="4">
        <v>15657141412</v>
      </c>
      <c r="B146" s="5">
        <v>44380</v>
      </c>
      <c r="C146" s="5">
        <v>44381</v>
      </c>
      <c r="D146" s="4">
        <v>301</v>
      </c>
      <c r="E146" s="4" t="str">
        <f>VLOOKUP(A146,HOP!A:L,12,0)</f>
        <v>301.00</v>
      </c>
      <c r="F146" s="4" t="str">
        <f>VLOOKUP(A146,HOP!A:C,3,0)</f>
        <v>2178242</v>
      </c>
      <c r="G146" s="4">
        <f t="shared" si="3"/>
        <v>0</v>
      </c>
      <c r="H146" s="4" t="str">
        <f>$H$1&amp;F146</f>
        <v>,2178242</v>
      </c>
      <c r="I146" s="4" t="str">
        <f>VLOOKUP(A146,HOP!A:T,20,0)</f>
        <v>直连</v>
      </c>
    </row>
    <row r="147" s="4" customFormat="1" hidden="1" spans="1:9">
      <c r="A147" s="4">
        <v>15657487197</v>
      </c>
      <c r="B147" s="5">
        <v>44377</v>
      </c>
      <c r="C147" s="5">
        <v>44378</v>
      </c>
      <c r="D147" s="4">
        <v>64</v>
      </c>
      <c r="E147" s="4" t="str">
        <f>VLOOKUP(A147,HOP!A:L,12,0)</f>
        <v>64.00</v>
      </c>
      <c r="F147" s="4" t="str">
        <f>VLOOKUP(A147,HOP!A:C,3,0)</f>
        <v>2178338</v>
      </c>
      <c r="G147" s="4">
        <f t="shared" si="3"/>
        <v>0</v>
      </c>
      <c r="H147" s="4" t="str">
        <f>$H$1&amp;F147</f>
        <v>,2178338</v>
      </c>
      <c r="I147" s="4" t="str">
        <f>VLOOKUP(A147,HOP!A:T,20,0)</f>
        <v>直连</v>
      </c>
    </row>
    <row r="148" s="4" customFormat="1" hidden="1" spans="1:9">
      <c r="A148" s="4">
        <v>15657902311</v>
      </c>
      <c r="B148" s="5">
        <v>44378</v>
      </c>
      <c r="C148" s="5">
        <v>44379</v>
      </c>
      <c r="D148" s="4">
        <v>58</v>
      </c>
      <c r="E148" s="4" t="str">
        <f>VLOOKUP(A148,HOP!A:L,12,0)</f>
        <v>58.00</v>
      </c>
      <c r="F148" s="4" t="str">
        <f>VLOOKUP(A148,HOP!A:C,3,0)</f>
        <v>2178481</v>
      </c>
      <c r="G148" s="4">
        <f t="shared" si="3"/>
        <v>0</v>
      </c>
      <c r="H148" s="4" t="str">
        <f>$H$1&amp;F148</f>
        <v>,2178481</v>
      </c>
      <c r="I148" s="4" t="str">
        <f>VLOOKUP(A148,HOP!A:T,20,0)</f>
        <v>直连</v>
      </c>
    </row>
    <row r="149" s="4" customFormat="1" hidden="1" spans="1:9">
      <c r="A149" s="4">
        <v>15657914469</v>
      </c>
      <c r="B149" s="5">
        <v>44377</v>
      </c>
      <c r="C149" s="5">
        <v>44380</v>
      </c>
      <c r="D149" s="4">
        <v>228</v>
      </c>
      <c r="E149" s="4" t="str">
        <f>VLOOKUP(A149,HOP!A:L,12,0)</f>
        <v>228.00</v>
      </c>
      <c r="F149" s="4" t="str">
        <f>VLOOKUP(A149,HOP!A:C,3,0)</f>
        <v>2178486</v>
      </c>
      <c r="G149" s="4">
        <f t="shared" si="3"/>
        <v>0</v>
      </c>
      <c r="H149" s="4" t="str">
        <f>$H$1&amp;F149</f>
        <v>,2178486</v>
      </c>
      <c r="I149" s="4" t="str">
        <f>VLOOKUP(A149,HOP!A:T,20,0)</f>
        <v>直连</v>
      </c>
    </row>
    <row r="150" s="4" customFormat="1" spans="1:10">
      <c r="A150" s="4">
        <v>14498742133</v>
      </c>
      <c r="B150" s="5">
        <v>44367</v>
      </c>
      <c r="C150" s="5">
        <v>44369</v>
      </c>
      <c r="D150" s="4">
        <v>3.7</v>
      </c>
      <c r="E150" s="4" t="e">
        <f>VLOOKUP(A150,HOP!A:L,12,0)</f>
        <v>#N/A</v>
      </c>
      <c r="F150" s="4">
        <v>1999289</v>
      </c>
      <c r="G150" s="4" t="e">
        <f t="shared" si="3"/>
        <v>#N/A</v>
      </c>
      <c r="H150" s="4" t="str">
        <f>$H$1&amp;F150</f>
        <v>,1999289</v>
      </c>
      <c r="I150" s="4" t="e">
        <f>VLOOKUP(A150,HOP!A:T,20,0)</f>
        <v>#N/A</v>
      </c>
      <c r="J150" s="4" t="s">
        <v>497</v>
      </c>
    </row>
    <row r="151" s="4" customFormat="1" hidden="1" spans="1:9">
      <c r="A151" s="4">
        <v>15661550285</v>
      </c>
      <c r="B151" s="5">
        <v>44377</v>
      </c>
      <c r="C151" s="5">
        <v>44378</v>
      </c>
      <c r="D151" s="4">
        <v>39</v>
      </c>
      <c r="E151" s="4" t="str">
        <f>VLOOKUP(A151,HOP!A:L,12,0)</f>
        <v>39.00</v>
      </c>
      <c r="F151" s="4" t="str">
        <f>VLOOKUP(A151,HOP!A:C,3,0)</f>
        <v>2178683</v>
      </c>
      <c r="G151" s="4">
        <f t="shared" si="3"/>
        <v>0</v>
      </c>
      <c r="H151" s="4" t="str">
        <f>$H$1&amp;F151</f>
        <v>,2178683</v>
      </c>
      <c r="I151" s="4" t="str">
        <f>VLOOKUP(A151,HOP!A:T,20,0)</f>
        <v>直连</v>
      </c>
    </row>
    <row r="152" s="4" customFormat="1" hidden="1" spans="1:9">
      <c r="A152" s="4">
        <v>15661575934</v>
      </c>
      <c r="B152" s="5">
        <v>44377</v>
      </c>
      <c r="C152" s="5">
        <v>44378</v>
      </c>
      <c r="D152" s="4">
        <v>64</v>
      </c>
      <c r="E152" s="4" t="str">
        <f>VLOOKUP(A152,HOP!A:L,12,0)</f>
        <v>64.00</v>
      </c>
      <c r="F152" s="4" t="str">
        <f>VLOOKUP(A152,HOP!A:C,3,0)</f>
        <v>2178689</v>
      </c>
      <c r="G152" s="4">
        <f t="shared" si="3"/>
        <v>0</v>
      </c>
      <c r="H152" s="4" t="str">
        <f>$H$1&amp;F152</f>
        <v>,2178689</v>
      </c>
      <c r="I152" s="4" t="str">
        <f>VLOOKUP(A152,HOP!A:T,20,0)</f>
        <v>直连</v>
      </c>
    </row>
    <row r="153" s="4" customFormat="1" hidden="1" spans="1:9">
      <c r="A153" s="4">
        <v>15661609407</v>
      </c>
      <c r="B153" s="5">
        <v>44377</v>
      </c>
      <c r="C153" s="5">
        <v>44378</v>
      </c>
      <c r="D153" s="4">
        <v>53</v>
      </c>
      <c r="E153" s="4" t="str">
        <f>VLOOKUP(A153,HOP!A:L,12,0)</f>
        <v>53.00</v>
      </c>
      <c r="F153" s="4" t="str">
        <f>VLOOKUP(A153,HOP!A:C,3,0)</f>
        <v>2178699</v>
      </c>
      <c r="G153" s="4">
        <f t="shared" si="3"/>
        <v>0</v>
      </c>
      <c r="H153" s="4" t="str">
        <f>$H$1&amp;F153</f>
        <v>,2178699</v>
      </c>
      <c r="I153" s="4" t="str">
        <f>VLOOKUP(A153,HOP!A:T,20,0)</f>
        <v>直连</v>
      </c>
    </row>
    <row r="154" s="4" customFormat="1" hidden="1" spans="1:9">
      <c r="A154" s="4">
        <v>15662228920</v>
      </c>
      <c r="B154" s="5">
        <v>44378</v>
      </c>
      <c r="C154" s="5">
        <v>44379</v>
      </c>
      <c r="D154" s="4">
        <v>58</v>
      </c>
      <c r="E154" s="4" t="str">
        <f>VLOOKUP(A154,HOP!A:L,12,0)</f>
        <v>58.00</v>
      </c>
      <c r="F154" s="4" t="str">
        <f>VLOOKUP(A154,HOP!A:C,3,0)</f>
        <v>2178828</v>
      </c>
      <c r="G154" s="4">
        <f t="shared" si="3"/>
        <v>0</v>
      </c>
      <c r="H154" s="4" t="str">
        <f>$H$1&amp;F154</f>
        <v>,2178828</v>
      </c>
      <c r="I154" s="4" t="str">
        <f>VLOOKUP(A154,HOP!A:T,20,0)</f>
        <v>直连</v>
      </c>
    </row>
    <row r="155" s="4" customFormat="1" hidden="1" spans="1:9">
      <c r="A155" s="4">
        <v>15662864755</v>
      </c>
      <c r="B155" s="5">
        <v>44380</v>
      </c>
      <c r="C155" s="5">
        <v>44381</v>
      </c>
      <c r="D155" s="4">
        <v>68</v>
      </c>
      <c r="E155" s="4" t="str">
        <f>VLOOKUP(A155,HOP!A:L,12,0)</f>
        <v>68.00</v>
      </c>
      <c r="F155" s="4" t="str">
        <f>VLOOKUP(A155,HOP!A:C,3,0)</f>
        <v>2178961</v>
      </c>
      <c r="G155" s="4">
        <f t="shared" si="3"/>
        <v>0</v>
      </c>
      <c r="H155" s="4" t="str">
        <f>$H$1&amp;F155</f>
        <v>,2178961</v>
      </c>
      <c r="I155" s="4" t="str">
        <f>VLOOKUP(A155,HOP!A:T,20,0)</f>
        <v>直连</v>
      </c>
    </row>
    <row r="156" s="4" customFormat="1" hidden="1" spans="1:9">
      <c r="A156" s="4">
        <v>15663141971</v>
      </c>
      <c r="B156" s="5">
        <v>44377</v>
      </c>
      <c r="C156" s="5">
        <v>44378</v>
      </c>
      <c r="D156" s="4">
        <v>0</v>
      </c>
      <c r="E156" s="4" t="str">
        <f>VLOOKUP(A156,HOP!A:L,12,0)</f>
        <v>0.00</v>
      </c>
      <c r="F156" s="4" t="str">
        <f>VLOOKUP(A156,HOP!A:C,3,0)</f>
        <v>2179024</v>
      </c>
      <c r="G156" s="4">
        <f t="shared" si="3"/>
        <v>0</v>
      </c>
      <c r="H156" s="4" t="str">
        <f>$H$1&amp;F156</f>
        <v>,2179024</v>
      </c>
      <c r="I156" s="4" t="str">
        <f>VLOOKUP(A156,HOP!A:T,20,0)</f>
        <v>直连</v>
      </c>
    </row>
    <row r="157" s="4" customFormat="1" hidden="1" spans="1:9">
      <c r="A157" s="4">
        <v>15663260988</v>
      </c>
      <c r="B157" s="5">
        <v>44379</v>
      </c>
      <c r="C157" s="5">
        <v>44380</v>
      </c>
      <c r="D157" s="4">
        <v>158</v>
      </c>
      <c r="E157" s="4" t="str">
        <f>VLOOKUP(A157,HOP!A:L,12,0)</f>
        <v>158.00</v>
      </c>
      <c r="F157" s="4" t="str">
        <f>VLOOKUP(A157,HOP!A:C,3,0)</f>
        <v>2179052</v>
      </c>
      <c r="G157" s="4">
        <f t="shared" si="3"/>
        <v>0</v>
      </c>
      <c r="H157" s="4" t="str">
        <f>$H$1&amp;F157</f>
        <v>,2179052</v>
      </c>
      <c r="I157" s="4" t="str">
        <f>VLOOKUP(A157,HOP!A:T,20,0)</f>
        <v>直连</v>
      </c>
    </row>
    <row r="158" s="4" customFormat="1" hidden="1" spans="1:9">
      <c r="A158" s="4">
        <v>15663552141</v>
      </c>
      <c r="B158" s="5">
        <v>44377</v>
      </c>
      <c r="C158" s="5">
        <v>44378</v>
      </c>
      <c r="D158" s="4">
        <v>77</v>
      </c>
      <c r="E158" s="4" t="str">
        <f>VLOOKUP(A158,HOP!A:L,12,0)</f>
        <v>77.00</v>
      </c>
      <c r="F158" s="4" t="str">
        <f>VLOOKUP(A158,HOP!A:C,3,0)</f>
        <v>2179118</v>
      </c>
      <c r="G158" s="4">
        <f t="shared" si="3"/>
        <v>0</v>
      </c>
      <c r="H158" s="4" t="str">
        <f>$H$1&amp;F158</f>
        <v>,2179118</v>
      </c>
      <c r="I158" s="4" t="str">
        <f>VLOOKUP(A158,HOP!A:T,20,0)</f>
        <v>直连</v>
      </c>
    </row>
    <row r="159" s="4" customFormat="1" hidden="1" spans="1:9">
      <c r="A159" s="4">
        <v>15663573202</v>
      </c>
      <c r="B159" s="5">
        <v>44378</v>
      </c>
      <c r="C159" s="5">
        <v>44379</v>
      </c>
      <c r="D159" s="4">
        <v>26</v>
      </c>
      <c r="E159" s="4" t="str">
        <f>VLOOKUP(A159,HOP!A:L,12,0)</f>
        <v>26.00</v>
      </c>
      <c r="F159" s="4" t="str">
        <f>VLOOKUP(A159,HOP!A:C,3,0)</f>
        <v>2179122</v>
      </c>
      <c r="G159" s="4">
        <f t="shared" si="3"/>
        <v>0</v>
      </c>
      <c r="H159" s="4" t="str">
        <f>$H$1&amp;F159</f>
        <v>,2179122</v>
      </c>
      <c r="I159" s="4" t="str">
        <f>VLOOKUP(A159,HOP!A:T,20,0)</f>
        <v>直连</v>
      </c>
    </row>
    <row r="160" s="4" customFormat="1" hidden="1" spans="1:9">
      <c r="A160" s="4">
        <v>15664061053</v>
      </c>
      <c r="B160" s="5">
        <v>44380</v>
      </c>
      <c r="C160" s="5">
        <v>44381</v>
      </c>
      <c r="D160" s="4">
        <v>150</v>
      </c>
      <c r="E160" s="4" t="str">
        <f>VLOOKUP(A160,HOP!A:L,12,0)</f>
        <v>150.00</v>
      </c>
      <c r="F160" s="4" t="str">
        <f>VLOOKUP(A160,HOP!A:C,3,0)</f>
        <v>2179225</v>
      </c>
      <c r="G160" s="4">
        <f t="shared" si="3"/>
        <v>0</v>
      </c>
      <c r="H160" s="4" t="str">
        <f>$H$1&amp;F160</f>
        <v>,2179225</v>
      </c>
      <c r="I160" s="4" t="str">
        <f>VLOOKUP(A160,HOP!A:T,20,0)</f>
        <v>直连</v>
      </c>
    </row>
    <row r="161" s="4" customFormat="1" hidden="1" spans="1:9">
      <c r="A161" s="4">
        <v>15664118088</v>
      </c>
      <c r="B161" s="5">
        <v>44378</v>
      </c>
      <c r="C161" s="5">
        <v>44379</v>
      </c>
      <c r="D161" s="4">
        <v>218</v>
      </c>
      <c r="E161" s="4" t="str">
        <f>VLOOKUP(A161,HOP!A:L,12,0)</f>
        <v>218.00</v>
      </c>
      <c r="F161" s="4" t="str">
        <f>VLOOKUP(A161,HOP!A:C,3,0)</f>
        <v>2179231</v>
      </c>
      <c r="G161" s="4">
        <f t="shared" ref="G161:G186" si="5">D161-E161</f>
        <v>0</v>
      </c>
      <c r="H161" s="4" t="str">
        <f>$H$1&amp;F161</f>
        <v>,2179231</v>
      </c>
      <c r="I161" s="4" t="str">
        <f>VLOOKUP(A161,HOP!A:T,20,0)</f>
        <v>直连</v>
      </c>
    </row>
    <row r="162" s="4" customFormat="1" hidden="1" spans="1:9">
      <c r="A162" s="4">
        <v>15664238625</v>
      </c>
      <c r="B162" s="5">
        <v>44378</v>
      </c>
      <c r="C162" s="5">
        <v>44379</v>
      </c>
      <c r="D162" s="4">
        <v>236</v>
      </c>
      <c r="E162" s="4" t="str">
        <f>VLOOKUP(A162,HOP!A:L,12,0)</f>
        <v>236.00</v>
      </c>
      <c r="F162" s="4" t="str">
        <f>VLOOKUP(A162,HOP!A:C,3,0)</f>
        <v>2179251</v>
      </c>
      <c r="G162" s="4">
        <f t="shared" si="5"/>
        <v>0</v>
      </c>
      <c r="H162" s="4" t="str">
        <f>$H$1&amp;F162</f>
        <v>,2179251</v>
      </c>
      <c r="I162" s="4" t="str">
        <f>VLOOKUP(A162,HOP!A:T,20,0)</f>
        <v>直连</v>
      </c>
    </row>
    <row r="163" s="4" customFormat="1" hidden="1" spans="1:9">
      <c r="A163" s="4">
        <v>15664279021</v>
      </c>
      <c r="B163" s="5">
        <v>44378</v>
      </c>
      <c r="C163" s="5">
        <v>44379</v>
      </c>
      <c r="D163" s="4">
        <v>116</v>
      </c>
      <c r="E163" s="4" t="str">
        <f>VLOOKUP(A163,HOP!A:L,12,0)</f>
        <v>116.00</v>
      </c>
      <c r="F163" s="4" t="str">
        <f>VLOOKUP(A163,HOP!A:C,3,0)</f>
        <v>2179258</v>
      </c>
      <c r="G163" s="4">
        <f t="shared" si="5"/>
        <v>0</v>
      </c>
      <c r="H163" s="4" t="str">
        <f>$H$1&amp;F163</f>
        <v>,2179258</v>
      </c>
      <c r="I163" s="4" t="str">
        <f>VLOOKUP(A163,HOP!A:T,20,0)</f>
        <v>直连</v>
      </c>
    </row>
    <row r="164" s="4" customFormat="1" hidden="1" spans="1:9">
      <c r="A164" s="4">
        <v>15664301325</v>
      </c>
      <c r="B164" s="5">
        <v>44378</v>
      </c>
      <c r="C164" s="5">
        <v>44379</v>
      </c>
      <c r="D164" s="4">
        <v>68</v>
      </c>
      <c r="E164" s="4" t="str">
        <f>VLOOKUP(A164,HOP!A:L,12,0)</f>
        <v>68.00</v>
      </c>
      <c r="F164" s="4" t="str">
        <f>VLOOKUP(A164,HOP!A:C,3,0)</f>
        <v>2179261</v>
      </c>
      <c r="G164" s="4">
        <f t="shared" si="5"/>
        <v>0</v>
      </c>
      <c r="H164" s="4" t="str">
        <f>$H$1&amp;F164</f>
        <v>,2179261</v>
      </c>
      <c r="I164" s="4" t="str">
        <f>VLOOKUP(A164,HOP!A:T,20,0)</f>
        <v>直连</v>
      </c>
    </row>
    <row r="165" s="4" customFormat="1" hidden="1" spans="1:9">
      <c r="A165" s="4">
        <v>15664319873</v>
      </c>
      <c r="B165" s="5">
        <v>44380</v>
      </c>
      <c r="C165" s="5">
        <v>44381</v>
      </c>
      <c r="D165" s="4">
        <v>41</v>
      </c>
      <c r="E165" s="4" t="str">
        <f>VLOOKUP(A165,HOP!A:L,12,0)</f>
        <v>41.00</v>
      </c>
      <c r="F165" s="4" t="str">
        <f>VLOOKUP(A165,HOP!A:C,3,0)</f>
        <v>2179269</v>
      </c>
      <c r="G165" s="4">
        <f t="shared" si="5"/>
        <v>0</v>
      </c>
      <c r="H165" s="4" t="str">
        <f>$H$1&amp;F165</f>
        <v>,2179269</v>
      </c>
      <c r="I165" s="4" t="str">
        <f>VLOOKUP(A165,HOP!A:T,20,0)</f>
        <v>直连</v>
      </c>
    </row>
    <row r="166" s="4" customFormat="1" hidden="1" spans="1:9">
      <c r="A166" s="4">
        <v>15664429427</v>
      </c>
      <c r="B166" s="5">
        <v>44378</v>
      </c>
      <c r="C166" s="5">
        <v>44380</v>
      </c>
      <c r="D166" s="4">
        <v>288</v>
      </c>
      <c r="E166" s="4" t="str">
        <f>VLOOKUP(A166,HOP!A:L,12,0)</f>
        <v>288.00</v>
      </c>
      <c r="F166" s="4" t="str">
        <f>VLOOKUP(A166,HOP!A:C,3,0)</f>
        <v>2179295</v>
      </c>
      <c r="G166" s="4">
        <f t="shared" si="5"/>
        <v>0</v>
      </c>
      <c r="H166" s="4" t="str">
        <f>$H$1&amp;F166</f>
        <v>,2179295</v>
      </c>
      <c r="I166" s="4" t="str">
        <f>VLOOKUP(A166,HOP!A:T,20,0)</f>
        <v>直连</v>
      </c>
    </row>
    <row r="167" s="4" customFormat="1" hidden="1" spans="1:9">
      <c r="A167" s="4">
        <v>15664487062</v>
      </c>
      <c r="B167" s="5">
        <v>44380</v>
      </c>
      <c r="C167" s="5">
        <v>44381</v>
      </c>
      <c r="D167" s="4">
        <v>0</v>
      </c>
      <c r="E167" s="4" t="str">
        <f>VLOOKUP(A167,HOP!A:L,12,0)</f>
        <v>0.00</v>
      </c>
      <c r="F167" s="4" t="str">
        <f>VLOOKUP(A167,HOP!A:C,3,0)</f>
        <v>2179308</v>
      </c>
      <c r="G167" s="4">
        <f t="shared" si="5"/>
        <v>0</v>
      </c>
      <c r="H167" s="4" t="str">
        <f>$H$1&amp;F167</f>
        <v>,2179308</v>
      </c>
      <c r="I167" s="4" t="str">
        <f>VLOOKUP(A167,HOP!A:T,20,0)</f>
        <v>直连</v>
      </c>
    </row>
    <row r="168" s="4" customFormat="1" hidden="1" spans="1:9">
      <c r="A168" s="4">
        <v>15664566282</v>
      </c>
      <c r="B168" s="5">
        <v>44378</v>
      </c>
      <c r="C168" s="5">
        <v>44379</v>
      </c>
      <c r="D168" s="4">
        <v>64</v>
      </c>
      <c r="E168" s="4" t="str">
        <f>VLOOKUP(A168,HOP!A:L,12,0)</f>
        <v>64.00</v>
      </c>
      <c r="F168" s="4" t="str">
        <f>VLOOKUP(A168,HOP!A:C,3,0)</f>
        <v>2179323</v>
      </c>
      <c r="G168" s="4">
        <f t="shared" si="5"/>
        <v>0</v>
      </c>
      <c r="H168" s="4" t="str">
        <f>$H$1&amp;F168</f>
        <v>,2179323</v>
      </c>
      <c r="I168" s="4" t="str">
        <f>VLOOKUP(A168,HOP!A:T,20,0)</f>
        <v>直连</v>
      </c>
    </row>
    <row r="169" s="4" customFormat="1" hidden="1" spans="1:9">
      <c r="A169" s="4">
        <v>15664582005</v>
      </c>
      <c r="B169" s="5">
        <v>44379</v>
      </c>
      <c r="C169" s="5">
        <v>44380</v>
      </c>
      <c r="D169" s="4">
        <v>164</v>
      </c>
      <c r="E169" s="4" t="str">
        <f>VLOOKUP(A169,HOP!A:L,12,0)</f>
        <v>164.00</v>
      </c>
      <c r="F169" s="4" t="str">
        <f>VLOOKUP(A169,HOP!A:C,3,0)</f>
        <v>2179326</v>
      </c>
      <c r="G169" s="4">
        <f t="shared" si="5"/>
        <v>0</v>
      </c>
      <c r="H169" s="4" t="str">
        <f>$H$1&amp;F169</f>
        <v>,2179326</v>
      </c>
      <c r="I169" s="4" t="str">
        <f>VLOOKUP(A169,HOP!A:T,20,0)</f>
        <v>直连</v>
      </c>
    </row>
    <row r="170" s="4" customFormat="1" hidden="1" spans="1:9">
      <c r="A170" s="4">
        <v>15664579305</v>
      </c>
      <c r="B170" s="5">
        <v>44378</v>
      </c>
      <c r="C170" s="5">
        <v>44379</v>
      </c>
      <c r="D170" s="4">
        <v>47</v>
      </c>
      <c r="E170" s="4" t="str">
        <f>VLOOKUP(A170,HOP!A:L,12,0)</f>
        <v>47.00</v>
      </c>
      <c r="F170" s="4" t="str">
        <f>VLOOKUP(A170,HOP!A:C,3,0)</f>
        <v>2179330</v>
      </c>
      <c r="G170" s="4">
        <f t="shared" si="5"/>
        <v>0</v>
      </c>
      <c r="H170" s="4" t="str">
        <f>$H$1&amp;F170</f>
        <v>,2179330</v>
      </c>
      <c r="I170" s="4" t="str">
        <f>VLOOKUP(A170,HOP!A:T,20,0)</f>
        <v>直连</v>
      </c>
    </row>
    <row r="171" s="4" customFormat="1" hidden="1" spans="1:9">
      <c r="A171" s="4">
        <v>15664744723</v>
      </c>
      <c r="B171" s="5">
        <v>44380</v>
      </c>
      <c r="C171" s="5">
        <v>44381</v>
      </c>
      <c r="D171" s="4">
        <v>144</v>
      </c>
      <c r="E171" s="4" t="str">
        <f>VLOOKUP(A171,HOP!A:L,12,0)</f>
        <v>144.00</v>
      </c>
      <c r="F171" s="4" t="str">
        <f>VLOOKUP(A171,HOP!A:C,3,0)</f>
        <v>2179367</v>
      </c>
      <c r="G171" s="4">
        <f t="shared" si="5"/>
        <v>0</v>
      </c>
      <c r="H171" s="4" t="str">
        <f>$H$1&amp;F171</f>
        <v>,2179367</v>
      </c>
      <c r="I171" s="4" t="str">
        <f>VLOOKUP(A171,HOP!A:T,20,0)</f>
        <v>直连</v>
      </c>
    </row>
    <row r="172" s="4" customFormat="1" hidden="1" spans="1:9">
      <c r="A172" s="4">
        <v>15664913824</v>
      </c>
      <c r="B172" s="5">
        <v>44378</v>
      </c>
      <c r="C172" s="5">
        <v>44379</v>
      </c>
      <c r="D172" s="4">
        <v>132</v>
      </c>
      <c r="E172" s="4" t="str">
        <f>VLOOKUP(A172,HOP!A:L,12,0)</f>
        <v>132.00</v>
      </c>
      <c r="F172" s="4" t="str">
        <f>VLOOKUP(A172,HOP!A:C,3,0)</f>
        <v>2179392</v>
      </c>
      <c r="G172" s="4">
        <f t="shared" si="5"/>
        <v>0</v>
      </c>
      <c r="H172" s="4" t="str">
        <f>$H$1&amp;F172</f>
        <v>,2179392</v>
      </c>
      <c r="I172" s="4" t="str">
        <f>VLOOKUP(A172,HOP!A:T,20,0)</f>
        <v>直连</v>
      </c>
    </row>
    <row r="173" s="4" customFormat="1" hidden="1" spans="1:9">
      <c r="A173" s="4">
        <v>15665268000</v>
      </c>
      <c r="B173" s="5">
        <v>44378</v>
      </c>
      <c r="C173" s="5">
        <v>44379</v>
      </c>
      <c r="D173" s="4">
        <v>228</v>
      </c>
      <c r="E173" s="4" t="str">
        <f>VLOOKUP(A173,HOP!A:L,12,0)</f>
        <v>228.00</v>
      </c>
      <c r="F173" s="4" t="str">
        <f>VLOOKUP(A173,HOP!A:C,3,0)</f>
        <v>2179468</v>
      </c>
      <c r="G173" s="4">
        <f t="shared" si="5"/>
        <v>0</v>
      </c>
      <c r="H173" s="4" t="str">
        <f>$H$1&amp;F173</f>
        <v>,2179468</v>
      </c>
      <c r="I173" s="4" t="str">
        <f>VLOOKUP(A173,HOP!A:T,20,0)</f>
        <v>直连</v>
      </c>
    </row>
    <row r="174" s="4" customFormat="1" hidden="1" spans="1:9">
      <c r="A174" s="4">
        <v>15669187449</v>
      </c>
      <c r="B174" s="5">
        <v>44378</v>
      </c>
      <c r="C174" s="5">
        <v>44379</v>
      </c>
      <c r="D174" s="4">
        <v>0</v>
      </c>
      <c r="E174" s="4" t="str">
        <f>VLOOKUP(A174,HOP!A:L,12,0)</f>
        <v>54.00</v>
      </c>
      <c r="F174" s="4" t="str">
        <f>VLOOKUP(A174,HOP!A:C,3,0)</f>
        <v>2179644</v>
      </c>
      <c r="G174" s="4">
        <f t="shared" si="5"/>
        <v>-54</v>
      </c>
      <c r="H174" s="4" t="str">
        <f>$H$1&amp;F174</f>
        <v>,2179644</v>
      </c>
      <c r="I174" s="4" t="str">
        <f>VLOOKUP(A174,HOP!A:T,20,0)</f>
        <v>直连</v>
      </c>
    </row>
    <row r="175" s="4" customFormat="1" hidden="1" spans="1:9">
      <c r="A175" s="4">
        <v>15669552623</v>
      </c>
      <c r="B175" s="5">
        <v>44379</v>
      </c>
      <c r="C175" s="5">
        <v>44380</v>
      </c>
      <c r="D175" s="4">
        <v>111</v>
      </c>
      <c r="E175" s="4" t="str">
        <f>VLOOKUP(A175,HOP!A:L,12,0)</f>
        <v>111.00</v>
      </c>
      <c r="F175" s="4" t="str">
        <f>VLOOKUP(A175,HOP!A:C,3,0)</f>
        <v>2179720</v>
      </c>
      <c r="G175" s="4">
        <f t="shared" si="5"/>
        <v>0</v>
      </c>
      <c r="H175" s="4" t="str">
        <f>$H$1&amp;F175</f>
        <v>,2179720</v>
      </c>
      <c r="I175" s="4" t="str">
        <f>VLOOKUP(A175,HOP!A:T,20,0)</f>
        <v>直连</v>
      </c>
    </row>
    <row r="176" s="4" customFormat="1" hidden="1" spans="1:9">
      <c r="A176" s="4">
        <v>15670287766</v>
      </c>
      <c r="B176" s="5">
        <v>44378</v>
      </c>
      <c r="C176" s="5">
        <v>44380</v>
      </c>
      <c r="D176" s="4">
        <v>166</v>
      </c>
      <c r="E176" s="4" t="str">
        <f>VLOOKUP(A176,HOP!A:L,12,0)</f>
        <v>166.00</v>
      </c>
      <c r="F176" s="4" t="str">
        <f>VLOOKUP(A176,HOP!A:C,3,0)</f>
        <v>2179904</v>
      </c>
      <c r="G176" s="4">
        <f t="shared" si="5"/>
        <v>0</v>
      </c>
      <c r="H176" s="4" t="str">
        <f>$H$1&amp;F176</f>
        <v>,2179904</v>
      </c>
      <c r="I176" s="4" t="str">
        <f>VLOOKUP(A176,HOP!A:T,20,0)</f>
        <v>直连</v>
      </c>
    </row>
    <row r="177" s="4" customFormat="1" hidden="1" spans="1:9">
      <c r="A177" s="4">
        <v>15670569706</v>
      </c>
      <c r="B177" s="5">
        <v>44379</v>
      </c>
      <c r="C177" s="5">
        <v>44380</v>
      </c>
      <c r="D177" s="4">
        <v>103</v>
      </c>
      <c r="E177" s="4" t="str">
        <f>VLOOKUP(A177,HOP!A:L,12,0)</f>
        <v>103.00</v>
      </c>
      <c r="F177" s="4" t="str">
        <f>VLOOKUP(A177,HOP!A:C,3,0)</f>
        <v>2179958</v>
      </c>
      <c r="G177" s="4">
        <f t="shared" si="5"/>
        <v>0</v>
      </c>
      <c r="H177" s="4" t="str">
        <f>$H$1&amp;F177</f>
        <v>,2179958</v>
      </c>
      <c r="I177" s="4" t="str">
        <f>VLOOKUP(A177,HOP!A:T,20,0)</f>
        <v>直连</v>
      </c>
    </row>
    <row r="178" s="4" customFormat="1" hidden="1" spans="1:9">
      <c r="A178" s="4">
        <v>15670990759</v>
      </c>
      <c r="B178" s="5">
        <v>44378</v>
      </c>
      <c r="C178" s="5">
        <v>44379</v>
      </c>
      <c r="D178" s="4">
        <v>70</v>
      </c>
      <c r="E178" s="4" t="str">
        <f>VLOOKUP(A178,HOP!A:L,12,0)</f>
        <v>70.00</v>
      </c>
      <c r="F178" s="4" t="str">
        <f>VLOOKUP(A178,HOP!A:C,3,0)</f>
        <v>2180044</v>
      </c>
      <c r="G178" s="4">
        <f t="shared" si="5"/>
        <v>0</v>
      </c>
      <c r="H178" s="4" t="str">
        <f>$H$1&amp;F178</f>
        <v>,2180044</v>
      </c>
      <c r="I178" s="4" t="str">
        <f>VLOOKUP(A178,HOP!A:T,20,0)</f>
        <v>直连</v>
      </c>
    </row>
    <row r="179" s="4" customFormat="1" hidden="1" spans="1:9">
      <c r="A179" s="4">
        <v>15671092095</v>
      </c>
      <c r="B179" s="5">
        <v>44378</v>
      </c>
      <c r="C179" s="5">
        <v>44379</v>
      </c>
      <c r="D179" s="4">
        <v>63</v>
      </c>
      <c r="E179" s="4" t="str">
        <f>VLOOKUP(A179,HOP!A:L,12,0)</f>
        <v>63.00</v>
      </c>
      <c r="F179" s="4" t="str">
        <f>VLOOKUP(A179,HOP!A:C,3,0)</f>
        <v>2180068</v>
      </c>
      <c r="G179" s="4">
        <f t="shared" si="5"/>
        <v>0</v>
      </c>
      <c r="H179" s="4" t="str">
        <f>$H$1&amp;F179</f>
        <v>,2180068</v>
      </c>
      <c r="I179" s="4" t="str">
        <f>VLOOKUP(A179,HOP!A:T,20,0)</f>
        <v>直连</v>
      </c>
    </row>
    <row r="180" s="4" customFormat="1" hidden="1" spans="1:9">
      <c r="A180" s="4">
        <v>15671266570</v>
      </c>
      <c r="B180" s="5">
        <v>44379</v>
      </c>
      <c r="C180" s="5">
        <v>44380</v>
      </c>
      <c r="D180" s="4">
        <v>0</v>
      </c>
      <c r="E180" s="4" t="e">
        <f>VLOOKUP(A180,HOP!A:L,12,0)</f>
        <v>#N/A</v>
      </c>
      <c r="F180" s="4" t="e">
        <f>VLOOKUP(A180,HOP!A:C,3,0)</f>
        <v>#N/A</v>
      </c>
      <c r="G180" s="4" t="e">
        <f t="shared" si="5"/>
        <v>#N/A</v>
      </c>
      <c r="H180" s="4" t="e">
        <f>$H$1&amp;F180</f>
        <v>#N/A</v>
      </c>
      <c r="I180" s="4" t="e">
        <f>VLOOKUP(A180,HOP!A:T,20,0)</f>
        <v>#N/A</v>
      </c>
    </row>
    <row r="181" s="4" customFormat="1" hidden="1" spans="1:9">
      <c r="A181" s="4">
        <v>15671425453</v>
      </c>
      <c r="B181" s="5">
        <v>44380</v>
      </c>
      <c r="C181" s="5">
        <v>44381</v>
      </c>
      <c r="D181" s="4">
        <v>107</v>
      </c>
      <c r="E181" s="4" t="str">
        <f>VLOOKUP(A181,HOP!A:L,12,0)</f>
        <v>107.00</v>
      </c>
      <c r="F181" s="4" t="str">
        <f>VLOOKUP(A181,HOP!A:C,3,0)</f>
        <v>2180149</v>
      </c>
      <c r="G181" s="4">
        <f t="shared" si="5"/>
        <v>0</v>
      </c>
      <c r="H181" s="4" t="str">
        <f>$H$1&amp;F181</f>
        <v>,2180149</v>
      </c>
      <c r="I181" s="4" t="str">
        <f>VLOOKUP(A181,HOP!A:T,20,0)</f>
        <v>直连</v>
      </c>
    </row>
    <row r="182" s="4" customFormat="1" hidden="1" spans="1:9">
      <c r="A182" s="4">
        <v>15671462150</v>
      </c>
      <c r="B182" s="5">
        <v>44379</v>
      </c>
      <c r="C182" s="5">
        <v>44381</v>
      </c>
      <c r="D182" s="4">
        <v>124</v>
      </c>
      <c r="E182" s="4" t="str">
        <f>VLOOKUP(A182,HOP!A:L,12,0)</f>
        <v>124.00</v>
      </c>
      <c r="F182" s="4" t="str">
        <f>VLOOKUP(A182,HOP!A:C,3,0)</f>
        <v>2180161</v>
      </c>
      <c r="G182" s="4">
        <f t="shared" si="5"/>
        <v>0</v>
      </c>
      <c r="H182" s="4" t="str">
        <f>$H$1&amp;F182</f>
        <v>,2180161</v>
      </c>
      <c r="I182" s="4" t="str">
        <f>VLOOKUP(A182,HOP!A:T,20,0)</f>
        <v>直连</v>
      </c>
    </row>
    <row r="183" s="4" customFormat="1" hidden="1" spans="1:9">
      <c r="A183" s="4">
        <v>15671813220</v>
      </c>
      <c r="B183" s="5">
        <v>44379</v>
      </c>
      <c r="C183" s="5">
        <v>44380</v>
      </c>
      <c r="D183" s="4">
        <v>87</v>
      </c>
      <c r="E183" s="4" t="str">
        <f>VLOOKUP(A183,HOP!A:L,12,0)</f>
        <v>87.00</v>
      </c>
      <c r="F183" s="4" t="str">
        <f>VLOOKUP(A183,HOP!A:C,3,0)</f>
        <v>2180244</v>
      </c>
      <c r="G183" s="4">
        <f t="shared" si="5"/>
        <v>0</v>
      </c>
      <c r="H183" s="4" t="str">
        <f>$H$1&amp;F183</f>
        <v>,2180244</v>
      </c>
      <c r="I183" s="4" t="str">
        <f>VLOOKUP(A183,HOP!A:T,20,0)</f>
        <v>直连</v>
      </c>
    </row>
    <row r="184" s="4" customFormat="1" hidden="1" spans="1:9">
      <c r="A184" s="4">
        <v>15671837280</v>
      </c>
      <c r="B184" s="5">
        <v>44378</v>
      </c>
      <c r="C184" s="5">
        <v>44379</v>
      </c>
      <c r="D184" s="4">
        <v>109</v>
      </c>
      <c r="E184" s="4" t="str">
        <f>VLOOKUP(A184,HOP!A:L,12,0)</f>
        <v>109.00</v>
      </c>
      <c r="F184" s="4" t="str">
        <f>VLOOKUP(A184,HOP!A:C,3,0)</f>
        <v>2180252</v>
      </c>
      <c r="G184" s="4">
        <f t="shared" si="5"/>
        <v>0</v>
      </c>
      <c r="H184" s="4" t="str">
        <f>$H$1&amp;F184</f>
        <v>,2180252</v>
      </c>
      <c r="I184" s="4" t="str">
        <f>VLOOKUP(A184,HOP!A:T,20,0)</f>
        <v>直连</v>
      </c>
    </row>
    <row r="185" s="4" customFormat="1" hidden="1" spans="1:9">
      <c r="A185" s="4">
        <v>15672673462</v>
      </c>
      <c r="B185" s="5">
        <v>44380</v>
      </c>
      <c r="C185" s="5">
        <v>44381</v>
      </c>
      <c r="D185" s="4">
        <v>108</v>
      </c>
      <c r="E185" s="4" t="str">
        <f>VLOOKUP(A185,HOP!A:L,12,0)</f>
        <v>108.00</v>
      </c>
      <c r="F185" s="4" t="str">
        <f>VLOOKUP(A185,HOP!A:C,3,0)</f>
        <v>2180431</v>
      </c>
      <c r="G185" s="4">
        <f t="shared" si="5"/>
        <v>0</v>
      </c>
      <c r="H185" s="4" t="str">
        <f>$H$1&amp;F185</f>
        <v>,2180431</v>
      </c>
      <c r="I185" s="4" t="str">
        <f>VLOOKUP(A185,HOP!A:T,20,0)</f>
        <v>直连</v>
      </c>
    </row>
    <row r="186" s="4" customFormat="1" hidden="1" spans="1:9">
      <c r="A186" s="4">
        <v>15673088651</v>
      </c>
      <c r="B186" s="5">
        <v>44379</v>
      </c>
      <c r="C186" s="5">
        <v>44380</v>
      </c>
      <c r="D186" s="4">
        <v>139</v>
      </c>
      <c r="E186" s="4" t="str">
        <f>VLOOKUP(A186,HOP!A:L,12,0)</f>
        <v>139.00</v>
      </c>
      <c r="F186" s="4" t="str">
        <f>VLOOKUP(A186,HOP!A:C,3,0)</f>
        <v>2180528</v>
      </c>
      <c r="G186" s="4">
        <f t="shared" si="5"/>
        <v>0</v>
      </c>
      <c r="H186" s="4" t="str">
        <f>$H$1&amp;F186</f>
        <v>,2180528</v>
      </c>
      <c r="I186" s="4" t="str">
        <f>VLOOKUP(A186,HOP!A:T,20,0)</f>
        <v>直连</v>
      </c>
    </row>
    <row r="187" s="4" customFormat="1" hidden="1" spans="1:9">
      <c r="A187" s="4">
        <v>15677164459</v>
      </c>
      <c r="B187" s="5">
        <v>44379</v>
      </c>
      <c r="C187" s="5">
        <v>44380</v>
      </c>
      <c r="D187" s="4">
        <v>95</v>
      </c>
      <c r="E187" s="4" t="str">
        <f>VLOOKUP(A187,HOP!A:L,12,0)</f>
        <v>95.00</v>
      </c>
      <c r="F187" s="4" t="str">
        <f>VLOOKUP(A187,HOP!A:C,3,0)</f>
        <v>2180675</v>
      </c>
      <c r="G187" s="4">
        <f t="shared" ref="G187:G207" si="6">D187-E187</f>
        <v>0</v>
      </c>
      <c r="H187" s="4" t="str">
        <f>$H$1&amp;F187</f>
        <v>,2180675</v>
      </c>
      <c r="I187" s="4" t="str">
        <f>VLOOKUP(A187,HOP!A:T,20,0)</f>
        <v>直连</v>
      </c>
    </row>
    <row r="188" s="4" customFormat="1" hidden="1" spans="1:9">
      <c r="A188" s="4">
        <v>15678153123</v>
      </c>
      <c r="B188" s="5">
        <v>44379</v>
      </c>
      <c r="C188" s="5">
        <v>44380</v>
      </c>
      <c r="D188" s="4">
        <v>32</v>
      </c>
      <c r="E188" s="4" t="str">
        <f>VLOOKUP(A188,HOP!A:L,12,0)</f>
        <v>32.00</v>
      </c>
      <c r="F188" s="4" t="str">
        <f>VLOOKUP(A188,HOP!A:C,3,0)</f>
        <v>2180893</v>
      </c>
      <c r="G188" s="4">
        <f t="shared" si="6"/>
        <v>0</v>
      </c>
      <c r="H188" s="4" t="str">
        <f>$H$1&amp;F188</f>
        <v>,2180893</v>
      </c>
      <c r="I188" s="4" t="str">
        <f>VLOOKUP(A188,HOP!A:T,20,0)</f>
        <v>直连</v>
      </c>
    </row>
    <row r="189" s="4" customFormat="1" hidden="1" spans="1:9">
      <c r="A189" s="4">
        <v>15678139943</v>
      </c>
      <c r="B189" s="5">
        <v>44379</v>
      </c>
      <c r="C189" s="5">
        <v>44380</v>
      </c>
      <c r="D189" s="4">
        <v>196</v>
      </c>
      <c r="E189" s="4" t="str">
        <f>VLOOKUP(A189,HOP!A:L,12,0)</f>
        <v>196.00</v>
      </c>
      <c r="F189" s="4" t="str">
        <f>VLOOKUP(A189,HOP!A:C,3,0)</f>
        <v>2180899</v>
      </c>
      <c r="G189" s="4">
        <f t="shared" si="6"/>
        <v>0</v>
      </c>
      <c r="H189" s="4" t="str">
        <f>$H$1&amp;F189</f>
        <v>,2180899</v>
      </c>
      <c r="I189" s="4" t="str">
        <f>VLOOKUP(A189,HOP!A:T,20,0)</f>
        <v>直连</v>
      </c>
    </row>
    <row r="190" s="4" customFormat="1" hidden="1" spans="1:9">
      <c r="A190" s="4">
        <v>15678939341</v>
      </c>
      <c r="B190" s="5">
        <v>44379</v>
      </c>
      <c r="C190" s="5">
        <v>44380</v>
      </c>
      <c r="D190" s="4">
        <v>0</v>
      </c>
      <c r="E190" s="4" t="str">
        <f>VLOOKUP(A190,HOP!A:L,12,0)</f>
        <v>0.00</v>
      </c>
      <c r="F190" s="4" t="str">
        <f>VLOOKUP(A190,HOP!A:C,3,0)</f>
        <v>2181079</v>
      </c>
      <c r="G190" s="4">
        <f t="shared" si="6"/>
        <v>0</v>
      </c>
      <c r="H190" s="4" t="str">
        <f>$H$1&amp;F190</f>
        <v>,2181079</v>
      </c>
      <c r="I190" s="4" t="str">
        <f>VLOOKUP(A190,HOP!A:T,20,0)</f>
        <v>直连</v>
      </c>
    </row>
    <row r="191" s="4" customFormat="1" hidden="1" spans="1:9">
      <c r="A191" s="4">
        <v>15680032663</v>
      </c>
      <c r="B191" s="5">
        <v>44379</v>
      </c>
      <c r="C191" s="5">
        <v>44380</v>
      </c>
      <c r="D191" s="4">
        <v>149</v>
      </c>
      <c r="E191" s="4" t="str">
        <f>VLOOKUP(A191,HOP!A:L,12,0)</f>
        <v>149.00</v>
      </c>
      <c r="F191" s="4" t="str">
        <f>VLOOKUP(A191,HOP!A:C,3,0)</f>
        <v>2181327</v>
      </c>
      <c r="G191" s="4">
        <f t="shared" si="6"/>
        <v>0</v>
      </c>
      <c r="H191" s="4" t="str">
        <f>$H$1&amp;F191</f>
        <v>,2181327</v>
      </c>
      <c r="I191" s="4" t="str">
        <f>VLOOKUP(A191,HOP!A:T,20,0)</f>
        <v>直连</v>
      </c>
    </row>
    <row r="192" s="4" customFormat="1" hidden="1" spans="1:9">
      <c r="A192" s="4">
        <v>15683358521</v>
      </c>
      <c r="B192" s="5">
        <v>44380</v>
      </c>
      <c r="C192" s="5">
        <v>44381</v>
      </c>
      <c r="D192" s="4">
        <v>23</v>
      </c>
      <c r="E192" s="4" t="str">
        <f>VLOOKUP(A192,HOP!A:L,12,0)</f>
        <v>23.00</v>
      </c>
      <c r="F192" s="4" t="str">
        <f>VLOOKUP(A192,HOP!A:C,3,0)</f>
        <v>2181669</v>
      </c>
      <c r="G192" s="4">
        <f t="shared" si="6"/>
        <v>0</v>
      </c>
      <c r="H192" s="4" t="str">
        <f>$H$1&amp;F192</f>
        <v>,2181669</v>
      </c>
      <c r="I192" s="4" t="str">
        <f>VLOOKUP(A192,HOP!A:T,20,0)</f>
        <v>直连</v>
      </c>
    </row>
    <row r="193" s="4" customFormat="1" hidden="1" spans="1:9">
      <c r="A193" s="4">
        <v>15684688314</v>
      </c>
      <c r="B193" s="5">
        <v>44380</v>
      </c>
      <c r="C193" s="5">
        <v>44381</v>
      </c>
      <c r="D193" s="4">
        <v>84</v>
      </c>
      <c r="E193" s="4" t="str">
        <f>VLOOKUP(A193,HOP!A:L,12,0)</f>
        <v>84.00</v>
      </c>
      <c r="F193" s="4" t="str">
        <f>VLOOKUP(A193,HOP!A:C,3,0)</f>
        <v>2181905</v>
      </c>
      <c r="G193" s="4">
        <f t="shared" si="6"/>
        <v>0</v>
      </c>
      <c r="H193" s="4" t="str">
        <f>$H$1&amp;F193</f>
        <v>,2181905</v>
      </c>
      <c r="I193" s="4" t="str">
        <f>VLOOKUP(A193,HOP!A:T,20,0)</f>
        <v>直连</v>
      </c>
    </row>
    <row r="194" s="4" customFormat="1" hidden="1" spans="1:9">
      <c r="A194" s="4">
        <v>15685005146</v>
      </c>
      <c r="B194" s="5">
        <v>44380</v>
      </c>
      <c r="C194" s="5">
        <v>44381</v>
      </c>
      <c r="D194" s="4">
        <v>48</v>
      </c>
      <c r="E194" s="4" t="str">
        <f>VLOOKUP(A194,HOP!A:L,12,0)</f>
        <v>48.00</v>
      </c>
      <c r="F194" s="4" t="str">
        <f>VLOOKUP(A194,HOP!A:C,3,0)</f>
        <v>2181992</v>
      </c>
      <c r="G194" s="4">
        <f t="shared" si="6"/>
        <v>0</v>
      </c>
      <c r="H194" s="4" t="str">
        <f>$H$1&amp;F194</f>
        <v>,2181992</v>
      </c>
      <c r="I194" s="4" t="str">
        <f>VLOOKUP(A194,HOP!A:T,20,0)</f>
        <v>直连</v>
      </c>
    </row>
    <row r="195" s="4" customFormat="1" hidden="1" spans="1:9">
      <c r="A195" s="4">
        <v>15685696986</v>
      </c>
      <c r="B195" s="5">
        <v>44380</v>
      </c>
      <c r="C195" s="5">
        <v>44381</v>
      </c>
      <c r="D195" s="4">
        <v>141</v>
      </c>
      <c r="E195" s="4" t="str">
        <f>VLOOKUP(A195,HOP!A:L,12,0)</f>
        <v>141.00</v>
      </c>
      <c r="F195" s="4" t="str">
        <f>VLOOKUP(A195,HOP!A:C,3,0)</f>
        <v>2182129</v>
      </c>
      <c r="G195" s="4">
        <f t="shared" si="6"/>
        <v>0</v>
      </c>
      <c r="H195" s="4" t="str">
        <f>$H$1&amp;F195</f>
        <v>,2182129</v>
      </c>
      <c r="I195" s="4" t="str">
        <f>VLOOKUP(A195,HOP!A:T,20,0)</f>
        <v>直连</v>
      </c>
    </row>
    <row r="196" s="4" customFormat="1" hidden="1" spans="1:9">
      <c r="A196" s="4">
        <v>15687100313</v>
      </c>
      <c r="B196" s="5">
        <v>44380</v>
      </c>
      <c r="C196" s="5">
        <v>44381</v>
      </c>
      <c r="D196" s="4">
        <v>74</v>
      </c>
      <c r="E196" s="4" t="str">
        <f>VLOOKUP(A196,HOP!A:L,12,0)</f>
        <v>74.00</v>
      </c>
      <c r="F196" s="4" t="str">
        <f>VLOOKUP(A196,HOP!A:C,3,0)</f>
        <v>2182461</v>
      </c>
      <c r="G196" s="4">
        <f t="shared" si="6"/>
        <v>0</v>
      </c>
      <c r="H196" s="4" t="str">
        <f>$H$1&amp;F196</f>
        <v>,2182461</v>
      </c>
      <c r="I196" s="4" t="str">
        <f>VLOOKUP(A196,HOP!A:T,20,0)</f>
        <v>直连</v>
      </c>
    </row>
    <row r="197" s="4" customFormat="1" hidden="1" spans="1:9">
      <c r="A197" s="4">
        <v>14249574570</v>
      </c>
      <c r="B197" s="5">
        <v>44378</v>
      </c>
      <c r="C197" s="5">
        <v>44379</v>
      </c>
      <c r="D197" s="4">
        <v>112</v>
      </c>
      <c r="E197" s="4" t="str">
        <f>VLOOKUP(A197,HOP!A:L,12,0)</f>
        <v>112.00</v>
      </c>
      <c r="F197" s="4" t="str">
        <f>VLOOKUP(A197,HOP!A:C,3,0)</f>
        <v>1940866</v>
      </c>
      <c r="G197" s="4">
        <f t="shared" si="6"/>
        <v>0</v>
      </c>
      <c r="H197" s="4" t="str">
        <f>$H$1&amp;F197</f>
        <v>,1940866</v>
      </c>
      <c r="I197" s="4" t="str">
        <f>VLOOKUP(A197,HOP!A:T,20,0)</f>
        <v>直连</v>
      </c>
    </row>
    <row r="198" s="4" customFormat="1" hidden="1" spans="1:9">
      <c r="A198" s="4">
        <v>14460577140</v>
      </c>
      <c r="B198" s="5">
        <v>44374</v>
      </c>
      <c r="C198" s="5">
        <v>44375</v>
      </c>
      <c r="D198" s="4">
        <v>50</v>
      </c>
      <c r="E198" s="4" t="str">
        <f>VLOOKUP(A198,HOP!A:L,12,0)</f>
        <v>50.00</v>
      </c>
      <c r="F198" s="4" t="str">
        <f>VLOOKUP(A198,HOP!A:C,3,0)</f>
        <v>1991055</v>
      </c>
      <c r="G198" s="4">
        <f t="shared" si="6"/>
        <v>0</v>
      </c>
      <c r="H198" s="4" t="str">
        <f>$H$1&amp;F198</f>
        <v>,1991055</v>
      </c>
      <c r="I198" s="4" t="str">
        <f>VLOOKUP(A198,HOP!A:T,20,0)</f>
        <v>直连</v>
      </c>
    </row>
    <row r="199" s="4" customFormat="1" hidden="1" spans="1:9">
      <c r="A199" s="4">
        <v>14486735370</v>
      </c>
      <c r="B199" s="5">
        <v>44379</v>
      </c>
      <c r="C199" s="5">
        <v>44380</v>
      </c>
      <c r="D199" s="4">
        <v>83</v>
      </c>
      <c r="E199" s="4" t="str">
        <f>VLOOKUP(A199,HOP!A:L,12,0)</f>
        <v>83.00</v>
      </c>
      <c r="F199" s="4" t="str">
        <f>VLOOKUP(A199,HOP!A:C,3,0)</f>
        <v>1996283</v>
      </c>
      <c r="G199" s="4">
        <f t="shared" si="6"/>
        <v>0</v>
      </c>
      <c r="H199" s="4" t="str">
        <f>$H$1&amp;F199</f>
        <v>,1996283</v>
      </c>
      <c r="I199" s="4" t="str">
        <f>VLOOKUP(A199,HOP!A:T,20,0)</f>
        <v>直连</v>
      </c>
    </row>
    <row r="200" s="4" customFormat="1" hidden="1" spans="1:9">
      <c r="A200" s="4">
        <v>14487467294</v>
      </c>
      <c r="B200" s="5">
        <v>44379</v>
      </c>
      <c r="C200" s="5">
        <v>44380</v>
      </c>
      <c r="D200" s="4">
        <v>86</v>
      </c>
      <c r="E200" s="4" t="str">
        <f>VLOOKUP(A200,HOP!A:L,12,0)</f>
        <v>86.00</v>
      </c>
      <c r="F200" s="4" t="str">
        <f>VLOOKUP(A200,HOP!A:C,3,0)</f>
        <v>1996601</v>
      </c>
      <c r="G200" s="4">
        <f t="shared" si="6"/>
        <v>0</v>
      </c>
      <c r="H200" s="4" t="str">
        <f>$H$1&amp;F200</f>
        <v>,1996601</v>
      </c>
      <c r="I200" s="4" t="str">
        <f>VLOOKUP(A200,HOP!A:T,20,0)</f>
        <v>直连</v>
      </c>
    </row>
    <row r="201" s="4" customFormat="1" hidden="1" spans="1:9">
      <c r="A201" s="4">
        <v>14501649837</v>
      </c>
      <c r="B201" s="5">
        <v>44377</v>
      </c>
      <c r="C201" s="5">
        <v>44380</v>
      </c>
      <c r="D201" s="4">
        <v>294</v>
      </c>
      <c r="E201" s="4" t="str">
        <f>VLOOKUP(A201,HOP!A:L,12,0)</f>
        <v>294.00</v>
      </c>
      <c r="F201" s="4" t="str">
        <f>VLOOKUP(A201,HOP!A:C,3,0)</f>
        <v>2000514</v>
      </c>
      <c r="G201" s="4">
        <f t="shared" si="6"/>
        <v>0</v>
      </c>
      <c r="H201" s="4" t="str">
        <f>$H$1&amp;F201</f>
        <v>,2000514</v>
      </c>
      <c r="I201" s="4" t="str">
        <f>VLOOKUP(A201,HOP!A:T,20,0)</f>
        <v>直连</v>
      </c>
    </row>
    <row r="202" s="4" customFormat="1" hidden="1" spans="1:9">
      <c r="A202" s="4">
        <v>14623135502</v>
      </c>
      <c r="B202" s="5">
        <v>44375</v>
      </c>
      <c r="C202" s="5">
        <v>44379</v>
      </c>
      <c r="D202" s="4">
        <v>200</v>
      </c>
      <c r="E202" s="4" t="str">
        <f>VLOOKUP(A202,HOP!A:L,12,0)</f>
        <v>200.00</v>
      </c>
      <c r="F202" s="4" t="str">
        <f>VLOOKUP(A202,HOP!A:C,3,0)</f>
        <v>2020996</v>
      </c>
      <c r="G202" s="4">
        <f t="shared" si="6"/>
        <v>0</v>
      </c>
      <c r="H202" s="4" t="str">
        <f>$H$1&amp;F202</f>
        <v>,2020996</v>
      </c>
      <c r="I202" s="4" t="str">
        <f>VLOOKUP(A202,HOP!A:T,20,0)</f>
        <v>直连</v>
      </c>
    </row>
    <row r="203" s="4" customFormat="1" hidden="1" spans="1:9">
      <c r="A203" s="4">
        <v>14652833695</v>
      </c>
      <c r="B203" s="5">
        <v>44378</v>
      </c>
      <c r="C203" s="5">
        <v>44379</v>
      </c>
      <c r="D203" s="4">
        <v>95</v>
      </c>
      <c r="E203" s="4" t="str">
        <f>VLOOKUP(A203,HOP!A:L,12,0)</f>
        <v>95.00</v>
      </c>
      <c r="F203" s="4" t="str">
        <f>VLOOKUP(A203,HOP!A:C,3,0)</f>
        <v>2026810</v>
      </c>
      <c r="G203" s="4">
        <f t="shared" si="6"/>
        <v>0</v>
      </c>
      <c r="H203" s="4" t="str">
        <f>$H$1&amp;F203</f>
        <v>,2026810</v>
      </c>
      <c r="I203" s="4" t="str">
        <f>VLOOKUP(A203,HOP!A:T,20,0)</f>
        <v>直连</v>
      </c>
    </row>
    <row r="204" s="4" customFormat="1" hidden="1" spans="1:9">
      <c r="A204" s="4">
        <v>14665686397</v>
      </c>
      <c r="B204" s="5">
        <v>44377</v>
      </c>
      <c r="C204" s="5">
        <v>44380</v>
      </c>
      <c r="D204" s="4">
        <v>450</v>
      </c>
      <c r="E204" s="4" t="str">
        <f>VLOOKUP(A204,HOP!A:L,12,0)</f>
        <v>450.00</v>
      </c>
      <c r="F204" s="4" t="str">
        <f>VLOOKUP(A204,HOP!A:C,3,0)</f>
        <v>2029060</v>
      </c>
      <c r="G204" s="4">
        <f t="shared" si="6"/>
        <v>0</v>
      </c>
      <c r="H204" s="4" t="str">
        <f>$H$1&amp;F204</f>
        <v>,2029060</v>
      </c>
      <c r="I204" s="4" t="str">
        <f>VLOOKUP(A204,HOP!A:T,20,0)</f>
        <v>直连</v>
      </c>
    </row>
    <row r="205" s="4" customFormat="1" hidden="1" spans="1:9">
      <c r="A205" s="4">
        <v>14896393254</v>
      </c>
      <c r="B205" s="5">
        <v>44380</v>
      </c>
      <c r="C205" s="5">
        <v>44381</v>
      </c>
      <c r="D205" s="4">
        <v>138</v>
      </c>
      <c r="E205" s="4" t="str">
        <f>VLOOKUP(A205,HOP!A:L,12,0)</f>
        <v>138.00</v>
      </c>
      <c r="F205" s="4" t="str">
        <f>VLOOKUP(A205,HOP!A:C,3,0)</f>
        <v>2064326</v>
      </c>
      <c r="G205" s="4">
        <f t="shared" si="6"/>
        <v>0</v>
      </c>
      <c r="H205" s="4" t="str">
        <f>$H$1&amp;F205</f>
        <v>,2064326</v>
      </c>
      <c r="I205" s="4" t="str">
        <f>VLOOKUP(A205,HOP!A:T,20,0)</f>
        <v>直连</v>
      </c>
    </row>
    <row r="206" s="4" customFormat="1" hidden="1" spans="1:9">
      <c r="A206" s="4">
        <v>14944019507</v>
      </c>
      <c r="B206" s="5">
        <v>44374</v>
      </c>
      <c r="C206" s="5">
        <v>44375</v>
      </c>
      <c r="D206" s="4">
        <v>557</v>
      </c>
      <c r="E206" s="4" t="str">
        <f>VLOOKUP(A206,HOP!A:L,12,0)</f>
        <v>557.00</v>
      </c>
      <c r="F206" s="4" t="str">
        <f>VLOOKUP(A206,HOP!A:C,3,0)</f>
        <v>2072179</v>
      </c>
      <c r="G206" s="4">
        <f t="shared" si="6"/>
        <v>0</v>
      </c>
      <c r="H206" s="4" t="str">
        <f>$H$1&amp;F206</f>
        <v>,2072179</v>
      </c>
      <c r="I206" s="4" t="str">
        <f>VLOOKUP(A206,HOP!A:T,20,0)</f>
        <v>直连</v>
      </c>
    </row>
    <row r="207" s="4" customFormat="1" hidden="1" spans="1:9">
      <c r="A207" s="4">
        <v>14950984542</v>
      </c>
      <c r="B207" s="5">
        <v>44376</v>
      </c>
      <c r="C207" s="5">
        <v>44377</v>
      </c>
      <c r="D207" s="4">
        <v>82</v>
      </c>
      <c r="E207" s="4" t="str">
        <f>VLOOKUP(A207,HOP!A:L,12,0)</f>
        <v>82.00</v>
      </c>
      <c r="F207" s="4" t="str">
        <f>VLOOKUP(A207,HOP!A:C,3,0)</f>
        <v>2073337</v>
      </c>
      <c r="G207" s="4">
        <f t="shared" si="6"/>
        <v>0</v>
      </c>
      <c r="H207" s="4" t="str">
        <f>$H$1&amp;F207</f>
        <v>,2073337</v>
      </c>
      <c r="I207" s="4" t="str">
        <f>VLOOKUP(A207,HOP!A:T,20,0)</f>
        <v>直连</v>
      </c>
    </row>
    <row r="209" spans="4:4">
      <c r="D209" s="4">
        <f>SUM(D2:D208)</f>
        <v>29361.29</v>
      </c>
    </row>
    <row r="211" spans="1:1">
      <c r="A211" s="4" t="s">
        <v>498</v>
      </c>
    </row>
    <row r="212" spans="1:1">
      <c r="A212" s="4" t="s">
        <v>499</v>
      </c>
    </row>
    <row r="213" spans="1:1">
      <c r="A213" s="4" t="s">
        <v>500</v>
      </c>
    </row>
  </sheetData>
  <autoFilter ref="A1:XFD213">
    <filterColumn colId="3">
      <filters blank="1">
        <filter val="29361.29"/>
        <filter val="3.7"/>
        <filter val="100"/>
        <filter val="200"/>
        <filter val="301"/>
        <filter val="103"/>
        <filter val="106"/>
        <filter val="107"/>
        <filter val="108"/>
        <filter val="308"/>
        <filter val="109"/>
        <filter val="110"/>
        <filter val="310"/>
        <filter val="111"/>
        <filter val="112"/>
        <filter val="312"/>
        <filter val="113"/>
        <filter val="213"/>
        <filter val="115"/>
        <filter val="116"/>
        <filter val="117"/>
        <filter val="218"/>
        <filter val="318"/>
        <filter val="119"/>
        <filter val="120"/>
        <filter val="521"/>
        <filter val="122"/>
        <filter val="23"/>
        <filter val="124"/>
        <filter val="824"/>
        <filter val="125"/>
        <filter val="26"/>
        <filter val="326"/>
        <filter val="228"/>
        <filter val="129"/>
        <filter val="130"/>
        <filter val="430"/>
        <filter val="32"/>
        <filter val="132"/>
        <filter val="232"/>
        <filter val="34"/>
        <filter val="834"/>
        <filter val="35"/>
        <filter val="36"/>
        <filter val="136"/>
        <filter val="236"/>
        <filter val="1236"/>
        <filter val="37"/>
        <filter val="237"/>
        <filter val="38"/>
        <filter val="138"/>
        <filter val="39"/>
        <filter val="139"/>
        <filter val="439"/>
        <filter val="340"/>
        <filter val="41"/>
        <filter val="141"/>
        <filter val="43"/>
        <filter val="143"/>
        <filter val="144"/>
        <filter val="344"/>
        <filter val="45"/>
        <filter val="47"/>
        <filter val="147"/>
        <filter val="48"/>
        <filter val="49"/>
        <filter val="149"/>
        <filter val="50"/>
        <filter val="150"/>
        <filter val="450"/>
        <filter val="151"/>
        <filter val="52"/>
        <filter val="252"/>
        <filter val="53"/>
        <filter val="253"/>
        <filter val="553"/>
        <filter val="154"/>
        <filter val="155"/>
        <filter val="255"/>
        <filter val="555"/>
        <filter val="56"/>
        <filter val="57"/>
        <filter val="257"/>
        <filter val="557"/>
        <filter val="58"/>
        <filter val="158"/>
        <filter val="59"/>
        <filter val="27.59"/>
        <filter val="63"/>
        <filter val="64"/>
        <filter val="164"/>
        <filter val="165"/>
        <filter val="265"/>
        <filter val="66"/>
        <filter val="166"/>
        <filter val="67"/>
        <filter val="167"/>
        <filter val="68"/>
        <filter val="70"/>
        <filter val="170"/>
        <filter val="270"/>
        <filter val="74"/>
        <filter val="375"/>
        <filter val="77"/>
        <filter val="177"/>
        <filter val="78"/>
        <filter val="79"/>
        <filter val="80"/>
        <filter val="81"/>
        <filter val="82"/>
        <filter val="282"/>
        <filter val="83"/>
        <filter val="84"/>
        <filter val="284"/>
        <filter val="85"/>
        <filter val="86"/>
        <filter val="186"/>
        <filter val="486"/>
        <filter val="87"/>
        <filter val="387"/>
        <filter val="88"/>
        <filter val="288"/>
        <filter val="89"/>
        <filter val="90"/>
        <filter val="194"/>
        <filter val="294"/>
        <filter val="95"/>
        <filter val="196"/>
        <filter val="296"/>
        <filter val="97"/>
        <filter val="98"/>
        <filter val="99"/>
      </filters>
    </filterColumn>
    <filterColumn colId="6">
      <customFilters>
        <customFilter operator="equal" val="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3"/>
  <sheetViews>
    <sheetView workbookViewId="0">
      <selection activeCell="C20" sqref="C20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501</v>
      </c>
      <c r="B1" s="2" t="s">
        <v>502</v>
      </c>
      <c r="C1" s="2" t="s">
        <v>503</v>
      </c>
      <c r="D1" s="2" t="s">
        <v>504</v>
      </c>
      <c r="E1" s="2" t="s">
        <v>13</v>
      </c>
      <c r="F1" s="2" t="s">
        <v>5</v>
      </c>
      <c r="G1" s="2" t="s">
        <v>6</v>
      </c>
      <c r="H1" s="2" t="s">
        <v>505</v>
      </c>
      <c r="I1" s="2" t="s">
        <v>506</v>
      </c>
      <c r="J1" s="2" t="s">
        <v>507</v>
      </c>
      <c r="K1" s="2" t="s">
        <v>508</v>
      </c>
      <c r="L1" s="2" t="s">
        <v>509</v>
      </c>
      <c r="M1" s="2" t="s">
        <v>510</v>
      </c>
      <c r="N1" s="2" t="s">
        <v>511</v>
      </c>
      <c r="O1" s="2" t="s">
        <v>512</v>
      </c>
      <c r="P1" s="2" t="s">
        <v>513</v>
      </c>
      <c r="Q1" s="2" t="s">
        <v>514</v>
      </c>
      <c r="R1" s="2" t="s">
        <v>515</v>
      </c>
      <c r="S1" s="2" t="s">
        <v>516</v>
      </c>
      <c r="T1" s="2" t="s">
        <v>517</v>
      </c>
    </row>
    <row r="2" s="1" customFormat="1" spans="1:20">
      <c r="A2" s="3">
        <v>15692969679</v>
      </c>
      <c r="B2" s="1" t="s">
        <v>518</v>
      </c>
      <c r="C2" s="1" t="s">
        <v>519</v>
      </c>
      <c r="D2" s="1" t="s">
        <v>520</v>
      </c>
      <c r="E2" s="1" t="s">
        <v>521</v>
      </c>
      <c r="F2" s="1" t="s">
        <v>518</v>
      </c>
      <c r="G2" s="1" t="s">
        <v>522</v>
      </c>
      <c r="H2" s="1" t="s">
        <v>523</v>
      </c>
      <c r="I2" s="1" t="s">
        <v>524</v>
      </c>
      <c r="J2" s="1" t="s">
        <v>28</v>
      </c>
      <c r="K2" s="1" t="s">
        <v>525</v>
      </c>
      <c r="L2" s="1" t="s">
        <v>525</v>
      </c>
      <c r="M2" s="1" t="s">
        <v>526</v>
      </c>
      <c r="N2" s="1" t="s">
        <v>526</v>
      </c>
      <c r="O2" s="1" t="s">
        <v>527</v>
      </c>
      <c r="P2" s="1" t="s">
        <v>528</v>
      </c>
      <c r="Q2" s="1" t="s">
        <v>529</v>
      </c>
      <c r="R2" s="1" t="s">
        <v>530</v>
      </c>
      <c r="S2" s="1" t="s">
        <v>531</v>
      </c>
      <c r="T2" s="1" t="s">
        <v>532</v>
      </c>
    </row>
    <row r="3" s="1" customFormat="1" spans="1:20">
      <c r="A3" s="3">
        <v>15687100313</v>
      </c>
      <c r="B3" s="1" t="s">
        <v>533</v>
      </c>
      <c r="C3" s="1" t="s">
        <v>534</v>
      </c>
      <c r="D3" s="1" t="s">
        <v>535</v>
      </c>
      <c r="E3" s="1" t="s">
        <v>536</v>
      </c>
      <c r="F3" s="1" t="s">
        <v>533</v>
      </c>
      <c r="G3" s="1" t="s">
        <v>518</v>
      </c>
      <c r="H3" s="1" t="s">
        <v>523</v>
      </c>
      <c r="I3" s="1" t="s">
        <v>537</v>
      </c>
      <c r="J3" s="1" t="s">
        <v>28</v>
      </c>
      <c r="K3" s="1" t="s">
        <v>538</v>
      </c>
      <c r="L3" s="1" t="s">
        <v>538</v>
      </c>
      <c r="M3" s="1" t="s">
        <v>526</v>
      </c>
      <c r="N3" s="1" t="s">
        <v>526</v>
      </c>
      <c r="O3" s="1" t="s">
        <v>527</v>
      </c>
      <c r="P3" s="1" t="s">
        <v>528</v>
      </c>
      <c r="Q3" s="1" t="s">
        <v>539</v>
      </c>
      <c r="R3" s="1" t="s">
        <v>530</v>
      </c>
      <c r="S3" s="1" t="s">
        <v>531</v>
      </c>
      <c r="T3" s="1" t="s">
        <v>532</v>
      </c>
    </row>
    <row r="4" s="1" customFormat="1" spans="1:20">
      <c r="A4" s="3">
        <v>15685696986</v>
      </c>
      <c r="B4" s="1" t="s">
        <v>533</v>
      </c>
      <c r="C4" s="1" t="s">
        <v>540</v>
      </c>
      <c r="D4" s="1" t="s">
        <v>541</v>
      </c>
      <c r="E4" s="1" t="s">
        <v>542</v>
      </c>
      <c r="F4" s="1" t="s">
        <v>533</v>
      </c>
      <c r="G4" s="1" t="s">
        <v>518</v>
      </c>
      <c r="H4" s="1" t="s">
        <v>523</v>
      </c>
      <c r="I4" s="1" t="s">
        <v>543</v>
      </c>
      <c r="J4" s="1" t="s">
        <v>28</v>
      </c>
      <c r="K4" s="1" t="s">
        <v>544</v>
      </c>
      <c r="L4" s="1" t="s">
        <v>544</v>
      </c>
      <c r="M4" s="1" t="s">
        <v>526</v>
      </c>
      <c r="N4" s="1" t="s">
        <v>526</v>
      </c>
      <c r="O4" s="1" t="s">
        <v>527</v>
      </c>
      <c r="P4" s="1" t="s">
        <v>528</v>
      </c>
      <c r="Q4" s="1" t="s">
        <v>545</v>
      </c>
      <c r="R4" s="1" t="s">
        <v>530</v>
      </c>
      <c r="S4" s="1" t="s">
        <v>531</v>
      </c>
      <c r="T4" s="1" t="s">
        <v>532</v>
      </c>
    </row>
    <row r="5" s="1" customFormat="1" spans="1:20">
      <c r="A5" s="3">
        <v>15685005146</v>
      </c>
      <c r="B5" s="1" t="s">
        <v>533</v>
      </c>
      <c r="C5" s="1" t="s">
        <v>546</v>
      </c>
      <c r="D5" s="1" t="s">
        <v>547</v>
      </c>
      <c r="E5" s="1" t="s">
        <v>548</v>
      </c>
      <c r="F5" s="1" t="s">
        <v>533</v>
      </c>
      <c r="G5" s="1" t="s">
        <v>518</v>
      </c>
      <c r="H5" s="1" t="s">
        <v>523</v>
      </c>
      <c r="I5" s="1" t="s">
        <v>549</v>
      </c>
      <c r="J5" s="1" t="s">
        <v>28</v>
      </c>
      <c r="K5" s="1" t="s">
        <v>550</v>
      </c>
      <c r="L5" s="1" t="s">
        <v>550</v>
      </c>
      <c r="M5" s="1" t="s">
        <v>526</v>
      </c>
      <c r="N5" s="1" t="s">
        <v>526</v>
      </c>
      <c r="O5" s="1" t="s">
        <v>527</v>
      </c>
      <c r="P5" s="1" t="s">
        <v>528</v>
      </c>
      <c r="Q5" s="1" t="s">
        <v>551</v>
      </c>
      <c r="R5" s="1" t="s">
        <v>530</v>
      </c>
      <c r="S5" s="1" t="s">
        <v>531</v>
      </c>
      <c r="T5" s="1" t="s">
        <v>532</v>
      </c>
    </row>
    <row r="6" s="1" customFormat="1" spans="1:20">
      <c r="A6" s="3">
        <v>15684688314</v>
      </c>
      <c r="B6" s="1" t="s">
        <v>533</v>
      </c>
      <c r="C6" s="1" t="s">
        <v>552</v>
      </c>
      <c r="D6" s="1" t="s">
        <v>553</v>
      </c>
      <c r="E6" s="1" t="s">
        <v>554</v>
      </c>
      <c r="F6" s="1" t="s">
        <v>533</v>
      </c>
      <c r="G6" s="1" t="s">
        <v>518</v>
      </c>
      <c r="H6" s="1" t="s">
        <v>523</v>
      </c>
      <c r="I6" s="1" t="s">
        <v>555</v>
      </c>
      <c r="J6" s="1" t="s">
        <v>28</v>
      </c>
      <c r="K6" s="1" t="s">
        <v>556</v>
      </c>
      <c r="L6" s="1" t="s">
        <v>556</v>
      </c>
      <c r="M6" s="1" t="s">
        <v>526</v>
      </c>
      <c r="N6" s="1" t="s">
        <v>526</v>
      </c>
      <c r="O6" s="1" t="s">
        <v>527</v>
      </c>
      <c r="P6" s="1" t="s">
        <v>528</v>
      </c>
      <c r="Q6" s="1" t="s">
        <v>557</v>
      </c>
      <c r="R6" s="1" t="s">
        <v>530</v>
      </c>
      <c r="S6" s="1" t="s">
        <v>531</v>
      </c>
      <c r="T6" s="1" t="s">
        <v>532</v>
      </c>
    </row>
    <row r="7" s="1" customFormat="1" spans="1:20">
      <c r="A7" s="3">
        <v>15683358521</v>
      </c>
      <c r="B7" s="1" t="s">
        <v>533</v>
      </c>
      <c r="C7" s="1" t="s">
        <v>558</v>
      </c>
      <c r="D7" s="1" t="s">
        <v>559</v>
      </c>
      <c r="E7" s="1" t="s">
        <v>560</v>
      </c>
      <c r="F7" s="1" t="s">
        <v>533</v>
      </c>
      <c r="G7" s="1" t="s">
        <v>518</v>
      </c>
      <c r="H7" s="1" t="s">
        <v>523</v>
      </c>
      <c r="I7" s="1" t="s">
        <v>561</v>
      </c>
      <c r="J7" s="1" t="s">
        <v>28</v>
      </c>
      <c r="K7" s="1" t="s">
        <v>562</v>
      </c>
      <c r="L7" s="1" t="s">
        <v>562</v>
      </c>
      <c r="M7" s="1" t="s">
        <v>526</v>
      </c>
      <c r="N7" s="1" t="s">
        <v>526</v>
      </c>
      <c r="O7" s="1" t="s">
        <v>527</v>
      </c>
      <c r="P7" s="1" t="s">
        <v>528</v>
      </c>
      <c r="Q7" s="1" t="s">
        <v>563</v>
      </c>
      <c r="R7" s="1" t="s">
        <v>530</v>
      </c>
      <c r="S7" s="1" t="s">
        <v>531</v>
      </c>
      <c r="T7" s="1" t="s">
        <v>532</v>
      </c>
    </row>
    <row r="8" s="1" customFormat="1" spans="1:20">
      <c r="A8" s="3">
        <v>15680032663</v>
      </c>
      <c r="B8" s="1" t="s">
        <v>564</v>
      </c>
      <c r="C8" s="1" t="s">
        <v>565</v>
      </c>
      <c r="D8" s="1" t="s">
        <v>566</v>
      </c>
      <c r="E8" s="1" t="s">
        <v>567</v>
      </c>
      <c r="F8" s="1" t="s">
        <v>564</v>
      </c>
      <c r="G8" s="1" t="s">
        <v>533</v>
      </c>
      <c r="H8" s="1" t="s">
        <v>523</v>
      </c>
      <c r="I8" s="1" t="s">
        <v>568</v>
      </c>
      <c r="J8" s="1" t="s">
        <v>28</v>
      </c>
      <c r="K8" s="1" t="s">
        <v>569</v>
      </c>
      <c r="L8" s="1" t="s">
        <v>569</v>
      </c>
      <c r="M8" s="1" t="s">
        <v>526</v>
      </c>
      <c r="N8" s="1" t="s">
        <v>526</v>
      </c>
      <c r="O8" s="1" t="s">
        <v>527</v>
      </c>
      <c r="P8" s="1" t="s">
        <v>528</v>
      </c>
      <c r="Q8" s="1" t="s">
        <v>570</v>
      </c>
      <c r="R8" s="1" t="s">
        <v>530</v>
      </c>
      <c r="S8" s="1" t="s">
        <v>531</v>
      </c>
      <c r="T8" s="1" t="s">
        <v>532</v>
      </c>
    </row>
    <row r="9" s="1" customFormat="1" spans="1:20">
      <c r="A9" s="3">
        <v>15678939341</v>
      </c>
      <c r="B9" s="1" t="s">
        <v>564</v>
      </c>
      <c r="C9" s="1" t="s">
        <v>571</v>
      </c>
      <c r="D9" s="1" t="s">
        <v>572</v>
      </c>
      <c r="E9" s="1" t="s">
        <v>573</v>
      </c>
      <c r="F9" s="1" t="s">
        <v>564</v>
      </c>
      <c r="G9" s="1" t="s">
        <v>533</v>
      </c>
      <c r="H9" s="1" t="s">
        <v>523</v>
      </c>
      <c r="I9" s="1" t="s">
        <v>527</v>
      </c>
      <c r="J9" s="1" t="s">
        <v>28</v>
      </c>
      <c r="K9" s="1" t="s">
        <v>527</v>
      </c>
      <c r="L9" s="1" t="s">
        <v>527</v>
      </c>
      <c r="M9" s="1" t="s">
        <v>526</v>
      </c>
      <c r="N9" s="1" t="s">
        <v>526</v>
      </c>
      <c r="O9" s="1" t="s">
        <v>527</v>
      </c>
      <c r="P9" s="1" t="s">
        <v>528</v>
      </c>
      <c r="Q9" s="1" t="s">
        <v>574</v>
      </c>
      <c r="R9" s="1" t="s">
        <v>530</v>
      </c>
      <c r="S9" s="1" t="s">
        <v>531</v>
      </c>
      <c r="T9" s="1" t="s">
        <v>532</v>
      </c>
    </row>
    <row r="10" s="1" customFormat="1" spans="1:20">
      <c r="A10" s="3">
        <v>15678139943</v>
      </c>
      <c r="B10" s="1" t="s">
        <v>564</v>
      </c>
      <c r="C10" s="1" t="s">
        <v>575</v>
      </c>
      <c r="D10" s="1" t="s">
        <v>576</v>
      </c>
      <c r="E10" s="1" t="s">
        <v>577</v>
      </c>
      <c r="F10" s="1" t="s">
        <v>564</v>
      </c>
      <c r="G10" s="1" t="s">
        <v>533</v>
      </c>
      <c r="H10" s="1" t="s">
        <v>523</v>
      </c>
      <c r="I10" s="1" t="s">
        <v>578</v>
      </c>
      <c r="J10" s="1" t="s">
        <v>28</v>
      </c>
      <c r="K10" s="1" t="s">
        <v>579</v>
      </c>
      <c r="L10" s="1" t="s">
        <v>579</v>
      </c>
      <c r="M10" s="1" t="s">
        <v>526</v>
      </c>
      <c r="N10" s="1" t="s">
        <v>526</v>
      </c>
      <c r="O10" s="1" t="s">
        <v>527</v>
      </c>
      <c r="P10" s="1" t="s">
        <v>528</v>
      </c>
      <c r="Q10" s="1" t="s">
        <v>580</v>
      </c>
      <c r="R10" s="1" t="s">
        <v>530</v>
      </c>
      <c r="S10" s="1" t="s">
        <v>531</v>
      </c>
      <c r="T10" s="1" t="s">
        <v>532</v>
      </c>
    </row>
    <row r="11" s="1" customFormat="1" spans="1:20">
      <c r="A11" s="3">
        <v>15678153123</v>
      </c>
      <c r="B11" s="1" t="s">
        <v>564</v>
      </c>
      <c r="C11" s="1" t="s">
        <v>581</v>
      </c>
      <c r="D11" s="1" t="s">
        <v>582</v>
      </c>
      <c r="E11" s="1" t="s">
        <v>583</v>
      </c>
      <c r="F11" s="1" t="s">
        <v>564</v>
      </c>
      <c r="G11" s="1" t="s">
        <v>533</v>
      </c>
      <c r="H11" s="1" t="s">
        <v>523</v>
      </c>
      <c r="I11" s="1" t="s">
        <v>584</v>
      </c>
      <c r="J11" s="1" t="s">
        <v>28</v>
      </c>
      <c r="K11" s="1" t="s">
        <v>585</v>
      </c>
      <c r="L11" s="1" t="s">
        <v>585</v>
      </c>
      <c r="M11" s="1" t="s">
        <v>526</v>
      </c>
      <c r="N11" s="1" t="s">
        <v>526</v>
      </c>
      <c r="O11" s="1" t="s">
        <v>527</v>
      </c>
      <c r="P11" s="1" t="s">
        <v>528</v>
      </c>
      <c r="Q11" s="1" t="s">
        <v>586</v>
      </c>
      <c r="R11" s="1" t="s">
        <v>530</v>
      </c>
      <c r="S11" s="1" t="s">
        <v>531</v>
      </c>
      <c r="T11" s="1" t="s">
        <v>532</v>
      </c>
    </row>
    <row r="12" s="1" customFormat="1" spans="1:20">
      <c r="A12" s="3">
        <v>15677164459</v>
      </c>
      <c r="B12" s="1" t="s">
        <v>564</v>
      </c>
      <c r="C12" s="1" t="s">
        <v>587</v>
      </c>
      <c r="D12" s="1" t="s">
        <v>588</v>
      </c>
      <c r="E12" s="1" t="s">
        <v>589</v>
      </c>
      <c r="F12" s="1" t="s">
        <v>564</v>
      </c>
      <c r="G12" s="1" t="s">
        <v>533</v>
      </c>
      <c r="H12" s="1" t="s">
        <v>523</v>
      </c>
      <c r="I12" s="1" t="s">
        <v>590</v>
      </c>
      <c r="J12" s="1" t="s">
        <v>28</v>
      </c>
      <c r="K12" s="1" t="s">
        <v>591</v>
      </c>
      <c r="L12" s="1" t="s">
        <v>591</v>
      </c>
      <c r="M12" s="1" t="s">
        <v>526</v>
      </c>
      <c r="N12" s="1" t="s">
        <v>526</v>
      </c>
      <c r="O12" s="1" t="s">
        <v>527</v>
      </c>
      <c r="P12" s="1" t="s">
        <v>528</v>
      </c>
      <c r="Q12" s="1" t="s">
        <v>592</v>
      </c>
      <c r="R12" s="1" t="s">
        <v>530</v>
      </c>
      <c r="S12" s="1" t="s">
        <v>531</v>
      </c>
      <c r="T12" s="1" t="s">
        <v>532</v>
      </c>
    </row>
    <row r="13" s="1" customFormat="1" spans="1:20">
      <c r="A13" s="3">
        <v>15673088651</v>
      </c>
      <c r="B13" s="1" t="s">
        <v>564</v>
      </c>
      <c r="C13" s="1" t="s">
        <v>593</v>
      </c>
      <c r="D13" s="1" t="s">
        <v>594</v>
      </c>
      <c r="E13" s="1" t="s">
        <v>595</v>
      </c>
      <c r="F13" s="1" t="s">
        <v>564</v>
      </c>
      <c r="G13" s="1" t="s">
        <v>533</v>
      </c>
      <c r="H13" s="1" t="s">
        <v>523</v>
      </c>
      <c r="I13" s="1" t="s">
        <v>596</v>
      </c>
      <c r="J13" s="1" t="s">
        <v>28</v>
      </c>
      <c r="K13" s="1" t="s">
        <v>597</v>
      </c>
      <c r="L13" s="1" t="s">
        <v>597</v>
      </c>
      <c r="M13" s="1" t="s">
        <v>526</v>
      </c>
      <c r="N13" s="1" t="s">
        <v>526</v>
      </c>
      <c r="O13" s="1" t="s">
        <v>527</v>
      </c>
      <c r="P13" s="1" t="s">
        <v>528</v>
      </c>
      <c r="Q13" s="1" t="s">
        <v>598</v>
      </c>
      <c r="R13" s="1" t="s">
        <v>530</v>
      </c>
      <c r="S13" s="1" t="s">
        <v>531</v>
      </c>
      <c r="T13" s="1" t="s">
        <v>532</v>
      </c>
    </row>
    <row r="14" s="1" customFormat="1" spans="1:20">
      <c r="A14" s="3">
        <v>15672808230</v>
      </c>
      <c r="B14" s="1" t="s">
        <v>564</v>
      </c>
      <c r="C14" s="1" t="s">
        <v>599</v>
      </c>
      <c r="D14" s="1" t="s">
        <v>600</v>
      </c>
      <c r="E14" s="1" t="s">
        <v>601</v>
      </c>
      <c r="F14" s="1" t="s">
        <v>518</v>
      </c>
      <c r="G14" s="1" t="s">
        <v>522</v>
      </c>
      <c r="H14" s="1" t="s">
        <v>523</v>
      </c>
      <c r="I14" s="1" t="s">
        <v>602</v>
      </c>
      <c r="J14" s="1" t="s">
        <v>28</v>
      </c>
      <c r="K14" s="1" t="s">
        <v>603</v>
      </c>
      <c r="L14" s="1" t="s">
        <v>603</v>
      </c>
      <c r="M14" s="1" t="s">
        <v>526</v>
      </c>
      <c r="N14" s="1" t="s">
        <v>526</v>
      </c>
      <c r="O14" s="1" t="s">
        <v>527</v>
      </c>
      <c r="P14" s="1" t="s">
        <v>528</v>
      </c>
      <c r="Q14" s="1" t="s">
        <v>604</v>
      </c>
      <c r="R14" s="1" t="s">
        <v>530</v>
      </c>
      <c r="S14" s="1" t="s">
        <v>531</v>
      </c>
      <c r="T14" s="1" t="s">
        <v>532</v>
      </c>
    </row>
    <row r="15" s="1" customFormat="1" spans="1:20">
      <c r="A15" s="3">
        <v>15672673462</v>
      </c>
      <c r="B15" s="1" t="s">
        <v>564</v>
      </c>
      <c r="C15" s="1" t="s">
        <v>605</v>
      </c>
      <c r="D15" s="1" t="s">
        <v>606</v>
      </c>
      <c r="E15" s="1" t="s">
        <v>607</v>
      </c>
      <c r="F15" s="1" t="s">
        <v>533</v>
      </c>
      <c r="G15" s="1" t="s">
        <v>518</v>
      </c>
      <c r="H15" s="1" t="s">
        <v>523</v>
      </c>
      <c r="I15" s="1" t="s">
        <v>608</v>
      </c>
      <c r="J15" s="1" t="s">
        <v>28</v>
      </c>
      <c r="K15" s="1" t="s">
        <v>609</v>
      </c>
      <c r="L15" s="1" t="s">
        <v>609</v>
      </c>
      <c r="M15" s="1" t="s">
        <v>526</v>
      </c>
      <c r="N15" s="1" t="s">
        <v>526</v>
      </c>
      <c r="O15" s="1" t="s">
        <v>527</v>
      </c>
      <c r="P15" s="1" t="s">
        <v>528</v>
      </c>
      <c r="Q15" s="1" t="s">
        <v>610</v>
      </c>
      <c r="R15" s="1" t="s">
        <v>530</v>
      </c>
      <c r="S15" s="1" t="s">
        <v>531</v>
      </c>
      <c r="T15" s="1" t="s">
        <v>532</v>
      </c>
    </row>
    <row r="16" s="1" customFormat="1" spans="1:20">
      <c r="A16" s="3">
        <v>15672557967</v>
      </c>
      <c r="B16" s="1" t="s">
        <v>564</v>
      </c>
      <c r="C16" s="1" t="s">
        <v>611</v>
      </c>
      <c r="D16" s="1" t="s">
        <v>612</v>
      </c>
      <c r="E16" s="1" t="s">
        <v>613</v>
      </c>
      <c r="F16" s="1" t="s">
        <v>518</v>
      </c>
      <c r="G16" s="1" t="s">
        <v>522</v>
      </c>
      <c r="H16" s="1" t="s">
        <v>523</v>
      </c>
      <c r="I16" s="1" t="s">
        <v>614</v>
      </c>
      <c r="J16" s="1" t="s">
        <v>28</v>
      </c>
      <c r="K16" s="1" t="s">
        <v>615</v>
      </c>
      <c r="L16" s="1" t="s">
        <v>615</v>
      </c>
      <c r="M16" s="1" t="s">
        <v>526</v>
      </c>
      <c r="N16" s="1" t="s">
        <v>526</v>
      </c>
      <c r="O16" s="1" t="s">
        <v>527</v>
      </c>
      <c r="P16" s="1" t="s">
        <v>528</v>
      </c>
      <c r="Q16" s="1" t="s">
        <v>616</v>
      </c>
      <c r="R16" s="1" t="s">
        <v>530</v>
      </c>
      <c r="S16" s="1" t="s">
        <v>531</v>
      </c>
      <c r="T16" s="1" t="s">
        <v>532</v>
      </c>
    </row>
    <row r="17" s="1" customFormat="1" spans="1:20">
      <c r="A17" s="3">
        <v>15672469631</v>
      </c>
      <c r="B17" s="1" t="s">
        <v>564</v>
      </c>
      <c r="C17" s="1" t="s">
        <v>617</v>
      </c>
      <c r="D17" s="1" t="s">
        <v>618</v>
      </c>
      <c r="E17" s="1" t="s">
        <v>619</v>
      </c>
      <c r="F17" s="1" t="s">
        <v>518</v>
      </c>
      <c r="G17" s="1" t="s">
        <v>522</v>
      </c>
      <c r="H17" s="1" t="s">
        <v>523</v>
      </c>
      <c r="I17" s="1" t="s">
        <v>620</v>
      </c>
      <c r="J17" s="1" t="s">
        <v>28</v>
      </c>
      <c r="K17" s="1" t="s">
        <v>621</v>
      </c>
      <c r="L17" s="1" t="s">
        <v>621</v>
      </c>
      <c r="M17" s="1" t="s">
        <v>526</v>
      </c>
      <c r="N17" s="1" t="s">
        <v>526</v>
      </c>
      <c r="O17" s="1" t="s">
        <v>527</v>
      </c>
      <c r="P17" s="1" t="s">
        <v>528</v>
      </c>
      <c r="Q17" s="1" t="s">
        <v>622</v>
      </c>
      <c r="R17" s="1" t="s">
        <v>530</v>
      </c>
      <c r="S17" s="1" t="s">
        <v>531</v>
      </c>
      <c r="T17" s="1" t="s">
        <v>532</v>
      </c>
    </row>
    <row r="18" s="1" customFormat="1" spans="1:20">
      <c r="A18" s="3">
        <v>15671837280</v>
      </c>
      <c r="B18" s="1" t="s">
        <v>623</v>
      </c>
      <c r="C18" s="1" t="s">
        <v>624</v>
      </c>
      <c r="D18" s="1" t="s">
        <v>625</v>
      </c>
      <c r="E18" s="1" t="s">
        <v>626</v>
      </c>
      <c r="F18" s="1" t="s">
        <v>623</v>
      </c>
      <c r="G18" s="1" t="s">
        <v>564</v>
      </c>
      <c r="H18" s="1" t="s">
        <v>523</v>
      </c>
      <c r="I18" s="1" t="s">
        <v>627</v>
      </c>
      <c r="J18" s="1" t="s">
        <v>28</v>
      </c>
      <c r="K18" s="1" t="s">
        <v>628</v>
      </c>
      <c r="L18" s="1" t="s">
        <v>628</v>
      </c>
      <c r="M18" s="1" t="s">
        <v>526</v>
      </c>
      <c r="N18" s="1" t="s">
        <v>526</v>
      </c>
      <c r="O18" s="1" t="s">
        <v>527</v>
      </c>
      <c r="P18" s="1" t="s">
        <v>528</v>
      </c>
      <c r="Q18" s="1" t="s">
        <v>629</v>
      </c>
      <c r="R18" s="1" t="s">
        <v>530</v>
      </c>
      <c r="S18" s="1" t="s">
        <v>531</v>
      </c>
      <c r="T18" s="1" t="s">
        <v>532</v>
      </c>
    </row>
    <row r="19" s="1" customFormat="1" spans="1:20">
      <c r="A19" s="3">
        <v>15671813220</v>
      </c>
      <c r="B19" s="1" t="s">
        <v>623</v>
      </c>
      <c r="C19" s="1" t="s">
        <v>630</v>
      </c>
      <c r="D19" s="1" t="s">
        <v>631</v>
      </c>
      <c r="E19" s="1" t="s">
        <v>632</v>
      </c>
      <c r="F19" s="1" t="s">
        <v>564</v>
      </c>
      <c r="G19" s="1" t="s">
        <v>533</v>
      </c>
      <c r="H19" s="1" t="s">
        <v>523</v>
      </c>
      <c r="I19" s="1" t="s">
        <v>633</v>
      </c>
      <c r="J19" s="1" t="s">
        <v>28</v>
      </c>
      <c r="K19" s="1" t="s">
        <v>634</v>
      </c>
      <c r="L19" s="1" t="s">
        <v>634</v>
      </c>
      <c r="M19" s="1" t="s">
        <v>526</v>
      </c>
      <c r="N19" s="1" t="s">
        <v>526</v>
      </c>
      <c r="O19" s="1" t="s">
        <v>527</v>
      </c>
      <c r="P19" s="1" t="s">
        <v>528</v>
      </c>
      <c r="Q19" s="1" t="s">
        <v>635</v>
      </c>
      <c r="R19" s="1" t="s">
        <v>530</v>
      </c>
      <c r="S19" s="1" t="s">
        <v>531</v>
      </c>
      <c r="T19" s="1" t="s">
        <v>532</v>
      </c>
    </row>
    <row r="20" s="1" customFormat="1" spans="1:20">
      <c r="A20" s="3">
        <v>15671462150</v>
      </c>
      <c r="B20" s="1" t="s">
        <v>623</v>
      </c>
      <c r="C20" s="1" t="s">
        <v>636</v>
      </c>
      <c r="D20" s="1" t="s">
        <v>637</v>
      </c>
      <c r="E20" s="1" t="s">
        <v>638</v>
      </c>
      <c r="F20" s="1" t="s">
        <v>564</v>
      </c>
      <c r="G20" s="1" t="s">
        <v>518</v>
      </c>
      <c r="H20" s="1" t="s">
        <v>523</v>
      </c>
      <c r="I20" s="1" t="s">
        <v>639</v>
      </c>
      <c r="J20" s="1" t="s">
        <v>28</v>
      </c>
      <c r="K20" s="1" t="s">
        <v>640</v>
      </c>
      <c r="L20" s="1" t="s">
        <v>640</v>
      </c>
      <c r="M20" s="1" t="s">
        <v>526</v>
      </c>
      <c r="N20" s="1" t="s">
        <v>526</v>
      </c>
      <c r="O20" s="1" t="s">
        <v>527</v>
      </c>
      <c r="P20" s="1" t="s">
        <v>528</v>
      </c>
      <c r="Q20" s="1" t="s">
        <v>641</v>
      </c>
      <c r="R20" s="1" t="s">
        <v>530</v>
      </c>
      <c r="S20" s="1" t="s">
        <v>531</v>
      </c>
      <c r="T20" s="1" t="s">
        <v>532</v>
      </c>
    </row>
    <row r="21" s="1" customFormat="1" spans="1:20">
      <c r="A21" s="3">
        <v>15671425453</v>
      </c>
      <c r="B21" s="1" t="s">
        <v>623</v>
      </c>
      <c r="C21" s="1" t="s">
        <v>642</v>
      </c>
      <c r="D21" s="1" t="s">
        <v>643</v>
      </c>
      <c r="E21" s="1" t="s">
        <v>644</v>
      </c>
      <c r="F21" s="1" t="s">
        <v>533</v>
      </c>
      <c r="G21" s="1" t="s">
        <v>518</v>
      </c>
      <c r="H21" s="1" t="s">
        <v>523</v>
      </c>
      <c r="I21" s="1" t="s">
        <v>645</v>
      </c>
      <c r="J21" s="1" t="s">
        <v>28</v>
      </c>
      <c r="K21" s="1" t="s">
        <v>646</v>
      </c>
      <c r="L21" s="1" t="s">
        <v>646</v>
      </c>
      <c r="M21" s="1" t="s">
        <v>526</v>
      </c>
      <c r="N21" s="1" t="s">
        <v>526</v>
      </c>
      <c r="O21" s="1" t="s">
        <v>527</v>
      </c>
      <c r="P21" s="1" t="s">
        <v>528</v>
      </c>
      <c r="Q21" s="1" t="s">
        <v>647</v>
      </c>
      <c r="R21" s="1" t="s">
        <v>530</v>
      </c>
      <c r="S21" s="1" t="s">
        <v>531</v>
      </c>
      <c r="T21" s="1" t="s">
        <v>532</v>
      </c>
    </row>
    <row r="22" s="1" customFormat="1" spans="1:20">
      <c r="A22" s="3">
        <v>15671092095</v>
      </c>
      <c r="B22" s="1" t="s">
        <v>623</v>
      </c>
      <c r="C22" s="1" t="s">
        <v>648</v>
      </c>
      <c r="D22" s="1" t="s">
        <v>649</v>
      </c>
      <c r="E22" s="1" t="s">
        <v>650</v>
      </c>
      <c r="F22" s="1" t="s">
        <v>623</v>
      </c>
      <c r="G22" s="1" t="s">
        <v>564</v>
      </c>
      <c r="H22" s="1" t="s">
        <v>523</v>
      </c>
      <c r="I22" s="1" t="s">
        <v>651</v>
      </c>
      <c r="J22" s="1" t="s">
        <v>28</v>
      </c>
      <c r="K22" s="1" t="s">
        <v>652</v>
      </c>
      <c r="L22" s="1" t="s">
        <v>652</v>
      </c>
      <c r="M22" s="1" t="s">
        <v>526</v>
      </c>
      <c r="N22" s="1" t="s">
        <v>526</v>
      </c>
      <c r="O22" s="1" t="s">
        <v>527</v>
      </c>
      <c r="P22" s="1" t="s">
        <v>528</v>
      </c>
      <c r="Q22" s="1" t="s">
        <v>653</v>
      </c>
      <c r="R22" s="1" t="s">
        <v>530</v>
      </c>
      <c r="S22" s="1" t="s">
        <v>531</v>
      </c>
      <c r="T22" s="1" t="s">
        <v>532</v>
      </c>
    </row>
    <row r="23" s="1" customFormat="1" spans="1:20">
      <c r="A23" s="3">
        <v>15670990759</v>
      </c>
      <c r="B23" s="1" t="s">
        <v>623</v>
      </c>
      <c r="C23" s="1" t="s">
        <v>654</v>
      </c>
      <c r="D23" s="1" t="s">
        <v>655</v>
      </c>
      <c r="E23" s="1" t="s">
        <v>656</v>
      </c>
      <c r="F23" s="1" t="s">
        <v>623</v>
      </c>
      <c r="G23" s="1" t="s">
        <v>564</v>
      </c>
      <c r="H23" s="1" t="s">
        <v>523</v>
      </c>
      <c r="I23" s="1" t="s">
        <v>657</v>
      </c>
      <c r="J23" s="1" t="s">
        <v>28</v>
      </c>
      <c r="K23" s="1" t="s">
        <v>658</v>
      </c>
      <c r="L23" s="1" t="s">
        <v>658</v>
      </c>
      <c r="M23" s="1" t="s">
        <v>526</v>
      </c>
      <c r="N23" s="1" t="s">
        <v>526</v>
      </c>
      <c r="O23" s="1" t="s">
        <v>527</v>
      </c>
      <c r="P23" s="1" t="s">
        <v>528</v>
      </c>
      <c r="Q23" s="1" t="s">
        <v>659</v>
      </c>
      <c r="R23" s="1" t="s">
        <v>530</v>
      </c>
      <c r="S23" s="1" t="s">
        <v>531</v>
      </c>
      <c r="T23" s="1" t="s">
        <v>532</v>
      </c>
    </row>
    <row r="24" s="1" customFormat="1" spans="1:20">
      <c r="A24" s="3">
        <v>15670569706</v>
      </c>
      <c r="B24" s="1" t="s">
        <v>623</v>
      </c>
      <c r="C24" s="1" t="s">
        <v>660</v>
      </c>
      <c r="D24" s="1" t="s">
        <v>661</v>
      </c>
      <c r="E24" s="1" t="s">
        <v>662</v>
      </c>
      <c r="F24" s="1" t="s">
        <v>564</v>
      </c>
      <c r="G24" s="1" t="s">
        <v>533</v>
      </c>
      <c r="H24" s="1" t="s">
        <v>523</v>
      </c>
      <c r="I24" s="1" t="s">
        <v>663</v>
      </c>
      <c r="J24" s="1" t="s">
        <v>28</v>
      </c>
      <c r="K24" s="1" t="s">
        <v>664</v>
      </c>
      <c r="L24" s="1" t="s">
        <v>664</v>
      </c>
      <c r="M24" s="1" t="s">
        <v>526</v>
      </c>
      <c r="N24" s="1" t="s">
        <v>526</v>
      </c>
      <c r="O24" s="1" t="s">
        <v>527</v>
      </c>
      <c r="P24" s="1" t="s">
        <v>528</v>
      </c>
      <c r="Q24" s="1" t="s">
        <v>665</v>
      </c>
      <c r="R24" s="1" t="s">
        <v>530</v>
      </c>
      <c r="S24" s="1" t="s">
        <v>531</v>
      </c>
      <c r="T24" s="1" t="s">
        <v>532</v>
      </c>
    </row>
    <row r="25" s="1" customFormat="1" spans="1:20">
      <c r="A25" s="3">
        <v>15670287766</v>
      </c>
      <c r="B25" s="1" t="s">
        <v>623</v>
      </c>
      <c r="C25" s="1" t="s">
        <v>666</v>
      </c>
      <c r="D25" s="1" t="s">
        <v>667</v>
      </c>
      <c r="E25" s="1" t="s">
        <v>668</v>
      </c>
      <c r="F25" s="1" t="s">
        <v>623</v>
      </c>
      <c r="G25" s="1" t="s">
        <v>533</v>
      </c>
      <c r="H25" s="1" t="s">
        <v>523</v>
      </c>
      <c r="I25" s="1" t="s">
        <v>669</v>
      </c>
      <c r="J25" s="1" t="s">
        <v>28</v>
      </c>
      <c r="K25" s="1" t="s">
        <v>670</v>
      </c>
      <c r="L25" s="1" t="s">
        <v>670</v>
      </c>
      <c r="M25" s="1" t="s">
        <v>526</v>
      </c>
      <c r="N25" s="1" t="s">
        <v>526</v>
      </c>
      <c r="O25" s="1" t="s">
        <v>527</v>
      </c>
      <c r="P25" s="1" t="s">
        <v>528</v>
      </c>
      <c r="Q25" s="1" t="s">
        <v>671</v>
      </c>
      <c r="R25" s="1" t="s">
        <v>530</v>
      </c>
      <c r="S25" s="1" t="s">
        <v>531</v>
      </c>
      <c r="T25" s="1" t="s">
        <v>532</v>
      </c>
    </row>
    <row r="26" s="1" customFormat="1" spans="1:20">
      <c r="A26" s="3">
        <v>15669552623</v>
      </c>
      <c r="B26" s="1" t="s">
        <v>623</v>
      </c>
      <c r="C26" s="1" t="s">
        <v>672</v>
      </c>
      <c r="D26" s="1" t="s">
        <v>673</v>
      </c>
      <c r="E26" s="1" t="s">
        <v>674</v>
      </c>
      <c r="F26" s="1" t="s">
        <v>564</v>
      </c>
      <c r="G26" s="1" t="s">
        <v>533</v>
      </c>
      <c r="H26" s="1" t="s">
        <v>523</v>
      </c>
      <c r="I26" s="1" t="s">
        <v>675</v>
      </c>
      <c r="J26" s="1" t="s">
        <v>28</v>
      </c>
      <c r="K26" s="1" t="s">
        <v>676</v>
      </c>
      <c r="L26" s="1" t="s">
        <v>676</v>
      </c>
      <c r="M26" s="1" t="s">
        <v>526</v>
      </c>
      <c r="N26" s="1" t="s">
        <v>526</v>
      </c>
      <c r="O26" s="1" t="s">
        <v>527</v>
      </c>
      <c r="P26" s="1" t="s">
        <v>528</v>
      </c>
      <c r="Q26" s="1" t="s">
        <v>677</v>
      </c>
      <c r="R26" s="1" t="s">
        <v>530</v>
      </c>
      <c r="S26" s="1" t="s">
        <v>531</v>
      </c>
      <c r="T26" s="1" t="s">
        <v>532</v>
      </c>
    </row>
    <row r="27" s="1" customFormat="1" spans="1:20">
      <c r="A27" s="3">
        <v>15669187449</v>
      </c>
      <c r="B27" s="1" t="s">
        <v>623</v>
      </c>
      <c r="C27" s="1" t="s">
        <v>678</v>
      </c>
      <c r="D27" s="1" t="s">
        <v>649</v>
      </c>
      <c r="E27" s="1" t="s">
        <v>679</v>
      </c>
      <c r="F27" s="1" t="s">
        <v>623</v>
      </c>
      <c r="G27" s="1" t="s">
        <v>564</v>
      </c>
      <c r="H27" s="1" t="s">
        <v>523</v>
      </c>
      <c r="I27" s="1" t="s">
        <v>680</v>
      </c>
      <c r="J27" s="1" t="s">
        <v>28</v>
      </c>
      <c r="K27" s="1" t="s">
        <v>681</v>
      </c>
      <c r="L27" s="1" t="s">
        <v>681</v>
      </c>
      <c r="M27" s="1" t="s">
        <v>526</v>
      </c>
      <c r="N27" s="1" t="s">
        <v>526</v>
      </c>
      <c r="O27" s="1" t="s">
        <v>527</v>
      </c>
      <c r="P27" s="1" t="s">
        <v>528</v>
      </c>
      <c r="Q27" s="1" t="s">
        <v>682</v>
      </c>
      <c r="R27" s="1" t="s">
        <v>530</v>
      </c>
      <c r="S27" s="1" t="s">
        <v>531</v>
      </c>
      <c r="T27" s="1" t="s">
        <v>532</v>
      </c>
    </row>
    <row r="28" s="1" customFormat="1" spans="1:20">
      <c r="A28" s="3">
        <v>15665268000</v>
      </c>
      <c r="B28" s="1" t="s">
        <v>623</v>
      </c>
      <c r="C28" s="1" t="s">
        <v>683</v>
      </c>
      <c r="D28" s="1" t="s">
        <v>684</v>
      </c>
      <c r="E28" s="1" t="s">
        <v>685</v>
      </c>
      <c r="F28" s="1" t="s">
        <v>623</v>
      </c>
      <c r="G28" s="1" t="s">
        <v>564</v>
      </c>
      <c r="H28" s="1" t="s">
        <v>523</v>
      </c>
      <c r="I28" s="1" t="s">
        <v>686</v>
      </c>
      <c r="J28" s="1" t="s">
        <v>28</v>
      </c>
      <c r="K28" s="1" t="s">
        <v>687</v>
      </c>
      <c r="L28" s="1" t="s">
        <v>687</v>
      </c>
      <c r="M28" s="1" t="s">
        <v>526</v>
      </c>
      <c r="N28" s="1" t="s">
        <v>526</v>
      </c>
      <c r="O28" s="1" t="s">
        <v>527</v>
      </c>
      <c r="P28" s="1" t="s">
        <v>528</v>
      </c>
      <c r="Q28" s="1" t="s">
        <v>688</v>
      </c>
      <c r="R28" s="1" t="s">
        <v>530</v>
      </c>
      <c r="S28" s="1" t="s">
        <v>531</v>
      </c>
      <c r="T28" s="1" t="s">
        <v>532</v>
      </c>
    </row>
    <row r="29" s="1" customFormat="1" spans="1:20">
      <c r="A29" s="3">
        <v>15664913824</v>
      </c>
      <c r="B29" s="1" t="s">
        <v>623</v>
      </c>
      <c r="C29" s="1" t="s">
        <v>689</v>
      </c>
      <c r="D29" s="1" t="s">
        <v>690</v>
      </c>
      <c r="E29" s="1" t="s">
        <v>691</v>
      </c>
      <c r="F29" s="1" t="s">
        <v>623</v>
      </c>
      <c r="G29" s="1" t="s">
        <v>564</v>
      </c>
      <c r="H29" s="1" t="s">
        <v>523</v>
      </c>
      <c r="I29" s="1" t="s">
        <v>692</v>
      </c>
      <c r="J29" s="1" t="s">
        <v>28</v>
      </c>
      <c r="K29" s="1" t="s">
        <v>693</v>
      </c>
      <c r="L29" s="1" t="s">
        <v>693</v>
      </c>
      <c r="M29" s="1" t="s">
        <v>526</v>
      </c>
      <c r="N29" s="1" t="s">
        <v>526</v>
      </c>
      <c r="O29" s="1" t="s">
        <v>527</v>
      </c>
      <c r="P29" s="1" t="s">
        <v>528</v>
      </c>
      <c r="Q29" s="1" t="s">
        <v>694</v>
      </c>
      <c r="R29" s="1" t="s">
        <v>530</v>
      </c>
      <c r="S29" s="1" t="s">
        <v>531</v>
      </c>
      <c r="T29" s="1" t="s">
        <v>532</v>
      </c>
    </row>
    <row r="30" s="1" customFormat="1" spans="1:20">
      <c r="A30" s="3">
        <v>15664744723</v>
      </c>
      <c r="B30" s="1" t="s">
        <v>623</v>
      </c>
      <c r="C30" s="1" t="s">
        <v>695</v>
      </c>
      <c r="D30" s="1" t="s">
        <v>696</v>
      </c>
      <c r="E30" s="1" t="s">
        <v>697</v>
      </c>
      <c r="F30" s="1" t="s">
        <v>533</v>
      </c>
      <c r="G30" s="1" t="s">
        <v>518</v>
      </c>
      <c r="H30" s="1" t="s">
        <v>523</v>
      </c>
      <c r="I30" s="1" t="s">
        <v>698</v>
      </c>
      <c r="J30" s="1" t="s">
        <v>28</v>
      </c>
      <c r="K30" s="1" t="s">
        <v>699</v>
      </c>
      <c r="L30" s="1" t="s">
        <v>699</v>
      </c>
      <c r="M30" s="1" t="s">
        <v>526</v>
      </c>
      <c r="N30" s="1" t="s">
        <v>526</v>
      </c>
      <c r="O30" s="1" t="s">
        <v>527</v>
      </c>
      <c r="P30" s="1" t="s">
        <v>528</v>
      </c>
      <c r="Q30" s="1" t="s">
        <v>700</v>
      </c>
      <c r="R30" s="1" t="s">
        <v>530</v>
      </c>
      <c r="S30" s="1" t="s">
        <v>531</v>
      </c>
      <c r="T30" s="1" t="s">
        <v>532</v>
      </c>
    </row>
    <row r="31" s="1" customFormat="1" spans="1:20">
      <c r="A31" s="3">
        <v>15664579305</v>
      </c>
      <c r="B31" s="1" t="s">
        <v>623</v>
      </c>
      <c r="C31" s="1" t="s">
        <v>701</v>
      </c>
      <c r="D31" s="1" t="s">
        <v>702</v>
      </c>
      <c r="E31" s="1" t="s">
        <v>703</v>
      </c>
      <c r="F31" s="1" t="s">
        <v>623</v>
      </c>
      <c r="G31" s="1" t="s">
        <v>564</v>
      </c>
      <c r="H31" s="1" t="s">
        <v>523</v>
      </c>
      <c r="I31" s="1" t="s">
        <v>704</v>
      </c>
      <c r="J31" s="1" t="s">
        <v>28</v>
      </c>
      <c r="K31" s="1" t="s">
        <v>705</v>
      </c>
      <c r="L31" s="1" t="s">
        <v>705</v>
      </c>
      <c r="M31" s="1" t="s">
        <v>526</v>
      </c>
      <c r="N31" s="1" t="s">
        <v>526</v>
      </c>
      <c r="O31" s="1" t="s">
        <v>527</v>
      </c>
      <c r="P31" s="1" t="s">
        <v>528</v>
      </c>
      <c r="Q31" s="1" t="s">
        <v>706</v>
      </c>
      <c r="R31" s="1" t="s">
        <v>530</v>
      </c>
      <c r="S31" s="1" t="s">
        <v>531</v>
      </c>
      <c r="T31" s="1" t="s">
        <v>532</v>
      </c>
    </row>
    <row r="32" s="1" customFormat="1" spans="1:20">
      <c r="A32" s="3">
        <v>15664582005</v>
      </c>
      <c r="B32" s="1" t="s">
        <v>623</v>
      </c>
      <c r="C32" s="1" t="s">
        <v>707</v>
      </c>
      <c r="D32" s="1" t="s">
        <v>600</v>
      </c>
      <c r="E32" s="1" t="s">
        <v>708</v>
      </c>
      <c r="F32" s="1" t="s">
        <v>564</v>
      </c>
      <c r="G32" s="1" t="s">
        <v>533</v>
      </c>
      <c r="H32" s="1" t="s">
        <v>523</v>
      </c>
      <c r="I32" s="1" t="s">
        <v>709</v>
      </c>
      <c r="J32" s="1" t="s">
        <v>28</v>
      </c>
      <c r="K32" s="1" t="s">
        <v>603</v>
      </c>
      <c r="L32" s="1" t="s">
        <v>603</v>
      </c>
      <c r="M32" s="1" t="s">
        <v>526</v>
      </c>
      <c r="N32" s="1" t="s">
        <v>526</v>
      </c>
      <c r="O32" s="1" t="s">
        <v>527</v>
      </c>
      <c r="P32" s="1" t="s">
        <v>528</v>
      </c>
      <c r="Q32" s="1" t="s">
        <v>710</v>
      </c>
      <c r="R32" s="1" t="s">
        <v>530</v>
      </c>
      <c r="S32" s="1" t="s">
        <v>531</v>
      </c>
      <c r="T32" s="1" t="s">
        <v>532</v>
      </c>
    </row>
    <row r="33" s="1" customFormat="1" spans="1:20">
      <c r="A33" s="3">
        <v>15664566282</v>
      </c>
      <c r="B33" s="1" t="s">
        <v>623</v>
      </c>
      <c r="C33" s="1" t="s">
        <v>711</v>
      </c>
      <c r="D33" s="1" t="s">
        <v>712</v>
      </c>
      <c r="E33" s="1" t="s">
        <v>713</v>
      </c>
      <c r="F33" s="1" t="s">
        <v>623</v>
      </c>
      <c r="G33" s="1" t="s">
        <v>564</v>
      </c>
      <c r="H33" s="1" t="s">
        <v>523</v>
      </c>
      <c r="I33" s="1" t="s">
        <v>714</v>
      </c>
      <c r="J33" s="1" t="s">
        <v>28</v>
      </c>
      <c r="K33" s="1" t="s">
        <v>715</v>
      </c>
      <c r="L33" s="1" t="s">
        <v>715</v>
      </c>
      <c r="M33" s="1" t="s">
        <v>526</v>
      </c>
      <c r="N33" s="1" t="s">
        <v>526</v>
      </c>
      <c r="O33" s="1" t="s">
        <v>527</v>
      </c>
      <c r="P33" s="1" t="s">
        <v>528</v>
      </c>
      <c r="Q33" s="1" t="s">
        <v>716</v>
      </c>
      <c r="R33" s="1" t="s">
        <v>530</v>
      </c>
      <c r="S33" s="1" t="s">
        <v>531</v>
      </c>
      <c r="T33" s="1" t="s">
        <v>532</v>
      </c>
    </row>
    <row r="34" s="1" customFormat="1" spans="1:20">
      <c r="A34" s="3">
        <v>15664525360</v>
      </c>
      <c r="B34" s="1" t="s">
        <v>623</v>
      </c>
      <c r="C34" s="1" t="s">
        <v>717</v>
      </c>
      <c r="D34" s="1" t="s">
        <v>718</v>
      </c>
      <c r="E34" s="1" t="s">
        <v>719</v>
      </c>
      <c r="F34" s="1" t="s">
        <v>518</v>
      </c>
      <c r="G34" s="1" t="s">
        <v>522</v>
      </c>
      <c r="H34" s="1" t="s">
        <v>523</v>
      </c>
      <c r="I34" s="1" t="s">
        <v>720</v>
      </c>
      <c r="J34" s="1" t="s">
        <v>28</v>
      </c>
      <c r="K34" s="1" t="s">
        <v>721</v>
      </c>
      <c r="L34" s="1" t="s">
        <v>721</v>
      </c>
      <c r="M34" s="1" t="s">
        <v>526</v>
      </c>
      <c r="N34" s="1" t="s">
        <v>526</v>
      </c>
      <c r="O34" s="1" t="s">
        <v>527</v>
      </c>
      <c r="P34" s="1" t="s">
        <v>528</v>
      </c>
      <c r="Q34" s="1" t="s">
        <v>722</v>
      </c>
      <c r="R34" s="1" t="s">
        <v>530</v>
      </c>
      <c r="S34" s="1" t="s">
        <v>531</v>
      </c>
      <c r="T34" s="1" t="s">
        <v>532</v>
      </c>
    </row>
    <row r="35" s="1" customFormat="1" spans="1:20">
      <c r="A35" s="3">
        <v>15664487062</v>
      </c>
      <c r="B35" s="1" t="s">
        <v>623</v>
      </c>
      <c r="C35" s="1" t="s">
        <v>723</v>
      </c>
      <c r="D35" s="1" t="s">
        <v>724</v>
      </c>
      <c r="E35" s="1" t="s">
        <v>725</v>
      </c>
      <c r="F35" s="1" t="s">
        <v>533</v>
      </c>
      <c r="G35" s="1" t="s">
        <v>518</v>
      </c>
      <c r="H35" s="1" t="s">
        <v>523</v>
      </c>
      <c r="I35" s="1" t="s">
        <v>527</v>
      </c>
      <c r="J35" s="1" t="s">
        <v>28</v>
      </c>
      <c r="K35" s="1" t="s">
        <v>527</v>
      </c>
      <c r="L35" s="1" t="s">
        <v>527</v>
      </c>
      <c r="M35" s="1" t="s">
        <v>526</v>
      </c>
      <c r="N35" s="1" t="s">
        <v>526</v>
      </c>
      <c r="O35" s="1" t="s">
        <v>527</v>
      </c>
      <c r="P35" s="1" t="s">
        <v>528</v>
      </c>
      <c r="Q35" s="1" t="s">
        <v>726</v>
      </c>
      <c r="R35" s="1" t="s">
        <v>530</v>
      </c>
      <c r="S35" s="1" t="s">
        <v>531</v>
      </c>
      <c r="T35" s="1" t="s">
        <v>532</v>
      </c>
    </row>
    <row r="36" s="1" customFormat="1" spans="1:20">
      <c r="A36" s="3">
        <v>15664429427</v>
      </c>
      <c r="B36" s="1" t="s">
        <v>623</v>
      </c>
      <c r="C36" s="1" t="s">
        <v>727</v>
      </c>
      <c r="D36" s="1" t="s">
        <v>696</v>
      </c>
      <c r="E36" s="1" t="s">
        <v>728</v>
      </c>
      <c r="F36" s="1" t="s">
        <v>623</v>
      </c>
      <c r="G36" s="1" t="s">
        <v>533</v>
      </c>
      <c r="H36" s="1" t="s">
        <v>523</v>
      </c>
      <c r="I36" s="1" t="s">
        <v>729</v>
      </c>
      <c r="J36" s="1" t="s">
        <v>28</v>
      </c>
      <c r="K36" s="1" t="s">
        <v>730</v>
      </c>
      <c r="L36" s="1" t="s">
        <v>730</v>
      </c>
      <c r="M36" s="1" t="s">
        <v>526</v>
      </c>
      <c r="N36" s="1" t="s">
        <v>526</v>
      </c>
      <c r="O36" s="1" t="s">
        <v>527</v>
      </c>
      <c r="P36" s="1" t="s">
        <v>528</v>
      </c>
      <c r="Q36" s="1" t="s">
        <v>731</v>
      </c>
      <c r="R36" s="1" t="s">
        <v>530</v>
      </c>
      <c r="S36" s="1" t="s">
        <v>531</v>
      </c>
      <c r="T36" s="1" t="s">
        <v>532</v>
      </c>
    </row>
    <row r="37" s="1" customFormat="1" spans="1:20">
      <c r="A37" s="3">
        <v>15664319873</v>
      </c>
      <c r="B37" s="1" t="s">
        <v>623</v>
      </c>
      <c r="C37" s="1" t="s">
        <v>732</v>
      </c>
      <c r="D37" s="1" t="s">
        <v>733</v>
      </c>
      <c r="E37" s="1" t="s">
        <v>734</v>
      </c>
      <c r="F37" s="1" t="s">
        <v>533</v>
      </c>
      <c r="G37" s="1" t="s">
        <v>518</v>
      </c>
      <c r="H37" s="1" t="s">
        <v>523</v>
      </c>
      <c r="I37" s="1" t="s">
        <v>735</v>
      </c>
      <c r="J37" s="1" t="s">
        <v>28</v>
      </c>
      <c r="K37" s="1" t="s">
        <v>736</v>
      </c>
      <c r="L37" s="1" t="s">
        <v>736</v>
      </c>
      <c r="M37" s="1" t="s">
        <v>526</v>
      </c>
      <c r="N37" s="1" t="s">
        <v>526</v>
      </c>
      <c r="O37" s="1" t="s">
        <v>527</v>
      </c>
      <c r="P37" s="1" t="s">
        <v>528</v>
      </c>
      <c r="Q37" s="1" t="s">
        <v>737</v>
      </c>
      <c r="R37" s="1" t="s">
        <v>530</v>
      </c>
      <c r="S37" s="1" t="s">
        <v>531</v>
      </c>
      <c r="T37" s="1" t="s">
        <v>532</v>
      </c>
    </row>
    <row r="38" s="1" customFormat="1" spans="1:20">
      <c r="A38" s="3">
        <v>15664301325</v>
      </c>
      <c r="B38" s="1" t="s">
        <v>623</v>
      </c>
      <c r="C38" s="1" t="s">
        <v>738</v>
      </c>
      <c r="D38" s="1" t="s">
        <v>739</v>
      </c>
      <c r="E38" s="1" t="s">
        <v>740</v>
      </c>
      <c r="F38" s="1" t="s">
        <v>623</v>
      </c>
      <c r="G38" s="1" t="s">
        <v>564</v>
      </c>
      <c r="H38" s="1" t="s">
        <v>523</v>
      </c>
      <c r="I38" s="1" t="s">
        <v>741</v>
      </c>
      <c r="J38" s="1" t="s">
        <v>28</v>
      </c>
      <c r="K38" s="1" t="s">
        <v>742</v>
      </c>
      <c r="L38" s="1" t="s">
        <v>742</v>
      </c>
      <c r="M38" s="1" t="s">
        <v>526</v>
      </c>
      <c r="N38" s="1" t="s">
        <v>526</v>
      </c>
      <c r="O38" s="1" t="s">
        <v>527</v>
      </c>
      <c r="P38" s="1" t="s">
        <v>528</v>
      </c>
      <c r="Q38" s="1" t="s">
        <v>743</v>
      </c>
      <c r="R38" s="1" t="s">
        <v>530</v>
      </c>
      <c r="S38" s="1" t="s">
        <v>531</v>
      </c>
      <c r="T38" s="1" t="s">
        <v>532</v>
      </c>
    </row>
    <row r="39" s="1" customFormat="1" spans="1:20">
      <c r="A39" s="3">
        <v>15664279021</v>
      </c>
      <c r="B39" s="1" t="s">
        <v>623</v>
      </c>
      <c r="C39" s="1" t="s">
        <v>744</v>
      </c>
      <c r="D39" s="1" t="s">
        <v>745</v>
      </c>
      <c r="E39" s="1" t="s">
        <v>746</v>
      </c>
      <c r="F39" s="1" t="s">
        <v>623</v>
      </c>
      <c r="G39" s="1" t="s">
        <v>564</v>
      </c>
      <c r="H39" s="1" t="s">
        <v>523</v>
      </c>
      <c r="I39" s="1" t="s">
        <v>747</v>
      </c>
      <c r="J39" s="1" t="s">
        <v>28</v>
      </c>
      <c r="K39" s="1" t="s">
        <v>748</v>
      </c>
      <c r="L39" s="1" t="s">
        <v>748</v>
      </c>
      <c r="M39" s="1" t="s">
        <v>526</v>
      </c>
      <c r="N39" s="1" t="s">
        <v>526</v>
      </c>
      <c r="O39" s="1" t="s">
        <v>527</v>
      </c>
      <c r="P39" s="1" t="s">
        <v>528</v>
      </c>
      <c r="Q39" s="1" t="s">
        <v>749</v>
      </c>
      <c r="R39" s="1" t="s">
        <v>530</v>
      </c>
      <c r="S39" s="1" t="s">
        <v>531</v>
      </c>
      <c r="T39" s="1" t="s">
        <v>532</v>
      </c>
    </row>
    <row r="40" s="1" customFormat="1" spans="1:20">
      <c r="A40" s="3">
        <v>15664238625</v>
      </c>
      <c r="B40" s="1" t="s">
        <v>623</v>
      </c>
      <c r="C40" s="1" t="s">
        <v>750</v>
      </c>
      <c r="D40" s="1" t="s">
        <v>751</v>
      </c>
      <c r="E40" s="1" t="s">
        <v>752</v>
      </c>
      <c r="F40" s="1" t="s">
        <v>623</v>
      </c>
      <c r="G40" s="1" t="s">
        <v>564</v>
      </c>
      <c r="H40" s="1" t="s">
        <v>523</v>
      </c>
      <c r="I40" s="1" t="s">
        <v>753</v>
      </c>
      <c r="J40" s="1" t="s">
        <v>28</v>
      </c>
      <c r="K40" s="1" t="s">
        <v>754</v>
      </c>
      <c r="L40" s="1" t="s">
        <v>754</v>
      </c>
      <c r="M40" s="1" t="s">
        <v>526</v>
      </c>
      <c r="N40" s="1" t="s">
        <v>526</v>
      </c>
      <c r="O40" s="1" t="s">
        <v>527</v>
      </c>
      <c r="P40" s="1" t="s">
        <v>528</v>
      </c>
      <c r="Q40" s="1" t="s">
        <v>755</v>
      </c>
      <c r="R40" s="1" t="s">
        <v>530</v>
      </c>
      <c r="S40" s="1" t="s">
        <v>531</v>
      </c>
      <c r="T40" s="1" t="s">
        <v>532</v>
      </c>
    </row>
    <row r="41" s="1" customFormat="1" spans="1:20">
      <c r="A41" s="3">
        <v>15664118088</v>
      </c>
      <c r="B41" s="1" t="s">
        <v>623</v>
      </c>
      <c r="C41" s="1" t="s">
        <v>756</v>
      </c>
      <c r="D41" s="1" t="s">
        <v>757</v>
      </c>
      <c r="E41" s="1" t="s">
        <v>758</v>
      </c>
      <c r="F41" s="1" t="s">
        <v>623</v>
      </c>
      <c r="G41" s="1" t="s">
        <v>564</v>
      </c>
      <c r="H41" s="1" t="s">
        <v>523</v>
      </c>
      <c r="I41" s="1" t="s">
        <v>759</v>
      </c>
      <c r="J41" s="1" t="s">
        <v>28</v>
      </c>
      <c r="K41" s="1" t="s">
        <v>760</v>
      </c>
      <c r="L41" s="1" t="s">
        <v>760</v>
      </c>
      <c r="M41" s="1" t="s">
        <v>526</v>
      </c>
      <c r="N41" s="1" t="s">
        <v>526</v>
      </c>
      <c r="O41" s="1" t="s">
        <v>527</v>
      </c>
      <c r="P41" s="1" t="s">
        <v>528</v>
      </c>
      <c r="Q41" s="1" t="s">
        <v>761</v>
      </c>
      <c r="R41" s="1" t="s">
        <v>530</v>
      </c>
      <c r="S41" s="1" t="s">
        <v>531</v>
      </c>
      <c r="T41" s="1" t="s">
        <v>532</v>
      </c>
    </row>
    <row r="42" s="1" customFormat="1" spans="1:20">
      <c r="A42" s="3">
        <v>15664061053</v>
      </c>
      <c r="B42" s="1" t="s">
        <v>623</v>
      </c>
      <c r="C42" s="1" t="s">
        <v>762</v>
      </c>
      <c r="D42" s="1" t="s">
        <v>763</v>
      </c>
      <c r="E42" s="1" t="s">
        <v>764</v>
      </c>
      <c r="F42" s="1" t="s">
        <v>533</v>
      </c>
      <c r="G42" s="1" t="s">
        <v>518</v>
      </c>
      <c r="H42" s="1" t="s">
        <v>523</v>
      </c>
      <c r="I42" s="1" t="s">
        <v>765</v>
      </c>
      <c r="J42" s="1" t="s">
        <v>28</v>
      </c>
      <c r="K42" s="1" t="s">
        <v>621</v>
      </c>
      <c r="L42" s="1" t="s">
        <v>621</v>
      </c>
      <c r="M42" s="1" t="s">
        <v>526</v>
      </c>
      <c r="N42" s="1" t="s">
        <v>526</v>
      </c>
      <c r="O42" s="1" t="s">
        <v>527</v>
      </c>
      <c r="P42" s="1" t="s">
        <v>528</v>
      </c>
      <c r="Q42" s="1" t="s">
        <v>766</v>
      </c>
      <c r="R42" s="1" t="s">
        <v>530</v>
      </c>
      <c r="S42" s="1" t="s">
        <v>531</v>
      </c>
      <c r="T42" s="1" t="s">
        <v>532</v>
      </c>
    </row>
    <row r="43" s="1" customFormat="1" spans="1:20">
      <c r="A43" s="3">
        <v>15663573202</v>
      </c>
      <c r="B43" s="1" t="s">
        <v>767</v>
      </c>
      <c r="C43" s="1" t="s">
        <v>768</v>
      </c>
      <c r="D43" s="1" t="s">
        <v>769</v>
      </c>
      <c r="E43" s="1" t="s">
        <v>770</v>
      </c>
      <c r="F43" s="1" t="s">
        <v>623</v>
      </c>
      <c r="G43" s="1" t="s">
        <v>564</v>
      </c>
      <c r="H43" s="1" t="s">
        <v>523</v>
      </c>
      <c r="I43" s="1" t="s">
        <v>771</v>
      </c>
      <c r="J43" s="1" t="s">
        <v>28</v>
      </c>
      <c r="K43" s="1" t="s">
        <v>772</v>
      </c>
      <c r="L43" s="1" t="s">
        <v>772</v>
      </c>
      <c r="M43" s="1" t="s">
        <v>526</v>
      </c>
      <c r="N43" s="1" t="s">
        <v>526</v>
      </c>
      <c r="O43" s="1" t="s">
        <v>527</v>
      </c>
      <c r="P43" s="1" t="s">
        <v>528</v>
      </c>
      <c r="Q43" s="1" t="s">
        <v>773</v>
      </c>
      <c r="R43" s="1" t="s">
        <v>530</v>
      </c>
      <c r="S43" s="1" t="s">
        <v>531</v>
      </c>
      <c r="T43" s="1" t="s">
        <v>532</v>
      </c>
    </row>
    <row r="44" s="1" customFormat="1" spans="1:20">
      <c r="A44" s="3">
        <v>15663552141</v>
      </c>
      <c r="B44" s="1" t="s">
        <v>767</v>
      </c>
      <c r="C44" s="1" t="s">
        <v>774</v>
      </c>
      <c r="D44" s="1" t="s">
        <v>775</v>
      </c>
      <c r="E44" s="1" t="s">
        <v>776</v>
      </c>
      <c r="F44" s="1" t="s">
        <v>767</v>
      </c>
      <c r="G44" s="1" t="s">
        <v>623</v>
      </c>
      <c r="H44" s="1" t="s">
        <v>523</v>
      </c>
      <c r="I44" s="1" t="s">
        <v>777</v>
      </c>
      <c r="J44" s="1" t="s">
        <v>28</v>
      </c>
      <c r="K44" s="1" t="s">
        <v>778</v>
      </c>
      <c r="L44" s="1" t="s">
        <v>778</v>
      </c>
      <c r="M44" s="1" t="s">
        <v>526</v>
      </c>
      <c r="N44" s="1" t="s">
        <v>526</v>
      </c>
      <c r="O44" s="1" t="s">
        <v>527</v>
      </c>
      <c r="P44" s="1" t="s">
        <v>528</v>
      </c>
      <c r="Q44" s="1" t="s">
        <v>779</v>
      </c>
      <c r="R44" s="1" t="s">
        <v>530</v>
      </c>
      <c r="S44" s="1" t="s">
        <v>531</v>
      </c>
      <c r="T44" s="1" t="s">
        <v>532</v>
      </c>
    </row>
    <row r="45" s="1" customFormat="1" spans="1:20">
      <c r="A45" s="3">
        <v>15663260988</v>
      </c>
      <c r="B45" s="1" t="s">
        <v>767</v>
      </c>
      <c r="C45" s="1" t="s">
        <v>780</v>
      </c>
      <c r="D45" s="1" t="s">
        <v>696</v>
      </c>
      <c r="E45" s="1" t="s">
        <v>781</v>
      </c>
      <c r="F45" s="1" t="s">
        <v>564</v>
      </c>
      <c r="G45" s="1" t="s">
        <v>533</v>
      </c>
      <c r="H45" s="1" t="s">
        <v>523</v>
      </c>
      <c r="I45" s="1" t="s">
        <v>782</v>
      </c>
      <c r="J45" s="1" t="s">
        <v>28</v>
      </c>
      <c r="K45" s="1" t="s">
        <v>783</v>
      </c>
      <c r="L45" s="1" t="s">
        <v>783</v>
      </c>
      <c r="M45" s="1" t="s">
        <v>526</v>
      </c>
      <c r="N45" s="1" t="s">
        <v>526</v>
      </c>
      <c r="O45" s="1" t="s">
        <v>527</v>
      </c>
      <c r="P45" s="1" t="s">
        <v>528</v>
      </c>
      <c r="Q45" s="1" t="s">
        <v>784</v>
      </c>
      <c r="R45" s="1" t="s">
        <v>530</v>
      </c>
      <c r="S45" s="1" t="s">
        <v>531</v>
      </c>
      <c r="T45" s="1" t="s">
        <v>532</v>
      </c>
    </row>
    <row r="46" s="1" customFormat="1" spans="1:20">
      <c r="A46" s="3">
        <v>15663141971</v>
      </c>
      <c r="B46" s="1" t="s">
        <v>767</v>
      </c>
      <c r="C46" s="1" t="s">
        <v>785</v>
      </c>
      <c r="D46" s="1" t="s">
        <v>786</v>
      </c>
      <c r="E46" s="1" t="s">
        <v>787</v>
      </c>
      <c r="F46" s="1" t="s">
        <v>767</v>
      </c>
      <c r="G46" s="1" t="s">
        <v>623</v>
      </c>
      <c r="H46" s="1" t="s">
        <v>523</v>
      </c>
      <c r="I46" s="1" t="s">
        <v>788</v>
      </c>
      <c r="J46" s="1" t="s">
        <v>28</v>
      </c>
      <c r="K46" s="1" t="s">
        <v>789</v>
      </c>
      <c r="L46" s="1" t="s">
        <v>527</v>
      </c>
      <c r="M46" s="1" t="s">
        <v>790</v>
      </c>
      <c r="N46" s="1" t="s">
        <v>791</v>
      </c>
      <c r="O46" s="1" t="s">
        <v>527</v>
      </c>
      <c r="P46" s="1" t="s">
        <v>528</v>
      </c>
      <c r="Q46" s="1" t="s">
        <v>792</v>
      </c>
      <c r="R46" s="1" t="s">
        <v>530</v>
      </c>
      <c r="S46" s="1" t="s">
        <v>531</v>
      </c>
      <c r="T46" s="1" t="s">
        <v>532</v>
      </c>
    </row>
    <row r="47" s="1" customFormat="1" spans="1:20">
      <c r="A47" s="3">
        <v>15662864755</v>
      </c>
      <c r="B47" s="1" t="s">
        <v>767</v>
      </c>
      <c r="C47" s="1" t="s">
        <v>793</v>
      </c>
      <c r="D47" s="1" t="s">
        <v>794</v>
      </c>
      <c r="E47" s="1" t="s">
        <v>795</v>
      </c>
      <c r="F47" s="1" t="s">
        <v>533</v>
      </c>
      <c r="G47" s="1" t="s">
        <v>518</v>
      </c>
      <c r="H47" s="1" t="s">
        <v>523</v>
      </c>
      <c r="I47" s="1" t="s">
        <v>796</v>
      </c>
      <c r="J47" s="1" t="s">
        <v>28</v>
      </c>
      <c r="K47" s="1" t="s">
        <v>742</v>
      </c>
      <c r="L47" s="1" t="s">
        <v>742</v>
      </c>
      <c r="M47" s="1" t="s">
        <v>526</v>
      </c>
      <c r="N47" s="1" t="s">
        <v>526</v>
      </c>
      <c r="O47" s="1" t="s">
        <v>527</v>
      </c>
      <c r="P47" s="1" t="s">
        <v>528</v>
      </c>
      <c r="Q47" s="1" t="s">
        <v>797</v>
      </c>
      <c r="R47" s="1" t="s">
        <v>530</v>
      </c>
      <c r="S47" s="1" t="s">
        <v>531</v>
      </c>
      <c r="T47" s="1" t="s">
        <v>532</v>
      </c>
    </row>
    <row r="48" s="1" customFormat="1" spans="1:20">
      <c r="A48" s="3">
        <v>15662228920</v>
      </c>
      <c r="B48" s="1" t="s">
        <v>767</v>
      </c>
      <c r="C48" s="1" t="s">
        <v>798</v>
      </c>
      <c r="D48" s="1" t="s">
        <v>799</v>
      </c>
      <c r="E48" s="1" t="s">
        <v>800</v>
      </c>
      <c r="F48" s="1" t="s">
        <v>623</v>
      </c>
      <c r="G48" s="1" t="s">
        <v>564</v>
      </c>
      <c r="H48" s="1" t="s">
        <v>523</v>
      </c>
      <c r="I48" s="1" t="s">
        <v>801</v>
      </c>
      <c r="J48" s="1" t="s">
        <v>28</v>
      </c>
      <c r="K48" s="1" t="s">
        <v>802</v>
      </c>
      <c r="L48" s="1" t="s">
        <v>802</v>
      </c>
      <c r="M48" s="1" t="s">
        <v>526</v>
      </c>
      <c r="N48" s="1" t="s">
        <v>526</v>
      </c>
      <c r="O48" s="1" t="s">
        <v>527</v>
      </c>
      <c r="P48" s="1" t="s">
        <v>528</v>
      </c>
      <c r="Q48" s="1" t="s">
        <v>803</v>
      </c>
      <c r="R48" s="1" t="s">
        <v>530</v>
      </c>
      <c r="S48" s="1" t="s">
        <v>531</v>
      </c>
      <c r="T48" s="1" t="s">
        <v>532</v>
      </c>
    </row>
    <row r="49" s="1" customFormat="1" spans="1:20">
      <c r="A49" s="3">
        <v>15661609407</v>
      </c>
      <c r="B49" s="1" t="s">
        <v>767</v>
      </c>
      <c r="C49" s="1" t="s">
        <v>804</v>
      </c>
      <c r="D49" s="1" t="s">
        <v>805</v>
      </c>
      <c r="E49" s="1" t="s">
        <v>806</v>
      </c>
      <c r="F49" s="1" t="s">
        <v>767</v>
      </c>
      <c r="G49" s="1" t="s">
        <v>623</v>
      </c>
      <c r="H49" s="1" t="s">
        <v>523</v>
      </c>
      <c r="I49" s="1" t="s">
        <v>807</v>
      </c>
      <c r="J49" s="1" t="s">
        <v>28</v>
      </c>
      <c r="K49" s="1" t="s">
        <v>808</v>
      </c>
      <c r="L49" s="1" t="s">
        <v>808</v>
      </c>
      <c r="M49" s="1" t="s">
        <v>526</v>
      </c>
      <c r="N49" s="1" t="s">
        <v>526</v>
      </c>
      <c r="O49" s="1" t="s">
        <v>527</v>
      </c>
      <c r="P49" s="1" t="s">
        <v>528</v>
      </c>
      <c r="Q49" s="1" t="s">
        <v>809</v>
      </c>
      <c r="R49" s="1" t="s">
        <v>530</v>
      </c>
      <c r="S49" s="1" t="s">
        <v>531</v>
      </c>
      <c r="T49" s="1" t="s">
        <v>532</v>
      </c>
    </row>
    <row r="50" s="1" customFormat="1" spans="1:20">
      <c r="A50" s="3">
        <v>15661575934</v>
      </c>
      <c r="B50" s="1" t="s">
        <v>767</v>
      </c>
      <c r="C50" s="1" t="s">
        <v>810</v>
      </c>
      <c r="D50" s="1" t="s">
        <v>712</v>
      </c>
      <c r="E50" s="1" t="s">
        <v>811</v>
      </c>
      <c r="F50" s="1" t="s">
        <v>767</v>
      </c>
      <c r="G50" s="1" t="s">
        <v>623</v>
      </c>
      <c r="H50" s="1" t="s">
        <v>523</v>
      </c>
      <c r="I50" s="1" t="s">
        <v>812</v>
      </c>
      <c r="J50" s="1" t="s">
        <v>28</v>
      </c>
      <c r="K50" s="1" t="s">
        <v>715</v>
      </c>
      <c r="L50" s="1" t="s">
        <v>715</v>
      </c>
      <c r="M50" s="1" t="s">
        <v>526</v>
      </c>
      <c r="N50" s="1" t="s">
        <v>526</v>
      </c>
      <c r="O50" s="1" t="s">
        <v>527</v>
      </c>
      <c r="P50" s="1" t="s">
        <v>528</v>
      </c>
      <c r="Q50" s="1" t="s">
        <v>813</v>
      </c>
      <c r="R50" s="1" t="s">
        <v>530</v>
      </c>
      <c r="S50" s="1" t="s">
        <v>531</v>
      </c>
      <c r="T50" s="1" t="s">
        <v>532</v>
      </c>
    </row>
    <row r="51" s="1" customFormat="1" spans="1:20">
      <c r="A51" s="3">
        <v>15661550285</v>
      </c>
      <c r="B51" s="1" t="s">
        <v>767</v>
      </c>
      <c r="C51" s="1" t="s">
        <v>814</v>
      </c>
      <c r="D51" s="1" t="s">
        <v>815</v>
      </c>
      <c r="E51" s="1" t="s">
        <v>816</v>
      </c>
      <c r="F51" s="1" t="s">
        <v>767</v>
      </c>
      <c r="G51" s="1" t="s">
        <v>623</v>
      </c>
      <c r="H51" s="1" t="s">
        <v>523</v>
      </c>
      <c r="I51" s="1" t="s">
        <v>817</v>
      </c>
      <c r="J51" s="1" t="s">
        <v>28</v>
      </c>
      <c r="K51" s="1" t="s">
        <v>818</v>
      </c>
      <c r="L51" s="1" t="s">
        <v>818</v>
      </c>
      <c r="M51" s="1" t="s">
        <v>526</v>
      </c>
      <c r="N51" s="1" t="s">
        <v>526</v>
      </c>
      <c r="O51" s="1" t="s">
        <v>527</v>
      </c>
      <c r="P51" s="1" t="s">
        <v>528</v>
      </c>
      <c r="Q51" s="1" t="s">
        <v>819</v>
      </c>
      <c r="R51" s="1" t="s">
        <v>530</v>
      </c>
      <c r="S51" s="1" t="s">
        <v>531</v>
      </c>
      <c r="T51" s="1" t="s">
        <v>532</v>
      </c>
    </row>
    <row r="52" s="1" customFormat="1" spans="1:20">
      <c r="A52" s="3">
        <v>15657914469</v>
      </c>
      <c r="B52" s="1" t="s">
        <v>767</v>
      </c>
      <c r="C52" s="1" t="s">
        <v>820</v>
      </c>
      <c r="D52" s="1" t="s">
        <v>821</v>
      </c>
      <c r="E52" s="1" t="s">
        <v>822</v>
      </c>
      <c r="F52" s="1" t="s">
        <v>767</v>
      </c>
      <c r="G52" s="1" t="s">
        <v>533</v>
      </c>
      <c r="H52" s="1" t="s">
        <v>523</v>
      </c>
      <c r="I52" s="1" t="s">
        <v>823</v>
      </c>
      <c r="J52" s="1" t="s">
        <v>28</v>
      </c>
      <c r="K52" s="1" t="s">
        <v>687</v>
      </c>
      <c r="L52" s="1" t="s">
        <v>687</v>
      </c>
      <c r="M52" s="1" t="s">
        <v>526</v>
      </c>
      <c r="N52" s="1" t="s">
        <v>526</v>
      </c>
      <c r="O52" s="1" t="s">
        <v>527</v>
      </c>
      <c r="P52" s="1" t="s">
        <v>528</v>
      </c>
      <c r="Q52" s="1" t="s">
        <v>824</v>
      </c>
      <c r="R52" s="1" t="s">
        <v>530</v>
      </c>
      <c r="S52" s="1" t="s">
        <v>531</v>
      </c>
      <c r="T52" s="1" t="s">
        <v>532</v>
      </c>
    </row>
    <row r="53" s="1" customFormat="1" spans="1:20">
      <c r="A53" s="3">
        <v>15657902311</v>
      </c>
      <c r="B53" s="1" t="s">
        <v>767</v>
      </c>
      <c r="C53" s="1" t="s">
        <v>825</v>
      </c>
      <c r="D53" s="1" t="s">
        <v>799</v>
      </c>
      <c r="E53" s="1" t="s">
        <v>826</v>
      </c>
      <c r="F53" s="1" t="s">
        <v>623</v>
      </c>
      <c r="G53" s="1" t="s">
        <v>564</v>
      </c>
      <c r="H53" s="1" t="s">
        <v>523</v>
      </c>
      <c r="I53" s="1" t="s">
        <v>801</v>
      </c>
      <c r="J53" s="1" t="s">
        <v>28</v>
      </c>
      <c r="K53" s="1" t="s">
        <v>802</v>
      </c>
      <c r="L53" s="1" t="s">
        <v>802</v>
      </c>
      <c r="M53" s="1" t="s">
        <v>526</v>
      </c>
      <c r="N53" s="1" t="s">
        <v>526</v>
      </c>
      <c r="O53" s="1" t="s">
        <v>527</v>
      </c>
      <c r="P53" s="1" t="s">
        <v>528</v>
      </c>
      <c r="Q53" s="1" t="s">
        <v>827</v>
      </c>
      <c r="R53" s="1" t="s">
        <v>530</v>
      </c>
      <c r="S53" s="1" t="s">
        <v>531</v>
      </c>
      <c r="T53" s="1" t="s">
        <v>532</v>
      </c>
    </row>
    <row r="54" s="1" customFormat="1" spans="1:20">
      <c r="A54" s="3">
        <v>15657792664</v>
      </c>
      <c r="B54" s="1" t="s">
        <v>767</v>
      </c>
      <c r="C54" s="1" t="s">
        <v>828</v>
      </c>
      <c r="D54" s="1" t="s">
        <v>829</v>
      </c>
      <c r="E54" s="1" t="s">
        <v>830</v>
      </c>
      <c r="F54" s="1" t="s">
        <v>564</v>
      </c>
      <c r="G54" s="1" t="s">
        <v>522</v>
      </c>
      <c r="H54" s="1" t="s">
        <v>523</v>
      </c>
      <c r="I54" s="1" t="s">
        <v>831</v>
      </c>
      <c r="J54" s="1" t="s">
        <v>28</v>
      </c>
      <c r="K54" s="1" t="s">
        <v>832</v>
      </c>
      <c r="L54" s="1" t="s">
        <v>832</v>
      </c>
      <c r="M54" s="1" t="s">
        <v>526</v>
      </c>
      <c r="N54" s="1" t="s">
        <v>526</v>
      </c>
      <c r="O54" s="1" t="s">
        <v>527</v>
      </c>
      <c r="P54" s="1" t="s">
        <v>528</v>
      </c>
      <c r="Q54" s="1" t="s">
        <v>833</v>
      </c>
      <c r="R54" s="1" t="s">
        <v>530</v>
      </c>
      <c r="S54" s="1" t="s">
        <v>531</v>
      </c>
      <c r="T54" s="1" t="s">
        <v>532</v>
      </c>
    </row>
    <row r="55" s="1" customFormat="1" spans="1:20">
      <c r="A55" s="3">
        <v>15657487197</v>
      </c>
      <c r="B55" s="1" t="s">
        <v>767</v>
      </c>
      <c r="C55" s="1" t="s">
        <v>834</v>
      </c>
      <c r="D55" s="1" t="s">
        <v>835</v>
      </c>
      <c r="E55" s="1" t="s">
        <v>836</v>
      </c>
      <c r="F55" s="1" t="s">
        <v>767</v>
      </c>
      <c r="G55" s="1" t="s">
        <v>623</v>
      </c>
      <c r="H55" s="1" t="s">
        <v>523</v>
      </c>
      <c r="I55" s="1" t="s">
        <v>812</v>
      </c>
      <c r="J55" s="1" t="s">
        <v>28</v>
      </c>
      <c r="K55" s="1" t="s">
        <v>715</v>
      </c>
      <c r="L55" s="1" t="s">
        <v>715</v>
      </c>
      <c r="M55" s="1" t="s">
        <v>526</v>
      </c>
      <c r="N55" s="1" t="s">
        <v>526</v>
      </c>
      <c r="O55" s="1" t="s">
        <v>527</v>
      </c>
      <c r="P55" s="1" t="s">
        <v>528</v>
      </c>
      <c r="Q55" s="1" t="s">
        <v>837</v>
      </c>
      <c r="R55" s="1" t="s">
        <v>530</v>
      </c>
      <c r="S55" s="1" t="s">
        <v>531</v>
      </c>
      <c r="T55" s="1" t="s">
        <v>532</v>
      </c>
    </row>
    <row r="56" s="1" customFormat="1" spans="1:20">
      <c r="A56" s="3">
        <v>15657141412</v>
      </c>
      <c r="B56" s="1" t="s">
        <v>767</v>
      </c>
      <c r="C56" s="1" t="s">
        <v>838</v>
      </c>
      <c r="D56" s="1" t="s">
        <v>829</v>
      </c>
      <c r="E56" s="1" t="s">
        <v>839</v>
      </c>
      <c r="F56" s="1" t="s">
        <v>533</v>
      </c>
      <c r="G56" s="1" t="s">
        <v>518</v>
      </c>
      <c r="H56" s="1" t="s">
        <v>523</v>
      </c>
      <c r="I56" s="1" t="s">
        <v>840</v>
      </c>
      <c r="J56" s="1" t="s">
        <v>28</v>
      </c>
      <c r="K56" s="1" t="s">
        <v>841</v>
      </c>
      <c r="L56" s="1" t="s">
        <v>841</v>
      </c>
      <c r="M56" s="1" t="s">
        <v>526</v>
      </c>
      <c r="N56" s="1" t="s">
        <v>526</v>
      </c>
      <c r="O56" s="1" t="s">
        <v>527</v>
      </c>
      <c r="P56" s="1" t="s">
        <v>528</v>
      </c>
      <c r="Q56" s="1" t="s">
        <v>842</v>
      </c>
      <c r="R56" s="1" t="s">
        <v>530</v>
      </c>
      <c r="S56" s="1" t="s">
        <v>531</v>
      </c>
      <c r="T56" s="1" t="s">
        <v>532</v>
      </c>
    </row>
    <row r="57" s="1" customFormat="1" spans="1:20">
      <c r="A57" s="3">
        <v>15656992620</v>
      </c>
      <c r="B57" s="1" t="s">
        <v>767</v>
      </c>
      <c r="C57" s="1" t="s">
        <v>843</v>
      </c>
      <c r="D57" s="1" t="s">
        <v>844</v>
      </c>
      <c r="E57" s="1" t="s">
        <v>845</v>
      </c>
      <c r="F57" s="1" t="s">
        <v>533</v>
      </c>
      <c r="G57" s="1" t="s">
        <v>518</v>
      </c>
      <c r="H57" s="1" t="s">
        <v>523</v>
      </c>
      <c r="I57" s="1" t="s">
        <v>846</v>
      </c>
      <c r="J57" s="1" t="s">
        <v>28</v>
      </c>
      <c r="K57" s="1" t="s">
        <v>847</v>
      </c>
      <c r="L57" s="1" t="s">
        <v>847</v>
      </c>
      <c r="M57" s="1" t="s">
        <v>526</v>
      </c>
      <c r="N57" s="1" t="s">
        <v>526</v>
      </c>
      <c r="O57" s="1" t="s">
        <v>527</v>
      </c>
      <c r="P57" s="1" t="s">
        <v>528</v>
      </c>
      <c r="Q57" s="1" t="s">
        <v>848</v>
      </c>
      <c r="R57" s="1" t="s">
        <v>530</v>
      </c>
      <c r="S57" s="1" t="s">
        <v>531</v>
      </c>
      <c r="T57" s="1" t="s">
        <v>532</v>
      </c>
    </row>
    <row r="58" s="1" customFormat="1" spans="1:20">
      <c r="A58" s="3">
        <v>15656938099</v>
      </c>
      <c r="B58" s="1" t="s">
        <v>767</v>
      </c>
      <c r="C58" s="1" t="s">
        <v>849</v>
      </c>
      <c r="D58" s="1" t="s">
        <v>850</v>
      </c>
      <c r="E58" s="1" t="s">
        <v>851</v>
      </c>
      <c r="F58" s="1" t="s">
        <v>533</v>
      </c>
      <c r="G58" s="1" t="s">
        <v>518</v>
      </c>
      <c r="H58" s="1" t="s">
        <v>523</v>
      </c>
      <c r="I58" s="1" t="s">
        <v>852</v>
      </c>
      <c r="J58" s="1" t="s">
        <v>28</v>
      </c>
      <c r="K58" s="1" t="s">
        <v>853</v>
      </c>
      <c r="L58" s="1" t="s">
        <v>853</v>
      </c>
      <c r="M58" s="1" t="s">
        <v>526</v>
      </c>
      <c r="N58" s="1" t="s">
        <v>526</v>
      </c>
      <c r="O58" s="1" t="s">
        <v>527</v>
      </c>
      <c r="P58" s="1" t="s">
        <v>528</v>
      </c>
      <c r="Q58" s="1" t="s">
        <v>854</v>
      </c>
      <c r="R58" s="1" t="s">
        <v>530</v>
      </c>
      <c r="S58" s="1" t="s">
        <v>531</v>
      </c>
      <c r="T58" s="1" t="s">
        <v>532</v>
      </c>
    </row>
    <row r="59" s="1" customFormat="1" spans="1:20">
      <c r="A59" s="3">
        <v>15656941791</v>
      </c>
      <c r="B59" s="1" t="s">
        <v>767</v>
      </c>
      <c r="C59" s="1" t="s">
        <v>855</v>
      </c>
      <c r="D59" s="1" t="s">
        <v>856</v>
      </c>
      <c r="E59" s="1" t="s">
        <v>857</v>
      </c>
      <c r="F59" s="1" t="s">
        <v>767</v>
      </c>
      <c r="G59" s="1" t="s">
        <v>623</v>
      </c>
      <c r="H59" s="1" t="s">
        <v>523</v>
      </c>
      <c r="I59" s="1" t="s">
        <v>858</v>
      </c>
      <c r="J59" s="1" t="s">
        <v>28</v>
      </c>
      <c r="K59" s="1" t="s">
        <v>859</v>
      </c>
      <c r="L59" s="1" t="s">
        <v>859</v>
      </c>
      <c r="M59" s="1" t="s">
        <v>526</v>
      </c>
      <c r="N59" s="1" t="s">
        <v>526</v>
      </c>
      <c r="O59" s="1" t="s">
        <v>527</v>
      </c>
      <c r="P59" s="1" t="s">
        <v>528</v>
      </c>
      <c r="Q59" s="1" t="s">
        <v>860</v>
      </c>
      <c r="R59" s="1" t="s">
        <v>530</v>
      </c>
      <c r="S59" s="1" t="s">
        <v>531</v>
      </c>
      <c r="T59" s="1" t="s">
        <v>532</v>
      </c>
    </row>
    <row r="60" s="1" customFormat="1" spans="1:20">
      <c r="A60" s="3">
        <v>15656805618</v>
      </c>
      <c r="B60" s="1" t="s">
        <v>767</v>
      </c>
      <c r="C60" s="1" t="s">
        <v>861</v>
      </c>
      <c r="D60" s="1" t="s">
        <v>862</v>
      </c>
      <c r="E60" s="1" t="s">
        <v>863</v>
      </c>
      <c r="F60" s="1" t="s">
        <v>533</v>
      </c>
      <c r="G60" s="1" t="s">
        <v>518</v>
      </c>
      <c r="H60" s="1" t="s">
        <v>523</v>
      </c>
      <c r="I60" s="1" t="s">
        <v>864</v>
      </c>
      <c r="J60" s="1" t="s">
        <v>28</v>
      </c>
      <c r="K60" s="1" t="s">
        <v>865</v>
      </c>
      <c r="L60" s="1" t="s">
        <v>865</v>
      </c>
      <c r="M60" s="1" t="s">
        <v>526</v>
      </c>
      <c r="N60" s="1" t="s">
        <v>526</v>
      </c>
      <c r="O60" s="1" t="s">
        <v>527</v>
      </c>
      <c r="P60" s="1" t="s">
        <v>528</v>
      </c>
      <c r="Q60" s="1" t="s">
        <v>866</v>
      </c>
      <c r="R60" s="1" t="s">
        <v>530</v>
      </c>
      <c r="S60" s="1" t="s">
        <v>531</v>
      </c>
      <c r="T60" s="1" t="s">
        <v>532</v>
      </c>
    </row>
    <row r="61" s="1" customFormat="1" spans="1:20">
      <c r="A61" s="3">
        <v>15656670988</v>
      </c>
      <c r="B61" s="1" t="s">
        <v>767</v>
      </c>
      <c r="C61" s="1" t="s">
        <v>867</v>
      </c>
      <c r="D61" s="1" t="s">
        <v>868</v>
      </c>
      <c r="E61" s="1" t="s">
        <v>869</v>
      </c>
      <c r="F61" s="1" t="s">
        <v>564</v>
      </c>
      <c r="G61" s="1" t="s">
        <v>533</v>
      </c>
      <c r="H61" s="1" t="s">
        <v>523</v>
      </c>
      <c r="I61" s="1" t="s">
        <v>870</v>
      </c>
      <c r="J61" s="1" t="s">
        <v>28</v>
      </c>
      <c r="K61" s="1" t="s">
        <v>871</v>
      </c>
      <c r="L61" s="1" t="s">
        <v>871</v>
      </c>
      <c r="M61" s="1" t="s">
        <v>526</v>
      </c>
      <c r="N61" s="1" t="s">
        <v>526</v>
      </c>
      <c r="O61" s="1" t="s">
        <v>527</v>
      </c>
      <c r="P61" s="1" t="s">
        <v>528</v>
      </c>
      <c r="Q61" s="1" t="s">
        <v>872</v>
      </c>
      <c r="R61" s="1" t="s">
        <v>530</v>
      </c>
      <c r="S61" s="1" t="s">
        <v>531</v>
      </c>
      <c r="T61" s="1" t="s">
        <v>532</v>
      </c>
    </row>
    <row r="62" s="1" customFormat="1" spans="1:20">
      <c r="A62" s="3">
        <v>15656604677</v>
      </c>
      <c r="B62" s="1" t="s">
        <v>767</v>
      </c>
      <c r="C62" s="1" t="s">
        <v>873</v>
      </c>
      <c r="D62" s="1" t="s">
        <v>874</v>
      </c>
      <c r="E62" s="1" t="s">
        <v>875</v>
      </c>
      <c r="F62" s="1" t="s">
        <v>623</v>
      </c>
      <c r="G62" s="1" t="s">
        <v>564</v>
      </c>
      <c r="H62" s="1" t="s">
        <v>523</v>
      </c>
      <c r="I62" s="1" t="s">
        <v>876</v>
      </c>
      <c r="J62" s="1" t="s">
        <v>28</v>
      </c>
      <c r="K62" s="1" t="s">
        <v>877</v>
      </c>
      <c r="L62" s="1" t="s">
        <v>877</v>
      </c>
      <c r="M62" s="1" t="s">
        <v>526</v>
      </c>
      <c r="N62" s="1" t="s">
        <v>526</v>
      </c>
      <c r="O62" s="1" t="s">
        <v>527</v>
      </c>
      <c r="P62" s="1" t="s">
        <v>528</v>
      </c>
      <c r="Q62" s="1" t="s">
        <v>878</v>
      </c>
      <c r="R62" s="1" t="s">
        <v>530</v>
      </c>
      <c r="S62" s="1" t="s">
        <v>531</v>
      </c>
      <c r="T62" s="1" t="s">
        <v>532</v>
      </c>
    </row>
    <row r="63" s="1" customFormat="1" spans="1:20">
      <c r="A63" s="3">
        <v>15656463763</v>
      </c>
      <c r="B63" s="1" t="s">
        <v>767</v>
      </c>
      <c r="C63" s="1" t="s">
        <v>879</v>
      </c>
      <c r="D63" s="1" t="s">
        <v>880</v>
      </c>
      <c r="E63" s="1" t="s">
        <v>881</v>
      </c>
      <c r="F63" s="1" t="s">
        <v>533</v>
      </c>
      <c r="G63" s="1" t="s">
        <v>522</v>
      </c>
      <c r="H63" s="1" t="s">
        <v>523</v>
      </c>
      <c r="I63" s="1" t="s">
        <v>882</v>
      </c>
      <c r="J63" s="1" t="s">
        <v>28</v>
      </c>
      <c r="K63" s="1" t="s">
        <v>883</v>
      </c>
      <c r="L63" s="1" t="s">
        <v>883</v>
      </c>
      <c r="M63" s="1" t="s">
        <v>526</v>
      </c>
      <c r="N63" s="1" t="s">
        <v>526</v>
      </c>
      <c r="O63" s="1" t="s">
        <v>527</v>
      </c>
      <c r="P63" s="1" t="s">
        <v>528</v>
      </c>
      <c r="Q63" s="1" t="s">
        <v>884</v>
      </c>
      <c r="R63" s="1" t="s">
        <v>530</v>
      </c>
      <c r="S63" s="1" t="s">
        <v>531</v>
      </c>
      <c r="T63" s="1" t="s">
        <v>532</v>
      </c>
    </row>
    <row r="64" s="1" customFormat="1" spans="1:20">
      <c r="A64" s="3">
        <v>15656411977</v>
      </c>
      <c r="B64" s="1" t="s">
        <v>767</v>
      </c>
      <c r="C64" s="1" t="s">
        <v>885</v>
      </c>
      <c r="D64" s="1" t="s">
        <v>835</v>
      </c>
      <c r="E64" s="1" t="s">
        <v>886</v>
      </c>
      <c r="F64" s="1" t="s">
        <v>767</v>
      </c>
      <c r="G64" s="1" t="s">
        <v>623</v>
      </c>
      <c r="H64" s="1" t="s">
        <v>523</v>
      </c>
      <c r="I64" s="1" t="s">
        <v>812</v>
      </c>
      <c r="J64" s="1" t="s">
        <v>28</v>
      </c>
      <c r="K64" s="1" t="s">
        <v>715</v>
      </c>
      <c r="L64" s="1" t="s">
        <v>715</v>
      </c>
      <c r="M64" s="1" t="s">
        <v>526</v>
      </c>
      <c r="N64" s="1" t="s">
        <v>526</v>
      </c>
      <c r="O64" s="1" t="s">
        <v>527</v>
      </c>
      <c r="P64" s="1" t="s">
        <v>528</v>
      </c>
      <c r="Q64" s="1" t="s">
        <v>887</v>
      </c>
      <c r="R64" s="1" t="s">
        <v>530</v>
      </c>
      <c r="S64" s="1" t="s">
        <v>531</v>
      </c>
      <c r="T64" s="1" t="s">
        <v>532</v>
      </c>
    </row>
    <row r="65" s="1" customFormat="1" spans="1:20">
      <c r="A65" s="3">
        <v>15656385228</v>
      </c>
      <c r="B65" s="1" t="s">
        <v>767</v>
      </c>
      <c r="C65" s="1" t="s">
        <v>888</v>
      </c>
      <c r="D65" s="1" t="s">
        <v>889</v>
      </c>
      <c r="E65" s="1" t="s">
        <v>890</v>
      </c>
      <c r="F65" s="1" t="s">
        <v>767</v>
      </c>
      <c r="G65" s="1" t="s">
        <v>623</v>
      </c>
      <c r="H65" s="1" t="s">
        <v>523</v>
      </c>
      <c r="I65" s="1" t="s">
        <v>891</v>
      </c>
      <c r="J65" s="1" t="s">
        <v>28</v>
      </c>
      <c r="K65" s="1" t="s">
        <v>615</v>
      </c>
      <c r="L65" s="1" t="s">
        <v>615</v>
      </c>
      <c r="M65" s="1" t="s">
        <v>526</v>
      </c>
      <c r="N65" s="1" t="s">
        <v>526</v>
      </c>
      <c r="O65" s="1" t="s">
        <v>527</v>
      </c>
      <c r="P65" s="1" t="s">
        <v>528</v>
      </c>
      <c r="Q65" s="1" t="s">
        <v>892</v>
      </c>
      <c r="R65" s="1" t="s">
        <v>530</v>
      </c>
      <c r="S65" s="1" t="s">
        <v>531</v>
      </c>
      <c r="T65" s="1" t="s">
        <v>532</v>
      </c>
    </row>
    <row r="66" s="1" customFormat="1" spans="1:20">
      <c r="A66" s="3">
        <v>15656382993</v>
      </c>
      <c r="B66" s="1" t="s">
        <v>767</v>
      </c>
      <c r="C66" s="1" t="s">
        <v>893</v>
      </c>
      <c r="D66" s="1" t="s">
        <v>894</v>
      </c>
      <c r="E66" s="1" t="s">
        <v>895</v>
      </c>
      <c r="F66" s="1" t="s">
        <v>518</v>
      </c>
      <c r="G66" s="1" t="s">
        <v>522</v>
      </c>
      <c r="H66" s="1" t="s">
        <v>523</v>
      </c>
      <c r="I66" s="1" t="s">
        <v>896</v>
      </c>
      <c r="J66" s="1" t="s">
        <v>28</v>
      </c>
      <c r="K66" s="1" t="s">
        <v>897</v>
      </c>
      <c r="L66" s="1" t="s">
        <v>897</v>
      </c>
      <c r="M66" s="1" t="s">
        <v>526</v>
      </c>
      <c r="N66" s="1" t="s">
        <v>526</v>
      </c>
      <c r="O66" s="1" t="s">
        <v>527</v>
      </c>
      <c r="P66" s="1" t="s">
        <v>528</v>
      </c>
      <c r="Q66" s="1" t="s">
        <v>898</v>
      </c>
      <c r="R66" s="1" t="s">
        <v>530</v>
      </c>
      <c r="S66" s="1" t="s">
        <v>531</v>
      </c>
      <c r="T66" s="1" t="s">
        <v>532</v>
      </c>
    </row>
    <row r="67" s="1" customFormat="1" spans="1:20">
      <c r="A67" s="3">
        <v>15656378346</v>
      </c>
      <c r="B67" s="1" t="s">
        <v>767</v>
      </c>
      <c r="C67" s="1" t="s">
        <v>899</v>
      </c>
      <c r="D67" s="1" t="s">
        <v>612</v>
      </c>
      <c r="E67" s="1" t="s">
        <v>900</v>
      </c>
      <c r="F67" s="1" t="s">
        <v>533</v>
      </c>
      <c r="G67" s="1" t="s">
        <v>518</v>
      </c>
      <c r="H67" s="1" t="s">
        <v>523</v>
      </c>
      <c r="I67" s="1" t="s">
        <v>901</v>
      </c>
      <c r="J67" s="1" t="s">
        <v>28</v>
      </c>
      <c r="K67" s="1" t="s">
        <v>646</v>
      </c>
      <c r="L67" s="1" t="s">
        <v>646</v>
      </c>
      <c r="M67" s="1" t="s">
        <v>526</v>
      </c>
      <c r="N67" s="1" t="s">
        <v>526</v>
      </c>
      <c r="O67" s="1" t="s">
        <v>527</v>
      </c>
      <c r="P67" s="1" t="s">
        <v>528</v>
      </c>
      <c r="Q67" s="1" t="s">
        <v>902</v>
      </c>
      <c r="R67" s="1" t="s">
        <v>530</v>
      </c>
      <c r="S67" s="1" t="s">
        <v>531</v>
      </c>
      <c r="T67" s="1" t="s">
        <v>532</v>
      </c>
    </row>
    <row r="68" s="1" customFormat="1" spans="1:20">
      <c r="A68" s="3">
        <v>15656344583</v>
      </c>
      <c r="B68" s="1" t="s">
        <v>767</v>
      </c>
      <c r="C68" s="1" t="s">
        <v>903</v>
      </c>
      <c r="D68" s="1" t="s">
        <v>904</v>
      </c>
      <c r="E68" s="1" t="s">
        <v>905</v>
      </c>
      <c r="F68" s="1" t="s">
        <v>623</v>
      </c>
      <c r="G68" s="1" t="s">
        <v>564</v>
      </c>
      <c r="H68" s="1" t="s">
        <v>523</v>
      </c>
      <c r="I68" s="1" t="s">
        <v>906</v>
      </c>
      <c r="J68" s="1" t="s">
        <v>28</v>
      </c>
      <c r="K68" s="1" t="s">
        <v>907</v>
      </c>
      <c r="L68" s="1" t="s">
        <v>907</v>
      </c>
      <c r="M68" s="1" t="s">
        <v>526</v>
      </c>
      <c r="N68" s="1" t="s">
        <v>526</v>
      </c>
      <c r="O68" s="1" t="s">
        <v>527</v>
      </c>
      <c r="P68" s="1" t="s">
        <v>528</v>
      </c>
      <c r="Q68" s="1" t="s">
        <v>908</v>
      </c>
      <c r="R68" s="1" t="s">
        <v>530</v>
      </c>
      <c r="S68" s="1" t="s">
        <v>531</v>
      </c>
      <c r="T68" s="1" t="s">
        <v>532</v>
      </c>
    </row>
    <row r="69" s="1" customFormat="1" spans="1:20">
      <c r="A69" s="3">
        <v>15656302516</v>
      </c>
      <c r="B69" s="1" t="s">
        <v>767</v>
      </c>
      <c r="C69" s="1" t="s">
        <v>909</v>
      </c>
      <c r="D69" s="1" t="s">
        <v>910</v>
      </c>
      <c r="E69" s="1" t="s">
        <v>911</v>
      </c>
      <c r="F69" s="1" t="s">
        <v>564</v>
      </c>
      <c r="G69" s="1" t="s">
        <v>533</v>
      </c>
      <c r="H69" s="1" t="s">
        <v>523</v>
      </c>
      <c r="I69" s="1" t="s">
        <v>912</v>
      </c>
      <c r="J69" s="1" t="s">
        <v>28</v>
      </c>
      <c r="K69" s="1" t="s">
        <v>913</v>
      </c>
      <c r="L69" s="1" t="s">
        <v>913</v>
      </c>
      <c r="M69" s="1" t="s">
        <v>526</v>
      </c>
      <c r="N69" s="1" t="s">
        <v>526</v>
      </c>
      <c r="O69" s="1" t="s">
        <v>527</v>
      </c>
      <c r="P69" s="1" t="s">
        <v>528</v>
      </c>
      <c r="Q69" s="1" t="s">
        <v>914</v>
      </c>
      <c r="R69" s="1" t="s">
        <v>530</v>
      </c>
      <c r="S69" s="1" t="s">
        <v>531</v>
      </c>
      <c r="T69" s="1" t="s">
        <v>532</v>
      </c>
    </row>
    <row r="70" s="1" customFormat="1" spans="1:20">
      <c r="A70" s="3">
        <v>15656178509</v>
      </c>
      <c r="B70" s="1" t="s">
        <v>767</v>
      </c>
      <c r="C70" s="1" t="s">
        <v>915</v>
      </c>
      <c r="D70" s="1" t="s">
        <v>916</v>
      </c>
      <c r="E70" s="1" t="s">
        <v>917</v>
      </c>
      <c r="F70" s="1" t="s">
        <v>767</v>
      </c>
      <c r="G70" s="1" t="s">
        <v>564</v>
      </c>
      <c r="H70" s="1" t="s">
        <v>523</v>
      </c>
      <c r="I70" s="1" t="s">
        <v>918</v>
      </c>
      <c r="J70" s="1" t="s">
        <v>28</v>
      </c>
      <c r="K70" s="1" t="s">
        <v>919</v>
      </c>
      <c r="L70" s="1" t="s">
        <v>919</v>
      </c>
      <c r="M70" s="1" t="s">
        <v>526</v>
      </c>
      <c r="N70" s="1" t="s">
        <v>526</v>
      </c>
      <c r="O70" s="1" t="s">
        <v>527</v>
      </c>
      <c r="P70" s="1" t="s">
        <v>528</v>
      </c>
      <c r="Q70" s="1" t="s">
        <v>920</v>
      </c>
      <c r="R70" s="1" t="s">
        <v>530</v>
      </c>
      <c r="S70" s="1" t="s">
        <v>531</v>
      </c>
      <c r="T70" s="1" t="s">
        <v>532</v>
      </c>
    </row>
    <row r="71" s="1" customFormat="1" spans="1:20">
      <c r="A71" s="3">
        <v>15656003671</v>
      </c>
      <c r="B71" s="1" t="s">
        <v>767</v>
      </c>
      <c r="C71" s="1" t="s">
        <v>921</v>
      </c>
      <c r="D71" s="1" t="s">
        <v>922</v>
      </c>
      <c r="E71" s="1" t="s">
        <v>923</v>
      </c>
      <c r="F71" s="1" t="s">
        <v>767</v>
      </c>
      <c r="G71" s="1" t="s">
        <v>623</v>
      </c>
      <c r="H71" s="1" t="s">
        <v>523</v>
      </c>
      <c r="I71" s="1" t="s">
        <v>924</v>
      </c>
      <c r="J71" s="1" t="s">
        <v>28</v>
      </c>
      <c r="K71" s="1" t="s">
        <v>925</v>
      </c>
      <c r="L71" s="1" t="s">
        <v>925</v>
      </c>
      <c r="M71" s="1" t="s">
        <v>526</v>
      </c>
      <c r="N71" s="1" t="s">
        <v>526</v>
      </c>
      <c r="O71" s="1" t="s">
        <v>527</v>
      </c>
      <c r="P71" s="1" t="s">
        <v>528</v>
      </c>
      <c r="Q71" s="1" t="s">
        <v>926</v>
      </c>
      <c r="R71" s="1" t="s">
        <v>530</v>
      </c>
      <c r="S71" s="1" t="s">
        <v>531</v>
      </c>
      <c r="T71" s="1" t="s">
        <v>532</v>
      </c>
    </row>
    <row r="72" s="1" customFormat="1" spans="1:20">
      <c r="A72" s="3">
        <v>15655954473</v>
      </c>
      <c r="B72" s="1" t="s">
        <v>927</v>
      </c>
      <c r="C72" s="1" t="s">
        <v>928</v>
      </c>
      <c r="D72" s="1" t="s">
        <v>868</v>
      </c>
      <c r="E72" s="1" t="s">
        <v>929</v>
      </c>
      <c r="F72" s="1" t="s">
        <v>767</v>
      </c>
      <c r="G72" s="1" t="s">
        <v>623</v>
      </c>
      <c r="H72" s="1" t="s">
        <v>523</v>
      </c>
      <c r="I72" s="1" t="s">
        <v>930</v>
      </c>
      <c r="J72" s="1" t="s">
        <v>28</v>
      </c>
      <c r="K72" s="1" t="s">
        <v>931</v>
      </c>
      <c r="L72" s="1" t="s">
        <v>931</v>
      </c>
      <c r="M72" s="1" t="s">
        <v>526</v>
      </c>
      <c r="N72" s="1" t="s">
        <v>526</v>
      </c>
      <c r="O72" s="1" t="s">
        <v>527</v>
      </c>
      <c r="P72" s="1" t="s">
        <v>528</v>
      </c>
      <c r="Q72" s="1" t="s">
        <v>932</v>
      </c>
      <c r="R72" s="1" t="s">
        <v>530</v>
      </c>
      <c r="S72" s="1" t="s">
        <v>531</v>
      </c>
      <c r="T72" s="1" t="s">
        <v>532</v>
      </c>
    </row>
    <row r="73" s="1" customFormat="1" spans="1:20">
      <c r="A73" s="3">
        <v>15655978266</v>
      </c>
      <c r="B73" s="1" t="s">
        <v>927</v>
      </c>
      <c r="C73" s="1" t="s">
        <v>933</v>
      </c>
      <c r="D73" s="1" t="s">
        <v>643</v>
      </c>
      <c r="E73" s="1" t="s">
        <v>934</v>
      </c>
      <c r="F73" s="1" t="s">
        <v>533</v>
      </c>
      <c r="G73" s="1" t="s">
        <v>518</v>
      </c>
      <c r="H73" s="1" t="s">
        <v>523</v>
      </c>
      <c r="I73" s="1" t="s">
        <v>935</v>
      </c>
      <c r="J73" s="1" t="s">
        <v>28</v>
      </c>
      <c r="K73" s="1" t="s">
        <v>646</v>
      </c>
      <c r="L73" s="1" t="s">
        <v>646</v>
      </c>
      <c r="M73" s="1" t="s">
        <v>526</v>
      </c>
      <c r="N73" s="1" t="s">
        <v>526</v>
      </c>
      <c r="O73" s="1" t="s">
        <v>527</v>
      </c>
      <c r="P73" s="1" t="s">
        <v>528</v>
      </c>
      <c r="Q73" s="1" t="s">
        <v>936</v>
      </c>
      <c r="R73" s="1" t="s">
        <v>530</v>
      </c>
      <c r="S73" s="1" t="s">
        <v>531</v>
      </c>
      <c r="T73" s="1" t="s">
        <v>532</v>
      </c>
    </row>
    <row r="74" s="1" customFormat="1" spans="1:20">
      <c r="A74" s="3">
        <v>15655912439</v>
      </c>
      <c r="B74" s="1" t="s">
        <v>927</v>
      </c>
      <c r="C74" s="1" t="s">
        <v>937</v>
      </c>
      <c r="D74" s="1" t="s">
        <v>835</v>
      </c>
      <c r="E74" s="1" t="s">
        <v>938</v>
      </c>
      <c r="F74" s="1" t="s">
        <v>623</v>
      </c>
      <c r="G74" s="1" t="s">
        <v>564</v>
      </c>
      <c r="H74" s="1" t="s">
        <v>523</v>
      </c>
      <c r="I74" s="1" t="s">
        <v>939</v>
      </c>
      <c r="J74" s="1" t="s">
        <v>28</v>
      </c>
      <c r="K74" s="1" t="s">
        <v>715</v>
      </c>
      <c r="L74" s="1" t="s">
        <v>715</v>
      </c>
      <c r="M74" s="1" t="s">
        <v>526</v>
      </c>
      <c r="N74" s="1" t="s">
        <v>526</v>
      </c>
      <c r="O74" s="1" t="s">
        <v>527</v>
      </c>
      <c r="P74" s="1" t="s">
        <v>528</v>
      </c>
      <c r="Q74" s="1" t="s">
        <v>940</v>
      </c>
      <c r="R74" s="1" t="s">
        <v>530</v>
      </c>
      <c r="S74" s="1" t="s">
        <v>531</v>
      </c>
      <c r="T74" s="1" t="s">
        <v>532</v>
      </c>
    </row>
    <row r="75" s="1" customFormat="1" spans="1:20">
      <c r="A75" s="3">
        <v>15655838519</v>
      </c>
      <c r="B75" s="1" t="s">
        <v>927</v>
      </c>
      <c r="C75" s="1" t="s">
        <v>941</v>
      </c>
      <c r="D75" s="1" t="s">
        <v>868</v>
      </c>
      <c r="E75" s="1" t="s">
        <v>942</v>
      </c>
      <c r="F75" s="1" t="s">
        <v>564</v>
      </c>
      <c r="G75" s="1" t="s">
        <v>518</v>
      </c>
      <c r="H75" s="1" t="s">
        <v>523</v>
      </c>
      <c r="I75" s="1" t="s">
        <v>527</v>
      </c>
      <c r="J75" s="1" t="s">
        <v>28</v>
      </c>
      <c r="K75" s="1" t="s">
        <v>527</v>
      </c>
      <c r="L75" s="1" t="s">
        <v>527</v>
      </c>
      <c r="M75" s="1" t="s">
        <v>526</v>
      </c>
      <c r="N75" s="1" t="s">
        <v>526</v>
      </c>
      <c r="O75" s="1" t="s">
        <v>527</v>
      </c>
      <c r="P75" s="1" t="s">
        <v>528</v>
      </c>
      <c r="Q75" s="1" t="s">
        <v>943</v>
      </c>
      <c r="R75" s="1" t="s">
        <v>530</v>
      </c>
      <c r="S75" s="1" t="s">
        <v>531</v>
      </c>
      <c r="T75" s="1" t="s">
        <v>532</v>
      </c>
    </row>
    <row r="76" s="1" customFormat="1" spans="1:20">
      <c r="A76" s="3">
        <v>15655518397</v>
      </c>
      <c r="B76" s="1" t="s">
        <v>927</v>
      </c>
      <c r="C76" s="1" t="s">
        <v>944</v>
      </c>
      <c r="D76" s="1" t="s">
        <v>945</v>
      </c>
      <c r="E76" s="1" t="s">
        <v>946</v>
      </c>
      <c r="F76" s="1" t="s">
        <v>767</v>
      </c>
      <c r="G76" s="1" t="s">
        <v>533</v>
      </c>
      <c r="H76" s="1" t="s">
        <v>523</v>
      </c>
      <c r="I76" s="1" t="s">
        <v>947</v>
      </c>
      <c r="J76" s="1" t="s">
        <v>28</v>
      </c>
      <c r="K76" s="1" t="s">
        <v>948</v>
      </c>
      <c r="L76" s="1" t="s">
        <v>948</v>
      </c>
      <c r="M76" s="1" t="s">
        <v>526</v>
      </c>
      <c r="N76" s="1" t="s">
        <v>526</v>
      </c>
      <c r="O76" s="1" t="s">
        <v>527</v>
      </c>
      <c r="P76" s="1" t="s">
        <v>528</v>
      </c>
      <c r="Q76" s="1" t="s">
        <v>949</v>
      </c>
      <c r="R76" s="1" t="s">
        <v>530</v>
      </c>
      <c r="S76" s="1" t="s">
        <v>531</v>
      </c>
      <c r="T76" s="1" t="s">
        <v>532</v>
      </c>
    </row>
    <row r="77" s="1" customFormat="1" spans="1:20">
      <c r="A77" s="3">
        <v>15654680699</v>
      </c>
      <c r="B77" s="1" t="s">
        <v>927</v>
      </c>
      <c r="C77" s="1" t="s">
        <v>950</v>
      </c>
      <c r="D77" s="1" t="s">
        <v>951</v>
      </c>
      <c r="E77" s="1" t="s">
        <v>952</v>
      </c>
      <c r="F77" s="1" t="s">
        <v>927</v>
      </c>
      <c r="G77" s="1" t="s">
        <v>767</v>
      </c>
      <c r="H77" s="1" t="s">
        <v>523</v>
      </c>
      <c r="I77" s="1" t="s">
        <v>953</v>
      </c>
      <c r="J77" s="1" t="s">
        <v>28</v>
      </c>
      <c r="K77" s="1" t="s">
        <v>585</v>
      </c>
      <c r="L77" s="1" t="s">
        <v>585</v>
      </c>
      <c r="M77" s="1" t="s">
        <v>526</v>
      </c>
      <c r="N77" s="1" t="s">
        <v>526</v>
      </c>
      <c r="O77" s="1" t="s">
        <v>527</v>
      </c>
      <c r="P77" s="1" t="s">
        <v>528</v>
      </c>
      <c r="Q77" s="1" t="s">
        <v>954</v>
      </c>
      <c r="R77" s="1" t="s">
        <v>530</v>
      </c>
      <c r="S77" s="1" t="s">
        <v>531</v>
      </c>
      <c r="T77" s="1" t="s">
        <v>532</v>
      </c>
    </row>
    <row r="78" s="1" customFormat="1" spans="1:20">
      <c r="A78" s="3">
        <v>15653935500</v>
      </c>
      <c r="B78" s="1" t="s">
        <v>927</v>
      </c>
      <c r="C78" s="1" t="s">
        <v>955</v>
      </c>
      <c r="D78" s="1" t="s">
        <v>794</v>
      </c>
      <c r="E78" s="1" t="s">
        <v>956</v>
      </c>
      <c r="F78" s="1" t="s">
        <v>564</v>
      </c>
      <c r="G78" s="1" t="s">
        <v>533</v>
      </c>
      <c r="H78" s="1" t="s">
        <v>523</v>
      </c>
      <c r="I78" s="1" t="s">
        <v>957</v>
      </c>
      <c r="J78" s="1" t="s">
        <v>28</v>
      </c>
      <c r="K78" s="1" t="s">
        <v>742</v>
      </c>
      <c r="L78" s="1" t="s">
        <v>742</v>
      </c>
      <c r="M78" s="1" t="s">
        <v>526</v>
      </c>
      <c r="N78" s="1" t="s">
        <v>526</v>
      </c>
      <c r="O78" s="1" t="s">
        <v>527</v>
      </c>
      <c r="P78" s="1" t="s">
        <v>528</v>
      </c>
      <c r="Q78" s="1" t="s">
        <v>958</v>
      </c>
      <c r="R78" s="1" t="s">
        <v>530</v>
      </c>
      <c r="S78" s="1" t="s">
        <v>531</v>
      </c>
      <c r="T78" s="1" t="s">
        <v>532</v>
      </c>
    </row>
    <row r="79" s="1" customFormat="1" spans="1:20">
      <c r="A79" s="3">
        <v>15653627661</v>
      </c>
      <c r="B79" s="1" t="s">
        <v>927</v>
      </c>
      <c r="C79" s="1" t="s">
        <v>959</v>
      </c>
      <c r="D79" s="1" t="s">
        <v>805</v>
      </c>
      <c r="E79" s="1" t="s">
        <v>960</v>
      </c>
      <c r="F79" s="1" t="s">
        <v>927</v>
      </c>
      <c r="G79" s="1" t="s">
        <v>767</v>
      </c>
      <c r="H79" s="1" t="s">
        <v>523</v>
      </c>
      <c r="I79" s="1" t="s">
        <v>961</v>
      </c>
      <c r="J79" s="1" t="s">
        <v>28</v>
      </c>
      <c r="K79" s="1" t="s">
        <v>808</v>
      </c>
      <c r="L79" s="1" t="s">
        <v>808</v>
      </c>
      <c r="M79" s="1" t="s">
        <v>526</v>
      </c>
      <c r="N79" s="1" t="s">
        <v>526</v>
      </c>
      <c r="O79" s="1" t="s">
        <v>527</v>
      </c>
      <c r="P79" s="1" t="s">
        <v>528</v>
      </c>
      <c r="Q79" s="1" t="s">
        <v>962</v>
      </c>
      <c r="R79" s="1" t="s">
        <v>530</v>
      </c>
      <c r="S79" s="1" t="s">
        <v>531</v>
      </c>
      <c r="T79" s="1" t="s">
        <v>532</v>
      </c>
    </row>
    <row r="80" s="1" customFormat="1" spans="1:20">
      <c r="A80" s="3">
        <v>15653617631</v>
      </c>
      <c r="B80" s="1" t="s">
        <v>927</v>
      </c>
      <c r="C80" s="1" t="s">
        <v>963</v>
      </c>
      <c r="D80" s="1" t="s">
        <v>964</v>
      </c>
      <c r="E80" s="1" t="s">
        <v>965</v>
      </c>
      <c r="F80" s="1" t="s">
        <v>927</v>
      </c>
      <c r="G80" s="1" t="s">
        <v>767</v>
      </c>
      <c r="H80" s="1" t="s">
        <v>523</v>
      </c>
      <c r="I80" s="1" t="s">
        <v>966</v>
      </c>
      <c r="J80" s="1" t="s">
        <v>28</v>
      </c>
      <c r="K80" s="1" t="s">
        <v>967</v>
      </c>
      <c r="L80" s="1" t="s">
        <v>967</v>
      </c>
      <c r="M80" s="1" t="s">
        <v>526</v>
      </c>
      <c r="N80" s="1" t="s">
        <v>526</v>
      </c>
      <c r="O80" s="1" t="s">
        <v>527</v>
      </c>
      <c r="P80" s="1" t="s">
        <v>528</v>
      </c>
      <c r="Q80" s="1" t="s">
        <v>968</v>
      </c>
      <c r="R80" s="1" t="s">
        <v>530</v>
      </c>
      <c r="S80" s="1" t="s">
        <v>531</v>
      </c>
      <c r="T80" s="1" t="s">
        <v>532</v>
      </c>
    </row>
    <row r="81" s="1" customFormat="1" spans="1:20">
      <c r="A81" s="3">
        <v>15653493704</v>
      </c>
      <c r="B81" s="1" t="s">
        <v>927</v>
      </c>
      <c r="C81" s="1" t="s">
        <v>969</v>
      </c>
      <c r="D81" s="1" t="s">
        <v>970</v>
      </c>
      <c r="E81" s="1" t="s">
        <v>971</v>
      </c>
      <c r="F81" s="1" t="s">
        <v>927</v>
      </c>
      <c r="G81" s="1" t="s">
        <v>767</v>
      </c>
      <c r="H81" s="1" t="s">
        <v>523</v>
      </c>
      <c r="I81" s="1" t="s">
        <v>972</v>
      </c>
      <c r="J81" s="1" t="s">
        <v>28</v>
      </c>
      <c r="K81" s="1" t="s">
        <v>973</v>
      </c>
      <c r="L81" s="1" t="s">
        <v>973</v>
      </c>
      <c r="M81" s="1" t="s">
        <v>526</v>
      </c>
      <c r="N81" s="1" t="s">
        <v>526</v>
      </c>
      <c r="O81" s="1" t="s">
        <v>527</v>
      </c>
      <c r="P81" s="1" t="s">
        <v>528</v>
      </c>
      <c r="Q81" s="1" t="s">
        <v>974</v>
      </c>
      <c r="R81" s="1" t="s">
        <v>530</v>
      </c>
      <c r="S81" s="1" t="s">
        <v>531</v>
      </c>
      <c r="T81" s="1" t="s">
        <v>532</v>
      </c>
    </row>
    <row r="82" s="1" customFormat="1" spans="1:20">
      <c r="A82" s="3">
        <v>15650432150</v>
      </c>
      <c r="B82" s="1" t="s">
        <v>927</v>
      </c>
      <c r="C82" s="1" t="s">
        <v>975</v>
      </c>
      <c r="D82" s="1" t="s">
        <v>976</v>
      </c>
      <c r="E82" s="1" t="s">
        <v>977</v>
      </c>
      <c r="F82" s="1" t="s">
        <v>927</v>
      </c>
      <c r="G82" s="1" t="s">
        <v>767</v>
      </c>
      <c r="H82" s="1" t="s">
        <v>523</v>
      </c>
      <c r="I82" s="1" t="s">
        <v>978</v>
      </c>
      <c r="J82" s="1" t="s">
        <v>28</v>
      </c>
      <c r="K82" s="1" t="s">
        <v>736</v>
      </c>
      <c r="L82" s="1" t="s">
        <v>736</v>
      </c>
      <c r="M82" s="1" t="s">
        <v>526</v>
      </c>
      <c r="N82" s="1" t="s">
        <v>526</v>
      </c>
      <c r="O82" s="1" t="s">
        <v>527</v>
      </c>
      <c r="P82" s="1" t="s">
        <v>528</v>
      </c>
      <c r="Q82" s="1" t="s">
        <v>979</v>
      </c>
      <c r="R82" s="1" t="s">
        <v>530</v>
      </c>
      <c r="S82" s="1" t="s">
        <v>531</v>
      </c>
      <c r="T82" s="1" t="s">
        <v>532</v>
      </c>
    </row>
    <row r="83" s="1" customFormat="1" spans="1:20">
      <c r="A83" s="3">
        <v>15650175768</v>
      </c>
      <c r="B83" s="1" t="s">
        <v>927</v>
      </c>
      <c r="C83" s="1" t="s">
        <v>980</v>
      </c>
      <c r="D83" s="1" t="s">
        <v>981</v>
      </c>
      <c r="E83" s="1" t="s">
        <v>982</v>
      </c>
      <c r="F83" s="1" t="s">
        <v>767</v>
      </c>
      <c r="G83" s="1" t="s">
        <v>623</v>
      </c>
      <c r="H83" s="1" t="s">
        <v>523</v>
      </c>
      <c r="I83" s="1" t="s">
        <v>983</v>
      </c>
      <c r="J83" s="1" t="s">
        <v>28</v>
      </c>
      <c r="K83" s="1" t="s">
        <v>984</v>
      </c>
      <c r="L83" s="1" t="s">
        <v>984</v>
      </c>
      <c r="M83" s="1" t="s">
        <v>526</v>
      </c>
      <c r="N83" s="1" t="s">
        <v>526</v>
      </c>
      <c r="O83" s="1" t="s">
        <v>527</v>
      </c>
      <c r="P83" s="1" t="s">
        <v>528</v>
      </c>
      <c r="Q83" s="1" t="s">
        <v>985</v>
      </c>
      <c r="R83" s="1" t="s">
        <v>530</v>
      </c>
      <c r="S83" s="1" t="s">
        <v>531</v>
      </c>
      <c r="T83" s="1" t="s">
        <v>532</v>
      </c>
    </row>
    <row r="84" s="1" customFormat="1" spans="1:20">
      <c r="A84" s="3">
        <v>15650035927</v>
      </c>
      <c r="B84" s="1" t="s">
        <v>927</v>
      </c>
      <c r="C84" s="1" t="s">
        <v>986</v>
      </c>
      <c r="D84" s="1" t="s">
        <v>987</v>
      </c>
      <c r="E84" s="1" t="s">
        <v>988</v>
      </c>
      <c r="F84" s="1" t="s">
        <v>927</v>
      </c>
      <c r="G84" s="1" t="s">
        <v>767</v>
      </c>
      <c r="H84" s="1" t="s">
        <v>523</v>
      </c>
      <c r="I84" s="1" t="s">
        <v>989</v>
      </c>
      <c r="J84" s="1" t="s">
        <v>28</v>
      </c>
      <c r="K84" s="1" t="s">
        <v>676</v>
      </c>
      <c r="L84" s="1" t="s">
        <v>676</v>
      </c>
      <c r="M84" s="1" t="s">
        <v>526</v>
      </c>
      <c r="N84" s="1" t="s">
        <v>526</v>
      </c>
      <c r="O84" s="1" t="s">
        <v>527</v>
      </c>
      <c r="P84" s="1" t="s">
        <v>528</v>
      </c>
      <c r="Q84" s="1" t="s">
        <v>990</v>
      </c>
      <c r="R84" s="1" t="s">
        <v>530</v>
      </c>
      <c r="S84" s="1" t="s">
        <v>531</v>
      </c>
      <c r="T84" s="1" t="s">
        <v>532</v>
      </c>
    </row>
    <row r="85" s="1" customFormat="1" spans="1:20">
      <c r="A85" s="3">
        <v>15650033976</v>
      </c>
      <c r="B85" s="1" t="s">
        <v>927</v>
      </c>
      <c r="C85" s="1" t="s">
        <v>991</v>
      </c>
      <c r="D85" s="1" t="s">
        <v>992</v>
      </c>
      <c r="E85" s="1" t="s">
        <v>993</v>
      </c>
      <c r="F85" s="1" t="s">
        <v>767</v>
      </c>
      <c r="G85" s="1" t="s">
        <v>623</v>
      </c>
      <c r="H85" s="1" t="s">
        <v>523</v>
      </c>
      <c r="I85" s="1" t="s">
        <v>994</v>
      </c>
      <c r="J85" s="1" t="s">
        <v>28</v>
      </c>
      <c r="K85" s="1" t="s">
        <v>995</v>
      </c>
      <c r="L85" s="1" t="s">
        <v>995</v>
      </c>
      <c r="M85" s="1" t="s">
        <v>526</v>
      </c>
      <c r="N85" s="1" t="s">
        <v>526</v>
      </c>
      <c r="O85" s="1" t="s">
        <v>527</v>
      </c>
      <c r="P85" s="1" t="s">
        <v>528</v>
      </c>
      <c r="Q85" s="1" t="s">
        <v>996</v>
      </c>
      <c r="R85" s="1" t="s">
        <v>530</v>
      </c>
      <c r="S85" s="1" t="s">
        <v>531</v>
      </c>
      <c r="T85" s="1" t="s">
        <v>532</v>
      </c>
    </row>
    <row r="86" s="1" customFormat="1" spans="1:20">
      <c r="A86" s="3">
        <v>15649788461</v>
      </c>
      <c r="B86" s="1" t="s">
        <v>927</v>
      </c>
      <c r="C86" s="1" t="s">
        <v>997</v>
      </c>
      <c r="D86" s="1" t="s">
        <v>998</v>
      </c>
      <c r="E86" s="1" t="s">
        <v>999</v>
      </c>
      <c r="F86" s="1" t="s">
        <v>767</v>
      </c>
      <c r="G86" s="1" t="s">
        <v>623</v>
      </c>
      <c r="H86" s="1" t="s">
        <v>523</v>
      </c>
      <c r="I86" s="1" t="s">
        <v>1000</v>
      </c>
      <c r="J86" s="1" t="s">
        <v>28</v>
      </c>
      <c r="K86" s="1" t="s">
        <v>664</v>
      </c>
      <c r="L86" s="1" t="s">
        <v>664</v>
      </c>
      <c r="M86" s="1" t="s">
        <v>526</v>
      </c>
      <c r="N86" s="1" t="s">
        <v>526</v>
      </c>
      <c r="O86" s="1" t="s">
        <v>527</v>
      </c>
      <c r="P86" s="1" t="s">
        <v>528</v>
      </c>
      <c r="Q86" s="1" t="s">
        <v>1001</v>
      </c>
      <c r="R86" s="1" t="s">
        <v>530</v>
      </c>
      <c r="S86" s="1" t="s">
        <v>531</v>
      </c>
      <c r="T86" s="1" t="s">
        <v>532</v>
      </c>
    </row>
    <row r="87" s="1" customFormat="1" spans="1:20">
      <c r="A87" s="3">
        <v>15649718050</v>
      </c>
      <c r="B87" s="1" t="s">
        <v>927</v>
      </c>
      <c r="C87" s="1" t="s">
        <v>1002</v>
      </c>
      <c r="D87" s="1" t="s">
        <v>1003</v>
      </c>
      <c r="E87" s="1" t="s">
        <v>1004</v>
      </c>
      <c r="F87" s="1" t="s">
        <v>767</v>
      </c>
      <c r="G87" s="1" t="s">
        <v>623</v>
      </c>
      <c r="H87" s="1" t="s">
        <v>523</v>
      </c>
      <c r="I87" s="1" t="s">
        <v>1005</v>
      </c>
      <c r="J87" s="1" t="s">
        <v>28</v>
      </c>
      <c r="K87" s="1" t="s">
        <v>1006</v>
      </c>
      <c r="L87" s="1" t="s">
        <v>1006</v>
      </c>
      <c r="M87" s="1" t="s">
        <v>526</v>
      </c>
      <c r="N87" s="1" t="s">
        <v>526</v>
      </c>
      <c r="O87" s="1" t="s">
        <v>527</v>
      </c>
      <c r="P87" s="1" t="s">
        <v>528</v>
      </c>
      <c r="Q87" s="1" t="s">
        <v>1007</v>
      </c>
      <c r="R87" s="1" t="s">
        <v>530</v>
      </c>
      <c r="S87" s="1" t="s">
        <v>531</v>
      </c>
      <c r="T87" s="1" t="s">
        <v>532</v>
      </c>
    </row>
    <row r="88" s="1" customFormat="1" spans="1:20">
      <c r="A88" s="3">
        <v>15649645790</v>
      </c>
      <c r="B88" s="1" t="s">
        <v>927</v>
      </c>
      <c r="C88" s="1" t="s">
        <v>1008</v>
      </c>
      <c r="D88" s="1" t="s">
        <v>1009</v>
      </c>
      <c r="E88" s="1" t="s">
        <v>1010</v>
      </c>
      <c r="F88" s="1" t="s">
        <v>564</v>
      </c>
      <c r="G88" s="1" t="s">
        <v>533</v>
      </c>
      <c r="H88" s="1" t="s">
        <v>523</v>
      </c>
      <c r="I88" s="1" t="s">
        <v>1011</v>
      </c>
      <c r="J88" s="1" t="s">
        <v>28</v>
      </c>
      <c r="K88" s="1" t="s">
        <v>1012</v>
      </c>
      <c r="L88" s="1" t="s">
        <v>1012</v>
      </c>
      <c r="M88" s="1" t="s">
        <v>526</v>
      </c>
      <c r="N88" s="1" t="s">
        <v>526</v>
      </c>
      <c r="O88" s="1" t="s">
        <v>527</v>
      </c>
      <c r="P88" s="1" t="s">
        <v>528</v>
      </c>
      <c r="Q88" s="1" t="s">
        <v>1013</v>
      </c>
      <c r="R88" s="1" t="s">
        <v>530</v>
      </c>
      <c r="S88" s="1" t="s">
        <v>531</v>
      </c>
      <c r="T88" s="1" t="s">
        <v>532</v>
      </c>
    </row>
    <row r="89" s="1" customFormat="1" spans="1:20">
      <c r="A89" s="3">
        <v>15648681574</v>
      </c>
      <c r="B89" s="1" t="s">
        <v>927</v>
      </c>
      <c r="C89" s="1" t="s">
        <v>1014</v>
      </c>
      <c r="D89" s="1" t="s">
        <v>696</v>
      </c>
      <c r="E89" s="1" t="s">
        <v>1015</v>
      </c>
      <c r="F89" s="1" t="s">
        <v>564</v>
      </c>
      <c r="G89" s="1" t="s">
        <v>518</v>
      </c>
      <c r="H89" s="1" t="s">
        <v>523</v>
      </c>
      <c r="I89" s="1" t="s">
        <v>1016</v>
      </c>
      <c r="J89" s="1" t="s">
        <v>28</v>
      </c>
      <c r="K89" s="1" t="s">
        <v>730</v>
      </c>
      <c r="L89" s="1" t="s">
        <v>730</v>
      </c>
      <c r="M89" s="1" t="s">
        <v>526</v>
      </c>
      <c r="N89" s="1" t="s">
        <v>526</v>
      </c>
      <c r="O89" s="1" t="s">
        <v>527</v>
      </c>
      <c r="P89" s="1" t="s">
        <v>528</v>
      </c>
      <c r="Q89" s="1" t="s">
        <v>1017</v>
      </c>
      <c r="R89" s="1" t="s">
        <v>530</v>
      </c>
      <c r="S89" s="1" t="s">
        <v>531</v>
      </c>
      <c r="T89" s="1" t="s">
        <v>532</v>
      </c>
    </row>
    <row r="90" s="1" customFormat="1" spans="1:20">
      <c r="A90" s="3">
        <v>15648623827</v>
      </c>
      <c r="B90" s="1" t="s">
        <v>927</v>
      </c>
      <c r="C90" s="1" t="s">
        <v>1018</v>
      </c>
      <c r="D90" s="1" t="s">
        <v>1019</v>
      </c>
      <c r="E90" s="1" t="s">
        <v>1020</v>
      </c>
      <c r="F90" s="1" t="s">
        <v>927</v>
      </c>
      <c r="G90" s="1" t="s">
        <v>564</v>
      </c>
      <c r="H90" s="1" t="s">
        <v>523</v>
      </c>
      <c r="I90" s="1" t="s">
        <v>1021</v>
      </c>
      <c r="J90" s="1" t="s">
        <v>28</v>
      </c>
      <c r="K90" s="1" t="s">
        <v>1022</v>
      </c>
      <c r="L90" s="1" t="s">
        <v>1022</v>
      </c>
      <c r="M90" s="1" t="s">
        <v>526</v>
      </c>
      <c r="N90" s="1" t="s">
        <v>526</v>
      </c>
      <c r="O90" s="1" t="s">
        <v>527</v>
      </c>
      <c r="P90" s="1" t="s">
        <v>528</v>
      </c>
      <c r="Q90" s="1" t="s">
        <v>1023</v>
      </c>
      <c r="R90" s="1" t="s">
        <v>530</v>
      </c>
      <c r="S90" s="1" t="s">
        <v>531</v>
      </c>
      <c r="T90" s="1" t="s">
        <v>532</v>
      </c>
    </row>
    <row r="91" s="1" customFormat="1" spans="1:20">
      <c r="A91" s="3">
        <v>15648535619</v>
      </c>
      <c r="B91" s="1" t="s">
        <v>927</v>
      </c>
      <c r="C91" s="1" t="s">
        <v>1024</v>
      </c>
      <c r="D91" s="1" t="s">
        <v>702</v>
      </c>
      <c r="E91" s="1" t="s">
        <v>1025</v>
      </c>
      <c r="F91" s="1" t="s">
        <v>767</v>
      </c>
      <c r="G91" s="1" t="s">
        <v>623</v>
      </c>
      <c r="H91" s="1" t="s">
        <v>523</v>
      </c>
      <c r="I91" s="1" t="s">
        <v>1026</v>
      </c>
      <c r="J91" s="1" t="s">
        <v>28</v>
      </c>
      <c r="K91" s="1" t="s">
        <v>705</v>
      </c>
      <c r="L91" s="1" t="s">
        <v>705</v>
      </c>
      <c r="M91" s="1" t="s">
        <v>526</v>
      </c>
      <c r="N91" s="1" t="s">
        <v>526</v>
      </c>
      <c r="O91" s="1" t="s">
        <v>527</v>
      </c>
      <c r="P91" s="1" t="s">
        <v>528</v>
      </c>
      <c r="Q91" s="1" t="s">
        <v>1027</v>
      </c>
      <c r="R91" s="1" t="s">
        <v>530</v>
      </c>
      <c r="S91" s="1" t="s">
        <v>531</v>
      </c>
      <c r="T91" s="1" t="s">
        <v>532</v>
      </c>
    </row>
    <row r="92" s="1" customFormat="1" spans="1:20">
      <c r="A92" s="3">
        <v>15648529809</v>
      </c>
      <c r="B92" s="1" t="s">
        <v>927</v>
      </c>
      <c r="C92" s="1" t="s">
        <v>1028</v>
      </c>
      <c r="D92" s="1" t="s">
        <v>684</v>
      </c>
      <c r="E92" s="1" t="s">
        <v>1029</v>
      </c>
      <c r="F92" s="1" t="s">
        <v>927</v>
      </c>
      <c r="G92" s="1" t="s">
        <v>767</v>
      </c>
      <c r="H92" s="1" t="s">
        <v>523</v>
      </c>
      <c r="I92" s="1" t="s">
        <v>1030</v>
      </c>
      <c r="J92" s="1" t="s">
        <v>28</v>
      </c>
      <c r="K92" s="1" t="s">
        <v>687</v>
      </c>
      <c r="L92" s="1" t="s">
        <v>687</v>
      </c>
      <c r="M92" s="1" t="s">
        <v>526</v>
      </c>
      <c r="N92" s="1" t="s">
        <v>526</v>
      </c>
      <c r="O92" s="1" t="s">
        <v>527</v>
      </c>
      <c r="P92" s="1" t="s">
        <v>528</v>
      </c>
      <c r="Q92" s="1" t="s">
        <v>1031</v>
      </c>
      <c r="R92" s="1" t="s">
        <v>530</v>
      </c>
      <c r="S92" s="1" t="s">
        <v>531</v>
      </c>
      <c r="T92" s="1" t="s">
        <v>532</v>
      </c>
    </row>
    <row r="93" s="1" customFormat="1" spans="1:20">
      <c r="A93" s="3">
        <v>15648484212</v>
      </c>
      <c r="B93" s="1" t="s">
        <v>927</v>
      </c>
      <c r="C93" s="1" t="s">
        <v>1032</v>
      </c>
      <c r="D93" s="1" t="s">
        <v>1033</v>
      </c>
      <c r="E93" s="1" t="s">
        <v>1034</v>
      </c>
      <c r="F93" s="1" t="s">
        <v>927</v>
      </c>
      <c r="G93" s="1" t="s">
        <v>767</v>
      </c>
      <c r="H93" s="1" t="s">
        <v>523</v>
      </c>
      <c r="I93" s="1" t="s">
        <v>1035</v>
      </c>
      <c r="J93" s="1" t="s">
        <v>28</v>
      </c>
      <c r="K93" s="1" t="s">
        <v>1036</v>
      </c>
      <c r="L93" s="1" t="s">
        <v>1036</v>
      </c>
      <c r="M93" s="1" t="s">
        <v>526</v>
      </c>
      <c r="N93" s="1" t="s">
        <v>526</v>
      </c>
      <c r="O93" s="1" t="s">
        <v>527</v>
      </c>
      <c r="P93" s="1" t="s">
        <v>528</v>
      </c>
      <c r="Q93" s="1" t="s">
        <v>1037</v>
      </c>
      <c r="R93" s="1" t="s">
        <v>530</v>
      </c>
      <c r="S93" s="1" t="s">
        <v>531</v>
      </c>
      <c r="T93" s="1" t="s">
        <v>532</v>
      </c>
    </row>
    <row r="94" s="1" customFormat="1" spans="1:20">
      <c r="A94" s="3">
        <v>15647790104</v>
      </c>
      <c r="B94" s="1" t="s">
        <v>1038</v>
      </c>
      <c r="C94" s="1" t="s">
        <v>1039</v>
      </c>
      <c r="D94" s="1" t="s">
        <v>1009</v>
      </c>
      <c r="E94" s="1" t="s">
        <v>1040</v>
      </c>
      <c r="F94" s="1" t="s">
        <v>564</v>
      </c>
      <c r="G94" s="1" t="s">
        <v>533</v>
      </c>
      <c r="H94" s="1" t="s">
        <v>523</v>
      </c>
      <c r="I94" s="1" t="s">
        <v>1041</v>
      </c>
      <c r="J94" s="1" t="s">
        <v>28</v>
      </c>
      <c r="K94" s="1" t="s">
        <v>1012</v>
      </c>
      <c r="L94" s="1" t="s">
        <v>1012</v>
      </c>
      <c r="M94" s="1" t="s">
        <v>526</v>
      </c>
      <c r="N94" s="1" t="s">
        <v>526</v>
      </c>
      <c r="O94" s="1" t="s">
        <v>527</v>
      </c>
      <c r="P94" s="1" t="s">
        <v>528</v>
      </c>
      <c r="Q94" s="1" t="s">
        <v>1042</v>
      </c>
      <c r="R94" s="1" t="s">
        <v>530</v>
      </c>
      <c r="S94" s="1" t="s">
        <v>531</v>
      </c>
      <c r="T94" s="1" t="s">
        <v>532</v>
      </c>
    </row>
    <row r="95" s="1" customFormat="1" spans="1:20">
      <c r="A95" s="3">
        <v>15646876147</v>
      </c>
      <c r="B95" s="1" t="s">
        <v>1038</v>
      </c>
      <c r="C95" s="1" t="s">
        <v>1043</v>
      </c>
      <c r="D95" s="1" t="s">
        <v>794</v>
      </c>
      <c r="E95" s="1" t="s">
        <v>1044</v>
      </c>
      <c r="F95" s="1" t="s">
        <v>564</v>
      </c>
      <c r="G95" s="1" t="s">
        <v>533</v>
      </c>
      <c r="H95" s="1" t="s">
        <v>523</v>
      </c>
      <c r="I95" s="1" t="s">
        <v>1045</v>
      </c>
      <c r="J95" s="1" t="s">
        <v>28</v>
      </c>
      <c r="K95" s="1" t="s">
        <v>931</v>
      </c>
      <c r="L95" s="1" t="s">
        <v>931</v>
      </c>
      <c r="M95" s="1" t="s">
        <v>526</v>
      </c>
      <c r="N95" s="1" t="s">
        <v>526</v>
      </c>
      <c r="O95" s="1" t="s">
        <v>527</v>
      </c>
      <c r="P95" s="1" t="s">
        <v>528</v>
      </c>
      <c r="Q95" s="1" t="s">
        <v>1046</v>
      </c>
      <c r="R95" s="1" t="s">
        <v>530</v>
      </c>
      <c r="S95" s="1" t="s">
        <v>531</v>
      </c>
      <c r="T95" s="1" t="s">
        <v>532</v>
      </c>
    </row>
    <row r="96" s="1" customFormat="1" spans="1:20">
      <c r="A96" s="3">
        <v>15646755170</v>
      </c>
      <c r="B96" s="1" t="s">
        <v>1038</v>
      </c>
      <c r="C96" s="1" t="s">
        <v>1047</v>
      </c>
      <c r="D96" s="1" t="s">
        <v>1048</v>
      </c>
      <c r="E96" s="1" t="s">
        <v>1049</v>
      </c>
      <c r="F96" s="1" t="s">
        <v>533</v>
      </c>
      <c r="G96" s="1" t="s">
        <v>518</v>
      </c>
      <c r="H96" s="1" t="s">
        <v>523</v>
      </c>
      <c r="I96" s="1" t="s">
        <v>1050</v>
      </c>
      <c r="J96" s="1" t="s">
        <v>28</v>
      </c>
      <c r="K96" s="1" t="s">
        <v>715</v>
      </c>
      <c r="L96" s="1" t="s">
        <v>715</v>
      </c>
      <c r="M96" s="1" t="s">
        <v>526</v>
      </c>
      <c r="N96" s="1" t="s">
        <v>526</v>
      </c>
      <c r="O96" s="1" t="s">
        <v>527</v>
      </c>
      <c r="P96" s="1" t="s">
        <v>528</v>
      </c>
      <c r="Q96" s="1" t="s">
        <v>1051</v>
      </c>
      <c r="R96" s="1" t="s">
        <v>530</v>
      </c>
      <c r="S96" s="1" t="s">
        <v>531</v>
      </c>
      <c r="T96" s="1" t="s">
        <v>532</v>
      </c>
    </row>
    <row r="97" s="1" customFormat="1" spans="1:20">
      <c r="A97" s="3">
        <v>15645909287</v>
      </c>
      <c r="B97" s="1" t="s">
        <v>1038</v>
      </c>
      <c r="C97" s="1" t="s">
        <v>1052</v>
      </c>
      <c r="D97" s="1" t="s">
        <v>673</v>
      </c>
      <c r="E97" s="1" t="s">
        <v>1053</v>
      </c>
      <c r="F97" s="1" t="s">
        <v>533</v>
      </c>
      <c r="G97" s="1" t="s">
        <v>518</v>
      </c>
      <c r="H97" s="1" t="s">
        <v>523</v>
      </c>
      <c r="I97" s="1" t="s">
        <v>1054</v>
      </c>
      <c r="J97" s="1" t="s">
        <v>28</v>
      </c>
      <c r="K97" s="1" t="s">
        <v>1055</v>
      </c>
      <c r="L97" s="1" t="s">
        <v>1055</v>
      </c>
      <c r="M97" s="1" t="s">
        <v>526</v>
      </c>
      <c r="N97" s="1" t="s">
        <v>526</v>
      </c>
      <c r="O97" s="1" t="s">
        <v>527</v>
      </c>
      <c r="P97" s="1" t="s">
        <v>528</v>
      </c>
      <c r="Q97" s="1" t="s">
        <v>1056</v>
      </c>
      <c r="R97" s="1" t="s">
        <v>530</v>
      </c>
      <c r="S97" s="1" t="s">
        <v>531</v>
      </c>
      <c r="T97" s="1" t="s">
        <v>532</v>
      </c>
    </row>
    <row r="98" s="1" customFormat="1" spans="1:20">
      <c r="A98" s="3">
        <v>15643285295</v>
      </c>
      <c r="B98" s="1" t="s">
        <v>1038</v>
      </c>
      <c r="C98" s="1" t="s">
        <v>1057</v>
      </c>
      <c r="D98" s="1" t="s">
        <v>1058</v>
      </c>
      <c r="E98" s="1" t="s">
        <v>1059</v>
      </c>
      <c r="F98" s="1" t="s">
        <v>1038</v>
      </c>
      <c r="G98" s="1" t="s">
        <v>927</v>
      </c>
      <c r="H98" s="1" t="s">
        <v>523</v>
      </c>
      <c r="I98" s="1" t="s">
        <v>1060</v>
      </c>
      <c r="J98" s="1" t="s">
        <v>28</v>
      </c>
      <c r="K98" s="1" t="s">
        <v>736</v>
      </c>
      <c r="L98" s="1" t="s">
        <v>736</v>
      </c>
      <c r="M98" s="1" t="s">
        <v>526</v>
      </c>
      <c r="N98" s="1" t="s">
        <v>526</v>
      </c>
      <c r="O98" s="1" t="s">
        <v>527</v>
      </c>
      <c r="P98" s="1" t="s">
        <v>528</v>
      </c>
      <c r="Q98" s="1" t="s">
        <v>1061</v>
      </c>
      <c r="R98" s="1" t="s">
        <v>530</v>
      </c>
      <c r="S98" s="1" t="s">
        <v>531</v>
      </c>
      <c r="T98" s="1" t="s">
        <v>532</v>
      </c>
    </row>
    <row r="99" s="1" customFormat="1" spans="1:20">
      <c r="A99" s="3">
        <v>15642553698</v>
      </c>
      <c r="B99" s="1" t="s">
        <v>1038</v>
      </c>
      <c r="C99" s="1" t="s">
        <v>1062</v>
      </c>
      <c r="D99" s="1" t="s">
        <v>1048</v>
      </c>
      <c r="E99" s="1" t="s">
        <v>1063</v>
      </c>
      <c r="F99" s="1" t="s">
        <v>533</v>
      </c>
      <c r="G99" s="1" t="s">
        <v>518</v>
      </c>
      <c r="H99" s="1" t="s">
        <v>523</v>
      </c>
      <c r="I99" s="1" t="s">
        <v>1050</v>
      </c>
      <c r="J99" s="1" t="s">
        <v>28</v>
      </c>
      <c r="K99" s="1" t="s">
        <v>715</v>
      </c>
      <c r="L99" s="1" t="s">
        <v>715</v>
      </c>
      <c r="M99" s="1" t="s">
        <v>526</v>
      </c>
      <c r="N99" s="1" t="s">
        <v>526</v>
      </c>
      <c r="O99" s="1" t="s">
        <v>527</v>
      </c>
      <c r="P99" s="1" t="s">
        <v>528</v>
      </c>
      <c r="Q99" s="1" t="s">
        <v>1064</v>
      </c>
      <c r="R99" s="1" t="s">
        <v>530</v>
      </c>
      <c r="S99" s="1" t="s">
        <v>531</v>
      </c>
      <c r="T99" s="1" t="s">
        <v>532</v>
      </c>
    </row>
    <row r="100" s="1" customFormat="1" spans="1:20">
      <c r="A100" s="3">
        <v>15642327395</v>
      </c>
      <c r="B100" s="1" t="s">
        <v>1038</v>
      </c>
      <c r="C100" s="1" t="s">
        <v>1065</v>
      </c>
      <c r="D100" s="1" t="s">
        <v>1066</v>
      </c>
      <c r="E100" s="1" t="s">
        <v>1067</v>
      </c>
      <c r="F100" s="1" t="s">
        <v>623</v>
      </c>
      <c r="G100" s="1" t="s">
        <v>564</v>
      </c>
      <c r="H100" s="1" t="s">
        <v>523</v>
      </c>
      <c r="I100" s="1" t="s">
        <v>1068</v>
      </c>
      <c r="J100" s="1" t="s">
        <v>28</v>
      </c>
      <c r="K100" s="1" t="s">
        <v>615</v>
      </c>
      <c r="L100" s="1" t="s">
        <v>615</v>
      </c>
      <c r="M100" s="1" t="s">
        <v>526</v>
      </c>
      <c r="N100" s="1" t="s">
        <v>526</v>
      </c>
      <c r="O100" s="1" t="s">
        <v>527</v>
      </c>
      <c r="P100" s="1" t="s">
        <v>528</v>
      </c>
      <c r="Q100" s="1" t="s">
        <v>1069</v>
      </c>
      <c r="R100" s="1" t="s">
        <v>530</v>
      </c>
      <c r="S100" s="1" t="s">
        <v>531</v>
      </c>
      <c r="T100" s="1" t="s">
        <v>532</v>
      </c>
    </row>
    <row r="101" s="1" customFormat="1" spans="1:20">
      <c r="A101" s="3">
        <v>15642158073</v>
      </c>
      <c r="B101" s="1" t="s">
        <v>1038</v>
      </c>
      <c r="C101" s="1" t="s">
        <v>1070</v>
      </c>
      <c r="D101" s="1" t="s">
        <v>1071</v>
      </c>
      <c r="E101" s="1" t="s">
        <v>1072</v>
      </c>
      <c r="F101" s="1" t="s">
        <v>927</v>
      </c>
      <c r="G101" s="1" t="s">
        <v>767</v>
      </c>
      <c r="H101" s="1" t="s">
        <v>523</v>
      </c>
      <c r="I101" s="1" t="s">
        <v>1073</v>
      </c>
      <c r="J101" s="1" t="s">
        <v>28</v>
      </c>
      <c r="K101" s="1" t="s">
        <v>1074</v>
      </c>
      <c r="L101" s="1" t="s">
        <v>1074</v>
      </c>
      <c r="M101" s="1" t="s">
        <v>526</v>
      </c>
      <c r="N101" s="1" t="s">
        <v>526</v>
      </c>
      <c r="O101" s="1" t="s">
        <v>527</v>
      </c>
      <c r="P101" s="1" t="s">
        <v>528</v>
      </c>
      <c r="Q101" s="1" t="s">
        <v>1075</v>
      </c>
      <c r="R101" s="1" t="s">
        <v>530</v>
      </c>
      <c r="S101" s="1" t="s">
        <v>531</v>
      </c>
      <c r="T101" s="1" t="s">
        <v>532</v>
      </c>
    </row>
    <row r="102" s="1" customFormat="1" spans="1:20">
      <c r="A102" s="3">
        <v>15641594900</v>
      </c>
      <c r="B102" s="1" t="s">
        <v>1038</v>
      </c>
      <c r="C102" s="1" t="s">
        <v>1076</v>
      </c>
      <c r="D102" s="1" t="s">
        <v>916</v>
      </c>
      <c r="E102" s="1" t="s">
        <v>1077</v>
      </c>
      <c r="F102" s="1" t="s">
        <v>1038</v>
      </c>
      <c r="G102" s="1" t="s">
        <v>927</v>
      </c>
      <c r="H102" s="1" t="s">
        <v>523</v>
      </c>
      <c r="I102" s="1" t="s">
        <v>1078</v>
      </c>
      <c r="J102" s="1" t="s">
        <v>28</v>
      </c>
      <c r="K102" s="1" t="s">
        <v>1079</v>
      </c>
      <c r="L102" s="1" t="s">
        <v>1079</v>
      </c>
      <c r="M102" s="1" t="s">
        <v>526</v>
      </c>
      <c r="N102" s="1" t="s">
        <v>526</v>
      </c>
      <c r="O102" s="1" t="s">
        <v>527</v>
      </c>
      <c r="P102" s="1" t="s">
        <v>528</v>
      </c>
      <c r="Q102" s="1" t="s">
        <v>1080</v>
      </c>
      <c r="R102" s="1" t="s">
        <v>530</v>
      </c>
      <c r="S102" s="1" t="s">
        <v>531</v>
      </c>
      <c r="T102" s="1" t="s">
        <v>532</v>
      </c>
    </row>
    <row r="103" s="1" customFormat="1" spans="1:20">
      <c r="A103" s="3">
        <v>15641212658</v>
      </c>
      <c r="B103" s="1" t="s">
        <v>1038</v>
      </c>
      <c r="C103" s="1" t="s">
        <v>1081</v>
      </c>
      <c r="D103" s="1" t="s">
        <v>1082</v>
      </c>
      <c r="E103" s="1" t="s">
        <v>1083</v>
      </c>
      <c r="F103" s="1" t="s">
        <v>533</v>
      </c>
      <c r="G103" s="1" t="s">
        <v>518</v>
      </c>
      <c r="H103" s="1" t="s">
        <v>523</v>
      </c>
      <c r="I103" s="1" t="s">
        <v>1084</v>
      </c>
      <c r="J103" s="1" t="s">
        <v>28</v>
      </c>
      <c r="K103" s="1" t="s">
        <v>1085</v>
      </c>
      <c r="L103" s="1" t="s">
        <v>1085</v>
      </c>
      <c r="M103" s="1" t="s">
        <v>526</v>
      </c>
      <c r="N103" s="1" t="s">
        <v>526</v>
      </c>
      <c r="O103" s="1" t="s">
        <v>527</v>
      </c>
      <c r="P103" s="1" t="s">
        <v>528</v>
      </c>
      <c r="Q103" s="1" t="s">
        <v>1086</v>
      </c>
      <c r="R103" s="1" t="s">
        <v>530</v>
      </c>
      <c r="S103" s="1" t="s">
        <v>531</v>
      </c>
      <c r="T103" s="1" t="s">
        <v>532</v>
      </c>
    </row>
    <row r="104" s="1" customFormat="1" spans="1:20">
      <c r="A104" s="3">
        <v>15641187325</v>
      </c>
      <c r="B104" s="1" t="s">
        <v>1038</v>
      </c>
      <c r="C104" s="1" t="s">
        <v>1087</v>
      </c>
      <c r="D104" s="1" t="s">
        <v>690</v>
      </c>
      <c r="E104" s="1" t="s">
        <v>1088</v>
      </c>
      <c r="F104" s="1" t="s">
        <v>1038</v>
      </c>
      <c r="G104" s="1" t="s">
        <v>564</v>
      </c>
      <c r="H104" s="1" t="s">
        <v>523</v>
      </c>
      <c r="I104" s="1" t="s">
        <v>1089</v>
      </c>
      <c r="J104" s="1" t="s">
        <v>28</v>
      </c>
      <c r="K104" s="1" t="s">
        <v>1090</v>
      </c>
      <c r="L104" s="1" t="s">
        <v>1090</v>
      </c>
      <c r="M104" s="1" t="s">
        <v>526</v>
      </c>
      <c r="N104" s="1" t="s">
        <v>526</v>
      </c>
      <c r="O104" s="1" t="s">
        <v>527</v>
      </c>
      <c r="P104" s="1" t="s">
        <v>528</v>
      </c>
      <c r="Q104" s="1" t="s">
        <v>1091</v>
      </c>
      <c r="R104" s="1" t="s">
        <v>530</v>
      </c>
      <c r="S104" s="1" t="s">
        <v>531</v>
      </c>
      <c r="T104" s="1" t="s">
        <v>532</v>
      </c>
    </row>
    <row r="105" s="1" customFormat="1" spans="1:20">
      <c r="A105" s="3">
        <v>15641182227</v>
      </c>
      <c r="B105" s="1" t="s">
        <v>1038</v>
      </c>
      <c r="C105" s="1" t="s">
        <v>1092</v>
      </c>
      <c r="D105" s="1" t="s">
        <v>1093</v>
      </c>
      <c r="E105" s="1" t="s">
        <v>1094</v>
      </c>
      <c r="F105" s="1" t="s">
        <v>1038</v>
      </c>
      <c r="G105" s="1" t="s">
        <v>927</v>
      </c>
      <c r="H105" s="1" t="s">
        <v>523</v>
      </c>
      <c r="I105" s="1" t="s">
        <v>1095</v>
      </c>
      <c r="J105" s="1" t="s">
        <v>28</v>
      </c>
      <c r="K105" s="1" t="s">
        <v>1096</v>
      </c>
      <c r="L105" s="1" t="s">
        <v>1096</v>
      </c>
      <c r="M105" s="1" t="s">
        <v>526</v>
      </c>
      <c r="N105" s="1" t="s">
        <v>526</v>
      </c>
      <c r="O105" s="1" t="s">
        <v>527</v>
      </c>
      <c r="P105" s="1" t="s">
        <v>528</v>
      </c>
      <c r="Q105" s="1" t="s">
        <v>1097</v>
      </c>
      <c r="R105" s="1" t="s">
        <v>530</v>
      </c>
      <c r="S105" s="1" t="s">
        <v>531</v>
      </c>
      <c r="T105" s="1" t="s">
        <v>532</v>
      </c>
    </row>
    <row r="106" s="1" customFormat="1" spans="1:20">
      <c r="A106" s="3">
        <v>15641181246</v>
      </c>
      <c r="B106" s="1" t="s">
        <v>1038</v>
      </c>
      <c r="C106" s="1" t="s">
        <v>1098</v>
      </c>
      <c r="D106" s="1" t="s">
        <v>690</v>
      </c>
      <c r="E106" s="1" t="s">
        <v>1099</v>
      </c>
      <c r="F106" s="1" t="s">
        <v>1038</v>
      </c>
      <c r="G106" s="1" t="s">
        <v>927</v>
      </c>
      <c r="H106" s="1" t="s">
        <v>523</v>
      </c>
      <c r="I106" s="1" t="s">
        <v>1100</v>
      </c>
      <c r="J106" s="1" t="s">
        <v>28</v>
      </c>
      <c r="K106" s="1" t="s">
        <v>1101</v>
      </c>
      <c r="L106" s="1" t="s">
        <v>1101</v>
      </c>
      <c r="M106" s="1" t="s">
        <v>526</v>
      </c>
      <c r="N106" s="1" t="s">
        <v>526</v>
      </c>
      <c r="O106" s="1" t="s">
        <v>527</v>
      </c>
      <c r="P106" s="1" t="s">
        <v>528</v>
      </c>
      <c r="Q106" s="1" t="s">
        <v>1102</v>
      </c>
      <c r="R106" s="1" t="s">
        <v>530</v>
      </c>
      <c r="S106" s="1" t="s">
        <v>531</v>
      </c>
      <c r="T106" s="1" t="s">
        <v>532</v>
      </c>
    </row>
    <row r="107" s="1" customFormat="1" spans="1:20">
      <c r="A107" s="3">
        <v>15641167923</v>
      </c>
      <c r="B107" s="1" t="s">
        <v>1038</v>
      </c>
      <c r="C107" s="1" t="s">
        <v>1103</v>
      </c>
      <c r="D107" s="1" t="s">
        <v>1104</v>
      </c>
      <c r="E107" s="1" t="s">
        <v>1105</v>
      </c>
      <c r="F107" s="1" t="s">
        <v>533</v>
      </c>
      <c r="G107" s="1" t="s">
        <v>522</v>
      </c>
      <c r="H107" s="1" t="s">
        <v>523</v>
      </c>
      <c r="I107" s="1" t="s">
        <v>1106</v>
      </c>
      <c r="J107" s="1" t="s">
        <v>28</v>
      </c>
      <c r="K107" s="1" t="s">
        <v>1107</v>
      </c>
      <c r="L107" s="1" t="s">
        <v>1107</v>
      </c>
      <c r="M107" s="1" t="s">
        <v>526</v>
      </c>
      <c r="N107" s="1" t="s">
        <v>526</v>
      </c>
      <c r="O107" s="1" t="s">
        <v>527</v>
      </c>
      <c r="P107" s="1" t="s">
        <v>528</v>
      </c>
      <c r="Q107" s="1" t="s">
        <v>1108</v>
      </c>
      <c r="R107" s="1" t="s">
        <v>530</v>
      </c>
      <c r="S107" s="1" t="s">
        <v>531</v>
      </c>
      <c r="T107" s="1" t="s">
        <v>532</v>
      </c>
    </row>
    <row r="108" s="1" customFormat="1" spans="1:20">
      <c r="A108" s="3">
        <v>15641137447</v>
      </c>
      <c r="B108" s="1" t="s">
        <v>1038</v>
      </c>
      <c r="C108" s="1" t="s">
        <v>1109</v>
      </c>
      <c r="D108" s="1" t="s">
        <v>696</v>
      </c>
      <c r="E108" s="1" t="s">
        <v>1110</v>
      </c>
      <c r="F108" s="1" t="s">
        <v>533</v>
      </c>
      <c r="G108" s="1" t="s">
        <v>522</v>
      </c>
      <c r="H108" s="1" t="s">
        <v>523</v>
      </c>
      <c r="I108" s="1" t="s">
        <v>1111</v>
      </c>
      <c r="J108" s="1" t="s">
        <v>28</v>
      </c>
      <c r="K108" s="1" t="s">
        <v>730</v>
      </c>
      <c r="L108" s="1" t="s">
        <v>730</v>
      </c>
      <c r="M108" s="1" t="s">
        <v>526</v>
      </c>
      <c r="N108" s="1" t="s">
        <v>526</v>
      </c>
      <c r="O108" s="1" t="s">
        <v>527</v>
      </c>
      <c r="P108" s="1" t="s">
        <v>528</v>
      </c>
      <c r="Q108" s="1" t="s">
        <v>1112</v>
      </c>
      <c r="R108" s="1" t="s">
        <v>530</v>
      </c>
      <c r="S108" s="1" t="s">
        <v>531</v>
      </c>
      <c r="T108" s="1" t="s">
        <v>532</v>
      </c>
    </row>
    <row r="109" s="1" customFormat="1" spans="1:20">
      <c r="A109" s="3">
        <v>15640515274</v>
      </c>
      <c r="B109" s="1" t="s">
        <v>1113</v>
      </c>
      <c r="C109" s="1" t="s">
        <v>1114</v>
      </c>
      <c r="D109" s="1" t="s">
        <v>775</v>
      </c>
      <c r="E109" s="1" t="s">
        <v>1115</v>
      </c>
      <c r="F109" s="1" t="s">
        <v>564</v>
      </c>
      <c r="G109" s="1" t="s">
        <v>518</v>
      </c>
      <c r="H109" s="1" t="s">
        <v>523</v>
      </c>
      <c r="I109" s="1" t="s">
        <v>1116</v>
      </c>
      <c r="J109" s="1" t="s">
        <v>28</v>
      </c>
      <c r="K109" s="1" t="s">
        <v>1117</v>
      </c>
      <c r="L109" s="1" t="s">
        <v>1117</v>
      </c>
      <c r="M109" s="1" t="s">
        <v>526</v>
      </c>
      <c r="N109" s="1" t="s">
        <v>526</v>
      </c>
      <c r="O109" s="1" t="s">
        <v>527</v>
      </c>
      <c r="P109" s="1" t="s">
        <v>528</v>
      </c>
      <c r="Q109" s="1" t="s">
        <v>1118</v>
      </c>
      <c r="R109" s="1" t="s">
        <v>530</v>
      </c>
      <c r="S109" s="1" t="s">
        <v>531</v>
      </c>
      <c r="T109" s="1" t="s">
        <v>532</v>
      </c>
    </row>
    <row r="110" s="1" customFormat="1" spans="1:20">
      <c r="A110" s="3">
        <v>15640289613</v>
      </c>
      <c r="B110" s="1" t="s">
        <v>1113</v>
      </c>
      <c r="C110" s="1" t="s">
        <v>1119</v>
      </c>
      <c r="D110" s="1" t="s">
        <v>1120</v>
      </c>
      <c r="E110" s="1" t="s">
        <v>1121</v>
      </c>
      <c r="F110" s="1" t="s">
        <v>1113</v>
      </c>
      <c r="G110" s="1" t="s">
        <v>564</v>
      </c>
      <c r="H110" s="1" t="s">
        <v>523</v>
      </c>
      <c r="I110" s="1" t="s">
        <v>1122</v>
      </c>
      <c r="J110" s="1" t="s">
        <v>28</v>
      </c>
      <c r="K110" s="1" t="s">
        <v>1123</v>
      </c>
      <c r="L110" s="1" t="s">
        <v>1123</v>
      </c>
      <c r="M110" s="1" t="s">
        <v>526</v>
      </c>
      <c r="N110" s="1" t="s">
        <v>526</v>
      </c>
      <c r="O110" s="1" t="s">
        <v>527</v>
      </c>
      <c r="P110" s="1" t="s">
        <v>528</v>
      </c>
      <c r="Q110" s="1" t="s">
        <v>1124</v>
      </c>
      <c r="R110" s="1" t="s">
        <v>530</v>
      </c>
      <c r="S110" s="1" t="s">
        <v>531</v>
      </c>
      <c r="T110" s="1" t="s">
        <v>532</v>
      </c>
    </row>
    <row r="111" s="1" customFormat="1" spans="1:20">
      <c r="A111" s="3">
        <v>15640262230</v>
      </c>
      <c r="B111" s="1" t="s">
        <v>1113</v>
      </c>
      <c r="C111" s="1" t="s">
        <v>1125</v>
      </c>
      <c r="D111" s="1" t="s">
        <v>1126</v>
      </c>
      <c r="E111" s="1" t="s">
        <v>1127</v>
      </c>
      <c r="F111" s="1" t="s">
        <v>1113</v>
      </c>
      <c r="G111" s="1" t="s">
        <v>1038</v>
      </c>
      <c r="H111" s="1" t="s">
        <v>523</v>
      </c>
      <c r="I111" s="1" t="s">
        <v>1128</v>
      </c>
      <c r="J111" s="1" t="s">
        <v>28</v>
      </c>
      <c r="K111" s="1" t="s">
        <v>1129</v>
      </c>
      <c r="L111" s="1" t="s">
        <v>1129</v>
      </c>
      <c r="M111" s="1" t="s">
        <v>526</v>
      </c>
      <c r="N111" s="1" t="s">
        <v>526</v>
      </c>
      <c r="O111" s="1" t="s">
        <v>527</v>
      </c>
      <c r="P111" s="1" t="s">
        <v>528</v>
      </c>
      <c r="Q111" s="1" t="s">
        <v>1130</v>
      </c>
      <c r="R111" s="1" t="s">
        <v>530</v>
      </c>
      <c r="S111" s="1" t="s">
        <v>531</v>
      </c>
      <c r="T111" s="1" t="s">
        <v>532</v>
      </c>
    </row>
    <row r="112" s="1" customFormat="1" spans="1:20">
      <c r="A112" s="3">
        <v>15639965384</v>
      </c>
      <c r="B112" s="1" t="s">
        <v>1113</v>
      </c>
      <c r="C112" s="1" t="s">
        <v>1131</v>
      </c>
      <c r="D112" s="1" t="s">
        <v>1132</v>
      </c>
      <c r="E112" s="1" t="s">
        <v>1133</v>
      </c>
      <c r="F112" s="1" t="s">
        <v>533</v>
      </c>
      <c r="G112" s="1" t="s">
        <v>518</v>
      </c>
      <c r="H112" s="1" t="s">
        <v>523</v>
      </c>
      <c r="I112" s="1" t="s">
        <v>1134</v>
      </c>
      <c r="J112" s="1" t="s">
        <v>28</v>
      </c>
      <c r="K112" s="1" t="s">
        <v>1135</v>
      </c>
      <c r="L112" s="1" t="s">
        <v>1135</v>
      </c>
      <c r="M112" s="1" t="s">
        <v>526</v>
      </c>
      <c r="N112" s="1" t="s">
        <v>526</v>
      </c>
      <c r="O112" s="1" t="s">
        <v>527</v>
      </c>
      <c r="P112" s="1" t="s">
        <v>528</v>
      </c>
      <c r="Q112" s="1" t="s">
        <v>1136</v>
      </c>
      <c r="R112" s="1" t="s">
        <v>530</v>
      </c>
      <c r="S112" s="1" t="s">
        <v>531</v>
      </c>
      <c r="T112" s="1" t="s">
        <v>532</v>
      </c>
    </row>
    <row r="113" s="1" customFormat="1" spans="1:20">
      <c r="A113" s="3">
        <v>15639650470</v>
      </c>
      <c r="B113" s="1" t="s">
        <v>1113</v>
      </c>
      <c r="C113" s="1" t="s">
        <v>1137</v>
      </c>
      <c r="D113" s="1" t="s">
        <v>1138</v>
      </c>
      <c r="E113" s="1" t="s">
        <v>1139</v>
      </c>
      <c r="F113" s="1" t="s">
        <v>1113</v>
      </c>
      <c r="G113" s="1" t="s">
        <v>1038</v>
      </c>
      <c r="H113" s="1" t="s">
        <v>523</v>
      </c>
      <c r="I113" s="1" t="s">
        <v>1140</v>
      </c>
      <c r="J113" s="1" t="s">
        <v>28</v>
      </c>
      <c r="K113" s="1" t="s">
        <v>1141</v>
      </c>
      <c r="L113" s="1" t="s">
        <v>1141</v>
      </c>
      <c r="M113" s="1" t="s">
        <v>526</v>
      </c>
      <c r="N113" s="1" t="s">
        <v>526</v>
      </c>
      <c r="O113" s="1" t="s">
        <v>527</v>
      </c>
      <c r="P113" s="1" t="s">
        <v>528</v>
      </c>
      <c r="Q113" s="1" t="s">
        <v>1142</v>
      </c>
      <c r="R113" s="1" t="s">
        <v>530</v>
      </c>
      <c r="S113" s="1" t="s">
        <v>531</v>
      </c>
      <c r="T113" s="1" t="s">
        <v>532</v>
      </c>
    </row>
    <row r="114" s="1" customFormat="1" spans="1:20">
      <c r="A114" s="3">
        <v>15639558206</v>
      </c>
      <c r="B114" s="1" t="s">
        <v>1113</v>
      </c>
      <c r="C114" s="1" t="s">
        <v>1143</v>
      </c>
      <c r="D114" s="1" t="s">
        <v>805</v>
      </c>
      <c r="E114" s="1" t="s">
        <v>1144</v>
      </c>
      <c r="F114" s="1" t="s">
        <v>1113</v>
      </c>
      <c r="G114" s="1" t="s">
        <v>1038</v>
      </c>
      <c r="H114" s="1" t="s">
        <v>523</v>
      </c>
      <c r="I114" s="1" t="s">
        <v>1145</v>
      </c>
      <c r="J114" s="1" t="s">
        <v>28</v>
      </c>
      <c r="K114" s="1" t="s">
        <v>1146</v>
      </c>
      <c r="L114" s="1" t="s">
        <v>1146</v>
      </c>
      <c r="M114" s="1" t="s">
        <v>526</v>
      </c>
      <c r="N114" s="1" t="s">
        <v>526</v>
      </c>
      <c r="O114" s="1" t="s">
        <v>527</v>
      </c>
      <c r="P114" s="1" t="s">
        <v>528</v>
      </c>
      <c r="Q114" s="1" t="s">
        <v>1147</v>
      </c>
      <c r="R114" s="1" t="s">
        <v>530</v>
      </c>
      <c r="S114" s="1" t="s">
        <v>531</v>
      </c>
      <c r="T114" s="1" t="s">
        <v>532</v>
      </c>
    </row>
    <row r="115" s="1" customFormat="1" spans="1:20">
      <c r="A115" s="3">
        <v>15638693141</v>
      </c>
      <c r="B115" s="1" t="s">
        <v>1113</v>
      </c>
      <c r="C115" s="1" t="s">
        <v>1148</v>
      </c>
      <c r="D115" s="1" t="s">
        <v>1149</v>
      </c>
      <c r="E115" s="1" t="s">
        <v>1150</v>
      </c>
      <c r="F115" s="1" t="s">
        <v>1113</v>
      </c>
      <c r="G115" s="1" t="s">
        <v>767</v>
      </c>
      <c r="H115" s="1" t="s">
        <v>523</v>
      </c>
      <c r="I115" s="1" t="s">
        <v>1151</v>
      </c>
      <c r="J115" s="1" t="s">
        <v>28</v>
      </c>
      <c r="K115" s="1" t="s">
        <v>1152</v>
      </c>
      <c r="L115" s="1" t="s">
        <v>1152</v>
      </c>
      <c r="M115" s="1" t="s">
        <v>526</v>
      </c>
      <c r="N115" s="1" t="s">
        <v>526</v>
      </c>
      <c r="O115" s="1" t="s">
        <v>527</v>
      </c>
      <c r="P115" s="1" t="s">
        <v>528</v>
      </c>
      <c r="Q115" s="1" t="s">
        <v>1153</v>
      </c>
      <c r="R115" s="1" t="s">
        <v>530</v>
      </c>
      <c r="S115" s="1" t="s">
        <v>531</v>
      </c>
      <c r="T115" s="1" t="s">
        <v>532</v>
      </c>
    </row>
    <row r="116" s="1" customFormat="1" spans="1:20">
      <c r="A116" s="3">
        <v>15636190644</v>
      </c>
      <c r="B116" s="1" t="s">
        <v>1113</v>
      </c>
      <c r="C116" s="1" t="s">
        <v>1154</v>
      </c>
      <c r="D116" s="1" t="s">
        <v>1155</v>
      </c>
      <c r="E116" s="1" t="s">
        <v>1156</v>
      </c>
      <c r="F116" s="1" t="s">
        <v>1113</v>
      </c>
      <c r="G116" s="1" t="s">
        <v>1038</v>
      </c>
      <c r="H116" s="1" t="s">
        <v>523</v>
      </c>
      <c r="I116" s="1" t="s">
        <v>1157</v>
      </c>
      <c r="J116" s="1" t="s">
        <v>28</v>
      </c>
      <c r="K116" s="1" t="s">
        <v>1158</v>
      </c>
      <c r="L116" s="1" t="s">
        <v>1158</v>
      </c>
      <c r="M116" s="1" t="s">
        <v>526</v>
      </c>
      <c r="N116" s="1" t="s">
        <v>526</v>
      </c>
      <c r="O116" s="1" t="s">
        <v>527</v>
      </c>
      <c r="P116" s="1" t="s">
        <v>528</v>
      </c>
      <c r="Q116" s="1" t="s">
        <v>1159</v>
      </c>
      <c r="R116" s="1" t="s">
        <v>530</v>
      </c>
      <c r="S116" s="1" t="s">
        <v>531</v>
      </c>
      <c r="T116" s="1" t="s">
        <v>532</v>
      </c>
    </row>
    <row r="117" s="1" customFormat="1" spans="1:20">
      <c r="A117" s="3">
        <v>15635989924</v>
      </c>
      <c r="B117" s="1" t="s">
        <v>1113</v>
      </c>
      <c r="C117" s="1" t="s">
        <v>1160</v>
      </c>
      <c r="D117" s="1" t="s">
        <v>1161</v>
      </c>
      <c r="E117" s="1" t="s">
        <v>1162</v>
      </c>
      <c r="F117" s="1" t="s">
        <v>1038</v>
      </c>
      <c r="G117" s="1" t="s">
        <v>927</v>
      </c>
      <c r="H117" s="1" t="s">
        <v>523</v>
      </c>
      <c r="I117" s="1" t="s">
        <v>1163</v>
      </c>
      <c r="J117" s="1" t="s">
        <v>28</v>
      </c>
      <c r="K117" s="1" t="s">
        <v>1164</v>
      </c>
      <c r="L117" s="1" t="s">
        <v>1164</v>
      </c>
      <c r="M117" s="1" t="s">
        <v>526</v>
      </c>
      <c r="N117" s="1" t="s">
        <v>526</v>
      </c>
      <c r="O117" s="1" t="s">
        <v>527</v>
      </c>
      <c r="P117" s="1" t="s">
        <v>528</v>
      </c>
      <c r="Q117" s="1" t="s">
        <v>1165</v>
      </c>
      <c r="R117" s="1" t="s">
        <v>530</v>
      </c>
      <c r="S117" s="1" t="s">
        <v>531</v>
      </c>
      <c r="T117" s="1" t="s">
        <v>532</v>
      </c>
    </row>
    <row r="118" s="1" customFormat="1" spans="1:20">
      <c r="A118" s="3">
        <v>15635738453</v>
      </c>
      <c r="B118" s="1" t="s">
        <v>1113</v>
      </c>
      <c r="C118" s="1" t="s">
        <v>1166</v>
      </c>
      <c r="D118" s="1" t="s">
        <v>553</v>
      </c>
      <c r="E118" s="1" t="s">
        <v>1167</v>
      </c>
      <c r="F118" s="1" t="s">
        <v>1113</v>
      </c>
      <c r="G118" s="1" t="s">
        <v>1038</v>
      </c>
      <c r="H118" s="1" t="s">
        <v>523</v>
      </c>
      <c r="I118" s="1" t="s">
        <v>1168</v>
      </c>
      <c r="J118" s="1" t="s">
        <v>28</v>
      </c>
      <c r="K118" s="1" t="s">
        <v>1169</v>
      </c>
      <c r="L118" s="1" t="s">
        <v>1169</v>
      </c>
      <c r="M118" s="1" t="s">
        <v>526</v>
      </c>
      <c r="N118" s="1" t="s">
        <v>526</v>
      </c>
      <c r="O118" s="1" t="s">
        <v>527</v>
      </c>
      <c r="P118" s="1" t="s">
        <v>528</v>
      </c>
      <c r="Q118" s="1" t="s">
        <v>1170</v>
      </c>
      <c r="R118" s="1" t="s">
        <v>530</v>
      </c>
      <c r="S118" s="1" t="s">
        <v>531</v>
      </c>
      <c r="T118" s="1" t="s">
        <v>532</v>
      </c>
    </row>
    <row r="119" s="1" customFormat="1" spans="1:20">
      <c r="A119" s="3">
        <v>15635342039</v>
      </c>
      <c r="B119" s="1" t="s">
        <v>1113</v>
      </c>
      <c r="C119" s="1" t="s">
        <v>1171</v>
      </c>
      <c r="D119" s="1" t="s">
        <v>1172</v>
      </c>
      <c r="E119" s="1" t="s">
        <v>1173</v>
      </c>
      <c r="F119" s="1" t="s">
        <v>1113</v>
      </c>
      <c r="G119" s="1" t="s">
        <v>1038</v>
      </c>
      <c r="H119" s="1" t="s">
        <v>523</v>
      </c>
      <c r="I119" s="1" t="s">
        <v>1174</v>
      </c>
      <c r="J119" s="1" t="s">
        <v>28</v>
      </c>
      <c r="K119" s="1" t="s">
        <v>609</v>
      </c>
      <c r="L119" s="1" t="s">
        <v>609</v>
      </c>
      <c r="M119" s="1" t="s">
        <v>526</v>
      </c>
      <c r="N119" s="1" t="s">
        <v>526</v>
      </c>
      <c r="O119" s="1" t="s">
        <v>527</v>
      </c>
      <c r="P119" s="1" t="s">
        <v>528</v>
      </c>
      <c r="Q119" s="1" t="s">
        <v>1175</v>
      </c>
      <c r="R119" s="1" t="s">
        <v>530</v>
      </c>
      <c r="S119" s="1" t="s">
        <v>531</v>
      </c>
      <c r="T119" s="1" t="s">
        <v>532</v>
      </c>
    </row>
    <row r="120" s="1" customFormat="1" spans="1:20">
      <c r="A120" s="3">
        <v>15634388246</v>
      </c>
      <c r="B120" s="1" t="s">
        <v>1113</v>
      </c>
      <c r="C120" s="1" t="s">
        <v>1176</v>
      </c>
      <c r="D120" s="1" t="s">
        <v>835</v>
      </c>
      <c r="E120" s="1" t="s">
        <v>1177</v>
      </c>
      <c r="F120" s="1" t="s">
        <v>623</v>
      </c>
      <c r="G120" s="1" t="s">
        <v>564</v>
      </c>
      <c r="H120" s="1" t="s">
        <v>523</v>
      </c>
      <c r="I120" s="1" t="s">
        <v>1050</v>
      </c>
      <c r="J120" s="1" t="s">
        <v>28</v>
      </c>
      <c r="K120" s="1" t="s">
        <v>715</v>
      </c>
      <c r="L120" s="1" t="s">
        <v>715</v>
      </c>
      <c r="M120" s="1" t="s">
        <v>526</v>
      </c>
      <c r="N120" s="1" t="s">
        <v>526</v>
      </c>
      <c r="O120" s="1" t="s">
        <v>527</v>
      </c>
      <c r="P120" s="1" t="s">
        <v>528</v>
      </c>
      <c r="Q120" s="1" t="s">
        <v>1178</v>
      </c>
      <c r="R120" s="1" t="s">
        <v>530</v>
      </c>
      <c r="S120" s="1" t="s">
        <v>531</v>
      </c>
      <c r="T120" s="1" t="s">
        <v>532</v>
      </c>
    </row>
    <row r="121" s="1" customFormat="1" spans="1:20">
      <c r="A121" s="3">
        <v>15634384185</v>
      </c>
      <c r="B121" s="1" t="s">
        <v>1113</v>
      </c>
      <c r="C121" s="1" t="s">
        <v>1179</v>
      </c>
      <c r="D121" s="1" t="s">
        <v>1180</v>
      </c>
      <c r="E121" s="1" t="s">
        <v>1181</v>
      </c>
      <c r="F121" s="1" t="s">
        <v>1113</v>
      </c>
      <c r="G121" s="1" t="s">
        <v>1038</v>
      </c>
      <c r="H121" s="1" t="s">
        <v>523</v>
      </c>
      <c r="I121" s="1" t="s">
        <v>1182</v>
      </c>
      <c r="J121" s="1" t="s">
        <v>28</v>
      </c>
      <c r="K121" s="1" t="s">
        <v>1183</v>
      </c>
      <c r="L121" s="1" t="s">
        <v>1183</v>
      </c>
      <c r="M121" s="1" t="s">
        <v>526</v>
      </c>
      <c r="N121" s="1" t="s">
        <v>526</v>
      </c>
      <c r="O121" s="1" t="s">
        <v>527</v>
      </c>
      <c r="P121" s="1" t="s">
        <v>528</v>
      </c>
      <c r="Q121" s="1" t="s">
        <v>1184</v>
      </c>
      <c r="R121" s="1" t="s">
        <v>530</v>
      </c>
      <c r="S121" s="1" t="s">
        <v>531</v>
      </c>
      <c r="T121" s="1" t="s">
        <v>532</v>
      </c>
    </row>
    <row r="122" s="1" customFormat="1" spans="1:20">
      <c r="A122" s="3">
        <v>15634212694</v>
      </c>
      <c r="B122" s="1" t="s">
        <v>1113</v>
      </c>
      <c r="C122" s="1" t="s">
        <v>1185</v>
      </c>
      <c r="D122" s="1" t="s">
        <v>649</v>
      </c>
      <c r="E122" s="1" t="s">
        <v>1186</v>
      </c>
      <c r="F122" s="1" t="s">
        <v>1113</v>
      </c>
      <c r="G122" s="1" t="s">
        <v>927</v>
      </c>
      <c r="H122" s="1" t="s">
        <v>523</v>
      </c>
      <c r="I122" s="1" t="s">
        <v>1187</v>
      </c>
      <c r="J122" s="1" t="s">
        <v>28</v>
      </c>
      <c r="K122" s="1" t="s">
        <v>628</v>
      </c>
      <c r="L122" s="1" t="s">
        <v>628</v>
      </c>
      <c r="M122" s="1" t="s">
        <v>526</v>
      </c>
      <c r="N122" s="1" t="s">
        <v>526</v>
      </c>
      <c r="O122" s="1" t="s">
        <v>527</v>
      </c>
      <c r="P122" s="1" t="s">
        <v>528</v>
      </c>
      <c r="Q122" s="1" t="s">
        <v>1188</v>
      </c>
      <c r="R122" s="1" t="s">
        <v>530</v>
      </c>
      <c r="S122" s="1" t="s">
        <v>531</v>
      </c>
      <c r="T122" s="1" t="s">
        <v>532</v>
      </c>
    </row>
    <row r="123" s="1" customFormat="1" spans="1:20">
      <c r="A123" s="3">
        <v>15633575628</v>
      </c>
      <c r="B123" s="1" t="s">
        <v>1189</v>
      </c>
      <c r="C123" s="1" t="s">
        <v>1190</v>
      </c>
      <c r="D123" s="1" t="s">
        <v>1191</v>
      </c>
      <c r="E123" s="1" t="s">
        <v>1192</v>
      </c>
      <c r="F123" s="1" t="s">
        <v>1038</v>
      </c>
      <c r="G123" s="1" t="s">
        <v>927</v>
      </c>
      <c r="H123" s="1" t="s">
        <v>523</v>
      </c>
      <c r="I123" s="1" t="s">
        <v>1193</v>
      </c>
      <c r="J123" s="1" t="s">
        <v>28</v>
      </c>
      <c r="K123" s="1" t="s">
        <v>1194</v>
      </c>
      <c r="L123" s="1" t="s">
        <v>1194</v>
      </c>
      <c r="M123" s="1" t="s">
        <v>526</v>
      </c>
      <c r="N123" s="1" t="s">
        <v>526</v>
      </c>
      <c r="O123" s="1" t="s">
        <v>527</v>
      </c>
      <c r="P123" s="1" t="s">
        <v>528</v>
      </c>
      <c r="Q123" s="1" t="s">
        <v>1195</v>
      </c>
      <c r="R123" s="1" t="s">
        <v>530</v>
      </c>
      <c r="S123" s="1" t="s">
        <v>531</v>
      </c>
      <c r="T123" s="1" t="s">
        <v>532</v>
      </c>
    </row>
    <row r="124" s="1" customFormat="1" spans="1:20">
      <c r="A124" s="3">
        <v>15633425244</v>
      </c>
      <c r="B124" s="1" t="s">
        <v>1189</v>
      </c>
      <c r="C124" s="1" t="s">
        <v>1196</v>
      </c>
      <c r="D124" s="1" t="s">
        <v>1197</v>
      </c>
      <c r="E124" s="1" t="s">
        <v>1198</v>
      </c>
      <c r="F124" s="1" t="s">
        <v>1189</v>
      </c>
      <c r="G124" s="1" t="s">
        <v>927</v>
      </c>
      <c r="H124" s="1" t="s">
        <v>523</v>
      </c>
      <c r="I124" s="1" t="s">
        <v>1199</v>
      </c>
      <c r="J124" s="1" t="s">
        <v>28</v>
      </c>
      <c r="K124" s="1" t="s">
        <v>1200</v>
      </c>
      <c r="L124" s="1" t="s">
        <v>1200</v>
      </c>
      <c r="M124" s="1" t="s">
        <v>526</v>
      </c>
      <c r="N124" s="1" t="s">
        <v>526</v>
      </c>
      <c r="O124" s="1" t="s">
        <v>527</v>
      </c>
      <c r="P124" s="1" t="s">
        <v>528</v>
      </c>
      <c r="Q124" s="1" t="s">
        <v>1201</v>
      </c>
      <c r="R124" s="1" t="s">
        <v>530</v>
      </c>
      <c r="S124" s="1" t="s">
        <v>531</v>
      </c>
      <c r="T124" s="1" t="s">
        <v>532</v>
      </c>
    </row>
    <row r="125" s="1" customFormat="1" spans="1:20">
      <c r="A125" s="3">
        <v>15630046038</v>
      </c>
      <c r="B125" s="1" t="s">
        <v>1189</v>
      </c>
      <c r="C125" s="1" t="s">
        <v>1202</v>
      </c>
      <c r="D125" s="1" t="s">
        <v>1126</v>
      </c>
      <c r="E125" s="1" t="s">
        <v>1203</v>
      </c>
      <c r="F125" s="1" t="s">
        <v>767</v>
      </c>
      <c r="G125" s="1" t="s">
        <v>623</v>
      </c>
      <c r="H125" s="1" t="s">
        <v>523</v>
      </c>
      <c r="I125" s="1" t="s">
        <v>1204</v>
      </c>
      <c r="J125" s="1" t="s">
        <v>28</v>
      </c>
      <c r="K125" s="1" t="s">
        <v>525</v>
      </c>
      <c r="L125" s="1" t="s">
        <v>525</v>
      </c>
      <c r="M125" s="1" t="s">
        <v>526</v>
      </c>
      <c r="N125" s="1" t="s">
        <v>526</v>
      </c>
      <c r="O125" s="1" t="s">
        <v>527</v>
      </c>
      <c r="P125" s="1" t="s">
        <v>528</v>
      </c>
      <c r="Q125" s="1" t="s">
        <v>1205</v>
      </c>
      <c r="R125" s="1" t="s">
        <v>530</v>
      </c>
      <c r="S125" s="1" t="s">
        <v>531</v>
      </c>
      <c r="T125" s="1" t="s">
        <v>532</v>
      </c>
    </row>
    <row r="126" s="1" customFormat="1" spans="1:20">
      <c r="A126" s="3">
        <v>15627374754</v>
      </c>
      <c r="B126" s="1" t="s">
        <v>1189</v>
      </c>
      <c r="C126" s="1" t="s">
        <v>1206</v>
      </c>
      <c r="D126" s="1" t="s">
        <v>1207</v>
      </c>
      <c r="E126" s="1" t="s">
        <v>1208</v>
      </c>
      <c r="F126" s="1" t="s">
        <v>1038</v>
      </c>
      <c r="G126" s="1" t="s">
        <v>927</v>
      </c>
      <c r="H126" s="1" t="s">
        <v>523</v>
      </c>
      <c r="I126" s="1" t="s">
        <v>1209</v>
      </c>
      <c r="J126" s="1" t="s">
        <v>28</v>
      </c>
      <c r="K126" s="1" t="s">
        <v>1210</v>
      </c>
      <c r="L126" s="1" t="s">
        <v>1210</v>
      </c>
      <c r="M126" s="1" t="s">
        <v>526</v>
      </c>
      <c r="N126" s="1" t="s">
        <v>526</v>
      </c>
      <c r="O126" s="1" t="s">
        <v>527</v>
      </c>
      <c r="P126" s="1" t="s">
        <v>528</v>
      </c>
      <c r="Q126" s="1" t="s">
        <v>1211</v>
      </c>
      <c r="R126" s="1" t="s">
        <v>530</v>
      </c>
      <c r="S126" s="1" t="s">
        <v>531</v>
      </c>
      <c r="T126" s="1" t="s">
        <v>532</v>
      </c>
    </row>
    <row r="127" s="1" customFormat="1" spans="1:20">
      <c r="A127" s="3">
        <v>15627349854</v>
      </c>
      <c r="B127" s="1" t="s">
        <v>1189</v>
      </c>
      <c r="C127" s="1" t="s">
        <v>1212</v>
      </c>
      <c r="D127" s="1" t="s">
        <v>1213</v>
      </c>
      <c r="E127" s="1" t="s">
        <v>1214</v>
      </c>
      <c r="F127" s="1" t="s">
        <v>1113</v>
      </c>
      <c r="G127" s="1" t="s">
        <v>1038</v>
      </c>
      <c r="H127" s="1" t="s">
        <v>523</v>
      </c>
      <c r="I127" s="1" t="s">
        <v>1215</v>
      </c>
      <c r="J127" s="1" t="s">
        <v>28</v>
      </c>
      <c r="K127" s="1" t="s">
        <v>1216</v>
      </c>
      <c r="L127" s="1" t="s">
        <v>1216</v>
      </c>
      <c r="M127" s="1" t="s">
        <v>526</v>
      </c>
      <c r="N127" s="1" t="s">
        <v>526</v>
      </c>
      <c r="O127" s="1" t="s">
        <v>527</v>
      </c>
      <c r="P127" s="1" t="s">
        <v>528</v>
      </c>
      <c r="Q127" s="1" t="s">
        <v>1217</v>
      </c>
      <c r="R127" s="1" t="s">
        <v>530</v>
      </c>
      <c r="S127" s="1" t="s">
        <v>531</v>
      </c>
      <c r="T127" s="1" t="s">
        <v>532</v>
      </c>
    </row>
    <row r="128" s="1" customFormat="1" spans="1:20">
      <c r="A128" s="3">
        <v>15627236365</v>
      </c>
      <c r="B128" s="1" t="s">
        <v>1189</v>
      </c>
      <c r="C128" s="1" t="s">
        <v>1218</v>
      </c>
      <c r="D128" s="1" t="s">
        <v>1219</v>
      </c>
      <c r="E128" s="1" t="s">
        <v>1220</v>
      </c>
      <c r="F128" s="1" t="s">
        <v>1189</v>
      </c>
      <c r="G128" s="1" t="s">
        <v>927</v>
      </c>
      <c r="H128" s="1" t="s">
        <v>523</v>
      </c>
      <c r="I128" s="1" t="s">
        <v>1221</v>
      </c>
      <c r="J128" s="1" t="s">
        <v>28</v>
      </c>
      <c r="K128" s="1" t="s">
        <v>1222</v>
      </c>
      <c r="L128" s="1" t="s">
        <v>1222</v>
      </c>
      <c r="M128" s="1" t="s">
        <v>526</v>
      </c>
      <c r="N128" s="1" t="s">
        <v>526</v>
      </c>
      <c r="O128" s="1" t="s">
        <v>527</v>
      </c>
      <c r="P128" s="1" t="s">
        <v>528</v>
      </c>
      <c r="Q128" s="1" t="s">
        <v>1223</v>
      </c>
      <c r="R128" s="1" t="s">
        <v>530</v>
      </c>
      <c r="S128" s="1" t="s">
        <v>531</v>
      </c>
      <c r="T128" s="1" t="s">
        <v>532</v>
      </c>
    </row>
    <row r="129" s="1" customFormat="1" spans="1:20">
      <c r="A129" s="3">
        <v>15626839731</v>
      </c>
      <c r="B129" s="1" t="s">
        <v>1224</v>
      </c>
      <c r="C129" s="1" t="s">
        <v>1225</v>
      </c>
      <c r="D129" s="1" t="s">
        <v>1126</v>
      </c>
      <c r="E129" s="1" t="s">
        <v>1226</v>
      </c>
      <c r="F129" s="1" t="s">
        <v>1038</v>
      </c>
      <c r="G129" s="1" t="s">
        <v>927</v>
      </c>
      <c r="H129" s="1" t="s">
        <v>523</v>
      </c>
      <c r="I129" s="1" t="s">
        <v>1227</v>
      </c>
      <c r="J129" s="1" t="s">
        <v>28</v>
      </c>
      <c r="K129" s="1" t="s">
        <v>525</v>
      </c>
      <c r="L129" s="1" t="s">
        <v>525</v>
      </c>
      <c r="M129" s="1" t="s">
        <v>526</v>
      </c>
      <c r="N129" s="1" t="s">
        <v>526</v>
      </c>
      <c r="O129" s="1" t="s">
        <v>527</v>
      </c>
      <c r="P129" s="1" t="s">
        <v>528</v>
      </c>
      <c r="Q129" s="1" t="s">
        <v>1228</v>
      </c>
      <c r="R129" s="1" t="s">
        <v>530</v>
      </c>
      <c r="S129" s="1" t="s">
        <v>531</v>
      </c>
      <c r="T129" s="1" t="s">
        <v>532</v>
      </c>
    </row>
    <row r="130" s="1" customFormat="1" spans="1:20">
      <c r="A130" s="3">
        <v>15626857662</v>
      </c>
      <c r="B130" s="1" t="s">
        <v>1224</v>
      </c>
      <c r="C130" s="1" t="s">
        <v>1229</v>
      </c>
      <c r="D130" s="1" t="s">
        <v>1230</v>
      </c>
      <c r="E130" s="1" t="s">
        <v>1231</v>
      </c>
      <c r="F130" s="1" t="s">
        <v>1113</v>
      </c>
      <c r="G130" s="1" t="s">
        <v>1038</v>
      </c>
      <c r="H130" s="1" t="s">
        <v>523</v>
      </c>
      <c r="I130" s="1" t="s">
        <v>1232</v>
      </c>
      <c r="J130" s="1" t="s">
        <v>28</v>
      </c>
      <c r="K130" s="1" t="s">
        <v>1233</v>
      </c>
      <c r="L130" s="1" t="s">
        <v>1233</v>
      </c>
      <c r="M130" s="1" t="s">
        <v>526</v>
      </c>
      <c r="N130" s="1" t="s">
        <v>526</v>
      </c>
      <c r="O130" s="1" t="s">
        <v>527</v>
      </c>
      <c r="P130" s="1" t="s">
        <v>528</v>
      </c>
      <c r="Q130" s="1" t="s">
        <v>1234</v>
      </c>
      <c r="R130" s="1" t="s">
        <v>530</v>
      </c>
      <c r="S130" s="1" t="s">
        <v>531</v>
      </c>
      <c r="T130" s="1" t="s">
        <v>532</v>
      </c>
    </row>
    <row r="131" s="1" customFormat="1" spans="1:20">
      <c r="A131" s="3">
        <v>15621589715</v>
      </c>
      <c r="B131" s="1" t="s">
        <v>1224</v>
      </c>
      <c r="C131" s="1" t="s">
        <v>1235</v>
      </c>
      <c r="D131" s="1" t="s">
        <v>970</v>
      </c>
      <c r="E131" s="1" t="s">
        <v>1236</v>
      </c>
      <c r="F131" s="1" t="s">
        <v>767</v>
      </c>
      <c r="G131" s="1" t="s">
        <v>564</v>
      </c>
      <c r="H131" s="1" t="s">
        <v>523</v>
      </c>
      <c r="I131" s="1" t="s">
        <v>1237</v>
      </c>
      <c r="J131" s="1" t="s">
        <v>28</v>
      </c>
      <c r="K131" s="1" t="s">
        <v>1238</v>
      </c>
      <c r="L131" s="1" t="s">
        <v>1238</v>
      </c>
      <c r="M131" s="1" t="s">
        <v>526</v>
      </c>
      <c r="N131" s="1" t="s">
        <v>526</v>
      </c>
      <c r="O131" s="1" t="s">
        <v>527</v>
      </c>
      <c r="P131" s="1" t="s">
        <v>528</v>
      </c>
      <c r="Q131" s="1" t="s">
        <v>1239</v>
      </c>
      <c r="R131" s="1" t="s">
        <v>530</v>
      </c>
      <c r="S131" s="1" t="s">
        <v>531</v>
      </c>
      <c r="T131" s="1" t="s">
        <v>532</v>
      </c>
    </row>
    <row r="132" s="1" customFormat="1" spans="1:20">
      <c r="A132" s="3">
        <v>15620368886</v>
      </c>
      <c r="B132" s="1" t="s">
        <v>1224</v>
      </c>
      <c r="C132" s="1" t="s">
        <v>1240</v>
      </c>
      <c r="D132" s="1" t="s">
        <v>1241</v>
      </c>
      <c r="E132" s="1" t="s">
        <v>1242</v>
      </c>
      <c r="F132" s="1" t="s">
        <v>564</v>
      </c>
      <c r="G132" s="1" t="s">
        <v>533</v>
      </c>
      <c r="H132" s="1" t="s">
        <v>523</v>
      </c>
      <c r="I132" s="1" t="s">
        <v>1243</v>
      </c>
      <c r="J132" s="1" t="s">
        <v>28</v>
      </c>
      <c r="K132" s="1" t="s">
        <v>1244</v>
      </c>
      <c r="L132" s="1" t="s">
        <v>1244</v>
      </c>
      <c r="M132" s="1" t="s">
        <v>526</v>
      </c>
      <c r="N132" s="1" t="s">
        <v>526</v>
      </c>
      <c r="O132" s="1" t="s">
        <v>527</v>
      </c>
      <c r="P132" s="1" t="s">
        <v>528</v>
      </c>
      <c r="Q132" s="1" t="s">
        <v>1245</v>
      </c>
      <c r="R132" s="1" t="s">
        <v>530</v>
      </c>
      <c r="S132" s="1" t="s">
        <v>531</v>
      </c>
      <c r="T132" s="1" t="s">
        <v>532</v>
      </c>
    </row>
    <row r="133" s="1" customFormat="1" spans="1:20">
      <c r="A133" s="3">
        <v>15620396713</v>
      </c>
      <c r="B133" s="1" t="s">
        <v>1224</v>
      </c>
      <c r="C133" s="1" t="s">
        <v>1246</v>
      </c>
      <c r="D133" s="1" t="s">
        <v>1247</v>
      </c>
      <c r="E133" s="1" t="s">
        <v>1248</v>
      </c>
      <c r="F133" s="1" t="s">
        <v>927</v>
      </c>
      <c r="G133" s="1" t="s">
        <v>623</v>
      </c>
      <c r="H133" s="1" t="s">
        <v>523</v>
      </c>
      <c r="I133" s="1" t="s">
        <v>1249</v>
      </c>
      <c r="J133" s="1" t="s">
        <v>28</v>
      </c>
      <c r="K133" s="1" t="s">
        <v>1250</v>
      </c>
      <c r="L133" s="1" t="s">
        <v>1250</v>
      </c>
      <c r="M133" s="1" t="s">
        <v>526</v>
      </c>
      <c r="N133" s="1" t="s">
        <v>526</v>
      </c>
      <c r="O133" s="1" t="s">
        <v>527</v>
      </c>
      <c r="P133" s="1" t="s">
        <v>528</v>
      </c>
      <c r="Q133" s="1" t="s">
        <v>1251</v>
      </c>
      <c r="R133" s="1" t="s">
        <v>530</v>
      </c>
      <c r="S133" s="1" t="s">
        <v>531</v>
      </c>
      <c r="T133" s="1" t="s">
        <v>532</v>
      </c>
    </row>
    <row r="134" s="1" customFormat="1" spans="1:20">
      <c r="A134" s="3">
        <v>15620044314</v>
      </c>
      <c r="B134" s="1" t="s">
        <v>1224</v>
      </c>
      <c r="C134" s="1" t="s">
        <v>1252</v>
      </c>
      <c r="D134" s="1" t="s">
        <v>673</v>
      </c>
      <c r="E134" s="1" t="s">
        <v>1253</v>
      </c>
      <c r="F134" s="1" t="s">
        <v>1113</v>
      </c>
      <c r="G134" s="1" t="s">
        <v>1038</v>
      </c>
      <c r="H134" s="1" t="s">
        <v>523</v>
      </c>
      <c r="I134" s="1" t="s">
        <v>1254</v>
      </c>
      <c r="J134" s="1" t="s">
        <v>28</v>
      </c>
      <c r="K134" s="1" t="s">
        <v>742</v>
      </c>
      <c r="L134" s="1" t="s">
        <v>742</v>
      </c>
      <c r="M134" s="1" t="s">
        <v>526</v>
      </c>
      <c r="N134" s="1" t="s">
        <v>526</v>
      </c>
      <c r="O134" s="1" t="s">
        <v>527</v>
      </c>
      <c r="P134" s="1" t="s">
        <v>528</v>
      </c>
      <c r="Q134" s="1" t="s">
        <v>1255</v>
      </c>
      <c r="R134" s="1" t="s">
        <v>530</v>
      </c>
      <c r="S134" s="1" t="s">
        <v>531</v>
      </c>
      <c r="T134" s="1" t="s">
        <v>532</v>
      </c>
    </row>
    <row r="135" s="1" customFormat="1" spans="1:20">
      <c r="A135" s="3">
        <v>15619227263</v>
      </c>
      <c r="B135" s="1" t="s">
        <v>1224</v>
      </c>
      <c r="C135" s="1" t="s">
        <v>1256</v>
      </c>
      <c r="D135" s="1" t="s">
        <v>1257</v>
      </c>
      <c r="E135" s="1" t="s">
        <v>1258</v>
      </c>
      <c r="F135" s="1" t="s">
        <v>1113</v>
      </c>
      <c r="G135" s="1" t="s">
        <v>927</v>
      </c>
      <c r="H135" s="1" t="s">
        <v>523</v>
      </c>
      <c r="I135" s="1" t="s">
        <v>1259</v>
      </c>
      <c r="J135" s="1" t="s">
        <v>28</v>
      </c>
      <c r="K135" s="1" t="s">
        <v>1260</v>
      </c>
      <c r="L135" s="1" t="s">
        <v>1260</v>
      </c>
      <c r="M135" s="1" t="s">
        <v>526</v>
      </c>
      <c r="N135" s="1" t="s">
        <v>526</v>
      </c>
      <c r="O135" s="1" t="s">
        <v>527</v>
      </c>
      <c r="P135" s="1" t="s">
        <v>528</v>
      </c>
      <c r="Q135" s="1" t="s">
        <v>1261</v>
      </c>
      <c r="R135" s="1" t="s">
        <v>530</v>
      </c>
      <c r="S135" s="1" t="s">
        <v>531</v>
      </c>
      <c r="T135" s="1" t="s">
        <v>532</v>
      </c>
    </row>
    <row r="136" s="1" customFormat="1" spans="1:20">
      <c r="A136" s="3">
        <v>15619137843</v>
      </c>
      <c r="B136" s="1" t="s">
        <v>1224</v>
      </c>
      <c r="C136" s="1" t="s">
        <v>1262</v>
      </c>
      <c r="D136" s="1" t="s">
        <v>667</v>
      </c>
      <c r="E136" s="1" t="s">
        <v>1263</v>
      </c>
      <c r="F136" s="1" t="s">
        <v>564</v>
      </c>
      <c r="G136" s="1" t="s">
        <v>533</v>
      </c>
      <c r="H136" s="1" t="s">
        <v>523</v>
      </c>
      <c r="I136" s="1" t="s">
        <v>1264</v>
      </c>
      <c r="J136" s="1" t="s">
        <v>28</v>
      </c>
      <c r="K136" s="1" t="s">
        <v>615</v>
      </c>
      <c r="L136" s="1" t="s">
        <v>615</v>
      </c>
      <c r="M136" s="1" t="s">
        <v>526</v>
      </c>
      <c r="N136" s="1" t="s">
        <v>526</v>
      </c>
      <c r="O136" s="1" t="s">
        <v>527</v>
      </c>
      <c r="P136" s="1" t="s">
        <v>528</v>
      </c>
      <c r="Q136" s="1" t="s">
        <v>1265</v>
      </c>
      <c r="R136" s="1" t="s">
        <v>530</v>
      </c>
      <c r="S136" s="1" t="s">
        <v>531</v>
      </c>
      <c r="T136" s="1" t="s">
        <v>532</v>
      </c>
    </row>
    <row r="137" s="1" customFormat="1" spans="1:20">
      <c r="A137" s="3">
        <v>15618682345</v>
      </c>
      <c r="B137" s="1" t="s">
        <v>1224</v>
      </c>
      <c r="C137" s="1" t="s">
        <v>1266</v>
      </c>
      <c r="D137" s="1" t="s">
        <v>1267</v>
      </c>
      <c r="E137" s="1" t="s">
        <v>1268</v>
      </c>
      <c r="F137" s="1" t="s">
        <v>533</v>
      </c>
      <c r="G137" s="1" t="s">
        <v>518</v>
      </c>
      <c r="H137" s="1" t="s">
        <v>523</v>
      </c>
      <c r="I137" s="1" t="s">
        <v>527</v>
      </c>
      <c r="J137" s="1" t="s">
        <v>28</v>
      </c>
      <c r="K137" s="1" t="s">
        <v>527</v>
      </c>
      <c r="L137" s="1" t="s">
        <v>527</v>
      </c>
      <c r="M137" s="1" t="s">
        <v>526</v>
      </c>
      <c r="N137" s="1" t="s">
        <v>526</v>
      </c>
      <c r="O137" s="1" t="s">
        <v>527</v>
      </c>
      <c r="P137" s="1" t="s">
        <v>528</v>
      </c>
      <c r="Q137" s="1" t="s">
        <v>1269</v>
      </c>
      <c r="R137" s="1" t="s">
        <v>530</v>
      </c>
      <c r="S137" s="1" t="s">
        <v>531</v>
      </c>
      <c r="T137" s="1" t="s">
        <v>532</v>
      </c>
    </row>
    <row r="138" s="1" customFormat="1" spans="1:20">
      <c r="A138" s="3">
        <v>15618664862</v>
      </c>
      <c r="B138" s="1" t="s">
        <v>1224</v>
      </c>
      <c r="C138" s="1" t="s">
        <v>1270</v>
      </c>
      <c r="D138" s="1" t="s">
        <v>916</v>
      </c>
      <c r="E138" s="1" t="s">
        <v>1271</v>
      </c>
      <c r="F138" s="1" t="s">
        <v>767</v>
      </c>
      <c r="G138" s="1" t="s">
        <v>623</v>
      </c>
      <c r="H138" s="1" t="s">
        <v>523</v>
      </c>
      <c r="I138" s="1" t="s">
        <v>1272</v>
      </c>
      <c r="J138" s="1" t="s">
        <v>28</v>
      </c>
      <c r="K138" s="1" t="s">
        <v>1210</v>
      </c>
      <c r="L138" s="1" t="s">
        <v>1210</v>
      </c>
      <c r="M138" s="1" t="s">
        <v>526</v>
      </c>
      <c r="N138" s="1" t="s">
        <v>526</v>
      </c>
      <c r="O138" s="1" t="s">
        <v>527</v>
      </c>
      <c r="P138" s="1" t="s">
        <v>528</v>
      </c>
      <c r="Q138" s="1" t="s">
        <v>1273</v>
      </c>
      <c r="R138" s="1" t="s">
        <v>530</v>
      </c>
      <c r="S138" s="1" t="s">
        <v>531</v>
      </c>
      <c r="T138" s="1" t="s">
        <v>532</v>
      </c>
    </row>
    <row r="139" s="1" customFormat="1" spans="1:20">
      <c r="A139" s="3">
        <v>15618000310</v>
      </c>
      <c r="B139" s="1" t="s">
        <v>1274</v>
      </c>
      <c r="C139" s="1" t="s">
        <v>1275</v>
      </c>
      <c r="D139" s="1" t="s">
        <v>1276</v>
      </c>
      <c r="E139" s="1" t="s">
        <v>1277</v>
      </c>
      <c r="F139" s="1" t="s">
        <v>1189</v>
      </c>
      <c r="G139" s="1" t="s">
        <v>1038</v>
      </c>
      <c r="H139" s="1" t="s">
        <v>523</v>
      </c>
      <c r="I139" s="1" t="s">
        <v>1278</v>
      </c>
      <c r="J139" s="1" t="s">
        <v>28</v>
      </c>
      <c r="K139" s="1" t="s">
        <v>1036</v>
      </c>
      <c r="L139" s="1" t="s">
        <v>1036</v>
      </c>
      <c r="M139" s="1" t="s">
        <v>526</v>
      </c>
      <c r="N139" s="1" t="s">
        <v>526</v>
      </c>
      <c r="O139" s="1" t="s">
        <v>527</v>
      </c>
      <c r="P139" s="1" t="s">
        <v>528</v>
      </c>
      <c r="Q139" s="1" t="s">
        <v>1279</v>
      </c>
      <c r="R139" s="1" t="s">
        <v>530</v>
      </c>
      <c r="S139" s="1" t="s">
        <v>531</v>
      </c>
      <c r="T139" s="1" t="s">
        <v>532</v>
      </c>
    </row>
    <row r="140" s="1" customFormat="1" spans="1:20">
      <c r="A140" s="3">
        <v>15617720412</v>
      </c>
      <c r="B140" s="1" t="s">
        <v>1274</v>
      </c>
      <c r="C140" s="1" t="s">
        <v>1280</v>
      </c>
      <c r="D140" s="1" t="s">
        <v>1281</v>
      </c>
      <c r="E140" s="1" t="s">
        <v>1282</v>
      </c>
      <c r="F140" s="1" t="s">
        <v>1224</v>
      </c>
      <c r="G140" s="1" t="s">
        <v>1038</v>
      </c>
      <c r="H140" s="1" t="s">
        <v>523</v>
      </c>
      <c r="I140" s="1" t="s">
        <v>1283</v>
      </c>
      <c r="J140" s="1" t="s">
        <v>28</v>
      </c>
      <c r="K140" s="1" t="s">
        <v>1222</v>
      </c>
      <c r="L140" s="1" t="s">
        <v>1222</v>
      </c>
      <c r="M140" s="1" t="s">
        <v>526</v>
      </c>
      <c r="N140" s="1" t="s">
        <v>526</v>
      </c>
      <c r="O140" s="1" t="s">
        <v>527</v>
      </c>
      <c r="P140" s="1" t="s">
        <v>528</v>
      </c>
      <c r="Q140" s="1" t="s">
        <v>1284</v>
      </c>
      <c r="R140" s="1" t="s">
        <v>530</v>
      </c>
      <c r="S140" s="1" t="s">
        <v>531</v>
      </c>
      <c r="T140" s="1" t="s">
        <v>532</v>
      </c>
    </row>
    <row r="141" s="1" customFormat="1" spans="1:20">
      <c r="A141" s="3">
        <v>15612694833</v>
      </c>
      <c r="B141" s="1" t="s">
        <v>1274</v>
      </c>
      <c r="C141" s="1" t="s">
        <v>1285</v>
      </c>
      <c r="D141" s="1" t="s">
        <v>696</v>
      </c>
      <c r="E141" s="1" t="s">
        <v>1286</v>
      </c>
      <c r="F141" s="1" t="s">
        <v>1113</v>
      </c>
      <c r="G141" s="1" t="s">
        <v>927</v>
      </c>
      <c r="H141" s="1" t="s">
        <v>523</v>
      </c>
      <c r="I141" s="1" t="s">
        <v>1287</v>
      </c>
      <c r="J141" s="1" t="s">
        <v>28</v>
      </c>
      <c r="K141" s="1" t="s">
        <v>1288</v>
      </c>
      <c r="L141" s="1" t="s">
        <v>1288</v>
      </c>
      <c r="M141" s="1" t="s">
        <v>526</v>
      </c>
      <c r="N141" s="1" t="s">
        <v>526</v>
      </c>
      <c r="O141" s="1" t="s">
        <v>527</v>
      </c>
      <c r="P141" s="1" t="s">
        <v>528</v>
      </c>
      <c r="Q141" s="1" t="s">
        <v>1289</v>
      </c>
      <c r="R141" s="1" t="s">
        <v>530</v>
      </c>
      <c r="S141" s="1" t="s">
        <v>531</v>
      </c>
      <c r="T141" s="1" t="s">
        <v>532</v>
      </c>
    </row>
    <row r="142" s="1" customFormat="1" spans="1:20">
      <c r="A142" s="3">
        <v>15612334236</v>
      </c>
      <c r="B142" s="1" t="s">
        <v>1274</v>
      </c>
      <c r="C142" s="1" t="s">
        <v>1290</v>
      </c>
      <c r="D142" s="1" t="s">
        <v>1247</v>
      </c>
      <c r="E142" s="1" t="s">
        <v>1291</v>
      </c>
      <c r="F142" s="1" t="s">
        <v>927</v>
      </c>
      <c r="G142" s="1" t="s">
        <v>767</v>
      </c>
      <c r="H142" s="1" t="s">
        <v>523</v>
      </c>
      <c r="I142" s="1" t="s">
        <v>1292</v>
      </c>
      <c r="J142" s="1" t="s">
        <v>28</v>
      </c>
      <c r="K142" s="1" t="s">
        <v>1141</v>
      </c>
      <c r="L142" s="1" t="s">
        <v>1141</v>
      </c>
      <c r="M142" s="1" t="s">
        <v>526</v>
      </c>
      <c r="N142" s="1" t="s">
        <v>526</v>
      </c>
      <c r="O142" s="1" t="s">
        <v>527</v>
      </c>
      <c r="P142" s="1" t="s">
        <v>528</v>
      </c>
      <c r="Q142" s="1" t="s">
        <v>1293</v>
      </c>
      <c r="R142" s="1" t="s">
        <v>530</v>
      </c>
      <c r="S142" s="1" t="s">
        <v>531</v>
      </c>
      <c r="T142" s="1" t="s">
        <v>532</v>
      </c>
    </row>
    <row r="143" s="1" customFormat="1" spans="1:20">
      <c r="A143" s="3">
        <v>15611665199</v>
      </c>
      <c r="B143" s="1" t="s">
        <v>1274</v>
      </c>
      <c r="C143" s="1" t="s">
        <v>1294</v>
      </c>
      <c r="D143" s="1" t="s">
        <v>1295</v>
      </c>
      <c r="E143" s="1" t="s">
        <v>1296</v>
      </c>
      <c r="F143" s="1" t="s">
        <v>1113</v>
      </c>
      <c r="G143" s="1" t="s">
        <v>1038</v>
      </c>
      <c r="H143" s="1" t="s">
        <v>523</v>
      </c>
      <c r="I143" s="1" t="s">
        <v>1297</v>
      </c>
      <c r="J143" s="1" t="s">
        <v>28</v>
      </c>
      <c r="K143" s="1" t="s">
        <v>634</v>
      </c>
      <c r="L143" s="1" t="s">
        <v>634</v>
      </c>
      <c r="M143" s="1" t="s">
        <v>526</v>
      </c>
      <c r="N143" s="1" t="s">
        <v>526</v>
      </c>
      <c r="O143" s="1" t="s">
        <v>527</v>
      </c>
      <c r="P143" s="1" t="s">
        <v>528</v>
      </c>
      <c r="Q143" s="1" t="s">
        <v>1298</v>
      </c>
      <c r="R143" s="1" t="s">
        <v>530</v>
      </c>
      <c r="S143" s="1" t="s">
        <v>531</v>
      </c>
      <c r="T143" s="1" t="s">
        <v>532</v>
      </c>
    </row>
    <row r="144" s="1" customFormat="1" spans="1:20">
      <c r="A144" s="3">
        <v>15611210485</v>
      </c>
      <c r="B144" s="1" t="s">
        <v>1274</v>
      </c>
      <c r="C144" s="1" t="s">
        <v>1299</v>
      </c>
      <c r="D144" s="1" t="s">
        <v>1300</v>
      </c>
      <c r="E144" s="1" t="s">
        <v>1301</v>
      </c>
      <c r="F144" s="1" t="s">
        <v>623</v>
      </c>
      <c r="G144" s="1" t="s">
        <v>564</v>
      </c>
      <c r="H144" s="1" t="s">
        <v>523</v>
      </c>
      <c r="I144" s="1" t="s">
        <v>1302</v>
      </c>
      <c r="J144" s="1" t="s">
        <v>28</v>
      </c>
      <c r="K144" s="1" t="s">
        <v>1303</v>
      </c>
      <c r="L144" s="1" t="s">
        <v>1303</v>
      </c>
      <c r="M144" s="1" t="s">
        <v>526</v>
      </c>
      <c r="N144" s="1" t="s">
        <v>526</v>
      </c>
      <c r="O144" s="1" t="s">
        <v>527</v>
      </c>
      <c r="P144" s="1" t="s">
        <v>528</v>
      </c>
      <c r="Q144" s="1" t="s">
        <v>1304</v>
      </c>
      <c r="R144" s="1" t="s">
        <v>530</v>
      </c>
      <c r="S144" s="1" t="s">
        <v>531</v>
      </c>
      <c r="T144" s="1" t="s">
        <v>532</v>
      </c>
    </row>
    <row r="145" s="1" customFormat="1" spans="1:20">
      <c r="A145" s="3">
        <v>15611204549</v>
      </c>
      <c r="B145" s="1" t="s">
        <v>1274</v>
      </c>
      <c r="C145" s="1" t="s">
        <v>1305</v>
      </c>
      <c r="D145" s="1" t="s">
        <v>835</v>
      </c>
      <c r="E145" s="1" t="s">
        <v>1306</v>
      </c>
      <c r="F145" s="1" t="s">
        <v>927</v>
      </c>
      <c r="G145" s="1" t="s">
        <v>767</v>
      </c>
      <c r="H145" s="1" t="s">
        <v>523</v>
      </c>
      <c r="I145" s="1" t="s">
        <v>1307</v>
      </c>
      <c r="J145" s="1" t="s">
        <v>28</v>
      </c>
      <c r="K145" s="1" t="s">
        <v>715</v>
      </c>
      <c r="L145" s="1" t="s">
        <v>715</v>
      </c>
      <c r="M145" s="1" t="s">
        <v>526</v>
      </c>
      <c r="N145" s="1" t="s">
        <v>526</v>
      </c>
      <c r="O145" s="1" t="s">
        <v>527</v>
      </c>
      <c r="P145" s="1" t="s">
        <v>528</v>
      </c>
      <c r="Q145" s="1" t="s">
        <v>1308</v>
      </c>
      <c r="R145" s="1" t="s">
        <v>530</v>
      </c>
      <c r="S145" s="1" t="s">
        <v>531</v>
      </c>
      <c r="T145" s="1" t="s">
        <v>532</v>
      </c>
    </row>
    <row r="146" s="1" customFormat="1" spans="1:20">
      <c r="A146" s="3">
        <v>15611179897</v>
      </c>
      <c r="B146" s="1" t="s">
        <v>1274</v>
      </c>
      <c r="C146" s="1" t="s">
        <v>1309</v>
      </c>
      <c r="D146" s="1" t="s">
        <v>1093</v>
      </c>
      <c r="E146" s="1" t="s">
        <v>1310</v>
      </c>
      <c r="F146" s="1" t="s">
        <v>564</v>
      </c>
      <c r="G146" s="1" t="s">
        <v>518</v>
      </c>
      <c r="H146" s="1" t="s">
        <v>523</v>
      </c>
      <c r="I146" s="1" t="s">
        <v>1311</v>
      </c>
      <c r="J146" s="1" t="s">
        <v>28</v>
      </c>
      <c r="K146" s="1" t="s">
        <v>1312</v>
      </c>
      <c r="L146" s="1" t="s">
        <v>1312</v>
      </c>
      <c r="M146" s="1" t="s">
        <v>526</v>
      </c>
      <c r="N146" s="1" t="s">
        <v>526</v>
      </c>
      <c r="O146" s="1" t="s">
        <v>527</v>
      </c>
      <c r="P146" s="1" t="s">
        <v>528</v>
      </c>
      <c r="Q146" s="1" t="s">
        <v>1313</v>
      </c>
      <c r="R146" s="1" t="s">
        <v>530</v>
      </c>
      <c r="S146" s="1" t="s">
        <v>531</v>
      </c>
      <c r="T146" s="1" t="s">
        <v>532</v>
      </c>
    </row>
    <row r="147" s="1" customFormat="1" spans="1:20">
      <c r="A147" s="3">
        <v>15610814071</v>
      </c>
      <c r="B147" s="1" t="s">
        <v>1314</v>
      </c>
      <c r="C147" s="1" t="s">
        <v>1315</v>
      </c>
      <c r="D147" s="1" t="s">
        <v>916</v>
      </c>
      <c r="E147" s="1" t="s">
        <v>1316</v>
      </c>
      <c r="F147" s="1" t="s">
        <v>564</v>
      </c>
      <c r="G147" s="1" t="s">
        <v>533</v>
      </c>
      <c r="H147" s="1" t="s">
        <v>523</v>
      </c>
      <c r="I147" s="1" t="s">
        <v>527</v>
      </c>
      <c r="J147" s="1" t="s">
        <v>28</v>
      </c>
      <c r="K147" s="1" t="s">
        <v>527</v>
      </c>
      <c r="L147" s="1" t="s">
        <v>527</v>
      </c>
      <c r="M147" s="1" t="s">
        <v>526</v>
      </c>
      <c r="N147" s="1" t="s">
        <v>526</v>
      </c>
      <c r="O147" s="1" t="s">
        <v>527</v>
      </c>
      <c r="P147" s="1" t="s">
        <v>528</v>
      </c>
      <c r="Q147" s="1" t="s">
        <v>1317</v>
      </c>
      <c r="R147" s="1" t="s">
        <v>530</v>
      </c>
      <c r="S147" s="1" t="s">
        <v>531</v>
      </c>
      <c r="T147" s="1" t="s">
        <v>532</v>
      </c>
    </row>
    <row r="148" s="1" customFormat="1" spans="1:20">
      <c r="A148" s="3">
        <v>15610686046</v>
      </c>
      <c r="B148" s="1" t="s">
        <v>1314</v>
      </c>
      <c r="C148" s="1" t="s">
        <v>1318</v>
      </c>
      <c r="D148" s="1" t="s">
        <v>1319</v>
      </c>
      <c r="E148" s="1" t="s">
        <v>1320</v>
      </c>
      <c r="F148" s="1" t="s">
        <v>623</v>
      </c>
      <c r="G148" s="1" t="s">
        <v>522</v>
      </c>
      <c r="H148" s="1" t="s">
        <v>523</v>
      </c>
      <c r="I148" s="1" t="s">
        <v>1321</v>
      </c>
      <c r="J148" s="1" t="s">
        <v>28</v>
      </c>
      <c r="K148" s="1" t="s">
        <v>1303</v>
      </c>
      <c r="L148" s="1" t="s">
        <v>1303</v>
      </c>
      <c r="M148" s="1" t="s">
        <v>526</v>
      </c>
      <c r="N148" s="1" t="s">
        <v>526</v>
      </c>
      <c r="O148" s="1" t="s">
        <v>527</v>
      </c>
      <c r="P148" s="1" t="s">
        <v>528</v>
      </c>
      <c r="Q148" s="1" t="s">
        <v>1322</v>
      </c>
      <c r="R148" s="1" t="s">
        <v>530</v>
      </c>
      <c r="S148" s="1" t="s">
        <v>531</v>
      </c>
      <c r="T148" s="1" t="s">
        <v>532</v>
      </c>
    </row>
    <row r="149" s="1" customFormat="1" spans="1:20">
      <c r="A149" s="3">
        <v>15610670580</v>
      </c>
      <c r="B149" s="1" t="s">
        <v>1314</v>
      </c>
      <c r="C149" s="1" t="s">
        <v>1323</v>
      </c>
      <c r="D149" s="1" t="s">
        <v>1319</v>
      </c>
      <c r="E149" s="1" t="s">
        <v>1324</v>
      </c>
      <c r="F149" s="1" t="s">
        <v>564</v>
      </c>
      <c r="G149" s="1" t="s">
        <v>533</v>
      </c>
      <c r="H149" s="1" t="s">
        <v>523</v>
      </c>
      <c r="I149" s="1" t="s">
        <v>1325</v>
      </c>
      <c r="J149" s="1" t="s">
        <v>28</v>
      </c>
      <c r="K149" s="1" t="s">
        <v>1326</v>
      </c>
      <c r="L149" s="1" t="s">
        <v>1326</v>
      </c>
      <c r="M149" s="1" t="s">
        <v>526</v>
      </c>
      <c r="N149" s="1" t="s">
        <v>526</v>
      </c>
      <c r="O149" s="1" t="s">
        <v>527</v>
      </c>
      <c r="P149" s="1" t="s">
        <v>528</v>
      </c>
      <c r="Q149" s="1" t="s">
        <v>1327</v>
      </c>
      <c r="R149" s="1" t="s">
        <v>530</v>
      </c>
      <c r="S149" s="1" t="s">
        <v>531</v>
      </c>
      <c r="T149" s="1" t="s">
        <v>532</v>
      </c>
    </row>
    <row r="150" s="1" customFormat="1" spans="1:20">
      <c r="A150" s="3">
        <v>15610536457</v>
      </c>
      <c r="B150" s="1" t="s">
        <v>1314</v>
      </c>
      <c r="C150" s="1" t="s">
        <v>1328</v>
      </c>
      <c r="D150" s="1" t="s">
        <v>1329</v>
      </c>
      <c r="E150" s="1" t="s">
        <v>1330</v>
      </c>
      <c r="F150" s="1" t="s">
        <v>1189</v>
      </c>
      <c r="G150" s="1" t="s">
        <v>1038</v>
      </c>
      <c r="H150" s="1" t="s">
        <v>523</v>
      </c>
      <c r="I150" s="1" t="s">
        <v>527</v>
      </c>
      <c r="J150" s="1" t="s">
        <v>28</v>
      </c>
      <c r="K150" s="1" t="s">
        <v>527</v>
      </c>
      <c r="L150" s="1" t="s">
        <v>527</v>
      </c>
      <c r="M150" s="1" t="s">
        <v>526</v>
      </c>
      <c r="N150" s="1" t="s">
        <v>526</v>
      </c>
      <c r="O150" s="1" t="s">
        <v>527</v>
      </c>
      <c r="P150" s="1" t="s">
        <v>528</v>
      </c>
      <c r="Q150" s="1" t="s">
        <v>1331</v>
      </c>
      <c r="R150" s="1" t="s">
        <v>530</v>
      </c>
      <c r="S150" s="1" t="s">
        <v>531</v>
      </c>
      <c r="T150" s="1" t="s">
        <v>532</v>
      </c>
    </row>
    <row r="151" s="1" customFormat="1" spans="1:20">
      <c r="A151" s="3">
        <v>15610486476</v>
      </c>
      <c r="B151" s="1" t="s">
        <v>1314</v>
      </c>
      <c r="C151" s="1" t="s">
        <v>1332</v>
      </c>
      <c r="D151" s="1" t="s">
        <v>1247</v>
      </c>
      <c r="E151" s="1" t="s">
        <v>1333</v>
      </c>
      <c r="F151" s="1" t="s">
        <v>1038</v>
      </c>
      <c r="G151" s="1" t="s">
        <v>927</v>
      </c>
      <c r="H151" s="1" t="s">
        <v>523</v>
      </c>
      <c r="I151" s="1" t="s">
        <v>1334</v>
      </c>
      <c r="J151" s="1" t="s">
        <v>28</v>
      </c>
      <c r="K151" s="1" t="s">
        <v>628</v>
      </c>
      <c r="L151" s="1" t="s">
        <v>628</v>
      </c>
      <c r="M151" s="1" t="s">
        <v>526</v>
      </c>
      <c r="N151" s="1" t="s">
        <v>526</v>
      </c>
      <c r="O151" s="1" t="s">
        <v>527</v>
      </c>
      <c r="P151" s="1" t="s">
        <v>528</v>
      </c>
      <c r="Q151" s="1" t="s">
        <v>1335</v>
      </c>
      <c r="R151" s="1" t="s">
        <v>530</v>
      </c>
      <c r="S151" s="1" t="s">
        <v>531</v>
      </c>
      <c r="T151" s="1" t="s">
        <v>532</v>
      </c>
    </row>
    <row r="152" s="1" customFormat="1" spans="1:20">
      <c r="A152" s="3">
        <v>15610076924</v>
      </c>
      <c r="B152" s="1" t="s">
        <v>1314</v>
      </c>
      <c r="C152" s="1" t="s">
        <v>1336</v>
      </c>
      <c r="D152" s="1" t="s">
        <v>1337</v>
      </c>
      <c r="E152" s="1" t="s">
        <v>1338</v>
      </c>
      <c r="F152" s="1" t="s">
        <v>1314</v>
      </c>
      <c r="G152" s="1" t="s">
        <v>927</v>
      </c>
      <c r="H152" s="1" t="s">
        <v>523</v>
      </c>
      <c r="I152" s="1" t="s">
        <v>1339</v>
      </c>
      <c r="J152" s="1" t="s">
        <v>28</v>
      </c>
      <c r="K152" s="1" t="s">
        <v>1340</v>
      </c>
      <c r="L152" s="1" t="s">
        <v>1340</v>
      </c>
      <c r="M152" s="1" t="s">
        <v>526</v>
      </c>
      <c r="N152" s="1" t="s">
        <v>526</v>
      </c>
      <c r="O152" s="1" t="s">
        <v>527</v>
      </c>
      <c r="P152" s="1" t="s">
        <v>528</v>
      </c>
      <c r="Q152" s="1" t="s">
        <v>1341</v>
      </c>
      <c r="R152" s="1" t="s">
        <v>530</v>
      </c>
      <c r="S152" s="1" t="s">
        <v>531</v>
      </c>
      <c r="T152" s="1" t="s">
        <v>532</v>
      </c>
    </row>
    <row r="153" s="1" customFormat="1" spans="1:20">
      <c r="A153" s="3">
        <v>15605646913</v>
      </c>
      <c r="B153" s="1" t="s">
        <v>1314</v>
      </c>
      <c r="C153" s="1" t="s">
        <v>1342</v>
      </c>
      <c r="D153" s="1" t="s">
        <v>1343</v>
      </c>
      <c r="E153" s="1" t="s">
        <v>1344</v>
      </c>
      <c r="F153" s="1" t="s">
        <v>533</v>
      </c>
      <c r="G153" s="1" t="s">
        <v>518</v>
      </c>
      <c r="H153" s="1" t="s">
        <v>523</v>
      </c>
      <c r="I153" s="1" t="s">
        <v>1345</v>
      </c>
      <c r="J153" s="1" t="s">
        <v>28</v>
      </c>
      <c r="K153" s="1" t="s">
        <v>1169</v>
      </c>
      <c r="L153" s="1" t="s">
        <v>1169</v>
      </c>
      <c r="M153" s="1" t="s">
        <v>526</v>
      </c>
      <c r="N153" s="1" t="s">
        <v>526</v>
      </c>
      <c r="O153" s="1" t="s">
        <v>527</v>
      </c>
      <c r="P153" s="1" t="s">
        <v>528</v>
      </c>
      <c r="Q153" s="1" t="s">
        <v>1346</v>
      </c>
      <c r="R153" s="1" t="s">
        <v>530</v>
      </c>
      <c r="S153" s="1" t="s">
        <v>531</v>
      </c>
      <c r="T153" s="1" t="s">
        <v>532</v>
      </c>
    </row>
    <row r="154" s="1" customFormat="1" spans="1:20">
      <c r="A154" s="3">
        <v>15605322984</v>
      </c>
      <c r="B154" s="1" t="s">
        <v>1314</v>
      </c>
      <c r="C154" s="1" t="s">
        <v>1347</v>
      </c>
      <c r="D154" s="1" t="s">
        <v>1241</v>
      </c>
      <c r="E154" s="1" t="s">
        <v>1348</v>
      </c>
      <c r="F154" s="1" t="s">
        <v>564</v>
      </c>
      <c r="G154" s="1" t="s">
        <v>518</v>
      </c>
      <c r="H154" s="1" t="s">
        <v>523</v>
      </c>
      <c r="I154" s="1" t="s">
        <v>1349</v>
      </c>
      <c r="J154" s="1" t="s">
        <v>28</v>
      </c>
      <c r="K154" s="1" t="s">
        <v>1350</v>
      </c>
      <c r="L154" s="1" t="s">
        <v>1350</v>
      </c>
      <c r="M154" s="1" t="s">
        <v>526</v>
      </c>
      <c r="N154" s="1" t="s">
        <v>526</v>
      </c>
      <c r="O154" s="1" t="s">
        <v>527</v>
      </c>
      <c r="P154" s="1" t="s">
        <v>528</v>
      </c>
      <c r="Q154" s="1" t="s">
        <v>1351</v>
      </c>
      <c r="R154" s="1" t="s">
        <v>530</v>
      </c>
      <c r="S154" s="1" t="s">
        <v>531</v>
      </c>
      <c r="T154" s="1" t="s">
        <v>532</v>
      </c>
    </row>
    <row r="155" s="1" customFormat="1" spans="1:20">
      <c r="A155" s="3">
        <v>15604023278</v>
      </c>
      <c r="B155" s="1" t="s">
        <v>1314</v>
      </c>
      <c r="C155" s="1" t="s">
        <v>1352</v>
      </c>
      <c r="D155" s="1" t="s">
        <v>1353</v>
      </c>
      <c r="E155" s="1" t="s">
        <v>1354</v>
      </c>
      <c r="F155" s="1" t="s">
        <v>1038</v>
      </c>
      <c r="G155" s="1" t="s">
        <v>927</v>
      </c>
      <c r="H155" s="1" t="s">
        <v>523</v>
      </c>
      <c r="I155" s="1" t="s">
        <v>1355</v>
      </c>
      <c r="J155" s="1" t="s">
        <v>28</v>
      </c>
      <c r="K155" s="1" t="s">
        <v>1356</v>
      </c>
      <c r="L155" s="1" t="s">
        <v>1356</v>
      </c>
      <c r="M155" s="1" t="s">
        <v>526</v>
      </c>
      <c r="N155" s="1" t="s">
        <v>526</v>
      </c>
      <c r="O155" s="1" t="s">
        <v>527</v>
      </c>
      <c r="P155" s="1" t="s">
        <v>528</v>
      </c>
      <c r="Q155" s="1" t="s">
        <v>1357</v>
      </c>
      <c r="R155" s="1" t="s">
        <v>530</v>
      </c>
      <c r="S155" s="1" t="s">
        <v>531</v>
      </c>
      <c r="T155" s="1" t="s">
        <v>532</v>
      </c>
    </row>
    <row r="156" s="1" customFormat="1" spans="1:20">
      <c r="A156" s="3">
        <v>15597786591</v>
      </c>
      <c r="B156" s="1" t="s">
        <v>1358</v>
      </c>
      <c r="C156" s="1" t="s">
        <v>1359</v>
      </c>
      <c r="D156" s="1" t="s">
        <v>1360</v>
      </c>
      <c r="E156" s="1" t="s">
        <v>1361</v>
      </c>
      <c r="F156" s="1" t="s">
        <v>1113</v>
      </c>
      <c r="G156" s="1" t="s">
        <v>1038</v>
      </c>
      <c r="H156" s="1" t="s">
        <v>523</v>
      </c>
      <c r="I156" s="1" t="s">
        <v>1362</v>
      </c>
      <c r="J156" s="1" t="s">
        <v>28</v>
      </c>
      <c r="K156" s="1" t="s">
        <v>1363</v>
      </c>
      <c r="L156" s="1" t="s">
        <v>1363</v>
      </c>
      <c r="M156" s="1" t="s">
        <v>526</v>
      </c>
      <c r="N156" s="1" t="s">
        <v>526</v>
      </c>
      <c r="O156" s="1" t="s">
        <v>527</v>
      </c>
      <c r="P156" s="1" t="s">
        <v>528</v>
      </c>
      <c r="Q156" s="1" t="s">
        <v>1364</v>
      </c>
      <c r="R156" s="1" t="s">
        <v>530</v>
      </c>
      <c r="S156" s="1" t="s">
        <v>531</v>
      </c>
      <c r="T156" s="1" t="s">
        <v>532</v>
      </c>
    </row>
    <row r="157" s="1" customFormat="1" spans="1:20">
      <c r="A157" s="3">
        <v>15596354626</v>
      </c>
      <c r="B157" s="1" t="s">
        <v>1358</v>
      </c>
      <c r="C157" s="1" t="s">
        <v>1365</v>
      </c>
      <c r="D157" s="1" t="s">
        <v>1247</v>
      </c>
      <c r="E157" s="1" t="s">
        <v>1366</v>
      </c>
      <c r="F157" s="1" t="s">
        <v>1038</v>
      </c>
      <c r="G157" s="1" t="s">
        <v>927</v>
      </c>
      <c r="H157" s="1" t="s">
        <v>523</v>
      </c>
      <c r="I157" s="1" t="s">
        <v>1367</v>
      </c>
      <c r="J157" s="1" t="s">
        <v>28</v>
      </c>
      <c r="K157" s="1" t="s">
        <v>1368</v>
      </c>
      <c r="L157" s="1" t="s">
        <v>1368</v>
      </c>
      <c r="M157" s="1" t="s">
        <v>526</v>
      </c>
      <c r="N157" s="1" t="s">
        <v>526</v>
      </c>
      <c r="O157" s="1" t="s">
        <v>527</v>
      </c>
      <c r="P157" s="1" t="s">
        <v>528</v>
      </c>
      <c r="Q157" s="1" t="s">
        <v>1369</v>
      </c>
      <c r="R157" s="1" t="s">
        <v>530</v>
      </c>
      <c r="S157" s="1" t="s">
        <v>531</v>
      </c>
      <c r="T157" s="1" t="s">
        <v>532</v>
      </c>
    </row>
    <row r="158" s="1" customFormat="1" spans="1:20">
      <c r="A158" s="3">
        <v>15595945410</v>
      </c>
      <c r="B158" s="1" t="s">
        <v>1358</v>
      </c>
      <c r="C158" s="1" t="s">
        <v>1370</v>
      </c>
      <c r="D158" s="1" t="s">
        <v>1371</v>
      </c>
      <c r="E158" s="1" t="s">
        <v>1372</v>
      </c>
      <c r="F158" s="1" t="s">
        <v>1113</v>
      </c>
      <c r="G158" s="1" t="s">
        <v>1038</v>
      </c>
      <c r="H158" s="1" t="s">
        <v>523</v>
      </c>
      <c r="I158" s="1" t="s">
        <v>1373</v>
      </c>
      <c r="J158" s="1" t="s">
        <v>28</v>
      </c>
      <c r="K158" s="1" t="s">
        <v>1374</v>
      </c>
      <c r="L158" s="1" t="s">
        <v>1374</v>
      </c>
      <c r="M158" s="1" t="s">
        <v>526</v>
      </c>
      <c r="N158" s="1" t="s">
        <v>526</v>
      </c>
      <c r="O158" s="1" t="s">
        <v>527</v>
      </c>
      <c r="P158" s="1" t="s">
        <v>528</v>
      </c>
      <c r="Q158" s="1" t="s">
        <v>1375</v>
      </c>
      <c r="R158" s="1" t="s">
        <v>530</v>
      </c>
      <c r="S158" s="1" t="s">
        <v>531</v>
      </c>
      <c r="T158" s="1" t="s">
        <v>532</v>
      </c>
    </row>
    <row r="159" s="1" customFormat="1" spans="1:20">
      <c r="A159" s="3">
        <v>15595604188</v>
      </c>
      <c r="B159" s="1" t="s">
        <v>1376</v>
      </c>
      <c r="C159" s="1" t="s">
        <v>1377</v>
      </c>
      <c r="D159" s="1" t="s">
        <v>1247</v>
      </c>
      <c r="E159" s="1" t="s">
        <v>1378</v>
      </c>
      <c r="F159" s="1" t="s">
        <v>1038</v>
      </c>
      <c r="G159" s="1" t="s">
        <v>927</v>
      </c>
      <c r="H159" s="1" t="s">
        <v>523</v>
      </c>
      <c r="I159" s="1" t="s">
        <v>1379</v>
      </c>
      <c r="J159" s="1" t="s">
        <v>28</v>
      </c>
      <c r="K159" s="1" t="s">
        <v>1141</v>
      </c>
      <c r="L159" s="1" t="s">
        <v>1141</v>
      </c>
      <c r="M159" s="1" t="s">
        <v>526</v>
      </c>
      <c r="N159" s="1" t="s">
        <v>526</v>
      </c>
      <c r="O159" s="1" t="s">
        <v>527</v>
      </c>
      <c r="P159" s="1" t="s">
        <v>528</v>
      </c>
      <c r="Q159" s="1" t="s">
        <v>1380</v>
      </c>
      <c r="R159" s="1" t="s">
        <v>530</v>
      </c>
      <c r="S159" s="1" t="s">
        <v>531</v>
      </c>
      <c r="T159" s="1" t="s">
        <v>532</v>
      </c>
    </row>
    <row r="160" s="1" customFormat="1" spans="1:20">
      <c r="A160" s="3">
        <v>15595448807</v>
      </c>
      <c r="B160" s="1" t="s">
        <v>1376</v>
      </c>
      <c r="C160" s="1" t="s">
        <v>1381</v>
      </c>
      <c r="D160" s="1" t="s">
        <v>1009</v>
      </c>
      <c r="E160" s="1" t="s">
        <v>1382</v>
      </c>
      <c r="F160" s="1" t="s">
        <v>767</v>
      </c>
      <c r="G160" s="1" t="s">
        <v>623</v>
      </c>
      <c r="H160" s="1" t="s">
        <v>523</v>
      </c>
      <c r="I160" s="1" t="s">
        <v>1383</v>
      </c>
      <c r="J160" s="1" t="s">
        <v>28</v>
      </c>
      <c r="K160" s="1" t="s">
        <v>1012</v>
      </c>
      <c r="L160" s="1" t="s">
        <v>1012</v>
      </c>
      <c r="M160" s="1" t="s">
        <v>526</v>
      </c>
      <c r="N160" s="1" t="s">
        <v>526</v>
      </c>
      <c r="O160" s="1" t="s">
        <v>527</v>
      </c>
      <c r="P160" s="1" t="s">
        <v>528</v>
      </c>
      <c r="Q160" s="1" t="s">
        <v>1384</v>
      </c>
      <c r="R160" s="1" t="s">
        <v>530</v>
      </c>
      <c r="S160" s="1" t="s">
        <v>531</v>
      </c>
      <c r="T160" s="1" t="s">
        <v>532</v>
      </c>
    </row>
    <row r="161" s="1" customFormat="1" spans="1:20">
      <c r="A161" s="3">
        <v>15595039639</v>
      </c>
      <c r="B161" s="1" t="s">
        <v>1376</v>
      </c>
      <c r="C161" s="1" t="s">
        <v>1385</v>
      </c>
      <c r="D161" s="1" t="s">
        <v>1386</v>
      </c>
      <c r="E161" s="1" t="s">
        <v>1387</v>
      </c>
      <c r="F161" s="1" t="s">
        <v>1113</v>
      </c>
      <c r="G161" s="1" t="s">
        <v>1038</v>
      </c>
      <c r="H161" s="1" t="s">
        <v>523</v>
      </c>
      <c r="I161" s="1" t="s">
        <v>1388</v>
      </c>
      <c r="J161" s="1" t="s">
        <v>28</v>
      </c>
      <c r="K161" s="1" t="s">
        <v>1389</v>
      </c>
      <c r="L161" s="1" t="s">
        <v>1389</v>
      </c>
      <c r="M161" s="1" t="s">
        <v>526</v>
      </c>
      <c r="N161" s="1" t="s">
        <v>526</v>
      </c>
      <c r="O161" s="1" t="s">
        <v>527</v>
      </c>
      <c r="P161" s="1" t="s">
        <v>528</v>
      </c>
      <c r="Q161" s="1" t="s">
        <v>1390</v>
      </c>
      <c r="R161" s="1" t="s">
        <v>530</v>
      </c>
      <c r="S161" s="1" t="s">
        <v>531</v>
      </c>
      <c r="T161" s="1" t="s">
        <v>532</v>
      </c>
    </row>
    <row r="162" s="1" customFormat="1" spans="1:20">
      <c r="A162" s="3">
        <v>15594844491</v>
      </c>
      <c r="B162" s="1" t="s">
        <v>1376</v>
      </c>
      <c r="C162" s="1" t="s">
        <v>1391</v>
      </c>
      <c r="D162" s="1" t="s">
        <v>1392</v>
      </c>
      <c r="E162" s="1" t="s">
        <v>1393</v>
      </c>
      <c r="F162" s="1" t="s">
        <v>1038</v>
      </c>
      <c r="G162" s="1" t="s">
        <v>564</v>
      </c>
      <c r="H162" s="1" t="s">
        <v>523</v>
      </c>
      <c r="I162" s="1" t="s">
        <v>1394</v>
      </c>
      <c r="J162" s="1" t="s">
        <v>28</v>
      </c>
      <c r="K162" s="1" t="s">
        <v>1395</v>
      </c>
      <c r="L162" s="1" t="s">
        <v>1395</v>
      </c>
      <c r="M162" s="1" t="s">
        <v>526</v>
      </c>
      <c r="N162" s="1" t="s">
        <v>526</v>
      </c>
      <c r="O162" s="1" t="s">
        <v>527</v>
      </c>
      <c r="P162" s="1" t="s">
        <v>528</v>
      </c>
      <c r="Q162" s="1" t="s">
        <v>1396</v>
      </c>
      <c r="R162" s="1" t="s">
        <v>530</v>
      </c>
      <c r="S162" s="1" t="s">
        <v>531</v>
      </c>
      <c r="T162" s="1" t="s">
        <v>532</v>
      </c>
    </row>
    <row r="163" s="1" customFormat="1" spans="1:20">
      <c r="A163" s="3">
        <v>15589750480</v>
      </c>
      <c r="B163" s="1" t="s">
        <v>1376</v>
      </c>
      <c r="C163" s="1" t="s">
        <v>1397</v>
      </c>
      <c r="D163" s="1" t="s">
        <v>1398</v>
      </c>
      <c r="E163" s="1" t="s">
        <v>1399</v>
      </c>
      <c r="F163" s="1" t="s">
        <v>1038</v>
      </c>
      <c r="G163" s="1" t="s">
        <v>927</v>
      </c>
      <c r="H163" s="1" t="s">
        <v>523</v>
      </c>
      <c r="I163" s="1" t="s">
        <v>1400</v>
      </c>
      <c r="J163" s="1" t="s">
        <v>28</v>
      </c>
      <c r="K163" s="1" t="s">
        <v>1146</v>
      </c>
      <c r="L163" s="1" t="s">
        <v>1146</v>
      </c>
      <c r="M163" s="1" t="s">
        <v>526</v>
      </c>
      <c r="N163" s="1" t="s">
        <v>526</v>
      </c>
      <c r="O163" s="1" t="s">
        <v>527</v>
      </c>
      <c r="P163" s="1" t="s">
        <v>528</v>
      </c>
      <c r="Q163" s="1" t="s">
        <v>1401</v>
      </c>
      <c r="R163" s="1" t="s">
        <v>530</v>
      </c>
      <c r="S163" s="1" t="s">
        <v>531</v>
      </c>
      <c r="T163" s="1" t="s">
        <v>532</v>
      </c>
    </row>
    <row r="164" s="1" customFormat="1" spans="1:20">
      <c r="A164" s="3">
        <v>15589666554</v>
      </c>
      <c r="B164" s="1" t="s">
        <v>1376</v>
      </c>
      <c r="C164" s="1" t="s">
        <v>1402</v>
      </c>
      <c r="D164" s="1" t="s">
        <v>1247</v>
      </c>
      <c r="E164" s="1" t="s">
        <v>1403</v>
      </c>
      <c r="F164" s="1" t="s">
        <v>623</v>
      </c>
      <c r="G164" s="1" t="s">
        <v>564</v>
      </c>
      <c r="H164" s="1" t="s">
        <v>523</v>
      </c>
      <c r="I164" s="1" t="s">
        <v>1404</v>
      </c>
      <c r="J164" s="1" t="s">
        <v>28</v>
      </c>
      <c r="K164" s="1" t="s">
        <v>1405</v>
      </c>
      <c r="L164" s="1" t="s">
        <v>1405</v>
      </c>
      <c r="M164" s="1" t="s">
        <v>526</v>
      </c>
      <c r="N164" s="1" t="s">
        <v>526</v>
      </c>
      <c r="O164" s="1" t="s">
        <v>527</v>
      </c>
      <c r="P164" s="1" t="s">
        <v>528</v>
      </c>
      <c r="Q164" s="1" t="s">
        <v>1406</v>
      </c>
      <c r="R164" s="1" t="s">
        <v>530</v>
      </c>
      <c r="S164" s="1" t="s">
        <v>531</v>
      </c>
      <c r="T164" s="1" t="s">
        <v>532</v>
      </c>
    </row>
    <row r="165" s="1" customFormat="1" spans="1:20">
      <c r="A165" s="3">
        <v>15588410263</v>
      </c>
      <c r="B165" s="1" t="s">
        <v>1376</v>
      </c>
      <c r="C165" s="1" t="s">
        <v>1407</v>
      </c>
      <c r="D165" s="1" t="s">
        <v>1319</v>
      </c>
      <c r="E165" s="1" t="s">
        <v>1408</v>
      </c>
      <c r="F165" s="1" t="s">
        <v>533</v>
      </c>
      <c r="G165" s="1" t="s">
        <v>522</v>
      </c>
      <c r="H165" s="1" t="s">
        <v>523</v>
      </c>
      <c r="I165" s="1" t="s">
        <v>1409</v>
      </c>
      <c r="J165" s="1" t="s">
        <v>28</v>
      </c>
      <c r="K165" s="1" t="s">
        <v>1410</v>
      </c>
      <c r="L165" s="1" t="s">
        <v>1410</v>
      </c>
      <c r="M165" s="1" t="s">
        <v>526</v>
      </c>
      <c r="N165" s="1" t="s">
        <v>526</v>
      </c>
      <c r="O165" s="1" t="s">
        <v>527</v>
      </c>
      <c r="P165" s="1" t="s">
        <v>528</v>
      </c>
      <c r="Q165" s="1" t="s">
        <v>1411</v>
      </c>
      <c r="R165" s="1" t="s">
        <v>530</v>
      </c>
      <c r="S165" s="1" t="s">
        <v>531</v>
      </c>
      <c r="T165" s="1" t="s">
        <v>532</v>
      </c>
    </row>
    <row r="166" s="1" customFormat="1" spans="1:20">
      <c r="A166" s="3">
        <v>15588316932</v>
      </c>
      <c r="B166" s="1" t="s">
        <v>1376</v>
      </c>
      <c r="C166" s="1" t="s">
        <v>1412</v>
      </c>
      <c r="D166" s="1" t="s">
        <v>1413</v>
      </c>
      <c r="E166" s="1" t="s">
        <v>1414</v>
      </c>
      <c r="F166" s="1" t="s">
        <v>518</v>
      </c>
      <c r="G166" s="1" t="s">
        <v>522</v>
      </c>
      <c r="H166" s="1" t="s">
        <v>523</v>
      </c>
      <c r="I166" s="1" t="s">
        <v>1415</v>
      </c>
      <c r="J166" s="1" t="s">
        <v>28</v>
      </c>
      <c r="K166" s="1" t="s">
        <v>1158</v>
      </c>
      <c r="L166" s="1" t="s">
        <v>1158</v>
      </c>
      <c r="M166" s="1" t="s">
        <v>526</v>
      </c>
      <c r="N166" s="1" t="s">
        <v>526</v>
      </c>
      <c r="O166" s="1" t="s">
        <v>527</v>
      </c>
      <c r="P166" s="1" t="s">
        <v>528</v>
      </c>
      <c r="Q166" s="1" t="s">
        <v>1416</v>
      </c>
      <c r="R166" s="1" t="s">
        <v>530</v>
      </c>
      <c r="S166" s="1" t="s">
        <v>531</v>
      </c>
      <c r="T166" s="1" t="s">
        <v>532</v>
      </c>
    </row>
    <row r="167" s="1" customFormat="1" spans="1:20">
      <c r="A167" s="3">
        <v>15583048221</v>
      </c>
      <c r="B167" s="1" t="s">
        <v>1417</v>
      </c>
      <c r="C167" s="1" t="s">
        <v>1418</v>
      </c>
      <c r="D167" s="1" t="s">
        <v>684</v>
      </c>
      <c r="E167" s="1" t="s">
        <v>1419</v>
      </c>
      <c r="F167" s="1" t="s">
        <v>1113</v>
      </c>
      <c r="G167" s="1" t="s">
        <v>1038</v>
      </c>
      <c r="H167" s="1" t="s">
        <v>523</v>
      </c>
      <c r="I167" s="1" t="s">
        <v>527</v>
      </c>
      <c r="J167" s="1" t="s">
        <v>28</v>
      </c>
      <c r="K167" s="1" t="s">
        <v>527</v>
      </c>
      <c r="L167" s="1" t="s">
        <v>527</v>
      </c>
      <c r="M167" s="1" t="s">
        <v>526</v>
      </c>
      <c r="N167" s="1" t="s">
        <v>526</v>
      </c>
      <c r="O167" s="1" t="s">
        <v>527</v>
      </c>
      <c r="P167" s="1" t="s">
        <v>528</v>
      </c>
      <c r="Q167" s="1" t="s">
        <v>1420</v>
      </c>
      <c r="R167" s="1" t="s">
        <v>530</v>
      </c>
      <c r="S167" s="1" t="s">
        <v>531</v>
      </c>
      <c r="T167" s="1" t="s">
        <v>532</v>
      </c>
    </row>
    <row r="168" s="1" customFormat="1" spans="1:20">
      <c r="A168" s="3">
        <v>15581505004</v>
      </c>
      <c r="B168" s="1" t="s">
        <v>1417</v>
      </c>
      <c r="C168" s="1" t="s">
        <v>1421</v>
      </c>
      <c r="D168" s="1" t="s">
        <v>1422</v>
      </c>
      <c r="E168" s="1" t="s">
        <v>1423</v>
      </c>
      <c r="F168" s="1" t="s">
        <v>767</v>
      </c>
      <c r="G168" s="1" t="s">
        <v>623</v>
      </c>
      <c r="H168" s="1" t="s">
        <v>523</v>
      </c>
      <c r="I168" s="1" t="s">
        <v>1424</v>
      </c>
      <c r="J168" s="1" t="s">
        <v>28</v>
      </c>
      <c r="K168" s="1" t="s">
        <v>1425</v>
      </c>
      <c r="L168" s="1" t="s">
        <v>1425</v>
      </c>
      <c r="M168" s="1" t="s">
        <v>526</v>
      </c>
      <c r="N168" s="1" t="s">
        <v>526</v>
      </c>
      <c r="O168" s="1" t="s">
        <v>527</v>
      </c>
      <c r="P168" s="1" t="s">
        <v>528</v>
      </c>
      <c r="Q168" s="1" t="s">
        <v>1426</v>
      </c>
      <c r="R168" s="1" t="s">
        <v>530</v>
      </c>
      <c r="S168" s="1" t="s">
        <v>531</v>
      </c>
      <c r="T168" s="1" t="s">
        <v>532</v>
      </c>
    </row>
    <row r="169" s="1" customFormat="1" spans="1:20">
      <c r="A169" s="3">
        <v>15579875732</v>
      </c>
      <c r="B169" s="1" t="s">
        <v>1427</v>
      </c>
      <c r="C169" s="1" t="s">
        <v>1428</v>
      </c>
      <c r="D169" s="1" t="s">
        <v>1429</v>
      </c>
      <c r="E169" s="1" t="s">
        <v>1430</v>
      </c>
      <c r="F169" s="1" t="s">
        <v>623</v>
      </c>
      <c r="G169" s="1" t="s">
        <v>564</v>
      </c>
      <c r="H169" s="1" t="s">
        <v>523</v>
      </c>
      <c r="I169" s="1" t="s">
        <v>1431</v>
      </c>
      <c r="J169" s="1" t="s">
        <v>28</v>
      </c>
      <c r="K169" s="1" t="s">
        <v>1432</v>
      </c>
      <c r="L169" s="1" t="s">
        <v>1432</v>
      </c>
      <c r="M169" s="1" t="s">
        <v>526</v>
      </c>
      <c r="N169" s="1" t="s">
        <v>526</v>
      </c>
      <c r="O169" s="1" t="s">
        <v>527</v>
      </c>
      <c r="P169" s="1" t="s">
        <v>528</v>
      </c>
      <c r="Q169" s="1" t="s">
        <v>1433</v>
      </c>
      <c r="R169" s="1" t="s">
        <v>530</v>
      </c>
      <c r="S169" s="1" t="s">
        <v>531</v>
      </c>
      <c r="T169" s="1" t="s">
        <v>532</v>
      </c>
    </row>
    <row r="170" s="1" customFormat="1" spans="1:20">
      <c r="A170" s="3">
        <v>15579104421</v>
      </c>
      <c r="B170" s="1" t="s">
        <v>1427</v>
      </c>
      <c r="C170" s="1" t="s">
        <v>1434</v>
      </c>
      <c r="D170" s="1" t="s">
        <v>1435</v>
      </c>
      <c r="E170" s="1" t="s">
        <v>1436</v>
      </c>
      <c r="F170" s="1" t="s">
        <v>1417</v>
      </c>
      <c r="G170" s="1" t="s">
        <v>1038</v>
      </c>
      <c r="H170" s="1" t="s">
        <v>523</v>
      </c>
      <c r="I170" s="1" t="s">
        <v>1437</v>
      </c>
      <c r="J170" s="1" t="s">
        <v>28</v>
      </c>
      <c r="K170" s="1" t="s">
        <v>1438</v>
      </c>
      <c r="L170" s="1" t="s">
        <v>1438</v>
      </c>
      <c r="M170" s="1" t="s">
        <v>526</v>
      </c>
      <c r="N170" s="1" t="s">
        <v>526</v>
      </c>
      <c r="O170" s="1" t="s">
        <v>527</v>
      </c>
      <c r="P170" s="1" t="s">
        <v>528</v>
      </c>
      <c r="Q170" s="1" t="s">
        <v>1439</v>
      </c>
      <c r="R170" s="1" t="s">
        <v>530</v>
      </c>
      <c r="S170" s="1" t="s">
        <v>531</v>
      </c>
      <c r="T170" s="1" t="s">
        <v>532</v>
      </c>
    </row>
    <row r="171" s="1" customFormat="1" spans="1:20">
      <c r="A171" s="3">
        <v>15578914422</v>
      </c>
      <c r="B171" s="1" t="s">
        <v>1427</v>
      </c>
      <c r="C171" s="1" t="s">
        <v>1440</v>
      </c>
      <c r="D171" s="1" t="s">
        <v>1441</v>
      </c>
      <c r="E171" s="1" t="s">
        <v>1442</v>
      </c>
      <c r="F171" s="1" t="s">
        <v>533</v>
      </c>
      <c r="G171" s="1" t="s">
        <v>518</v>
      </c>
      <c r="H171" s="1" t="s">
        <v>523</v>
      </c>
      <c r="I171" s="1" t="s">
        <v>1443</v>
      </c>
      <c r="J171" s="1" t="s">
        <v>28</v>
      </c>
      <c r="K171" s="1" t="s">
        <v>742</v>
      </c>
      <c r="L171" s="1" t="s">
        <v>742</v>
      </c>
      <c r="M171" s="1" t="s">
        <v>526</v>
      </c>
      <c r="N171" s="1" t="s">
        <v>526</v>
      </c>
      <c r="O171" s="1" t="s">
        <v>527</v>
      </c>
      <c r="P171" s="1" t="s">
        <v>528</v>
      </c>
      <c r="Q171" s="1" t="s">
        <v>1444</v>
      </c>
      <c r="R171" s="1" t="s">
        <v>530</v>
      </c>
      <c r="S171" s="1" t="s">
        <v>531</v>
      </c>
      <c r="T171" s="1" t="s">
        <v>532</v>
      </c>
    </row>
    <row r="172" s="1" customFormat="1" spans="1:20">
      <c r="A172" s="3">
        <v>15574193249</v>
      </c>
      <c r="B172" s="1" t="s">
        <v>1427</v>
      </c>
      <c r="C172" s="1" t="s">
        <v>1445</v>
      </c>
      <c r="D172" s="1" t="s">
        <v>1446</v>
      </c>
      <c r="E172" s="1" t="s">
        <v>1447</v>
      </c>
      <c r="F172" s="1" t="s">
        <v>564</v>
      </c>
      <c r="G172" s="1" t="s">
        <v>533</v>
      </c>
      <c r="H172" s="1" t="s">
        <v>523</v>
      </c>
      <c r="I172" s="1" t="s">
        <v>1448</v>
      </c>
      <c r="J172" s="1" t="s">
        <v>28</v>
      </c>
      <c r="K172" s="1" t="s">
        <v>1449</v>
      </c>
      <c r="L172" s="1" t="s">
        <v>1449</v>
      </c>
      <c r="M172" s="1" t="s">
        <v>526</v>
      </c>
      <c r="N172" s="1" t="s">
        <v>526</v>
      </c>
      <c r="O172" s="1" t="s">
        <v>527</v>
      </c>
      <c r="P172" s="1" t="s">
        <v>528</v>
      </c>
      <c r="Q172" s="1" t="s">
        <v>1450</v>
      </c>
      <c r="R172" s="1" t="s">
        <v>530</v>
      </c>
      <c r="S172" s="1" t="s">
        <v>531</v>
      </c>
      <c r="T172" s="1" t="s">
        <v>532</v>
      </c>
    </row>
    <row r="173" s="1" customFormat="1" spans="1:20">
      <c r="A173" s="3">
        <v>15573852975</v>
      </c>
      <c r="B173" s="1" t="s">
        <v>1451</v>
      </c>
      <c r="C173" s="1" t="s">
        <v>1452</v>
      </c>
      <c r="D173" s="1" t="s">
        <v>970</v>
      </c>
      <c r="E173" s="1" t="s">
        <v>1453</v>
      </c>
      <c r="F173" s="1" t="s">
        <v>767</v>
      </c>
      <c r="G173" s="1" t="s">
        <v>564</v>
      </c>
      <c r="H173" s="1" t="s">
        <v>523</v>
      </c>
      <c r="I173" s="1" t="s">
        <v>1454</v>
      </c>
      <c r="J173" s="1" t="s">
        <v>28</v>
      </c>
      <c r="K173" s="1" t="s">
        <v>1374</v>
      </c>
      <c r="L173" s="1" t="s">
        <v>1374</v>
      </c>
      <c r="M173" s="1" t="s">
        <v>526</v>
      </c>
      <c r="N173" s="1" t="s">
        <v>526</v>
      </c>
      <c r="O173" s="1" t="s">
        <v>527</v>
      </c>
      <c r="P173" s="1" t="s">
        <v>528</v>
      </c>
      <c r="Q173" s="1" t="s">
        <v>1455</v>
      </c>
      <c r="R173" s="1" t="s">
        <v>530</v>
      </c>
      <c r="S173" s="1" t="s">
        <v>531</v>
      </c>
      <c r="T173" s="1" t="s">
        <v>532</v>
      </c>
    </row>
    <row r="174" s="1" customFormat="1" spans="1:20">
      <c r="A174" s="3">
        <v>15573656572</v>
      </c>
      <c r="B174" s="1" t="s">
        <v>1451</v>
      </c>
      <c r="C174" s="1" t="s">
        <v>1456</v>
      </c>
      <c r="D174" s="1" t="s">
        <v>1457</v>
      </c>
      <c r="E174" s="1" t="s">
        <v>1458</v>
      </c>
      <c r="F174" s="1" t="s">
        <v>518</v>
      </c>
      <c r="G174" s="1" t="s">
        <v>522</v>
      </c>
      <c r="H174" s="1" t="s">
        <v>523</v>
      </c>
      <c r="I174" s="1" t="s">
        <v>1459</v>
      </c>
      <c r="J174" s="1" t="s">
        <v>28</v>
      </c>
      <c r="K174" s="1" t="s">
        <v>1460</v>
      </c>
      <c r="L174" s="1" t="s">
        <v>1460</v>
      </c>
      <c r="M174" s="1" t="s">
        <v>526</v>
      </c>
      <c r="N174" s="1" t="s">
        <v>526</v>
      </c>
      <c r="O174" s="1" t="s">
        <v>527</v>
      </c>
      <c r="P174" s="1" t="s">
        <v>528</v>
      </c>
      <c r="Q174" s="1" t="s">
        <v>1461</v>
      </c>
      <c r="R174" s="1" t="s">
        <v>530</v>
      </c>
      <c r="S174" s="1" t="s">
        <v>531</v>
      </c>
      <c r="T174" s="1" t="s">
        <v>532</v>
      </c>
    </row>
    <row r="175" s="1" customFormat="1" spans="1:20">
      <c r="A175" s="3">
        <v>15566892568</v>
      </c>
      <c r="B175" s="1" t="s">
        <v>1451</v>
      </c>
      <c r="C175" s="1" t="s">
        <v>1462</v>
      </c>
      <c r="D175" s="1" t="s">
        <v>1441</v>
      </c>
      <c r="E175" s="1" t="s">
        <v>1463</v>
      </c>
      <c r="F175" s="1" t="s">
        <v>564</v>
      </c>
      <c r="G175" s="1" t="s">
        <v>533</v>
      </c>
      <c r="H175" s="1" t="s">
        <v>523</v>
      </c>
      <c r="I175" s="1" t="s">
        <v>1464</v>
      </c>
      <c r="J175" s="1" t="s">
        <v>28</v>
      </c>
      <c r="K175" s="1" t="s">
        <v>742</v>
      </c>
      <c r="L175" s="1" t="s">
        <v>742</v>
      </c>
      <c r="M175" s="1" t="s">
        <v>526</v>
      </c>
      <c r="N175" s="1" t="s">
        <v>526</v>
      </c>
      <c r="O175" s="1" t="s">
        <v>527</v>
      </c>
      <c r="P175" s="1" t="s">
        <v>528</v>
      </c>
      <c r="Q175" s="1" t="s">
        <v>1465</v>
      </c>
      <c r="R175" s="1" t="s">
        <v>530</v>
      </c>
      <c r="S175" s="1" t="s">
        <v>531</v>
      </c>
      <c r="T175" s="1" t="s">
        <v>532</v>
      </c>
    </row>
    <row r="176" s="1" customFormat="1" spans="1:20">
      <c r="A176" s="3">
        <v>15565826712</v>
      </c>
      <c r="B176" s="1" t="s">
        <v>1451</v>
      </c>
      <c r="C176" s="1" t="s">
        <v>1466</v>
      </c>
      <c r="D176" s="1" t="s">
        <v>1467</v>
      </c>
      <c r="E176" s="1" t="s">
        <v>1468</v>
      </c>
      <c r="F176" s="1" t="s">
        <v>1113</v>
      </c>
      <c r="G176" s="1" t="s">
        <v>1038</v>
      </c>
      <c r="H176" s="1" t="s">
        <v>523</v>
      </c>
      <c r="I176" s="1" t="s">
        <v>1459</v>
      </c>
      <c r="J176" s="1" t="s">
        <v>28</v>
      </c>
      <c r="K176" s="1" t="s">
        <v>1460</v>
      </c>
      <c r="L176" s="1" t="s">
        <v>1460</v>
      </c>
      <c r="M176" s="1" t="s">
        <v>526</v>
      </c>
      <c r="N176" s="1" t="s">
        <v>526</v>
      </c>
      <c r="O176" s="1" t="s">
        <v>527</v>
      </c>
      <c r="P176" s="1" t="s">
        <v>528</v>
      </c>
      <c r="Q176" s="1" t="s">
        <v>1469</v>
      </c>
      <c r="R176" s="1" t="s">
        <v>530</v>
      </c>
      <c r="S176" s="1" t="s">
        <v>531</v>
      </c>
      <c r="T176" s="1" t="s">
        <v>532</v>
      </c>
    </row>
    <row r="177" s="1" customFormat="1" spans="1:20">
      <c r="A177" s="3">
        <v>15565702872</v>
      </c>
      <c r="B177" s="1" t="s">
        <v>1451</v>
      </c>
      <c r="C177" s="1" t="s">
        <v>1470</v>
      </c>
      <c r="D177" s="1" t="s">
        <v>1471</v>
      </c>
      <c r="E177" s="1" t="s">
        <v>1472</v>
      </c>
      <c r="F177" s="1" t="s">
        <v>564</v>
      </c>
      <c r="G177" s="1" t="s">
        <v>533</v>
      </c>
      <c r="H177" s="1" t="s">
        <v>523</v>
      </c>
      <c r="I177" s="1" t="s">
        <v>1473</v>
      </c>
      <c r="J177" s="1" t="s">
        <v>28</v>
      </c>
      <c r="K177" s="1" t="s">
        <v>1210</v>
      </c>
      <c r="L177" s="1" t="s">
        <v>1210</v>
      </c>
      <c r="M177" s="1" t="s">
        <v>526</v>
      </c>
      <c r="N177" s="1" t="s">
        <v>526</v>
      </c>
      <c r="O177" s="1" t="s">
        <v>527</v>
      </c>
      <c r="P177" s="1" t="s">
        <v>528</v>
      </c>
      <c r="Q177" s="1" t="s">
        <v>1474</v>
      </c>
      <c r="R177" s="1" t="s">
        <v>530</v>
      </c>
      <c r="S177" s="1" t="s">
        <v>531</v>
      </c>
      <c r="T177" s="1" t="s">
        <v>532</v>
      </c>
    </row>
    <row r="178" s="1" customFormat="1" spans="1:20">
      <c r="A178" s="3">
        <v>15558095318</v>
      </c>
      <c r="B178" s="1" t="s">
        <v>1475</v>
      </c>
      <c r="C178" s="1" t="s">
        <v>1476</v>
      </c>
      <c r="D178" s="1" t="s">
        <v>970</v>
      </c>
      <c r="E178" s="1" t="s">
        <v>1477</v>
      </c>
      <c r="F178" s="1" t="s">
        <v>1113</v>
      </c>
      <c r="G178" s="1" t="s">
        <v>927</v>
      </c>
      <c r="H178" s="1" t="s">
        <v>523</v>
      </c>
      <c r="I178" s="1" t="s">
        <v>1478</v>
      </c>
      <c r="J178" s="1" t="s">
        <v>28</v>
      </c>
      <c r="K178" s="1" t="s">
        <v>1374</v>
      </c>
      <c r="L178" s="1" t="s">
        <v>1374</v>
      </c>
      <c r="M178" s="1" t="s">
        <v>526</v>
      </c>
      <c r="N178" s="1" t="s">
        <v>526</v>
      </c>
      <c r="O178" s="1" t="s">
        <v>527</v>
      </c>
      <c r="P178" s="1" t="s">
        <v>528</v>
      </c>
      <c r="Q178" s="1" t="s">
        <v>1479</v>
      </c>
      <c r="R178" s="1" t="s">
        <v>530</v>
      </c>
      <c r="S178" s="1" t="s">
        <v>531</v>
      </c>
      <c r="T178" s="1" t="s">
        <v>532</v>
      </c>
    </row>
    <row r="179" s="1" customFormat="1" spans="1:20">
      <c r="A179" s="3">
        <v>15558076393</v>
      </c>
      <c r="B179" s="1" t="s">
        <v>1475</v>
      </c>
      <c r="C179" s="1" t="s">
        <v>1480</v>
      </c>
      <c r="D179" s="1" t="s">
        <v>1481</v>
      </c>
      <c r="E179" s="1" t="s">
        <v>1482</v>
      </c>
      <c r="F179" s="1" t="s">
        <v>1189</v>
      </c>
      <c r="G179" s="1" t="s">
        <v>1038</v>
      </c>
      <c r="H179" s="1" t="s">
        <v>523</v>
      </c>
      <c r="I179" s="1" t="s">
        <v>1483</v>
      </c>
      <c r="J179" s="1" t="s">
        <v>28</v>
      </c>
      <c r="K179" s="1" t="s">
        <v>609</v>
      </c>
      <c r="L179" s="1" t="s">
        <v>609</v>
      </c>
      <c r="M179" s="1" t="s">
        <v>526</v>
      </c>
      <c r="N179" s="1" t="s">
        <v>526</v>
      </c>
      <c r="O179" s="1" t="s">
        <v>527</v>
      </c>
      <c r="P179" s="1" t="s">
        <v>528</v>
      </c>
      <c r="Q179" s="1" t="s">
        <v>1484</v>
      </c>
      <c r="R179" s="1" t="s">
        <v>530</v>
      </c>
      <c r="S179" s="1" t="s">
        <v>531</v>
      </c>
      <c r="T179" s="1" t="s">
        <v>532</v>
      </c>
    </row>
    <row r="180" s="1" customFormat="1" spans="1:20">
      <c r="A180" s="3">
        <v>15557663633</v>
      </c>
      <c r="B180" s="1" t="s">
        <v>1475</v>
      </c>
      <c r="C180" s="1" t="s">
        <v>1485</v>
      </c>
      <c r="D180" s="1" t="s">
        <v>1486</v>
      </c>
      <c r="E180" s="1" t="s">
        <v>1487</v>
      </c>
      <c r="F180" s="1" t="s">
        <v>564</v>
      </c>
      <c r="G180" s="1" t="s">
        <v>522</v>
      </c>
      <c r="H180" s="1" t="s">
        <v>523</v>
      </c>
      <c r="I180" s="1" t="s">
        <v>1488</v>
      </c>
      <c r="J180" s="1" t="s">
        <v>28</v>
      </c>
      <c r="K180" s="1" t="s">
        <v>1489</v>
      </c>
      <c r="L180" s="1" t="s">
        <v>1489</v>
      </c>
      <c r="M180" s="1" t="s">
        <v>526</v>
      </c>
      <c r="N180" s="1" t="s">
        <v>526</v>
      </c>
      <c r="O180" s="1" t="s">
        <v>527</v>
      </c>
      <c r="P180" s="1" t="s">
        <v>528</v>
      </c>
      <c r="Q180" s="1" t="s">
        <v>1490</v>
      </c>
      <c r="R180" s="1" t="s">
        <v>530</v>
      </c>
      <c r="S180" s="1" t="s">
        <v>531</v>
      </c>
      <c r="T180" s="1" t="s">
        <v>532</v>
      </c>
    </row>
    <row r="181" s="1" customFormat="1" spans="1:20">
      <c r="A181" s="3">
        <v>15554809998</v>
      </c>
      <c r="B181" s="1" t="s">
        <v>1491</v>
      </c>
      <c r="C181" s="1" t="s">
        <v>1492</v>
      </c>
      <c r="D181" s="1" t="s">
        <v>1257</v>
      </c>
      <c r="E181" s="1" t="s">
        <v>1493</v>
      </c>
      <c r="F181" s="1" t="s">
        <v>533</v>
      </c>
      <c r="G181" s="1" t="s">
        <v>518</v>
      </c>
      <c r="H181" s="1" t="s">
        <v>523</v>
      </c>
      <c r="I181" s="1" t="s">
        <v>1494</v>
      </c>
      <c r="J181" s="1" t="s">
        <v>28</v>
      </c>
      <c r="K181" s="1" t="s">
        <v>1495</v>
      </c>
      <c r="L181" s="1" t="s">
        <v>1495</v>
      </c>
      <c r="M181" s="1" t="s">
        <v>526</v>
      </c>
      <c r="N181" s="1" t="s">
        <v>526</v>
      </c>
      <c r="O181" s="1" t="s">
        <v>527</v>
      </c>
      <c r="P181" s="1" t="s">
        <v>528</v>
      </c>
      <c r="Q181" s="1" t="s">
        <v>1496</v>
      </c>
      <c r="R181" s="1" t="s">
        <v>530</v>
      </c>
      <c r="S181" s="1" t="s">
        <v>531</v>
      </c>
      <c r="T181" s="1" t="s">
        <v>532</v>
      </c>
    </row>
    <row r="182" s="1" customFormat="1" spans="1:20">
      <c r="A182" s="3">
        <v>15553313317</v>
      </c>
      <c r="B182" s="1" t="s">
        <v>1491</v>
      </c>
      <c r="C182" s="1" t="s">
        <v>1497</v>
      </c>
      <c r="D182" s="1" t="s">
        <v>1498</v>
      </c>
      <c r="E182" s="1" t="s">
        <v>1499</v>
      </c>
      <c r="F182" s="1" t="s">
        <v>1038</v>
      </c>
      <c r="G182" s="1" t="s">
        <v>927</v>
      </c>
      <c r="H182" s="1" t="s">
        <v>523</v>
      </c>
      <c r="I182" s="1" t="s">
        <v>1500</v>
      </c>
      <c r="J182" s="1" t="s">
        <v>28</v>
      </c>
      <c r="K182" s="1" t="s">
        <v>1501</v>
      </c>
      <c r="L182" s="1" t="s">
        <v>1501</v>
      </c>
      <c r="M182" s="1" t="s">
        <v>526</v>
      </c>
      <c r="N182" s="1" t="s">
        <v>526</v>
      </c>
      <c r="O182" s="1" t="s">
        <v>527</v>
      </c>
      <c r="P182" s="1" t="s">
        <v>528</v>
      </c>
      <c r="Q182" s="1" t="s">
        <v>1502</v>
      </c>
      <c r="R182" s="1" t="s">
        <v>530</v>
      </c>
      <c r="S182" s="1" t="s">
        <v>531</v>
      </c>
      <c r="T182" s="1" t="s">
        <v>532</v>
      </c>
    </row>
    <row r="183" s="1" customFormat="1" spans="1:20">
      <c r="A183" s="3">
        <v>15552901611</v>
      </c>
      <c r="B183" s="1" t="s">
        <v>1491</v>
      </c>
      <c r="C183" s="1" t="s">
        <v>1503</v>
      </c>
      <c r="D183" s="1" t="s">
        <v>1504</v>
      </c>
      <c r="E183" s="1" t="s">
        <v>1505</v>
      </c>
      <c r="F183" s="1" t="s">
        <v>518</v>
      </c>
      <c r="G183" s="1" t="s">
        <v>522</v>
      </c>
      <c r="H183" s="1" t="s">
        <v>523</v>
      </c>
      <c r="I183" s="1" t="s">
        <v>1506</v>
      </c>
      <c r="J183" s="1" t="s">
        <v>28</v>
      </c>
      <c r="K183" s="1" t="s">
        <v>1507</v>
      </c>
      <c r="L183" s="1" t="s">
        <v>1507</v>
      </c>
      <c r="M183" s="1" t="s">
        <v>526</v>
      </c>
      <c r="N183" s="1" t="s">
        <v>526</v>
      </c>
      <c r="O183" s="1" t="s">
        <v>527</v>
      </c>
      <c r="P183" s="1" t="s">
        <v>528</v>
      </c>
      <c r="Q183" s="1" t="s">
        <v>1508</v>
      </c>
      <c r="R183" s="1" t="s">
        <v>530</v>
      </c>
      <c r="S183" s="1" t="s">
        <v>531</v>
      </c>
      <c r="T183" s="1" t="s">
        <v>532</v>
      </c>
    </row>
    <row r="184" s="1" customFormat="1" spans="1:20">
      <c r="A184" s="3">
        <v>15552111080</v>
      </c>
      <c r="B184" s="1" t="s">
        <v>1509</v>
      </c>
      <c r="C184" s="1" t="s">
        <v>1510</v>
      </c>
      <c r="D184" s="1" t="s">
        <v>1467</v>
      </c>
      <c r="E184" s="1" t="s">
        <v>1511</v>
      </c>
      <c r="F184" s="1" t="s">
        <v>564</v>
      </c>
      <c r="G184" s="1" t="s">
        <v>533</v>
      </c>
      <c r="H184" s="1" t="s">
        <v>523</v>
      </c>
      <c r="I184" s="1" t="s">
        <v>1512</v>
      </c>
      <c r="J184" s="1" t="s">
        <v>28</v>
      </c>
      <c r="K184" s="1" t="s">
        <v>1513</v>
      </c>
      <c r="L184" s="1" t="s">
        <v>1513</v>
      </c>
      <c r="M184" s="1" t="s">
        <v>526</v>
      </c>
      <c r="N184" s="1" t="s">
        <v>526</v>
      </c>
      <c r="O184" s="1" t="s">
        <v>527</v>
      </c>
      <c r="P184" s="1" t="s">
        <v>528</v>
      </c>
      <c r="Q184" s="1" t="s">
        <v>1514</v>
      </c>
      <c r="R184" s="1" t="s">
        <v>530</v>
      </c>
      <c r="S184" s="1" t="s">
        <v>531</v>
      </c>
      <c r="T184" s="1" t="s">
        <v>532</v>
      </c>
    </row>
    <row r="185" s="1" customFormat="1" spans="1:20">
      <c r="A185" s="3">
        <v>15551565757</v>
      </c>
      <c r="B185" s="1" t="s">
        <v>1509</v>
      </c>
      <c r="C185" s="1" t="s">
        <v>1515</v>
      </c>
      <c r="D185" s="1" t="s">
        <v>916</v>
      </c>
      <c r="E185" s="1" t="s">
        <v>1516</v>
      </c>
      <c r="F185" s="1" t="s">
        <v>927</v>
      </c>
      <c r="G185" s="1" t="s">
        <v>767</v>
      </c>
      <c r="H185" s="1" t="s">
        <v>523</v>
      </c>
      <c r="I185" s="1" t="s">
        <v>1517</v>
      </c>
      <c r="J185" s="1" t="s">
        <v>28</v>
      </c>
      <c r="K185" s="1" t="s">
        <v>1518</v>
      </c>
      <c r="L185" s="1" t="s">
        <v>1518</v>
      </c>
      <c r="M185" s="1" t="s">
        <v>526</v>
      </c>
      <c r="N185" s="1" t="s">
        <v>526</v>
      </c>
      <c r="O185" s="1" t="s">
        <v>527</v>
      </c>
      <c r="P185" s="1" t="s">
        <v>528</v>
      </c>
      <c r="Q185" s="1" t="s">
        <v>1519</v>
      </c>
      <c r="R185" s="1" t="s">
        <v>530</v>
      </c>
      <c r="S185" s="1" t="s">
        <v>531</v>
      </c>
      <c r="T185" s="1" t="s">
        <v>532</v>
      </c>
    </row>
    <row r="186" s="1" customFormat="1" spans="1:20">
      <c r="A186" s="3">
        <v>15551506017</v>
      </c>
      <c r="B186" s="1" t="s">
        <v>1509</v>
      </c>
      <c r="C186" s="1" t="s">
        <v>1520</v>
      </c>
      <c r="D186" s="1" t="s">
        <v>1521</v>
      </c>
      <c r="E186" s="1" t="s">
        <v>1522</v>
      </c>
      <c r="F186" s="1" t="s">
        <v>533</v>
      </c>
      <c r="G186" s="1" t="s">
        <v>518</v>
      </c>
      <c r="H186" s="1" t="s">
        <v>523</v>
      </c>
      <c r="I186" s="1" t="s">
        <v>1523</v>
      </c>
      <c r="J186" s="1" t="s">
        <v>28</v>
      </c>
      <c r="K186" s="1" t="s">
        <v>778</v>
      </c>
      <c r="L186" s="1" t="s">
        <v>778</v>
      </c>
      <c r="M186" s="1" t="s">
        <v>526</v>
      </c>
      <c r="N186" s="1" t="s">
        <v>526</v>
      </c>
      <c r="O186" s="1" t="s">
        <v>527</v>
      </c>
      <c r="P186" s="1" t="s">
        <v>528</v>
      </c>
      <c r="Q186" s="1" t="s">
        <v>1524</v>
      </c>
      <c r="R186" s="1" t="s">
        <v>530</v>
      </c>
      <c r="S186" s="1" t="s">
        <v>531</v>
      </c>
      <c r="T186" s="1" t="s">
        <v>532</v>
      </c>
    </row>
    <row r="187" s="1" customFormat="1" spans="1:20">
      <c r="A187" s="3">
        <v>15551506198</v>
      </c>
      <c r="B187" s="1" t="s">
        <v>1509</v>
      </c>
      <c r="C187" s="1" t="s">
        <v>1525</v>
      </c>
      <c r="D187" s="1" t="s">
        <v>1526</v>
      </c>
      <c r="E187" s="1" t="s">
        <v>1527</v>
      </c>
      <c r="F187" s="1" t="s">
        <v>1038</v>
      </c>
      <c r="G187" s="1" t="s">
        <v>927</v>
      </c>
      <c r="H187" s="1" t="s">
        <v>523</v>
      </c>
      <c r="I187" s="1" t="s">
        <v>1528</v>
      </c>
      <c r="J187" s="1" t="s">
        <v>28</v>
      </c>
      <c r="K187" s="1" t="s">
        <v>715</v>
      </c>
      <c r="L187" s="1" t="s">
        <v>715</v>
      </c>
      <c r="M187" s="1" t="s">
        <v>526</v>
      </c>
      <c r="N187" s="1" t="s">
        <v>526</v>
      </c>
      <c r="O187" s="1" t="s">
        <v>527</v>
      </c>
      <c r="P187" s="1" t="s">
        <v>528</v>
      </c>
      <c r="Q187" s="1" t="s">
        <v>1529</v>
      </c>
      <c r="R187" s="1" t="s">
        <v>530</v>
      </c>
      <c r="S187" s="1" t="s">
        <v>531</v>
      </c>
      <c r="T187" s="1" t="s">
        <v>532</v>
      </c>
    </row>
    <row r="188" s="1" customFormat="1" spans="1:20">
      <c r="A188" s="3">
        <v>15551365841</v>
      </c>
      <c r="B188" s="1" t="s">
        <v>1530</v>
      </c>
      <c r="C188" s="1" t="s">
        <v>1531</v>
      </c>
      <c r="D188" s="1" t="s">
        <v>1457</v>
      </c>
      <c r="E188" s="1" t="s">
        <v>1532</v>
      </c>
      <c r="F188" s="1" t="s">
        <v>564</v>
      </c>
      <c r="G188" s="1" t="s">
        <v>533</v>
      </c>
      <c r="H188" s="1" t="s">
        <v>523</v>
      </c>
      <c r="I188" s="1" t="s">
        <v>1533</v>
      </c>
      <c r="J188" s="1" t="s">
        <v>28</v>
      </c>
      <c r="K188" s="1" t="s">
        <v>1534</v>
      </c>
      <c r="L188" s="1" t="s">
        <v>1534</v>
      </c>
      <c r="M188" s="1" t="s">
        <v>526</v>
      </c>
      <c r="N188" s="1" t="s">
        <v>526</v>
      </c>
      <c r="O188" s="1" t="s">
        <v>527</v>
      </c>
      <c r="P188" s="1" t="s">
        <v>528</v>
      </c>
      <c r="Q188" s="1" t="s">
        <v>1535</v>
      </c>
      <c r="R188" s="1" t="s">
        <v>530</v>
      </c>
      <c r="S188" s="1" t="s">
        <v>531</v>
      </c>
      <c r="T188" s="1" t="s">
        <v>532</v>
      </c>
    </row>
    <row r="189" s="1" customFormat="1" spans="1:20">
      <c r="A189" s="3">
        <v>15550759117</v>
      </c>
      <c r="B189" s="1" t="s">
        <v>1530</v>
      </c>
      <c r="C189" s="1" t="s">
        <v>1536</v>
      </c>
      <c r="D189" s="1" t="s">
        <v>970</v>
      </c>
      <c r="E189" s="1" t="s">
        <v>1537</v>
      </c>
      <c r="F189" s="1" t="s">
        <v>1189</v>
      </c>
      <c r="G189" s="1" t="s">
        <v>1038</v>
      </c>
      <c r="H189" s="1" t="s">
        <v>523</v>
      </c>
      <c r="I189" s="1" t="s">
        <v>1538</v>
      </c>
      <c r="J189" s="1" t="s">
        <v>28</v>
      </c>
      <c r="K189" s="1" t="s">
        <v>1425</v>
      </c>
      <c r="L189" s="1" t="s">
        <v>1425</v>
      </c>
      <c r="M189" s="1" t="s">
        <v>526</v>
      </c>
      <c r="N189" s="1" t="s">
        <v>526</v>
      </c>
      <c r="O189" s="1" t="s">
        <v>527</v>
      </c>
      <c r="P189" s="1" t="s">
        <v>528</v>
      </c>
      <c r="Q189" s="1" t="s">
        <v>1539</v>
      </c>
      <c r="R189" s="1" t="s">
        <v>530</v>
      </c>
      <c r="S189" s="1" t="s">
        <v>531</v>
      </c>
      <c r="T189" s="1" t="s">
        <v>532</v>
      </c>
    </row>
    <row r="190" s="1" customFormat="1" spans="1:20">
      <c r="A190" s="3">
        <v>15550720187</v>
      </c>
      <c r="B190" s="1" t="s">
        <v>1530</v>
      </c>
      <c r="C190" s="1" t="s">
        <v>1540</v>
      </c>
      <c r="D190" s="1" t="s">
        <v>600</v>
      </c>
      <c r="E190" s="1" t="s">
        <v>1541</v>
      </c>
      <c r="F190" s="1" t="s">
        <v>564</v>
      </c>
      <c r="G190" s="1" t="s">
        <v>518</v>
      </c>
      <c r="H190" s="1" t="s">
        <v>523</v>
      </c>
      <c r="I190" s="1" t="s">
        <v>1542</v>
      </c>
      <c r="J190" s="1" t="s">
        <v>28</v>
      </c>
      <c r="K190" s="1" t="s">
        <v>1543</v>
      </c>
      <c r="L190" s="1" t="s">
        <v>1543</v>
      </c>
      <c r="M190" s="1" t="s">
        <v>526</v>
      </c>
      <c r="N190" s="1" t="s">
        <v>526</v>
      </c>
      <c r="O190" s="1" t="s">
        <v>527</v>
      </c>
      <c r="P190" s="1" t="s">
        <v>528</v>
      </c>
      <c r="Q190" s="1" t="s">
        <v>1544</v>
      </c>
      <c r="R190" s="1" t="s">
        <v>530</v>
      </c>
      <c r="S190" s="1" t="s">
        <v>531</v>
      </c>
      <c r="T190" s="1" t="s">
        <v>532</v>
      </c>
    </row>
    <row r="191" s="1" customFormat="1" spans="1:20">
      <c r="A191" s="3">
        <v>15550532351</v>
      </c>
      <c r="B191" s="1" t="s">
        <v>1545</v>
      </c>
      <c r="C191" s="1" t="s">
        <v>1546</v>
      </c>
      <c r="D191" s="1" t="s">
        <v>970</v>
      </c>
      <c r="E191" s="1" t="s">
        <v>1547</v>
      </c>
      <c r="F191" s="1" t="s">
        <v>1358</v>
      </c>
      <c r="G191" s="1" t="s">
        <v>1038</v>
      </c>
      <c r="H191" s="1" t="s">
        <v>523</v>
      </c>
      <c r="I191" s="1" t="s">
        <v>1548</v>
      </c>
      <c r="J191" s="1" t="s">
        <v>28</v>
      </c>
      <c r="K191" s="1" t="s">
        <v>1074</v>
      </c>
      <c r="L191" s="1" t="s">
        <v>1074</v>
      </c>
      <c r="M191" s="1" t="s">
        <v>526</v>
      </c>
      <c r="N191" s="1" t="s">
        <v>526</v>
      </c>
      <c r="O191" s="1" t="s">
        <v>527</v>
      </c>
      <c r="P191" s="1" t="s">
        <v>528</v>
      </c>
      <c r="Q191" s="1" t="s">
        <v>1549</v>
      </c>
      <c r="R191" s="1" t="s">
        <v>530</v>
      </c>
      <c r="S191" s="1" t="s">
        <v>531</v>
      </c>
      <c r="T191" s="1" t="s">
        <v>532</v>
      </c>
    </row>
    <row r="192" s="1" customFormat="1" spans="1:20">
      <c r="A192" s="3">
        <v>15548332815</v>
      </c>
      <c r="B192" s="1" t="s">
        <v>1550</v>
      </c>
      <c r="C192" s="1" t="s">
        <v>1551</v>
      </c>
      <c r="D192" s="1" t="s">
        <v>1552</v>
      </c>
      <c r="E192" s="1" t="s">
        <v>1553</v>
      </c>
      <c r="F192" s="1" t="s">
        <v>564</v>
      </c>
      <c r="G192" s="1" t="s">
        <v>522</v>
      </c>
      <c r="H192" s="1" t="s">
        <v>523</v>
      </c>
      <c r="I192" s="1" t="s">
        <v>1554</v>
      </c>
      <c r="J192" s="1" t="s">
        <v>28</v>
      </c>
      <c r="K192" s="1" t="s">
        <v>1555</v>
      </c>
      <c r="L192" s="1" t="s">
        <v>1555</v>
      </c>
      <c r="M192" s="1" t="s">
        <v>526</v>
      </c>
      <c r="N192" s="1" t="s">
        <v>526</v>
      </c>
      <c r="O192" s="1" t="s">
        <v>527</v>
      </c>
      <c r="P192" s="1" t="s">
        <v>528</v>
      </c>
      <c r="Q192" s="1" t="s">
        <v>1556</v>
      </c>
      <c r="R192" s="1" t="s">
        <v>530</v>
      </c>
      <c r="S192" s="1" t="s">
        <v>531</v>
      </c>
      <c r="T192" s="1" t="s">
        <v>532</v>
      </c>
    </row>
    <row r="193" s="1" customFormat="1" spans="1:20">
      <c r="A193" s="3">
        <v>15547480632</v>
      </c>
      <c r="B193" s="1" t="s">
        <v>1557</v>
      </c>
      <c r="C193" s="1" t="s">
        <v>1558</v>
      </c>
      <c r="D193" s="1" t="s">
        <v>673</v>
      </c>
      <c r="E193" s="1" t="s">
        <v>1559</v>
      </c>
      <c r="F193" s="1" t="s">
        <v>767</v>
      </c>
      <c r="G193" s="1" t="s">
        <v>623</v>
      </c>
      <c r="H193" s="1" t="s">
        <v>523</v>
      </c>
      <c r="I193" s="1" t="s">
        <v>1560</v>
      </c>
      <c r="J193" s="1" t="s">
        <v>28</v>
      </c>
      <c r="K193" s="1" t="s">
        <v>802</v>
      </c>
      <c r="L193" s="1" t="s">
        <v>802</v>
      </c>
      <c r="M193" s="1" t="s">
        <v>526</v>
      </c>
      <c r="N193" s="1" t="s">
        <v>526</v>
      </c>
      <c r="O193" s="1" t="s">
        <v>527</v>
      </c>
      <c r="P193" s="1" t="s">
        <v>528</v>
      </c>
      <c r="Q193" s="1" t="s">
        <v>1561</v>
      </c>
      <c r="R193" s="1" t="s">
        <v>530</v>
      </c>
      <c r="S193" s="1" t="s">
        <v>531</v>
      </c>
      <c r="T193" s="1" t="s">
        <v>532</v>
      </c>
    </row>
    <row r="194" s="1" customFormat="1" spans="1:20">
      <c r="A194" s="3">
        <v>15545719537</v>
      </c>
      <c r="B194" s="1" t="s">
        <v>1562</v>
      </c>
      <c r="C194" s="1" t="s">
        <v>1563</v>
      </c>
      <c r="D194" s="1" t="s">
        <v>1071</v>
      </c>
      <c r="E194" s="1" t="s">
        <v>1564</v>
      </c>
      <c r="F194" s="1" t="s">
        <v>927</v>
      </c>
      <c r="G194" s="1" t="s">
        <v>767</v>
      </c>
      <c r="H194" s="1" t="s">
        <v>523</v>
      </c>
      <c r="I194" s="1" t="s">
        <v>1565</v>
      </c>
      <c r="J194" s="1" t="s">
        <v>28</v>
      </c>
      <c r="K194" s="1" t="s">
        <v>1566</v>
      </c>
      <c r="L194" s="1" t="s">
        <v>1566</v>
      </c>
      <c r="M194" s="1" t="s">
        <v>526</v>
      </c>
      <c r="N194" s="1" t="s">
        <v>526</v>
      </c>
      <c r="O194" s="1" t="s">
        <v>527</v>
      </c>
      <c r="P194" s="1" t="s">
        <v>528</v>
      </c>
      <c r="Q194" s="1" t="s">
        <v>1567</v>
      </c>
      <c r="R194" s="1" t="s">
        <v>530</v>
      </c>
      <c r="S194" s="1" t="s">
        <v>531</v>
      </c>
      <c r="T194" s="1" t="s">
        <v>532</v>
      </c>
    </row>
    <row r="195" s="1" customFormat="1" spans="1:20">
      <c r="A195" s="3">
        <v>15541420123</v>
      </c>
      <c r="B195" s="1" t="s">
        <v>1568</v>
      </c>
      <c r="C195" s="1" t="s">
        <v>1569</v>
      </c>
      <c r="D195" s="1" t="s">
        <v>1498</v>
      </c>
      <c r="E195" s="1" t="s">
        <v>1570</v>
      </c>
      <c r="F195" s="1" t="s">
        <v>564</v>
      </c>
      <c r="G195" s="1" t="s">
        <v>533</v>
      </c>
      <c r="H195" s="1" t="s">
        <v>523</v>
      </c>
      <c r="I195" s="1" t="s">
        <v>1571</v>
      </c>
      <c r="J195" s="1" t="s">
        <v>28</v>
      </c>
      <c r="K195" s="1" t="s">
        <v>646</v>
      </c>
      <c r="L195" s="1" t="s">
        <v>646</v>
      </c>
      <c r="M195" s="1" t="s">
        <v>526</v>
      </c>
      <c r="N195" s="1" t="s">
        <v>526</v>
      </c>
      <c r="O195" s="1" t="s">
        <v>527</v>
      </c>
      <c r="P195" s="1" t="s">
        <v>528</v>
      </c>
      <c r="Q195" s="1" t="s">
        <v>1572</v>
      </c>
      <c r="R195" s="1" t="s">
        <v>530</v>
      </c>
      <c r="S195" s="1" t="s">
        <v>531</v>
      </c>
      <c r="T195" s="1" t="s">
        <v>532</v>
      </c>
    </row>
    <row r="196" s="1" customFormat="1" spans="1:20">
      <c r="A196" s="3">
        <v>15540321764</v>
      </c>
      <c r="B196" s="1" t="s">
        <v>1573</v>
      </c>
      <c r="C196" s="1" t="s">
        <v>1574</v>
      </c>
      <c r="D196" s="1" t="s">
        <v>1575</v>
      </c>
      <c r="E196" s="1" t="s">
        <v>1576</v>
      </c>
      <c r="F196" s="1" t="s">
        <v>927</v>
      </c>
      <c r="G196" s="1" t="s">
        <v>767</v>
      </c>
      <c r="H196" s="1" t="s">
        <v>523</v>
      </c>
      <c r="I196" s="1" t="s">
        <v>1577</v>
      </c>
      <c r="J196" s="1" t="s">
        <v>28</v>
      </c>
      <c r="K196" s="1" t="s">
        <v>778</v>
      </c>
      <c r="L196" s="1" t="s">
        <v>778</v>
      </c>
      <c r="M196" s="1" t="s">
        <v>526</v>
      </c>
      <c r="N196" s="1" t="s">
        <v>526</v>
      </c>
      <c r="O196" s="1" t="s">
        <v>527</v>
      </c>
      <c r="P196" s="1" t="s">
        <v>528</v>
      </c>
      <c r="Q196" s="1" t="s">
        <v>1578</v>
      </c>
      <c r="R196" s="1" t="s">
        <v>530</v>
      </c>
      <c r="S196" s="1" t="s">
        <v>531</v>
      </c>
      <c r="T196" s="1" t="s">
        <v>532</v>
      </c>
    </row>
    <row r="197" s="1" customFormat="1" spans="1:20">
      <c r="A197" s="3">
        <v>15531040403</v>
      </c>
      <c r="B197" s="1" t="s">
        <v>1579</v>
      </c>
      <c r="C197" s="1" t="s">
        <v>1580</v>
      </c>
      <c r="D197" s="1" t="s">
        <v>1581</v>
      </c>
      <c r="E197" s="1" t="s">
        <v>1582</v>
      </c>
      <c r="F197" s="1" t="s">
        <v>1189</v>
      </c>
      <c r="G197" s="1" t="s">
        <v>1038</v>
      </c>
      <c r="H197" s="1" t="s">
        <v>523</v>
      </c>
      <c r="I197" s="1" t="s">
        <v>1583</v>
      </c>
      <c r="J197" s="1" t="s">
        <v>28</v>
      </c>
      <c r="K197" s="1" t="s">
        <v>1584</v>
      </c>
      <c r="L197" s="1" t="s">
        <v>1584</v>
      </c>
      <c r="M197" s="1" t="s">
        <v>526</v>
      </c>
      <c r="N197" s="1" t="s">
        <v>526</v>
      </c>
      <c r="O197" s="1" t="s">
        <v>527</v>
      </c>
      <c r="P197" s="1" t="s">
        <v>528</v>
      </c>
      <c r="Q197" s="1" t="s">
        <v>1585</v>
      </c>
      <c r="R197" s="1" t="s">
        <v>530</v>
      </c>
      <c r="S197" s="1" t="s">
        <v>531</v>
      </c>
      <c r="T197" s="1" t="s">
        <v>532</v>
      </c>
    </row>
    <row r="198" s="1" customFormat="1" spans="1:20">
      <c r="A198" s="3">
        <v>15527169138</v>
      </c>
      <c r="B198" s="1" t="s">
        <v>1586</v>
      </c>
      <c r="C198" s="1" t="s">
        <v>1587</v>
      </c>
      <c r="D198" s="1" t="s">
        <v>1588</v>
      </c>
      <c r="E198" s="1" t="s">
        <v>1589</v>
      </c>
      <c r="F198" s="1" t="s">
        <v>1113</v>
      </c>
      <c r="G198" s="1" t="s">
        <v>1038</v>
      </c>
      <c r="H198" s="1" t="s">
        <v>523</v>
      </c>
      <c r="I198" s="1" t="s">
        <v>1590</v>
      </c>
      <c r="J198" s="1" t="s">
        <v>28</v>
      </c>
      <c r="K198" s="1" t="s">
        <v>1141</v>
      </c>
      <c r="L198" s="1" t="s">
        <v>1141</v>
      </c>
      <c r="M198" s="1" t="s">
        <v>526</v>
      </c>
      <c r="N198" s="1" t="s">
        <v>526</v>
      </c>
      <c r="O198" s="1" t="s">
        <v>527</v>
      </c>
      <c r="P198" s="1" t="s">
        <v>528</v>
      </c>
      <c r="Q198" s="1" t="s">
        <v>1591</v>
      </c>
      <c r="R198" s="1" t="s">
        <v>530</v>
      </c>
      <c r="S198" s="1" t="s">
        <v>531</v>
      </c>
      <c r="T198" s="1" t="s">
        <v>532</v>
      </c>
    </row>
    <row r="199" s="1" customFormat="1" spans="1:20">
      <c r="A199" s="3">
        <v>15335801806</v>
      </c>
      <c r="B199" s="1" t="s">
        <v>1592</v>
      </c>
      <c r="C199" s="1" t="s">
        <v>1593</v>
      </c>
      <c r="D199" s="1" t="s">
        <v>1594</v>
      </c>
      <c r="E199" s="1" t="s">
        <v>1595</v>
      </c>
      <c r="F199" s="1" t="s">
        <v>533</v>
      </c>
      <c r="G199" s="1" t="s">
        <v>518</v>
      </c>
      <c r="H199" s="1" t="s">
        <v>523</v>
      </c>
      <c r="I199" s="1" t="s">
        <v>1596</v>
      </c>
      <c r="J199" s="1" t="s">
        <v>28</v>
      </c>
      <c r="K199" s="1" t="s">
        <v>1169</v>
      </c>
      <c r="L199" s="1" t="s">
        <v>1169</v>
      </c>
      <c r="M199" s="1" t="s">
        <v>526</v>
      </c>
      <c r="N199" s="1" t="s">
        <v>526</v>
      </c>
      <c r="O199" s="1" t="s">
        <v>527</v>
      </c>
      <c r="P199" s="1" t="s">
        <v>528</v>
      </c>
      <c r="Q199" s="1" t="s">
        <v>1597</v>
      </c>
      <c r="R199" s="1" t="s">
        <v>530</v>
      </c>
      <c r="S199" s="1" t="s">
        <v>531</v>
      </c>
      <c r="T199" s="1" t="s">
        <v>532</v>
      </c>
    </row>
    <row r="200" s="1" customFormat="1" spans="1:20">
      <c r="A200" s="3">
        <v>15335713007</v>
      </c>
      <c r="B200" s="1" t="s">
        <v>1592</v>
      </c>
      <c r="C200" s="1" t="s">
        <v>1598</v>
      </c>
      <c r="D200" s="1" t="s">
        <v>1599</v>
      </c>
      <c r="E200" s="1" t="s">
        <v>1600</v>
      </c>
      <c r="F200" s="1" t="s">
        <v>623</v>
      </c>
      <c r="G200" s="1" t="s">
        <v>564</v>
      </c>
      <c r="H200" s="1" t="s">
        <v>523</v>
      </c>
      <c r="I200" s="1" t="s">
        <v>527</v>
      </c>
      <c r="J200" s="1" t="s">
        <v>28</v>
      </c>
      <c r="K200" s="1" t="s">
        <v>527</v>
      </c>
      <c r="L200" s="1" t="s">
        <v>527</v>
      </c>
      <c r="M200" s="1" t="s">
        <v>526</v>
      </c>
      <c r="N200" s="1" t="s">
        <v>526</v>
      </c>
      <c r="O200" s="1" t="s">
        <v>527</v>
      </c>
      <c r="P200" s="1" t="s">
        <v>528</v>
      </c>
      <c r="Q200" s="1" t="s">
        <v>1601</v>
      </c>
      <c r="R200" s="1" t="s">
        <v>530</v>
      </c>
      <c r="S200" s="1" t="s">
        <v>531</v>
      </c>
      <c r="T200" s="1" t="s">
        <v>532</v>
      </c>
    </row>
    <row r="201" s="1" customFormat="1" spans="1:20">
      <c r="A201" s="3">
        <v>15335613008</v>
      </c>
      <c r="B201" s="1" t="s">
        <v>1592</v>
      </c>
      <c r="C201" s="1" t="s">
        <v>1602</v>
      </c>
      <c r="D201" s="1" t="s">
        <v>1603</v>
      </c>
      <c r="E201" s="1" t="s">
        <v>1604</v>
      </c>
      <c r="F201" s="1" t="s">
        <v>533</v>
      </c>
      <c r="G201" s="1" t="s">
        <v>518</v>
      </c>
      <c r="H201" s="1" t="s">
        <v>523</v>
      </c>
      <c r="I201" s="1" t="s">
        <v>1605</v>
      </c>
      <c r="J201" s="1" t="s">
        <v>28</v>
      </c>
      <c r="K201" s="1" t="s">
        <v>1022</v>
      </c>
      <c r="L201" s="1" t="s">
        <v>1022</v>
      </c>
      <c r="M201" s="1" t="s">
        <v>526</v>
      </c>
      <c r="N201" s="1" t="s">
        <v>526</v>
      </c>
      <c r="O201" s="1" t="s">
        <v>527</v>
      </c>
      <c r="P201" s="1" t="s">
        <v>528</v>
      </c>
      <c r="Q201" s="1" t="s">
        <v>1606</v>
      </c>
      <c r="R201" s="1" t="s">
        <v>530</v>
      </c>
      <c r="S201" s="1" t="s">
        <v>531</v>
      </c>
      <c r="T201" s="1" t="s">
        <v>532</v>
      </c>
    </row>
    <row r="202" s="1" customFormat="1" spans="1:20">
      <c r="A202" s="3">
        <v>15334272025</v>
      </c>
      <c r="B202" s="1" t="s">
        <v>1607</v>
      </c>
      <c r="C202" s="1" t="s">
        <v>1608</v>
      </c>
      <c r="D202" s="1" t="s">
        <v>1337</v>
      </c>
      <c r="E202" s="1" t="s">
        <v>1609</v>
      </c>
      <c r="F202" s="1" t="s">
        <v>1314</v>
      </c>
      <c r="G202" s="1" t="s">
        <v>1038</v>
      </c>
      <c r="H202" s="1" t="s">
        <v>523</v>
      </c>
      <c r="I202" s="1" t="s">
        <v>1610</v>
      </c>
      <c r="J202" s="1" t="s">
        <v>28</v>
      </c>
      <c r="K202" s="1" t="s">
        <v>1611</v>
      </c>
      <c r="L202" s="1" t="s">
        <v>1611</v>
      </c>
      <c r="M202" s="1" t="s">
        <v>526</v>
      </c>
      <c r="N202" s="1" t="s">
        <v>526</v>
      </c>
      <c r="O202" s="1" t="s">
        <v>527</v>
      </c>
      <c r="P202" s="1" t="s">
        <v>528</v>
      </c>
      <c r="Q202" s="1" t="s">
        <v>1612</v>
      </c>
      <c r="R202" s="1" t="s">
        <v>530</v>
      </c>
      <c r="S202" s="1" t="s">
        <v>531</v>
      </c>
      <c r="T202" s="1" t="s">
        <v>532</v>
      </c>
    </row>
    <row r="203" s="1" customFormat="1" spans="1:20">
      <c r="A203" s="3">
        <v>15329157022</v>
      </c>
      <c r="B203" s="1" t="s">
        <v>1613</v>
      </c>
      <c r="C203" s="1" t="s">
        <v>1614</v>
      </c>
      <c r="D203" s="1" t="s">
        <v>1615</v>
      </c>
      <c r="E203" s="1" t="s">
        <v>1616</v>
      </c>
      <c r="F203" s="1" t="s">
        <v>927</v>
      </c>
      <c r="G203" s="1" t="s">
        <v>767</v>
      </c>
      <c r="H203" s="1" t="s">
        <v>523</v>
      </c>
      <c r="I203" s="1" t="s">
        <v>1617</v>
      </c>
      <c r="J203" s="1" t="s">
        <v>28</v>
      </c>
      <c r="K203" s="1" t="s">
        <v>1618</v>
      </c>
      <c r="L203" s="1" t="s">
        <v>1618</v>
      </c>
      <c r="M203" s="1" t="s">
        <v>526</v>
      </c>
      <c r="N203" s="1" t="s">
        <v>526</v>
      </c>
      <c r="O203" s="1" t="s">
        <v>527</v>
      </c>
      <c r="P203" s="1" t="s">
        <v>528</v>
      </c>
      <c r="Q203" s="1" t="s">
        <v>1619</v>
      </c>
      <c r="R203" s="1" t="s">
        <v>530</v>
      </c>
      <c r="S203" s="1" t="s">
        <v>531</v>
      </c>
      <c r="T203" s="1" t="s">
        <v>532</v>
      </c>
    </row>
    <row r="204" s="1" customFormat="1" spans="1:20">
      <c r="A204" s="3">
        <v>15325167658</v>
      </c>
      <c r="B204" s="1" t="s">
        <v>1620</v>
      </c>
      <c r="C204" s="1" t="s">
        <v>1621</v>
      </c>
      <c r="D204" s="1" t="s">
        <v>874</v>
      </c>
      <c r="E204" s="1" t="s">
        <v>1622</v>
      </c>
      <c r="F204" s="1" t="s">
        <v>1113</v>
      </c>
      <c r="G204" s="1" t="s">
        <v>1038</v>
      </c>
      <c r="H204" s="1" t="s">
        <v>523</v>
      </c>
      <c r="I204" s="1" t="s">
        <v>1623</v>
      </c>
      <c r="J204" s="1" t="s">
        <v>28</v>
      </c>
      <c r="K204" s="1" t="s">
        <v>1410</v>
      </c>
      <c r="L204" s="1" t="s">
        <v>1410</v>
      </c>
      <c r="M204" s="1" t="s">
        <v>526</v>
      </c>
      <c r="N204" s="1" t="s">
        <v>526</v>
      </c>
      <c r="O204" s="1" t="s">
        <v>527</v>
      </c>
      <c r="P204" s="1" t="s">
        <v>528</v>
      </c>
      <c r="Q204" s="1" t="s">
        <v>1624</v>
      </c>
      <c r="R204" s="1" t="s">
        <v>530</v>
      </c>
      <c r="S204" s="1" t="s">
        <v>531</v>
      </c>
      <c r="T204" s="1" t="s">
        <v>532</v>
      </c>
    </row>
    <row r="205" s="1" customFormat="1" spans="1:20">
      <c r="A205" s="3">
        <v>15110576632</v>
      </c>
      <c r="B205" s="1" t="s">
        <v>1625</v>
      </c>
      <c r="C205" s="1" t="s">
        <v>1626</v>
      </c>
      <c r="D205" s="1" t="s">
        <v>1300</v>
      </c>
      <c r="E205" s="1" t="s">
        <v>1627</v>
      </c>
      <c r="F205" s="1" t="s">
        <v>1189</v>
      </c>
      <c r="G205" s="1" t="s">
        <v>1038</v>
      </c>
      <c r="H205" s="1" t="s">
        <v>523</v>
      </c>
      <c r="I205" s="1" t="s">
        <v>1628</v>
      </c>
      <c r="J205" s="1" t="s">
        <v>28</v>
      </c>
      <c r="K205" s="1" t="s">
        <v>1629</v>
      </c>
      <c r="L205" s="1" t="s">
        <v>1629</v>
      </c>
      <c r="M205" s="1" t="s">
        <v>526</v>
      </c>
      <c r="N205" s="1" t="s">
        <v>526</v>
      </c>
      <c r="O205" s="1" t="s">
        <v>527</v>
      </c>
      <c r="P205" s="1" t="s">
        <v>528</v>
      </c>
      <c r="Q205" s="1" t="s">
        <v>1630</v>
      </c>
      <c r="R205" s="1" t="s">
        <v>530</v>
      </c>
      <c r="S205" s="1" t="s">
        <v>531</v>
      </c>
      <c r="T205" s="1" t="s">
        <v>532</v>
      </c>
    </row>
    <row r="206" s="1" customFormat="1" spans="1:20">
      <c r="A206" s="3">
        <v>15105720424</v>
      </c>
      <c r="B206" s="1" t="s">
        <v>1625</v>
      </c>
      <c r="C206" s="1" t="s">
        <v>1631</v>
      </c>
      <c r="D206" s="1" t="s">
        <v>1632</v>
      </c>
      <c r="E206" s="1" t="s">
        <v>1633</v>
      </c>
      <c r="F206" s="1" t="s">
        <v>1113</v>
      </c>
      <c r="G206" s="1" t="s">
        <v>1038</v>
      </c>
      <c r="H206" s="1" t="s">
        <v>523</v>
      </c>
      <c r="I206" s="1" t="s">
        <v>527</v>
      </c>
      <c r="J206" s="1" t="s">
        <v>28</v>
      </c>
      <c r="K206" s="1" t="s">
        <v>527</v>
      </c>
      <c r="L206" s="1" t="s">
        <v>527</v>
      </c>
      <c r="M206" s="1" t="s">
        <v>526</v>
      </c>
      <c r="N206" s="1" t="s">
        <v>526</v>
      </c>
      <c r="O206" s="1" t="s">
        <v>527</v>
      </c>
      <c r="P206" s="1" t="s">
        <v>528</v>
      </c>
      <c r="Q206" s="1" t="s">
        <v>1634</v>
      </c>
      <c r="R206" s="1" t="s">
        <v>530</v>
      </c>
      <c r="S206" s="1" t="s">
        <v>531</v>
      </c>
      <c r="T206" s="1" t="s">
        <v>532</v>
      </c>
    </row>
    <row r="207" s="1" customFormat="1" spans="1:20">
      <c r="A207" s="3">
        <v>15093113100</v>
      </c>
      <c r="B207" s="1" t="s">
        <v>1635</v>
      </c>
      <c r="C207" s="1" t="s">
        <v>1636</v>
      </c>
      <c r="D207" s="1" t="s">
        <v>1637</v>
      </c>
      <c r="E207" s="1" t="s">
        <v>1638</v>
      </c>
      <c r="F207" s="1" t="s">
        <v>927</v>
      </c>
      <c r="G207" s="1" t="s">
        <v>623</v>
      </c>
      <c r="H207" s="1" t="s">
        <v>523</v>
      </c>
      <c r="I207" s="1" t="s">
        <v>1639</v>
      </c>
      <c r="J207" s="1" t="s">
        <v>28</v>
      </c>
      <c r="K207" s="1" t="s">
        <v>1640</v>
      </c>
      <c r="L207" s="1" t="s">
        <v>1640</v>
      </c>
      <c r="M207" s="1" t="s">
        <v>526</v>
      </c>
      <c r="N207" s="1" t="s">
        <v>526</v>
      </c>
      <c r="O207" s="1" t="s">
        <v>527</v>
      </c>
      <c r="P207" s="1" t="s">
        <v>528</v>
      </c>
      <c r="Q207" s="1" t="s">
        <v>1641</v>
      </c>
      <c r="R207" s="1" t="s">
        <v>530</v>
      </c>
      <c r="S207" s="1" t="s">
        <v>531</v>
      </c>
      <c r="T207" s="1" t="s">
        <v>532</v>
      </c>
    </row>
    <row r="208" s="1" customFormat="1" spans="1:20">
      <c r="A208" s="3">
        <v>15087564184</v>
      </c>
      <c r="B208" s="1" t="s">
        <v>1642</v>
      </c>
      <c r="C208" s="1" t="s">
        <v>1643</v>
      </c>
      <c r="D208" s="1" t="s">
        <v>1644</v>
      </c>
      <c r="E208" s="1" t="s">
        <v>1645</v>
      </c>
      <c r="F208" s="1" t="s">
        <v>533</v>
      </c>
      <c r="G208" s="1" t="s">
        <v>518</v>
      </c>
      <c r="H208" s="1" t="s">
        <v>523</v>
      </c>
      <c r="I208" s="1" t="s">
        <v>1646</v>
      </c>
      <c r="J208" s="1" t="s">
        <v>28</v>
      </c>
      <c r="K208" s="1" t="s">
        <v>1647</v>
      </c>
      <c r="L208" s="1" t="s">
        <v>1648</v>
      </c>
      <c r="M208" s="1" t="s">
        <v>1649</v>
      </c>
      <c r="N208" s="1" t="s">
        <v>1650</v>
      </c>
      <c r="O208" s="1" t="s">
        <v>527</v>
      </c>
      <c r="P208" s="1" t="s">
        <v>528</v>
      </c>
      <c r="Q208" s="1" t="s">
        <v>1651</v>
      </c>
      <c r="R208" s="1" t="s">
        <v>530</v>
      </c>
      <c r="S208" s="1" t="s">
        <v>531</v>
      </c>
      <c r="T208" s="1" t="s">
        <v>532</v>
      </c>
    </row>
    <row r="209" s="1" customFormat="1" spans="1:20">
      <c r="A209" s="3">
        <v>15060035130</v>
      </c>
      <c r="B209" s="1" t="s">
        <v>1652</v>
      </c>
      <c r="C209" s="1" t="s">
        <v>1653</v>
      </c>
      <c r="D209" s="1" t="s">
        <v>1654</v>
      </c>
      <c r="E209" s="1" t="s">
        <v>1655</v>
      </c>
      <c r="F209" s="1" t="s">
        <v>623</v>
      </c>
      <c r="G209" s="1" t="s">
        <v>533</v>
      </c>
      <c r="H209" s="1" t="s">
        <v>523</v>
      </c>
      <c r="I209" s="1" t="s">
        <v>1656</v>
      </c>
      <c r="J209" s="1" t="s">
        <v>28</v>
      </c>
      <c r="K209" s="1" t="s">
        <v>1657</v>
      </c>
      <c r="L209" s="1" t="s">
        <v>1657</v>
      </c>
      <c r="M209" s="1" t="s">
        <v>526</v>
      </c>
      <c r="N209" s="1" t="s">
        <v>526</v>
      </c>
      <c r="O209" s="1" t="s">
        <v>527</v>
      </c>
      <c r="P209" s="1" t="s">
        <v>528</v>
      </c>
      <c r="Q209" s="1" t="s">
        <v>1658</v>
      </c>
      <c r="R209" s="1" t="s">
        <v>530</v>
      </c>
      <c r="S209" s="1" t="s">
        <v>531</v>
      </c>
      <c r="T209" s="1" t="s">
        <v>532</v>
      </c>
    </row>
    <row r="210" s="1" customFormat="1" spans="1:20">
      <c r="A210" s="3">
        <v>15007555335</v>
      </c>
      <c r="B210" s="1" t="s">
        <v>1659</v>
      </c>
      <c r="C210" s="1" t="s">
        <v>1660</v>
      </c>
      <c r="D210" s="1" t="s">
        <v>1661</v>
      </c>
      <c r="E210" s="1" t="s">
        <v>1662</v>
      </c>
      <c r="F210" s="1" t="s">
        <v>1038</v>
      </c>
      <c r="G210" s="1" t="s">
        <v>927</v>
      </c>
      <c r="H210" s="1" t="s">
        <v>523</v>
      </c>
      <c r="I210" s="1" t="s">
        <v>527</v>
      </c>
      <c r="J210" s="1" t="s">
        <v>28</v>
      </c>
      <c r="K210" s="1" t="s">
        <v>527</v>
      </c>
      <c r="L210" s="1" t="s">
        <v>527</v>
      </c>
      <c r="M210" s="1" t="s">
        <v>526</v>
      </c>
      <c r="N210" s="1" t="s">
        <v>526</v>
      </c>
      <c r="O210" s="1" t="s">
        <v>527</v>
      </c>
      <c r="P210" s="1" t="s">
        <v>528</v>
      </c>
      <c r="Q210" s="1" t="s">
        <v>1663</v>
      </c>
      <c r="R210" s="1" t="s">
        <v>530</v>
      </c>
      <c r="S210" s="1" t="s">
        <v>531</v>
      </c>
      <c r="T210" s="1" t="s">
        <v>532</v>
      </c>
    </row>
    <row r="211" s="1" customFormat="1" spans="1:20">
      <c r="A211" s="3">
        <v>14950984542</v>
      </c>
      <c r="B211" s="1" t="s">
        <v>1664</v>
      </c>
      <c r="C211" s="1" t="s">
        <v>1665</v>
      </c>
      <c r="D211" s="1" t="s">
        <v>1666</v>
      </c>
      <c r="E211" s="1" t="s">
        <v>1667</v>
      </c>
      <c r="F211" s="1" t="s">
        <v>927</v>
      </c>
      <c r="G211" s="1" t="s">
        <v>767</v>
      </c>
      <c r="H211" s="1" t="s">
        <v>523</v>
      </c>
      <c r="I211" s="1" t="s">
        <v>1668</v>
      </c>
      <c r="J211" s="1" t="s">
        <v>28</v>
      </c>
      <c r="K211" s="1" t="s">
        <v>1669</v>
      </c>
      <c r="L211" s="1" t="s">
        <v>1669</v>
      </c>
      <c r="M211" s="1" t="s">
        <v>526</v>
      </c>
      <c r="N211" s="1" t="s">
        <v>526</v>
      </c>
      <c r="O211" s="1" t="s">
        <v>527</v>
      </c>
      <c r="P211" s="1" t="s">
        <v>528</v>
      </c>
      <c r="Q211" s="1" t="s">
        <v>1670</v>
      </c>
      <c r="R211" s="1" t="s">
        <v>530</v>
      </c>
      <c r="S211" s="1" t="s">
        <v>531</v>
      </c>
      <c r="T211" s="1" t="s">
        <v>532</v>
      </c>
    </row>
    <row r="212" s="1" customFormat="1" spans="1:20">
      <c r="A212" s="3">
        <v>14944019507</v>
      </c>
      <c r="B212" s="1" t="s">
        <v>1671</v>
      </c>
      <c r="C212" s="1" t="s">
        <v>1672</v>
      </c>
      <c r="D212" s="1" t="s">
        <v>1673</v>
      </c>
      <c r="E212" s="1" t="s">
        <v>1674</v>
      </c>
      <c r="F212" s="1" t="s">
        <v>1113</v>
      </c>
      <c r="G212" s="1" t="s">
        <v>1038</v>
      </c>
      <c r="H212" s="1" t="s">
        <v>523</v>
      </c>
      <c r="I212" s="1" t="s">
        <v>1675</v>
      </c>
      <c r="J212" s="1" t="s">
        <v>28</v>
      </c>
      <c r="K212" s="1" t="s">
        <v>1676</v>
      </c>
      <c r="L212" s="1" t="s">
        <v>1676</v>
      </c>
      <c r="M212" s="1" t="s">
        <v>526</v>
      </c>
      <c r="N212" s="1" t="s">
        <v>526</v>
      </c>
      <c r="O212" s="1" t="s">
        <v>527</v>
      </c>
      <c r="P212" s="1" t="s">
        <v>528</v>
      </c>
      <c r="Q212" s="1" t="s">
        <v>1677</v>
      </c>
      <c r="R212" s="1" t="s">
        <v>530</v>
      </c>
      <c r="S212" s="1" t="s">
        <v>531</v>
      </c>
      <c r="T212" s="1" t="s">
        <v>532</v>
      </c>
    </row>
    <row r="213" s="1" customFormat="1" spans="1:20">
      <c r="A213" s="3">
        <v>14896393254</v>
      </c>
      <c r="B213" s="1" t="s">
        <v>1678</v>
      </c>
      <c r="C213" s="1" t="s">
        <v>1679</v>
      </c>
      <c r="D213" s="1" t="s">
        <v>1680</v>
      </c>
      <c r="E213" s="1" t="s">
        <v>1681</v>
      </c>
      <c r="F213" s="1" t="s">
        <v>533</v>
      </c>
      <c r="G213" s="1" t="s">
        <v>518</v>
      </c>
      <c r="H213" s="1" t="s">
        <v>523</v>
      </c>
      <c r="I213" s="1" t="s">
        <v>1682</v>
      </c>
      <c r="J213" s="1" t="s">
        <v>28</v>
      </c>
      <c r="K213" s="1" t="s">
        <v>1647</v>
      </c>
      <c r="L213" s="1" t="s">
        <v>1647</v>
      </c>
      <c r="M213" s="1" t="s">
        <v>526</v>
      </c>
      <c r="N213" s="1" t="s">
        <v>526</v>
      </c>
      <c r="O213" s="1" t="s">
        <v>527</v>
      </c>
      <c r="P213" s="1" t="s">
        <v>528</v>
      </c>
      <c r="Q213" s="1" t="s">
        <v>1683</v>
      </c>
      <c r="R213" s="1" t="s">
        <v>530</v>
      </c>
      <c r="S213" s="1" t="s">
        <v>531</v>
      </c>
      <c r="T213" s="1" t="s">
        <v>532</v>
      </c>
    </row>
    <row r="214" s="1" customFormat="1" spans="1:20">
      <c r="A214" s="3">
        <v>14749208614</v>
      </c>
      <c r="B214" s="1" t="s">
        <v>1684</v>
      </c>
      <c r="C214" s="1" t="s">
        <v>1685</v>
      </c>
      <c r="D214" s="1" t="s">
        <v>1686</v>
      </c>
      <c r="E214" s="1" t="s">
        <v>1687</v>
      </c>
      <c r="F214" s="1" t="s">
        <v>518</v>
      </c>
      <c r="G214" s="1" t="s">
        <v>522</v>
      </c>
      <c r="H214" s="1" t="s">
        <v>523</v>
      </c>
      <c r="I214" s="1" t="s">
        <v>1688</v>
      </c>
      <c r="J214" s="1" t="s">
        <v>28</v>
      </c>
      <c r="K214" s="1" t="s">
        <v>1689</v>
      </c>
      <c r="L214" s="1" t="s">
        <v>1689</v>
      </c>
      <c r="M214" s="1" t="s">
        <v>526</v>
      </c>
      <c r="N214" s="1" t="s">
        <v>526</v>
      </c>
      <c r="O214" s="1" t="s">
        <v>527</v>
      </c>
      <c r="P214" s="1" t="s">
        <v>528</v>
      </c>
      <c r="Q214" s="1" t="s">
        <v>1690</v>
      </c>
      <c r="R214" s="1" t="s">
        <v>530</v>
      </c>
      <c r="S214" s="1" t="s">
        <v>531</v>
      </c>
      <c r="T214" s="1" t="s">
        <v>532</v>
      </c>
    </row>
    <row r="215" s="1" customFormat="1" spans="1:20">
      <c r="A215" s="3">
        <v>14749172369</v>
      </c>
      <c r="B215" s="1" t="s">
        <v>1684</v>
      </c>
      <c r="C215" s="1" t="s">
        <v>1691</v>
      </c>
      <c r="D215" s="1" t="s">
        <v>1686</v>
      </c>
      <c r="E215" s="1" t="s">
        <v>1687</v>
      </c>
      <c r="F215" s="1" t="s">
        <v>518</v>
      </c>
      <c r="G215" s="1" t="s">
        <v>522</v>
      </c>
      <c r="H215" s="1" t="s">
        <v>523</v>
      </c>
      <c r="I215" s="1" t="s">
        <v>1692</v>
      </c>
      <c r="J215" s="1" t="s">
        <v>28</v>
      </c>
      <c r="K215" s="1" t="s">
        <v>1693</v>
      </c>
      <c r="L215" s="1" t="s">
        <v>1693</v>
      </c>
      <c r="M215" s="1" t="s">
        <v>526</v>
      </c>
      <c r="N215" s="1" t="s">
        <v>526</v>
      </c>
      <c r="O215" s="1" t="s">
        <v>527</v>
      </c>
      <c r="P215" s="1" t="s">
        <v>528</v>
      </c>
      <c r="Q215" s="1" t="s">
        <v>1694</v>
      </c>
      <c r="R215" s="1" t="s">
        <v>530</v>
      </c>
      <c r="S215" s="1" t="s">
        <v>531</v>
      </c>
      <c r="T215" s="1" t="s">
        <v>532</v>
      </c>
    </row>
    <row r="216" s="1" customFormat="1" spans="1:20">
      <c r="A216" s="3">
        <v>14665686397</v>
      </c>
      <c r="B216" s="1" t="s">
        <v>1695</v>
      </c>
      <c r="C216" s="1" t="s">
        <v>1696</v>
      </c>
      <c r="D216" s="1" t="s">
        <v>1697</v>
      </c>
      <c r="E216" s="1" t="s">
        <v>1698</v>
      </c>
      <c r="F216" s="1" t="s">
        <v>767</v>
      </c>
      <c r="G216" s="1" t="s">
        <v>533</v>
      </c>
      <c r="H216" s="1" t="s">
        <v>523</v>
      </c>
      <c r="I216" s="1" t="s">
        <v>1699</v>
      </c>
      <c r="J216" s="1" t="s">
        <v>28</v>
      </c>
      <c r="K216" s="1" t="s">
        <v>1700</v>
      </c>
      <c r="L216" s="1" t="s">
        <v>1700</v>
      </c>
      <c r="M216" s="1" t="s">
        <v>526</v>
      </c>
      <c r="N216" s="1" t="s">
        <v>526</v>
      </c>
      <c r="O216" s="1" t="s">
        <v>527</v>
      </c>
      <c r="P216" s="1" t="s">
        <v>528</v>
      </c>
      <c r="Q216" s="1" t="s">
        <v>1701</v>
      </c>
      <c r="R216" s="1" t="s">
        <v>530</v>
      </c>
      <c r="S216" s="1" t="s">
        <v>531</v>
      </c>
      <c r="T216" s="1" t="s">
        <v>532</v>
      </c>
    </row>
    <row r="217" s="1" customFormat="1" spans="1:20">
      <c r="A217" s="3">
        <v>14652833695</v>
      </c>
      <c r="B217" s="1" t="s">
        <v>1702</v>
      </c>
      <c r="C217" s="1" t="s">
        <v>1703</v>
      </c>
      <c r="D217" s="1" t="s">
        <v>1666</v>
      </c>
      <c r="E217" s="1" t="s">
        <v>1704</v>
      </c>
      <c r="F217" s="1" t="s">
        <v>623</v>
      </c>
      <c r="G217" s="1" t="s">
        <v>564</v>
      </c>
      <c r="H217" s="1" t="s">
        <v>523</v>
      </c>
      <c r="I217" s="1" t="s">
        <v>1705</v>
      </c>
      <c r="J217" s="1" t="s">
        <v>28</v>
      </c>
      <c r="K217" s="1" t="s">
        <v>591</v>
      </c>
      <c r="L217" s="1" t="s">
        <v>591</v>
      </c>
      <c r="M217" s="1" t="s">
        <v>526</v>
      </c>
      <c r="N217" s="1" t="s">
        <v>526</v>
      </c>
      <c r="O217" s="1" t="s">
        <v>527</v>
      </c>
      <c r="P217" s="1" t="s">
        <v>528</v>
      </c>
      <c r="Q217" s="1" t="s">
        <v>1706</v>
      </c>
      <c r="R217" s="1" t="s">
        <v>530</v>
      </c>
      <c r="S217" s="1" t="s">
        <v>531</v>
      </c>
      <c r="T217" s="1" t="s">
        <v>532</v>
      </c>
    </row>
    <row r="218" s="1" customFormat="1" spans="1:20">
      <c r="A218" s="3">
        <v>14623135502</v>
      </c>
      <c r="B218" s="1" t="s">
        <v>1707</v>
      </c>
      <c r="C218" s="1" t="s">
        <v>1708</v>
      </c>
      <c r="D218" s="1" t="s">
        <v>1709</v>
      </c>
      <c r="E218" s="1" t="s">
        <v>1710</v>
      </c>
      <c r="F218" s="1" t="s">
        <v>1038</v>
      </c>
      <c r="G218" s="1" t="s">
        <v>564</v>
      </c>
      <c r="H218" s="1" t="s">
        <v>523</v>
      </c>
      <c r="I218" s="1" t="s">
        <v>1711</v>
      </c>
      <c r="J218" s="1" t="s">
        <v>28</v>
      </c>
      <c r="K218" s="1" t="s">
        <v>1712</v>
      </c>
      <c r="L218" s="1" t="s">
        <v>1712</v>
      </c>
      <c r="M218" s="1" t="s">
        <v>526</v>
      </c>
      <c r="N218" s="1" t="s">
        <v>526</v>
      </c>
      <c r="O218" s="1" t="s">
        <v>527</v>
      </c>
      <c r="P218" s="1" t="s">
        <v>528</v>
      </c>
      <c r="Q218" s="1" t="s">
        <v>1713</v>
      </c>
      <c r="R218" s="1" t="s">
        <v>530</v>
      </c>
      <c r="S218" s="1" t="s">
        <v>531</v>
      </c>
      <c r="T218" s="1" t="s">
        <v>532</v>
      </c>
    </row>
    <row r="219" s="1" customFormat="1" spans="1:20">
      <c r="A219" s="3">
        <v>14501649837</v>
      </c>
      <c r="B219" s="1" t="s">
        <v>1714</v>
      </c>
      <c r="C219" s="1" t="s">
        <v>1715</v>
      </c>
      <c r="D219" s="1" t="s">
        <v>1716</v>
      </c>
      <c r="E219" s="1" t="s">
        <v>1717</v>
      </c>
      <c r="F219" s="1" t="s">
        <v>767</v>
      </c>
      <c r="G219" s="1" t="s">
        <v>533</v>
      </c>
      <c r="H219" s="1" t="s">
        <v>523</v>
      </c>
      <c r="I219" s="1" t="s">
        <v>1718</v>
      </c>
      <c r="J219" s="1" t="s">
        <v>28</v>
      </c>
      <c r="K219" s="1" t="s">
        <v>1719</v>
      </c>
      <c r="L219" s="1" t="s">
        <v>1719</v>
      </c>
      <c r="M219" s="1" t="s">
        <v>526</v>
      </c>
      <c r="N219" s="1" t="s">
        <v>526</v>
      </c>
      <c r="O219" s="1" t="s">
        <v>527</v>
      </c>
      <c r="P219" s="1" t="s">
        <v>528</v>
      </c>
      <c r="Q219" s="1" t="s">
        <v>1720</v>
      </c>
      <c r="R219" s="1" t="s">
        <v>530</v>
      </c>
      <c r="S219" s="1" t="s">
        <v>531</v>
      </c>
      <c r="T219" s="1" t="s">
        <v>532</v>
      </c>
    </row>
    <row r="220" s="1" customFormat="1" spans="1:20">
      <c r="A220" s="3">
        <v>14487467294</v>
      </c>
      <c r="B220" s="1" t="s">
        <v>1721</v>
      </c>
      <c r="C220" s="1" t="s">
        <v>1722</v>
      </c>
      <c r="D220" s="1" t="s">
        <v>1723</v>
      </c>
      <c r="E220" s="1" t="s">
        <v>1724</v>
      </c>
      <c r="F220" s="1" t="s">
        <v>564</v>
      </c>
      <c r="G220" s="1" t="s">
        <v>533</v>
      </c>
      <c r="H220" s="1" t="s">
        <v>523</v>
      </c>
      <c r="I220" s="1" t="s">
        <v>1325</v>
      </c>
      <c r="J220" s="1" t="s">
        <v>28</v>
      </c>
      <c r="K220" s="1" t="s">
        <v>1326</v>
      </c>
      <c r="L220" s="1" t="s">
        <v>1326</v>
      </c>
      <c r="M220" s="1" t="s">
        <v>526</v>
      </c>
      <c r="N220" s="1" t="s">
        <v>526</v>
      </c>
      <c r="O220" s="1" t="s">
        <v>527</v>
      </c>
      <c r="P220" s="1" t="s">
        <v>528</v>
      </c>
      <c r="Q220" s="1" t="s">
        <v>1725</v>
      </c>
      <c r="R220" s="1" t="s">
        <v>530</v>
      </c>
      <c r="S220" s="1" t="s">
        <v>531</v>
      </c>
      <c r="T220" s="1" t="s">
        <v>532</v>
      </c>
    </row>
    <row r="221" s="1" customFormat="1" spans="1:20">
      <c r="A221" s="3">
        <v>14486735370</v>
      </c>
      <c r="B221" s="1" t="s">
        <v>1726</v>
      </c>
      <c r="C221" s="1" t="s">
        <v>1727</v>
      </c>
      <c r="D221" s="1" t="s">
        <v>1680</v>
      </c>
      <c r="E221" s="1" t="s">
        <v>1728</v>
      </c>
      <c r="F221" s="1" t="s">
        <v>564</v>
      </c>
      <c r="G221" s="1" t="s">
        <v>533</v>
      </c>
      <c r="H221" s="1" t="s">
        <v>523</v>
      </c>
      <c r="I221" s="1" t="s">
        <v>1729</v>
      </c>
      <c r="J221" s="1" t="s">
        <v>28</v>
      </c>
      <c r="K221" s="1" t="s">
        <v>615</v>
      </c>
      <c r="L221" s="1" t="s">
        <v>615</v>
      </c>
      <c r="M221" s="1" t="s">
        <v>526</v>
      </c>
      <c r="N221" s="1" t="s">
        <v>526</v>
      </c>
      <c r="O221" s="1" t="s">
        <v>527</v>
      </c>
      <c r="P221" s="1" t="s">
        <v>528</v>
      </c>
      <c r="Q221" s="1" t="s">
        <v>1730</v>
      </c>
      <c r="R221" s="1" t="s">
        <v>530</v>
      </c>
      <c r="S221" s="1" t="s">
        <v>531</v>
      </c>
      <c r="T221" s="1" t="s">
        <v>532</v>
      </c>
    </row>
    <row r="222" s="1" customFormat="1" spans="1:20">
      <c r="A222" s="3">
        <v>14460577140</v>
      </c>
      <c r="B222" s="1" t="s">
        <v>1731</v>
      </c>
      <c r="C222" s="1" t="s">
        <v>1732</v>
      </c>
      <c r="D222" s="1" t="s">
        <v>1733</v>
      </c>
      <c r="E222" s="1" t="s">
        <v>1734</v>
      </c>
      <c r="F222" s="1" t="s">
        <v>1113</v>
      </c>
      <c r="G222" s="1" t="s">
        <v>1038</v>
      </c>
      <c r="H222" s="1" t="s">
        <v>523</v>
      </c>
      <c r="I222" s="1" t="s">
        <v>972</v>
      </c>
      <c r="J222" s="1" t="s">
        <v>28</v>
      </c>
      <c r="K222" s="1" t="s">
        <v>973</v>
      </c>
      <c r="L222" s="1" t="s">
        <v>973</v>
      </c>
      <c r="M222" s="1" t="s">
        <v>526</v>
      </c>
      <c r="N222" s="1" t="s">
        <v>526</v>
      </c>
      <c r="O222" s="1" t="s">
        <v>527</v>
      </c>
      <c r="P222" s="1" t="s">
        <v>528</v>
      </c>
      <c r="Q222" s="1" t="s">
        <v>1735</v>
      </c>
      <c r="R222" s="1" t="s">
        <v>530</v>
      </c>
      <c r="S222" s="1" t="s">
        <v>531</v>
      </c>
      <c r="T222" s="1" t="s">
        <v>532</v>
      </c>
    </row>
    <row r="223" s="1" customFormat="1" spans="1:20">
      <c r="A223" s="3">
        <v>14249574570</v>
      </c>
      <c r="B223" s="1" t="s">
        <v>1736</v>
      </c>
      <c r="C223" s="1" t="s">
        <v>1737</v>
      </c>
      <c r="D223" s="1" t="s">
        <v>1738</v>
      </c>
      <c r="E223" s="1" t="s">
        <v>1739</v>
      </c>
      <c r="F223" s="1" t="s">
        <v>623</v>
      </c>
      <c r="G223" s="1" t="s">
        <v>564</v>
      </c>
      <c r="H223" s="1" t="s">
        <v>523</v>
      </c>
      <c r="I223" s="1" t="s">
        <v>1740</v>
      </c>
      <c r="J223" s="1" t="s">
        <v>28</v>
      </c>
      <c r="K223" s="1" t="s">
        <v>1741</v>
      </c>
      <c r="L223" s="1" t="s">
        <v>1741</v>
      </c>
      <c r="M223" s="1" t="s">
        <v>526</v>
      </c>
      <c r="N223" s="1" t="s">
        <v>526</v>
      </c>
      <c r="O223" s="1" t="s">
        <v>527</v>
      </c>
      <c r="P223" s="1" t="s">
        <v>528</v>
      </c>
      <c r="Q223" s="1" t="s">
        <v>1742</v>
      </c>
      <c r="R223" s="1" t="s">
        <v>530</v>
      </c>
      <c r="S223" s="1" t="s">
        <v>531</v>
      </c>
      <c r="T223" s="1" t="s">
        <v>532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2021-07-05T02:21:00Z</dcterms:created>
  <dcterms:modified xsi:type="dcterms:W3CDTF">2021-07-05T09:14:08Z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381F79E7BAEB4FB8BCA7CA2BCD7BD3B8</vt:lpwstr>
  </property>
  <property fmtid="{D5CDD505-2E9C-101B-9397-08002B2CF9AE}" pid="3" name="KSOProductBuildVer">
    <vt:lpwstr>2052-11.1.0.10495</vt:lpwstr>
  </property>
</Properties>
</file>