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对账!$A$1:$I$95</definedName>
  </definedNames>
  <calcPr calcId="144525"/>
</workbook>
</file>

<file path=xl/sharedStrings.xml><?xml version="1.0" encoding="utf-8"?>
<sst xmlns="http://schemas.openxmlformats.org/spreadsheetml/2006/main" count="5974" uniqueCount="1301">
  <si>
    <t>去哪儿网酒店预付对账单</t>
  </si>
  <si>
    <t>供应商名称：</t>
  </si>
  <si>
    <t>汇趣住</t>
  </si>
  <si>
    <t>结算周期：</t>
  </si>
  <si>
    <t>2021-07-04至2021-07-05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</si>
  <si>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</si>
  <si>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</si>
  <si>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</si>
  <si>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</si>
  <si>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</si>
  <si>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</si>
  <si>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</si>
  <si>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</si>
  <si>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</si>
  <si>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</si>
  <si>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</si>
  <si>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</si>
  <si>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</si>
  <si>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</si>
  <si>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</si>
  <si>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¥35,526.00</t>
  </si>
  <si>
    <t>¥3,235.00</t>
  </si>
  <si>
    <t>¥4,024.12</t>
  </si>
  <si>
    <t>¥28,266.88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</si>
  <si>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</si>
  <si>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</si>
  <si>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</si>
  <si>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</si>
  <si>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</si>
  <si>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</si>
  <si>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</si>
  <si>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</si>
  <si>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</si>
  <si>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</si>
  <si>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</si>
  <si>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</si>
  <si>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</si>
  <si>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</si>
  <si>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</si>
  <si>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</si>
  <si>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</si>
  <si>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</si>
  <si>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</si>
  <si>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</si>
  <si>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</si>
  <si>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</si>
  <si>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</si>
  <si>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</si>
  <si>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</si>
  <si>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</si>
  <si>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</si>
  <si>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</si>
  <si>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</si>
  <si>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</si>
  <si>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</si>
  <si>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</si>
  <si>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</si>
  <si>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</si>
  <si>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</si>
  <si>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</si>
  <si>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</si>
  <si>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</si>
  <si>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</si>
  <si>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</si>
  <si>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</si>
  <si>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</si>
  <si>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</si>
  <si>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</si>
  <si>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</si>
  <si>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</si>
  <si>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</si>
  <si>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102680659148</t>
  </si>
  <si>
    <t>酒店预付</t>
  </si>
  <si>
    <t>否</t>
  </si>
  <si>
    <t>普通</t>
  </si>
  <si>
    <t>318746050</t>
  </si>
  <si>
    <t>大悟铂悦豪曼酒店</t>
  </si>
  <si>
    <t>1639468</t>
  </si>
  <si>
    <t>吴波</t>
  </si>
  <si>
    <t>2021-07-01</t>
  </si>
  <si>
    <t>2021-07-04</t>
  </si>
  <si>
    <t>¥720.00</t>
  </si>
  <si>
    <t>¥96.00</t>
  </si>
  <si>
    <t>¥624.00</t>
  </si>
  <si>
    <t>商务大床房</t>
  </si>
  <si>
    <t>WEBSITE</t>
  </si>
  <si>
    <t>102681796370</t>
  </si>
  <si>
    <t>321732415</t>
  </si>
  <si>
    <t>晓宇酒店(长沙火车站地铁站店)</t>
  </si>
  <si>
    <t>万雪潇</t>
  </si>
  <si>
    <t>2021-07-02</t>
  </si>
  <si>
    <t>2021-07-03</t>
  </si>
  <si>
    <t>¥224.00</t>
  </si>
  <si>
    <t>¥30.00</t>
  </si>
  <si>
    <t>¥194.00</t>
  </si>
  <si>
    <t>精选大床房</t>
  </si>
  <si>
    <t>102675941860</t>
  </si>
  <si>
    <t>322594699</t>
  </si>
  <si>
    <t>上海择一酒店</t>
  </si>
  <si>
    <t>邓玉慧</t>
  </si>
  <si>
    <t>2021-06-26</t>
  </si>
  <si>
    <t>¥188.00</t>
  </si>
  <si>
    <t>¥25.00</t>
  </si>
  <si>
    <t>¥163.00</t>
  </si>
  <si>
    <t>经济双床房(无窗)</t>
  </si>
  <si>
    <t>102675002795</t>
  </si>
  <si>
    <t>318086416</t>
  </si>
  <si>
    <t>7天优品酒店(重庆开州区政府广场店)</t>
  </si>
  <si>
    <t>胡玉叶</t>
  </si>
  <si>
    <t>¥334.00</t>
  </si>
  <si>
    <t>¥44.00</t>
  </si>
  <si>
    <t>¥290.00</t>
  </si>
  <si>
    <t>精选特优房</t>
  </si>
  <si>
    <t>102678706299</t>
  </si>
  <si>
    <t>316591936</t>
  </si>
  <si>
    <t>安吉笋厂里民宿</t>
  </si>
  <si>
    <t>沈晓苏</t>
  </si>
  <si>
    <t>2021-06-29</t>
  </si>
  <si>
    <t>¥539.00</t>
  </si>
  <si>
    <t>¥71.00</t>
  </si>
  <si>
    <t>¥468.00</t>
  </si>
  <si>
    <t>榻榻米亲子间</t>
  </si>
  <si>
    <t>102681950757</t>
  </si>
  <si>
    <t>322593418</t>
  </si>
  <si>
    <t>北京伴山暮云别墅</t>
  </si>
  <si>
    <t>马燕</t>
  </si>
  <si>
    <t>¥299.00</t>
  </si>
  <si>
    <t>¥39.00</t>
  </si>
  <si>
    <t>¥260.00</t>
  </si>
  <si>
    <t>园景轻奢大床房</t>
  </si>
  <si>
    <t>102681530301</t>
  </si>
  <si>
    <t>328762174</t>
  </si>
  <si>
    <t>平潭柠檬树城市酒店</t>
  </si>
  <si>
    <t>黄积龙</t>
  </si>
  <si>
    <t>¥243.00</t>
  </si>
  <si>
    <t>¥32.00</t>
  </si>
  <si>
    <t>¥211.00</t>
  </si>
  <si>
    <t>柠檬树双床房</t>
  </si>
  <si>
    <t>102681418030</t>
  </si>
  <si>
    <t>321281164</t>
  </si>
  <si>
    <t>9居宾馆(南京南站店)</t>
  </si>
  <si>
    <t>张和益</t>
  </si>
  <si>
    <t>¥115.00</t>
  </si>
  <si>
    <t>¥15.00</t>
  </si>
  <si>
    <t>¥100.00</t>
  </si>
  <si>
    <t>大床房A</t>
  </si>
  <si>
    <t>102682280767</t>
  </si>
  <si>
    <t>311482750</t>
  </si>
  <si>
    <t>北京江淮之家宾馆</t>
  </si>
  <si>
    <t>高渝烁</t>
  </si>
  <si>
    <t>¥151.00</t>
  </si>
  <si>
    <t>¥19.00</t>
  </si>
  <si>
    <t>¥132.00</t>
  </si>
  <si>
    <t>大床房</t>
  </si>
  <si>
    <t>102681033651</t>
  </si>
  <si>
    <t>322600585</t>
  </si>
  <si>
    <t>麗枫酒店(上海宏方发展中心店)</t>
  </si>
  <si>
    <t>黄学英</t>
  </si>
  <si>
    <t>¥279.00</t>
  </si>
  <si>
    <t>¥37.00</t>
  </si>
  <si>
    <t>¥242.00</t>
  </si>
  <si>
    <t>雅致大床房</t>
  </si>
  <si>
    <t>102682759456</t>
  </si>
  <si>
    <t>311534149</t>
  </si>
  <si>
    <t>沈阳顺冠主题酒店</t>
  </si>
  <si>
    <t>李雪婷</t>
  </si>
  <si>
    <t>¥159.00</t>
  </si>
  <si>
    <t>¥21.00</t>
  </si>
  <si>
    <t>¥138.00</t>
  </si>
  <si>
    <t>诺亚方舟主题房</t>
  </si>
  <si>
    <t>102682341043</t>
  </si>
  <si>
    <t>321727414</t>
  </si>
  <si>
    <t>徐州柚奇酒店</t>
  </si>
  <si>
    <t>白连林</t>
  </si>
  <si>
    <t>¥179.00</t>
  </si>
  <si>
    <t>¥24.00</t>
  </si>
  <si>
    <t>¥155.00</t>
  </si>
  <si>
    <t>商务标间</t>
  </si>
  <si>
    <t>102682322035</t>
  </si>
  <si>
    <t>311538340</t>
  </si>
  <si>
    <t>喀喇沁左翼丽都宾馆</t>
  </si>
  <si>
    <t>何杰元</t>
  </si>
  <si>
    <t>¥111.00</t>
  </si>
  <si>
    <t>标准间</t>
  </si>
  <si>
    <t>102681198796</t>
  </si>
  <si>
    <t>342310202</t>
  </si>
  <si>
    <t>上海宜君精选酒店</t>
  </si>
  <si>
    <t>费梅秀</t>
  </si>
  <si>
    <t>¥236.00</t>
  </si>
  <si>
    <t>¥31.00</t>
  </si>
  <si>
    <t>¥205.00</t>
  </si>
  <si>
    <t>特惠房</t>
  </si>
  <si>
    <t>102682687346</t>
  </si>
  <si>
    <t>321712153</t>
  </si>
  <si>
    <t>太原华美酒店</t>
  </si>
  <si>
    <t>臧勇</t>
  </si>
  <si>
    <t>¥267.00</t>
  </si>
  <si>
    <t>¥35.00</t>
  </si>
  <si>
    <t>¥232.00</t>
  </si>
  <si>
    <t>豪华大床房</t>
  </si>
  <si>
    <t>102682819943</t>
  </si>
  <si>
    <t>312505588</t>
  </si>
  <si>
    <t>海螺沟贡嘎翔云悬崖温泉酒店</t>
  </si>
  <si>
    <t>唐勇</t>
  </si>
  <si>
    <t>¥820.00</t>
  </si>
  <si>
    <t>¥107.00</t>
  </si>
  <si>
    <t>¥713.00</t>
  </si>
  <si>
    <t>双拼别墅单间</t>
  </si>
  <si>
    <t>102682738666</t>
  </si>
  <si>
    <t>321950755</t>
  </si>
  <si>
    <t>都江堰见山·蕴民宿</t>
  </si>
  <si>
    <t>罗顺建</t>
  </si>
  <si>
    <t>¥28.00</t>
  </si>
  <si>
    <t>¥183.00</t>
  </si>
  <si>
    <t>豪华双床房</t>
  </si>
  <si>
    <t>102676128238</t>
  </si>
  <si>
    <t>316585057</t>
  </si>
  <si>
    <t>尚客优连锁酒店(衡水衡百国际店)</t>
  </si>
  <si>
    <t>张钰华</t>
  </si>
  <si>
    <t>2021-06-27</t>
  </si>
  <si>
    <t>¥135.00</t>
  </si>
  <si>
    <t>¥18.00</t>
  </si>
  <si>
    <t>¥117.00</t>
  </si>
  <si>
    <t>特惠双床房</t>
  </si>
  <si>
    <t>102676178137</t>
  </si>
  <si>
    <t>313150732</t>
  </si>
  <si>
    <t>如家派柏·云酒店(三亚凤凰国际机场店)</t>
  </si>
  <si>
    <t>黄砾莹</t>
  </si>
  <si>
    <t>¥193.00</t>
  </si>
  <si>
    <t>¥26.00</t>
  </si>
  <si>
    <t>¥167.00</t>
  </si>
  <si>
    <t>标准双床房B</t>
  </si>
  <si>
    <t>102680645471</t>
  </si>
  <si>
    <t>321731284</t>
  </si>
  <si>
    <t>南京古南都饭店</t>
  </si>
  <si>
    <t>杨涵</t>
  </si>
  <si>
    <t>¥542.00</t>
  </si>
  <si>
    <t>¥471.00</t>
  </si>
  <si>
    <t>高级大床房</t>
  </si>
  <si>
    <t>102679098500</t>
  </si>
  <si>
    <t>321708970</t>
  </si>
  <si>
    <t>成都融创万达嘉华酒店</t>
  </si>
  <si>
    <t>张丽娟</t>
  </si>
  <si>
    <t>2021-06-30</t>
  </si>
  <si>
    <t>¥1,220.00</t>
  </si>
  <si>
    <t>¥168.00</t>
  </si>
  <si>
    <t>¥1,052.00</t>
  </si>
  <si>
    <t>好莱坞豪华双床房</t>
  </si>
  <si>
    <t>102680431128</t>
  </si>
  <si>
    <t>321968080</t>
  </si>
  <si>
    <t>西安雨馨精品酒店</t>
  </si>
  <si>
    <t>罗如意</t>
  </si>
  <si>
    <t>¥102.00</t>
  </si>
  <si>
    <t>¥14.00</t>
  </si>
  <si>
    <t>¥88.00</t>
  </si>
  <si>
    <t>精品情侣房(公共卫浴)</t>
  </si>
  <si>
    <t>102680027014</t>
  </si>
  <si>
    <t>313388290</t>
  </si>
  <si>
    <t>全季酒店(长沙火车站店)</t>
  </si>
  <si>
    <t>覃静</t>
  </si>
  <si>
    <t>¥470.00</t>
  </si>
  <si>
    <t>¥62.00</t>
  </si>
  <si>
    <t>¥408.00</t>
  </si>
  <si>
    <t>零压–高级大床房</t>
  </si>
  <si>
    <t>102682216811</t>
  </si>
  <si>
    <t>311494072</t>
  </si>
  <si>
    <t>布丁严选酒店(上海长途汽车客运总站店)</t>
  </si>
  <si>
    <t>黄益祥</t>
  </si>
  <si>
    <t>¥210.00</t>
  </si>
  <si>
    <t>舒适双床房</t>
  </si>
  <si>
    <t>102680671607</t>
  </si>
  <si>
    <t>311525296</t>
  </si>
  <si>
    <t>枣庄滨悦臻品酒店</t>
  </si>
  <si>
    <t>张凤情</t>
  </si>
  <si>
    <t>¥121.00</t>
  </si>
  <si>
    <t>¥16.00</t>
  </si>
  <si>
    <t>¥105.00</t>
  </si>
  <si>
    <t>臻致大床房</t>
  </si>
  <si>
    <t>102682164074</t>
  </si>
  <si>
    <t>312489103</t>
  </si>
  <si>
    <t>滑县富森国际酒店</t>
  </si>
  <si>
    <t>王长波</t>
  </si>
  <si>
    <t>标准双人间</t>
  </si>
  <si>
    <t>102682088562</t>
  </si>
  <si>
    <t>321726739</t>
  </si>
  <si>
    <t>驿居酒店(成都熊猫基地动物园地铁站店)</t>
  </si>
  <si>
    <t>彭玮</t>
  </si>
  <si>
    <t>¥202.00</t>
  </si>
  <si>
    <t>¥27.00</t>
  </si>
  <si>
    <t>¥175.00</t>
  </si>
  <si>
    <t>驿居高级商务房</t>
  </si>
  <si>
    <t>102682702634</t>
  </si>
  <si>
    <t>321718375</t>
  </si>
  <si>
    <t>避暑山庄丽日骏怡酒店</t>
  </si>
  <si>
    <t>王博峰</t>
  </si>
  <si>
    <t>¥281.00</t>
  </si>
  <si>
    <t>¥244.00</t>
  </si>
  <si>
    <t>豪华亲子房</t>
  </si>
  <si>
    <t>102682846252</t>
  </si>
  <si>
    <t>321725932</t>
  </si>
  <si>
    <t>德宏芒市宾馆</t>
  </si>
  <si>
    <t>付庭玮|刘朝春</t>
  </si>
  <si>
    <t>¥1,930.00</t>
  </si>
  <si>
    <t>¥252.00</t>
  </si>
  <si>
    <t>¥1,678.00</t>
  </si>
  <si>
    <t>园景豪华大床房</t>
  </si>
  <si>
    <t>102682647627</t>
  </si>
  <si>
    <t>311548333</t>
  </si>
  <si>
    <t>哈尔滨敖麓谷雅AOLUGUYA酒店</t>
  </si>
  <si>
    <t>张颖</t>
  </si>
  <si>
    <t>¥631.00</t>
  </si>
  <si>
    <t>¥83.00</t>
  </si>
  <si>
    <t>¥548.00</t>
  </si>
  <si>
    <t>撮罗子-圆梦大床</t>
  </si>
  <si>
    <t>102682593193</t>
  </si>
  <si>
    <t>313392148</t>
  </si>
  <si>
    <t>长沙無猜民宿</t>
  </si>
  <si>
    <t>¥352.00</t>
  </si>
  <si>
    <t>¥46.00</t>
  </si>
  <si>
    <t>¥306.00</t>
  </si>
  <si>
    <t>暮兰迪投影大床房</t>
  </si>
  <si>
    <t>102681410266</t>
  </si>
  <si>
    <t>韩沂芮</t>
  </si>
  <si>
    <t>2021-07-06</t>
  </si>
  <si>
    <t>2021-07-09</t>
  </si>
  <si>
    <t>¥1,560.00</t>
  </si>
  <si>
    <t>¥1,092.00</t>
  </si>
  <si>
    <t>2021-07-04 20:09:07</t>
  </si>
  <si>
    <t>¥5.12</t>
  </si>
  <si>
    <t>¥462.88</t>
  </si>
  <si>
    <t>撮罗子映日双床房</t>
  </si>
  <si>
    <t>102675065271</t>
  </si>
  <si>
    <t>312501049</t>
  </si>
  <si>
    <t>派柏·云酒店(江阴步行街店)</t>
  </si>
  <si>
    <t>余雷雷</t>
  </si>
  <si>
    <t>2021-07-05</t>
  </si>
  <si>
    <t>¥596.00</t>
  </si>
  <si>
    <t>¥80.00</t>
  </si>
  <si>
    <t>¥516.00</t>
  </si>
  <si>
    <t>大床房B</t>
  </si>
  <si>
    <t>102679607520</t>
  </si>
  <si>
    <t>322599889</t>
  </si>
  <si>
    <t>广州梓里酒店</t>
  </si>
  <si>
    <t>杨时权</t>
  </si>
  <si>
    <t>¥750.00</t>
  </si>
  <si>
    <t>¥98.00</t>
  </si>
  <si>
    <t>¥652.00</t>
  </si>
  <si>
    <t>复式浪漫浴缸房</t>
  </si>
  <si>
    <t>102681916069</t>
  </si>
  <si>
    <t>316591081</t>
  </si>
  <si>
    <t>舟山新恒源智慧酒店</t>
  </si>
  <si>
    <t>宋德义</t>
  </si>
  <si>
    <t>¥574.00</t>
  </si>
  <si>
    <t>¥76.00</t>
  </si>
  <si>
    <t>¥498.00</t>
  </si>
  <si>
    <t>家庭房</t>
  </si>
  <si>
    <t>102683039933</t>
  </si>
  <si>
    <t>321730624</t>
  </si>
  <si>
    <t>莆田甲壳虫酒店</t>
  </si>
  <si>
    <t>吴怀连</t>
  </si>
  <si>
    <t>¥180.00</t>
  </si>
  <si>
    <t>¥156.00</t>
  </si>
  <si>
    <t>商务大咖双床房</t>
  </si>
  <si>
    <t>102683060654</t>
  </si>
  <si>
    <t>313765939</t>
  </si>
  <si>
    <t>欢乐颂花园酒店(重庆江北机场回兴轻轨站店)</t>
  </si>
  <si>
    <t>何明强</t>
  </si>
  <si>
    <t>¥266.00</t>
  </si>
  <si>
    <t>¥231.00</t>
  </si>
  <si>
    <t>阳光机麻套房</t>
  </si>
  <si>
    <t>102683214351</t>
  </si>
  <si>
    <t>313779925</t>
  </si>
  <si>
    <t>青岛家蕴精品酒店公寓</t>
  </si>
  <si>
    <t>刘玉海</t>
  </si>
  <si>
    <t>¥378.00</t>
  </si>
  <si>
    <t>¥50.00</t>
  </si>
  <si>
    <t>¥328.00</t>
  </si>
  <si>
    <t>温馨市景家庭房</t>
  </si>
  <si>
    <t>102683630818</t>
  </si>
  <si>
    <t>321703492</t>
  </si>
  <si>
    <t>苏州太湖里轻奢公寓</t>
  </si>
  <si>
    <t>王永凯</t>
  </si>
  <si>
    <t>¥234.00</t>
  </si>
  <si>
    <t>¥203.00</t>
  </si>
  <si>
    <t>轻奢大床房</t>
  </si>
  <si>
    <t>102683627658</t>
  </si>
  <si>
    <t>315415489</t>
  </si>
  <si>
    <t>皇廷商务宾馆(成都双流机场店)</t>
  </si>
  <si>
    <t>刘勇</t>
  </si>
  <si>
    <t>¥119.00</t>
  </si>
  <si>
    <t>¥103.00</t>
  </si>
  <si>
    <t>舒适大床房</t>
  </si>
  <si>
    <t>102683766276</t>
  </si>
  <si>
    <t>312487684</t>
  </si>
  <si>
    <t>7天连锁酒店(荆门虎牙关店)</t>
  </si>
  <si>
    <t>卢佰兩</t>
  </si>
  <si>
    <t>¥128.00</t>
  </si>
  <si>
    <t>¥17.00</t>
  </si>
  <si>
    <t>经济房(部分有窗)</t>
  </si>
  <si>
    <t>102683102846</t>
  </si>
  <si>
    <t>323981071</t>
  </si>
  <si>
    <t>广州祈福六号主题度假屋</t>
  </si>
  <si>
    <t>黄妙丹</t>
  </si>
  <si>
    <t>¥186.00</t>
  </si>
  <si>
    <t>¥161.00</t>
  </si>
  <si>
    <t>一室一厅</t>
  </si>
  <si>
    <t>102679176710</t>
  </si>
  <si>
    <t>315422539</t>
  </si>
  <si>
    <t>Zsmart智尚酒店(杭州西湖鼓楼店)</t>
  </si>
  <si>
    <t>池青青</t>
  </si>
  <si>
    <t>¥275.00</t>
  </si>
  <si>
    <t>¥36.00</t>
  </si>
  <si>
    <t>¥239.00</t>
  </si>
  <si>
    <t>102682594905</t>
  </si>
  <si>
    <t>311537968</t>
  </si>
  <si>
    <t>如家酒店(集安市政府鸭绿江店)</t>
  </si>
  <si>
    <t>刘思宇</t>
  </si>
  <si>
    <t>¥264.00</t>
  </si>
  <si>
    <t>¥228.00</t>
  </si>
  <si>
    <t>大床房b(无窗)</t>
  </si>
  <si>
    <t>102681521112</t>
  </si>
  <si>
    <t>313763158</t>
  </si>
  <si>
    <t>重庆佳夕酒店</t>
  </si>
  <si>
    <t>郭红英</t>
  </si>
  <si>
    <t>Loft摩登机麻大床套房</t>
  </si>
  <si>
    <t>102682038695</t>
  </si>
  <si>
    <t>318084466</t>
  </si>
  <si>
    <t>7天连锁酒店(罗定中心店)</t>
  </si>
  <si>
    <t>刘浩</t>
  </si>
  <si>
    <t>¥120.00</t>
  </si>
  <si>
    <t>¥104.00</t>
  </si>
  <si>
    <t>自主大床房</t>
  </si>
  <si>
    <t>102683742257</t>
  </si>
  <si>
    <t>316593862</t>
  </si>
  <si>
    <t>钦州瑞亚思客栈</t>
  </si>
  <si>
    <t>林锡豹</t>
  </si>
  <si>
    <t>¥153.00</t>
  </si>
  <si>
    <t>¥20.00</t>
  </si>
  <si>
    <t>¥133.00</t>
  </si>
  <si>
    <t>江景大床房</t>
  </si>
  <si>
    <t>102683489487</t>
  </si>
  <si>
    <t>313772659</t>
  </si>
  <si>
    <t>睿柏·云酒店(天津京津公路邮局店)</t>
  </si>
  <si>
    <t>周强</t>
  </si>
  <si>
    <t>¥140.00</t>
  </si>
  <si>
    <t>102683145301</t>
  </si>
  <si>
    <t>311533066</t>
  </si>
  <si>
    <t>肇东天瑞麒麟宾馆</t>
  </si>
  <si>
    <t>顾仁义</t>
  </si>
  <si>
    <t>¥91.00</t>
  </si>
  <si>
    <t>情侣房</t>
  </si>
  <si>
    <t>102683178319</t>
  </si>
  <si>
    <t>321707845</t>
  </si>
  <si>
    <t>泰州99风尚宾馆</t>
  </si>
  <si>
    <t>顾海亮</t>
  </si>
  <si>
    <t>三人间</t>
  </si>
  <si>
    <t>102676190438</t>
  </si>
  <si>
    <t>312882403</t>
  </si>
  <si>
    <t>北京蜀香缘酒店</t>
  </si>
  <si>
    <t>景小河</t>
  </si>
  <si>
    <t>特惠标准间</t>
  </si>
  <si>
    <t>102674243916</t>
  </si>
  <si>
    <t>311487223</t>
  </si>
  <si>
    <t>广州白水寨嘉华温泉酒店</t>
  </si>
  <si>
    <t>周美辉</t>
  </si>
  <si>
    <t>2021-06-25</t>
  </si>
  <si>
    <t>¥1,832.00</t>
  </si>
  <si>
    <t>¥240.00</t>
  </si>
  <si>
    <t>¥1,592.00</t>
  </si>
  <si>
    <t>清雅双床房</t>
  </si>
  <si>
    <t>102682459008</t>
  </si>
  <si>
    <t>328766902</t>
  </si>
  <si>
    <t>庄河鹏鑫缘山庄</t>
  </si>
  <si>
    <t>裴月</t>
  </si>
  <si>
    <t>¥127.00</t>
  </si>
  <si>
    <t>¥110.00</t>
  </si>
  <si>
    <t>温馨三人房</t>
  </si>
  <si>
    <t>102682110359</t>
  </si>
  <si>
    <t>316584391</t>
  </si>
  <si>
    <t>大理苍洱时光客栈</t>
  </si>
  <si>
    <t>周康杰</t>
  </si>
  <si>
    <t>¥112.00</t>
  </si>
  <si>
    <t>¥3.00</t>
  </si>
  <si>
    <t>¥109.00</t>
  </si>
  <si>
    <t>榻榻米温馨标准间</t>
  </si>
  <si>
    <t>102683520601</t>
  </si>
  <si>
    <t>312492175</t>
  </si>
  <si>
    <t>福州泊尔雅武夷酒店</t>
  </si>
  <si>
    <t>黄安然</t>
  </si>
  <si>
    <t>¥272.00</t>
  </si>
  <si>
    <t>君乐大床房(部分有窗)</t>
  </si>
  <si>
    <t>102683028905</t>
  </si>
  <si>
    <t>311477125</t>
  </si>
  <si>
    <t>弘阳酒店(深圳北站店)</t>
  </si>
  <si>
    <t>蔡海醒</t>
  </si>
  <si>
    <t>¥204.00</t>
  </si>
  <si>
    <t>¥177.00</t>
  </si>
  <si>
    <t>高级大床间</t>
  </si>
  <si>
    <t>102677540269</t>
  </si>
  <si>
    <t>315409927</t>
  </si>
  <si>
    <t>成都鹿鸣之苹酒店</t>
  </si>
  <si>
    <t>曾令沛</t>
  </si>
  <si>
    <t>2021-06-28</t>
  </si>
  <si>
    <t>云墨扶水大床房</t>
  </si>
  <si>
    <t>102683115346</t>
  </si>
  <si>
    <t>328775251</t>
  </si>
  <si>
    <t>松潘永利酒店</t>
  </si>
  <si>
    <t>周晶</t>
  </si>
  <si>
    <t>¥143.00</t>
  </si>
  <si>
    <t>¥124.00</t>
  </si>
  <si>
    <t>102683828169</t>
  </si>
  <si>
    <t>312881722</t>
  </si>
  <si>
    <t>北京圆山大酒店</t>
  </si>
  <si>
    <t>滕亮</t>
  </si>
  <si>
    <t>¥305.00</t>
  </si>
  <si>
    <t>¥42.00</t>
  </si>
  <si>
    <t>¥263.00</t>
  </si>
  <si>
    <t>102683586375</t>
  </si>
  <si>
    <t>313157128</t>
  </si>
  <si>
    <t>成都青舍云筑公寓</t>
  </si>
  <si>
    <t>吕科</t>
  </si>
  <si>
    <t>青琅观景商务房</t>
  </si>
  <si>
    <t>102676766182</t>
  </si>
  <si>
    <t>311495485</t>
  </si>
  <si>
    <t>如家商旅酒店(上海静安寺地铁站店)</t>
  </si>
  <si>
    <t>刘贤伟</t>
  </si>
  <si>
    <t>¥768.00</t>
  </si>
  <si>
    <t>¥666.00</t>
  </si>
  <si>
    <t>102683797149</t>
  </si>
  <si>
    <t>刘雪兵</t>
  </si>
  <si>
    <t>波普·大床房</t>
  </si>
  <si>
    <t>102683301602</t>
  </si>
  <si>
    <t>321298531</t>
  </si>
  <si>
    <t>欧帝佳酒店(长沙芙蓉广场店)</t>
  </si>
  <si>
    <t>王禹恒</t>
  </si>
  <si>
    <t>¥199.00</t>
  </si>
  <si>
    <t>¥173.00</t>
  </si>
  <si>
    <t>102683256308</t>
  </si>
  <si>
    <t>318071695</t>
  </si>
  <si>
    <t>7天酒店(天津西站天津商业大学店)</t>
  </si>
  <si>
    <t>王震</t>
  </si>
  <si>
    <t>102683957884</t>
  </si>
  <si>
    <t>318083122</t>
  </si>
  <si>
    <t>洪湖国际大酒店</t>
  </si>
  <si>
    <t>苏坤</t>
  </si>
  <si>
    <t>¥314.00</t>
  </si>
  <si>
    <t>¥41.00</t>
  </si>
  <si>
    <t>¥273.00</t>
  </si>
  <si>
    <t>高级双床房</t>
  </si>
  <si>
    <t>102682673669</t>
  </si>
  <si>
    <t>311486248</t>
  </si>
  <si>
    <t>北京国际饭店</t>
  </si>
  <si>
    <t>解梦婕|李磊</t>
  </si>
  <si>
    <t>¥1,260.00</t>
  </si>
  <si>
    <t>¥166.00</t>
  </si>
  <si>
    <t>¥1,094.00</t>
  </si>
  <si>
    <t>大床间</t>
  </si>
  <si>
    <t>102681871339</t>
  </si>
  <si>
    <t>322586473</t>
  </si>
  <si>
    <t>北京1369酒店</t>
  </si>
  <si>
    <t>张彦军|曹明辉|彭晓军</t>
  </si>
  <si>
    <t>¥786.00</t>
  </si>
  <si>
    <t>¥45.00</t>
  </si>
  <si>
    <t>¥741.00</t>
  </si>
  <si>
    <t>轻享标准间</t>
  </si>
  <si>
    <t>102683445322</t>
  </si>
  <si>
    <t>318075559</t>
  </si>
  <si>
    <t>都市花园连锁酒店(西宁新千国际广场店)</t>
  </si>
  <si>
    <t>冶忠成</t>
  </si>
  <si>
    <t>¥197.00</t>
  </si>
  <si>
    <t>¥171.00</t>
  </si>
  <si>
    <t>102683955547</t>
  </si>
  <si>
    <t>321733897</t>
  </si>
  <si>
    <t>太仓海逸之星快捷酒店</t>
  </si>
  <si>
    <t>陈才妹</t>
  </si>
  <si>
    <t>¥152.00</t>
  </si>
  <si>
    <t>精品大床房</t>
  </si>
  <si>
    <t>102673630910</t>
  </si>
  <si>
    <t>311543071</t>
  </si>
  <si>
    <t>海晏正大睿品酒店</t>
  </si>
  <si>
    <t>姜仁华</t>
  </si>
  <si>
    <t>2021-06-24</t>
  </si>
  <si>
    <t>¥331.00</t>
  </si>
  <si>
    <t>¥287.00</t>
  </si>
  <si>
    <t>102681258734</t>
  </si>
  <si>
    <t>321707266</t>
  </si>
  <si>
    <t>长海宾馆</t>
  </si>
  <si>
    <t>冯江峰</t>
  </si>
  <si>
    <t>¥1,008.00</t>
  </si>
  <si>
    <t>¥876.00</t>
  </si>
  <si>
    <t>102682072623</t>
  </si>
  <si>
    <t>316577599</t>
  </si>
  <si>
    <t>江西伯爵文山酒店</t>
  </si>
  <si>
    <t>周标</t>
  </si>
  <si>
    <t>102682889014</t>
  </si>
  <si>
    <t>321967219</t>
  </si>
  <si>
    <t>连云港爱情海假日中心</t>
  </si>
  <si>
    <t>刘柏仟</t>
  </si>
  <si>
    <t>¥849.00</t>
  </si>
  <si>
    <t>¥803.00</t>
  </si>
  <si>
    <t>轻奢一海景亲子房</t>
  </si>
  <si>
    <t>102683481983</t>
  </si>
  <si>
    <t>318082789</t>
  </si>
  <si>
    <t>子长百亨大酒店</t>
  </si>
  <si>
    <t>张腾</t>
  </si>
  <si>
    <t>¥174.00</t>
  </si>
  <si>
    <t>¥23.00</t>
  </si>
  <si>
    <t>102683925184</t>
  </si>
  <si>
    <t>318088231</t>
  </si>
  <si>
    <t>7天优品酒店(太原五龙口店)</t>
  </si>
  <si>
    <t>刘锋彬</t>
  </si>
  <si>
    <t>¥101.00</t>
  </si>
  <si>
    <t>优品大床房</t>
  </si>
  <si>
    <t>102683730182</t>
  </si>
  <si>
    <t>313760671</t>
  </si>
  <si>
    <t>悦嘉酒店(重庆融创文旅城店)</t>
  </si>
  <si>
    <t>苏再强</t>
  </si>
  <si>
    <t>102683529884</t>
  </si>
  <si>
    <t>342312398</t>
  </si>
  <si>
    <t>零点依九思酒店(上海火车站店)</t>
  </si>
  <si>
    <t>郑金梅</t>
  </si>
  <si>
    <t>¥532.00</t>
  </si>
  <si>
    <t>¥70.00</t>
  </si>
  <si>
    <t>¥462.00</t>
  </si>
  <si>
    <t>精致大床房</t>
  </si>
  <si>
    <t>102683704672</t>
  </si>
  <si>
    <t>318086032</t>
  </si>
  <si>
    <t>乌鲁木齐明园新时代大酒店</t>
  </si>
  <si>
    <t>张创兵|赵美中</t>
  </si>
  <si>
    <t>¥816.00</t>
  </si>
  <si>
    <t>¥108.00</t>
  </si>
  <si>
    <t>¥708.00</t>
  </si>
  <si>
    <t>银座标准双床房</t>
  </si>
  <si>
    <t>102683759061</t>
  </si>
  <si>
    <t>316587400</t>
  </si>
  <si>
    <t>曲靖爱尚商务酒店</t>
  </si>
  <si>
    <t>黄应平</t>
  </si>
  <si>
    <t>爱尚雅致大床房</t>
  </si>
  <si>
    <t>102683798959</t>
  </si>
  <si>
    <t>311550778</t>
  </si>
  <si>
    <t>阿尔山如家宾馆</t>
  </si>
  <si>
    <t>刘昌杰</t>
  </si>
  <si>
    <t>102683009279</t>
  </si>
  <si>
    <t>311532406</t>
  </si>
  <si>
    <t>长春金源宾馆净月店</t>
  </si>
  <si>
    <t>贾俊辉</t>
  </si>
  <si>
    <t>¥147.00</t>
  </si>
  <si>
    <t>商务标准间</t>
  </si>
  <si>
    <t>102683307139</t>
  </si>
  <si>
    <t>313150537</t>
  </si>
  <si>
    <t>成都世境68号民宿</t>
  </si>
  <si>
    <t>袁艺菊</t>
  </si>
  <si>
    <t>返璞大床间</t>
  </si>
  <si>
    <t>102683625161</t>
  </si>
  <si>
    <t>321712294</t>
  </si>
  <si>
    <t>柏曼酒店(简阳旭海时代广场店)</t>
  </si>
  <si>
    <t>赵金玲</t>
  </si>
  <si>
    <t>¥38.00</t>
  </si>
  <si>
    <t>曼享双床房</t>
  </si>
  <si>
    <t>102677812046</t>
  </si>
  <si>
    <t>靳博</t>
  </si>
  <si>
    <t>¥2,600.00</t>
  </si>
  <si>
    <t>¥2,143.00</t>
  </si>
  <si>
    <t>2021-07-05 11:51:49</t>
  </si>
  <si>
    <t>¥457.00</t>
  </si>
  <si>
    <t>¥5.00</t>
  </si>
  <si>
    <t>¥452.00</t>
  </si>
  <si>
    <t>102659605516</t>
  </si>
  <si>
    <t>321718345</t>
  </si>
  <si>
    <t>康定360°印象酒店</t>
  </si>
  <si>
    <t>邓璐</t>
  </si>
  <si>
    <t>2021-06-10</t>
  </si>
  <si>
    <t>¥262.00</t>
  </si>
  <si>
    <t>¥227.00</t>
  </si>
  <si>
    <t>102682014800</t>
  </si>
  <si>
    <t>323992933</t>
  </si>
  <si>
    <t>汕头帝豪住宿</t>
  </si>
  <si>
    <t>陈碧群</t>
  </si>
  <si>
    <t>102682859348</t>
  </si>
  <si>
    <t>312503785</t>
  </si>
  <si>
    <t>柏丽度假公寓(黄山老街店)</t>
  </si>
  <si>
    <t>陈晶晶</t>
  </si>
  <si>
    <t>¥342.00</t>
  </si>
  <si>
    <t>¥296.00</t>
  </si>
  <si>
    <t>102683117273</t>
  </si>
  <si>
    <t>张越婷</t>
  </si>
  <si>
    <t>¥136.00</t>
  </si>
  <si>
    <t>¥118.00</t>
  </si>
  <si>
    <t>简约双床房</t>
  </si>
  <si>
    <t>102683915861</t>
  </si>
  <si>
    <t>316578946</t>
  </si>
  <si>
    <t>嵩明五龍道·酒店</t>
  </si>
  <si>
    <t>秦立国</t>
  </si>
  <si>
    <t>¥22.00</t>
  </si>
  <si>
    <t>¥145.00</t>
  </si>
  <si>
    <t>风情大床房</t>
  </si>
  <si>
    <t>102683641885</t>
  </si>
  <si>
    <t>311494627</t>
  </si>
  <si>
    <t>格林联盟酒店(北京亚运村店)</t>
  </si>
  <si>
    <t>刘璋</t>
  </si>
  <si>
    <t>¥310.00</t>
  </si>
  <si>
    <t>¥269.00</t>
  </si>
  <si>
    <t>标准房</t>
  </si>
  <si>
    <t>102683630237</t>
  </si>
  <si>
    <t>鄢帮强</t>
  </si>
  <si>
    <t>¥340.00</t>
  </si>
  <si>
    <t>¥295.00</t>
  </si>
  <si>
    <t>102679824786</t>
  </si>
  <si>
    <t>313388533</t>
  </si>
  <si>
    <t>武汉汉唐酒店</t>
  </si>
  <si>
    <t>张露琦</t>
  </si>
  <si>
    <t>¥284.00</t>
  </si>
  <si>
    <t>特惠大床房</t>
  </si>
  <si>
    <t>102683655484</t>
  </si>
  <si>
    <t>315411517</t>
  </si>
  <si>
    <t>成都Lincey公寓</t>
  </si>
  <si>
    <t>何中旺</t>
  </si>
  <si>
    <t>一室榻榻米房</t>
  </si>
  <si>
    <t>102682746019</t>
  </si>
  <si>
    <t>冉玲娇|王玉兰</t>
  </si>
  <si>
    <t>¥212.00</t>
  </si>
  <si>
    <t>合计</t>
  </si>
  <si>
    <t/>
  </si>
  <si>
    <t>¥32,291.00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</si>
  <si>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</si>
  <si>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</si>
  <si>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</si>
  <si>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</si>
  <si>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</si>
  <si>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</si>
  <si>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</si>
  <si>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</si>
  <si>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</si>
  <si>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102681410266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56.08</t>
    </r>
    <r>
      <rPr>
        <sz val="10"/>
        <rFont val="宋体"/>
        <charset val="134"/>
      </rPr>
      <t>元待退回</t>
    </r>
  </si>
  <si>
    <t>A210706145836481</t>
  </si>
  <si>
    <t>A2107061459024205</t>
  </si>
  <si>
    <r>
      <t>总计：</t>
    </r>
    <r>
      <rPr>
        <sz val="10"/>
        <rFont val="Arial"/>
        <charset val="134"/>
      </rPr>
      <t>28266.88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</si>
  <si>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</si>
  <si>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</si>
  <si>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</si>
  <si>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</si>
  <si>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</si>
  <si>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</si>
  <si>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</si>
  <si>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</si>
  <si>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</si>
  <si>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</si>
  <si>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</si>
  <si>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</si>
  <si>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</si>
  <si>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</si>
  <si>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</si>
  <si>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</si>
  <si>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102656494016</t>
  </si>
  <si>
    <t>2021-06-07</t>
  </si>
  <si>
    <t>2148970</t>
  </si>
  <si>
    <t>莫干山山里猫居</t>
  </si>
  <si>
    <t>王智佳</t>
  </si>
  <si>
    <t>退房日周结</t>
  </si>
  <si>
    <t>0.00</t>
  </si>
  <si>
    <t>RMB</t>
  </si>
  <si>
    <t>0</t>
  </si>
  <si>
    <t>汇趣住国内直连</t>
  </si>
  <si>
    <t>2021-06-07 22:47:13</t>
  </si>
  <si>
    <t>直连</t>
  </si>
  <si>
    <t>2153292</t>
  </si>
  <si>
    <t>227.00</t>
  </si>
  <si>
    <t>2021-06-10 23:29:58</t>
  </si>
  <si>
    <t>102671310567</t>
  </si>
  <si>
    <t>2021-06-22</t>
  </si>
  <si>
    <t>2166352</t>
  </si>
  <si>
    <t>IU酒店(西宁莫家街湟光十字店)</t>
  </si>
  <si>
    <t>孙翠芳</t>
  </si>
  <si>
    <t>2021-06-22 09:47:22</t>
  </si>
  <si>
    <t>2170918</t>
  </si>
  <si>
    <t>正大睿品酒店</t>
  </si>
  <si>
    <t>287.00</t>
  </si>
  <si>
    <t>2021-06-24 22:45:01</t>
  </si>
  <si>
    <t>102674267111</t>
  </si>
  <si>
    <t>2171344</t>
  </si>
  <si>
    <t>梁芳</t>
  </si>
  <si>
    <t>1592.00</t>
  </si>
  <si>
    <t>2021-06-25 10:13:07</t>
  </si>
  <si>
    <t>2171392</t>
  </si>
  <si>
    <t>2021-06-25 10:49:37</t>
  </si>
  <si>
    <t>2172751</t>
  </si>
  <si>
    <t>7天优品·重庆开州区政府广场店</t>
  </si>
  <si>
    <t>290.00</t>
  </si>
  <si>
    <t>2021-06-26 04:57:39</t>
  </si>
  <si>
    <t>2173391</t>
  </si>
  <si>
    <t>163.00</t>
  </si>
  <si>
    <t>2021-06-26 15:43:17</t>
  </si>
  <si>
    <t>2173889</t>
  </si>
  <si>
    <t>莫泰168(江阴中山公园司马街店)</t>
  </si>
  <si>
    <t>516.00</t>
  </si>
  <si>
    <t>2021-06-26 20:49:25</t>
  </si>
  <si>
    <t>102675265896</t>
  </si>
  <si>
    <t>2173903</t>
  </si>
  <si>
    <t>昆明清溪酒店</t>
  </si>
  <si>
    <t>梁漾霞</t>
  </si>
  <si>
    <t>2021-06-26 21:01:55</t>
  </si>
  <si>
    <t>2174301</t>
  </si>
  <si>
    <t>167.00</t>
  </si>
  <si>
    <t>2021-06-27 08:56:40</t>
  </si>
  <si>
    <t>102676245571</t>
  </si>
  <si>
    <t>2174469</t>
  </si>
  <si>
    <t>遵义国贸大酒店</t>
  </si>
  <si>
    <t>甘文诗</t>
  </si>
  <si>
    <t>2021-06-27 12:14:21</t>
  </si>
  <si>
    <t>2174860</t>
  </si>
  <si>
    <t>117.00</t>
  </si>
  <si>
    <t>2021-06-27 18:04:55</t>
  </si>
  <si>
    <t>2174926</t>
  </si>
  <si>
    <t>666.00</t>
  </si>
  <si>
    <t>2021-06-27 19:03:54</t>
  </si>
  <si>
    <t>102676913276</t>
  </si>
  <si>
    <t>2175198</t>
  </si>
  <si>
    <t>如家酒店（莱西烟台路月湖公园店）</t>
  </si>
  <si>
    <t>史顺田</t>
  </si>
  <si>
    <t>2021-06-27 22:48:15</t>
  </si>
  <si>
    <t>2175220</t>
  </si>
  <si>
    <t>105.00</t>
  </si>
  <si>
    <t>2021-06-27 23:04:11</t>
  </si>
  <si>
    <t>2175982</t>
  </si>
  <si>
    <t>2021-06-28 16:55:12</t>
  </si>
  <si>
    <t>2176738</t>
  </si>
  <si>
    <t>笋厂里民宿</t>
  </si>
  <si>
    <t>468.00</t>
  </si>
  <si>
    <t>2021-06-29 08:13:40</t>
  </si>
  <si>
    <t>102678032864</t>
  </si>
  <si>
    <t>2177191</t>
  </si>
  <si>
    <t>刘欢</t>
  </si>
  <si>
    <t>2021-06-29 14:33:29</t>
  </si>
  <si>
    <t>2178080</t>
  </si>
  <si>
    <t>1052.00</t>
  </si>
  <si>
    <t>2021-06-30 08:41:56</t>
  </si>
  <si>
    <t>102679654559</t>
  </si>
  <si>
    <t>2178101</t>
  </si>
  <si>
    <t>千岛湖开元颐居酒店</t>
  </si>
  <si>
    <t>夏昕</t>
  </si>
  <si>
    <t>1951.00</t>
  </si>
  <si>
    <t>2021-06-30 09:08:51</t>
  </si>
  <si>
    <t>2178409</t>
  </si>
  <si>
    <t>651.99</t>
  </si>
  <si>
    <t>2021-06-30 13:16:17</t>
  </si>
  <si>
    <t>2178514</t>
  </si>
  <si>
    <t>284.00</t>
  </si>
  <si>
    <t>2021-07-01 12:57:28</t>
  </si>
  <si>
    <t>2179074</t>
  </si>
  <si>
    <t>239.00</t>
  </si>
  <si>
    <t>2021-06-30 22:07:14</t>
  </si>
  <si>
    <t>2179338</t>
  </si>
  <si>
    <t>471.00</t>
  </si>
  <si>
    <t>2021-07-01 09:17:47</t>
  </si>
  <si>
    <t>2179610</t>
  </si>
  <si>
    <t>88.00</t>
  </si>
  <si>
    <t>2021-07-01 14:17:28</t>
  </si>
  <si>
    <t>102680558077</t>
  </si>
  <si>
    <t>2179847</t>
  </si>
  <si>
    <t>寒舍精品酒店(南京夫子庙店)</t>
  </si>
  <si>
    <t>黄文轩</t>
  </si>
  <si>
    <t>410.00</t>
  </si>
  <si>
    <t>2021-07-02 16:06:08</t>
  </si>
  <si>
    <t>2179946</t>
  </si>
  <si>
    <t>624.00</t>
  </si>
  <si>
    <t>2021-07-01 19:01:37</t>
  </si>
  <si>
    <t>102680653396</t>
  </si>
  <si>
    <t>2180172</t>
  </si>
  <si>
    <t>7天连锁酒店（北京旧宫店）</t>
  </si>
  <si>
    <t>韦砚秋</t>
  </si>
  <si>
    <t>454.00</t>
  </si>
  <si>
    <t>2021-07-01 21:57:57</t>
  </si>
  <si>
    <t>102680045660</t>
  </si>
  <si>
    <t>2180175</t>
  </si>
  <si>
    <t>尚客优酒店(济南章丘大学城店)</t>
  </si>
  <si>
    <t>王平</t>
  </si>
  <si>
    <t>368.00</t>
  </si>
  <si>
    <t>2021-07-01 21:59:15</t>
  </si>
  <si>
    <t>2180226</t>
  </si>
  <si>
    <t>408.00</t>
  </si>
  <si>
    <t>2021-07-01 22:55:19</t>
  </si>
  <si>
    <t>2180273</t>
  </si>
  <si>
    <t>2021-07-01 23:22:38</t>
  </si>
  <si>
    <t>102680282838</t>
  </si>
  <si>
    <t>2180281</t>
  </si>
  <si>
    <t>贝壳酒店（上海松江新桥店）</t>
  </si>
  <si>
    <t>袁雪松</t>
  </si>
  <si>
    <t>2021-07-01 23:29:24</t>
  </si>
  <si>
    <t>2180347</t>
  </si>
  <si>
    <t>晓宇酒店（长沙火车站地铁站店）</t>
  </si>
  <si>
    <t>194.00</t>
  </si>
  <si>
    <t>2021-07-02 00:57:57</t>
  </si>
  <si>
    <t>2180438</t>
  </si>
  <si>
    <t>260.00</t>
  </si>
  <si>
    <t>2021-07-02 08:04:15</t>
  </si>
  <si>
    <t>2180541</t>
  </si>
  <si>
    <t>211.00</t>
  </si>
  <si>
    <t>2021-07-02 10:22:58</t>
  </si>
  <si>
    <t>2180612</t>
  </si>
  <si>
    <t>舟山新恒源宾馆</t>
  </si>
  <si>
    <t>498.00</t>
  </si>
  <si>
    <t>2021-07-02 11:12:04</t>
  </si>
  <si>
    <t>2180753</t>
  </si>
  <si>
    <t>876.00</t>
  </si>
  <si>
    <t>2021-07-02 12:47:14</t>
  </si>
  <si>
    <t>102681085052</t>
  </si>
  <si>
    <t>2180870</t>
  </si>
  <si>
    <t>重庆原沐悠居酒店</t>
  </si>
  <si>
    <t>辛刚</t>
  </si>
  <si>
    <t>375.00</t>
  </si>
  <si>
    <t>2021-07-02 13:59:09</t>
  </si>
  <si>
    <t>2180951</t>
  </si>
  <si>
    <t>205.00</t>
  </si>
  <si>
    <t>2021-07-02 15:01:56</t>
  </si>
  <si>
    <t>2181022</t>
  </si>
  <si>
    <t>张彦军,曹明辉,彭晓军</t>
  </si>
  <si>
    <t>741.00</t>
  </si>
  <si>
    <t>2021-07-02 16:00:33</t>
  </si>
  <si>
    <t>102681793406</t>
  </si>
  <si>
    <t>2181197</t>
  </si>
  <si>
    <t>安庆美可居酒店</t>
  </si>
  <si>
    <t>刘盛坤</t>
  </si>
  <si>
    <t>402.00</t>
  </si>
  <si>
    <t>2021-07-02 18:18:34</t>
  </si>
  <si>
    <t>2181265</t>
  </si>
  <si>
    <t>168.00</t>
  </si>
  <si>
    <t>2021-07-02 19:22:33</t>
  </si>
  <si>
    <t>2181324</t>
  </si>
  <si>
    <t>100.00</t>
  </si>
  <si>
    <t>2021-07-02 19:57:30</t>
  </si>
  <si>
    <t>102681969202</t>
  </si>
  <si>
    <t>2181358</t>
  </si>
  <si>
    <t>艾扉酒店(西安大雁塔南广场店)</t>
  </si>
  <si>
    <t>程玺颖</t>
  </si>
  <si>
    <t>1229.00</t>
  </si>
  <si>
    <t>2021-07-02 20:22:00</t>
  </si>
  <si>
    <t>102681565396</t>
  </si>
  <si>
    <t>2181505</t>
  </si>
  <si>
    <t>维也纳3好酒店(桃花源古镇店)</t>
  </si>
  <si>
    <t>杨清华,赵秀明</t>
  </si>
  <si>
    <t>2021-07-02 22:16:16</t>
  </si>
  <si>
    <t>102681379009</t>
  </si>
  <si>
    <t>2181577</t>
  </si>
  <si>
    <t>云见栖舍酒店(重庆大石坝轻轨店)</t>
  </si>
  <si>
    <t>张攀登</t>
  </si>
  <si>
    <t>414.00</t>
  </si>
  <si>
    <t>2021-07-02 22:50:08</t>
  </si>
  <si>
    <t>2181642</t>
  </si>
  <si>
    <t>242.00</t>
  </si>
  <si>
    <t>2021-07-02 23:43:28</t>
  </si>
  <si>
    <t>2181663</t>
  </si>
  <si>
    <t>132.00</t>
  </si>
  <si>
    <t>2021-07-03 00:05:42</t>
  </si>
  <si>
    <t>2181664</t>
  </si>
  <si>
    <t>布丁酒店(上海火车站长途汽车客运总站店)</t>
  </si>
  <si>
    <t>210.00</t>
  </si>
  <si>
    <t>2021-07-03 00:06:02</t>
  </si>
  <si>
    <t>102682266422</t>
  </si>
  <si>
    <t>2181676</t>
  </si>
  <si>
    <t>临高维尔拉V主题酒店</t>
  </si>
  <si>
    <t>黄筹</t>
  </si>
  <si>
    <t>2021-07-03 00:20:28</t>
  </si>
  <si>
    <t>2181689</t>
  </si>
  <si>
    <t>104.00</t>
  </si>
  <si>
    <t>2021-07-03 00:38:09</t>
  </si>
  <si>
    <t>102682701757</t>
  </si>
  <si>
    <t>2181698</t>
  </si>
  <si>
    <t>观澜金源宾馆</t>
  </si>
  <si>
    <t>唐世姣</t>
  </si>
  <si>
    <t>2021-07-03 00:58:15</t>
  </si>
  <si>
    <t>2181714</t>
  </si>
  <si>
    <t>296.00</t>
  </si>
  <si>
    <t>2021-07-03 01:17:51</t>
  </si>
  <si>
    <t>102682665350</t>
  </si>
  <si>
    <t>2181718</t>
  </si>
  <si>
    <t>尚客优连锁酒店（冰雪大世界店）</t>
  </si>
  <si>
    <t>曲乐蒙</t>
  </si>
  <si>
    <t>2021-07-03 01:25:46</t>
  </si>
  <si>
    <t>102682060271</t>
  </si>
  <si>
    <t>2181728</t>
  </si>
  <si>
    <t>成都锦都酒店</t>
  </si>
  <si>
    <t>罗国冬,陈君</t>
  </si>
  <si>
    <t>2021-07-03 01:47:57</t>
  </si>
  <si>
    <t>102682014989</t>
  </si>
  <si>
    <t>2181745</t>
  </si>
  <si>
    <t>重庆八佰丰商务酒店</t>
  </si>
  <si>
    <t>蓝敏</t>
  </si>
  <si>
    <t>326.00</t>
  </si>
  <si>
    <t>2021-07-03 03:37:17</t>
  </si>
  <si>
    <t>2181775</t>
  </si>
  <si>
    <t>2021-07-03 06:29:28</t>
  </si>
  <si>
    <t>2181835</t>
  </si>
  <si>
    <t>306.00</t>
  </si>
  <si>
    <t>2021-07-03 08:51:50</t>
  </si>
  <si>
    <t>2181880</t>
  </si>
  <si>
    <t>丽都宾馆</t>
  </si>
  <si>
    <t>96.00</t>
  </si>
  <si>
    <t>2021-07-03 09:50:19</t>
  </si>
  <si>
    <t>2181933</t>
  </si>
  <si>
    <t>如家酒店（集安市政府鸭绿江店）</t>
  </si>
  <si>
    <t>228.00</t>
  </si>
  <si>
    <t>2021-07-03 10:33:00</t>
  </si>
  <si>
    <t>2181955</t>
  </si>
  <si>
    <t>冉玲娇,王玉兰</t>
  </si>
  <si>
    <t>212.00</t>
  </si>
  <si>
    <t>2021-07-03 10:54:13</t>
  </si>
  <si>
    <t>2181963</t>
  </si>
  <si>
    <t>徐州解语精选酒店式公寓</t>
  </si>
  <si>
    <t>155.00</t>
  </si>
  <si>
    <t>2021-07-03 11:03:46</t>
  </si>
  <si>
    <t>2181980</t>
  </si>
  <si>
    <t>548.00</t>
  </si>
  <si>
    <t>2021-07-03 11:18:27</t>
  </si>
  <si>
    <t>102682227635</t>
  </si>
  <si>
    <t>2182095</t>
  </si>
  <si>
    <t>华山比家宜智能酒店</t>
  </si>
  <si>
    <t>田国良</t>
  </si>
  <si>
    <t>2021-07-03 12:59:21</t>
  </si>
  <si>
    <t>2182173</t>
  </si>
  <si>
    <t>富森国际酒店</t>
  </si>
  <si>
    <t>2021-07-03 13:51:13</t>
  </si>
  <si>
    <t>2182190</t>
  </si>
  <si>
    <t>付庭玮,刘朝春</t>
  </si>
  <si>
    <t>1678.00</t>
  </si>
  <si>
    <t>2021-07-03 14:03:08</t>
  </si>
  <si>
    <t>2182192</t>
  </si>
  <si>
    <t>175.00</t>
  </si>
  <si>
    <t>2021-07-03 14:03:31</t>
  </si>
  <si>
    <t>2182208</t>
  </si>
  <si>
    <t>244.00</t>
  </si>
  <si>
    <t>2021-07-03 14:15:12</t>
  </si>
  <si>
    <t>2182241</t>
  </si>
  <si>
    <t>顺冠主题酒店</t>
  </si>
  <si>
    <t>138.00</t>
  </si>
  <si>
    <t>2021-07-03 14:38:18</t>
  </si>
  <si>
    <t>102682791481</t>
  </si>
  <si>
    <t>2182257</t>
  </si>
  <si>
    <t>淄博中濠假日酒店</t>
  </si>
  <si>
    <t>侯增峰</t>
  </si>
  <si>
    <t>204.00</t>
  </si>
  <si>
    <t>2021-07-03 15:07:50</t>
  </si>
  <si>
    <t>102682374225</t>
  </si>
  <si>
    <t>2182275</t>
  </si>
  <si>
    <t>和颐至尚酒店(上海张江店)</t>
  </si>
  <si>
    <t>侯占娥</t>
  </si>
  <si>
    <t>2021-07-03 15:06:57</t>
  </si>
  <si>
    <t>102682380499</t>
  </si>
  <si>
    <t>2182285</t>
  </si>
  <si>
    <t>谷雨</t>
  </si>
  <si>
    <t>452.00</t>
  </si>
  <si>
    <t>2021-07-03 15:19:24</t>
  </si>
  <si>
    <t>102682058912</t>
  </si>
  <si>
    <t>2182380</t>
  </si>
  <si>
    <t>蔡小云,谢荣耀</t>
  </si>
  <si>
    <t>2021-07-03 16:42:38</t>
  </si>
  <si>
    <t>102682909211</t>
  </si>
  <si>
    <t>2182561</t>
  </si>
  <si>
    <t>王狄</t>
  </si>
  <si>
    <t>2021-07-03 18:59:15</t>
  </si>
  <si>
    <t>2182565</t>
  </si>
  <si>
    <t>713.00</t>
  </si>
  <si>
    <t>2021-07-03 19:06:38</t>
  </si>
  <si>
    <t>2182566</t>
  </si>
  <si>
    <t>803.00</t>
  </si>
  <si>
    <t>2021-07-03 19:03:01</t>
  </si>
  <si>
    <t>2182576</t>
  </si>
  <si>
    <t>2021-07-03 19:11:13</t>
  </si>
  <si>
    <t>2182642</t>
  </si>
  <si>
    <t>183.00</t>
  </si>
  <si>
    <t>2021-07-03 19:53:12</t>
  </si>
  <si>
    <t>2182730</t>
  </si>
  <si>
    <t>110.00</t>
  </si>
  <si>
    <t>2021-07-03 20:53:16</t>
  </si>
  <si>
    <t>2182778</t>
  </si>
  <si>
    <t>232.00</t>
  </si>
  <si>
    <t>2021-07-03 21:24:55</t>
  </si>
  <si>
    <t>102682704034</t>
  </si>
  <si>
    <t>2182872</t>
  </si>
  <si>
    <t>中卫长城大酒店</t>
  </si>
  <si>
    <t>黄轲</t>
  </si>
  <si>
    <t>2021-07-03 22:36:59</t>
  </si>
  <si>
    <t>102682160795</t>
  </si>
  <si>
    <t>2182878</t>
  </si>
  <si>
    <t>李诗雨</t>
  </si>
  <si>
    <t>2021-07-03 22:42:02</t>
  </si>
  <si>
    <t>2182883</t>
  </si>
  <si>
    <t>解梦婕,李磊</t>
  </si>
  <si>
    <t>1094.00</t>
  </si>
  <si>
    <t>2021-07-04 08:58:34</t>
  </si>
  <si>
    <t>102682739492</t>
  </si>
  <si>
    <t>2182890</t>
  </si>
  <si>
    <t>凯宾连锁酒店(成都宽窄巷子店)</t>
  </si>
  <si>
    <t>邓月华</t>
  </si>
  <si>
    <t>226.00</t>
  </si>
  <si>
    <t>2021-07-03 22:58:11</t>
  </si>
  <si>
    <t>102682682984</t>
  </si>
  <si>
    <t>2182896</t>
  </si>
  <si>
    <t>张家界蓝湾博格国际酒店</t>
  </si>
  <si>
    <t>张祎烁</t>
  </si>
  <si>
    <t>392.00</t>
  </si>
  <si>
    <t>2021-07-03 23:02:45</t>
  </si>
  <si>
    <t>2182917</t>
  </si>
  <si>
    <t>109.00</t>
  </si>
  <si>
    <t>2021-07-03 23:29:22</t>
  </si>
  <si>
    <t>102682077465</t>
  </si>
  <si>
    <t>2182936</t>
  </si>
  <si>
    <t>喆啡酒店(北京通州环球影城店)</t>
  </si>
  <si>
    <t>蒋婷</t>
  </si>
  <si>
    <t>223.00</t>
  </si>
  <si>
    <t>2021-07-03 23:58:12</t>
  </si>
  <si>
    <t>102683206515</t>
  </si>
  <si>
    <t>2182946</t>
  </si>
  <si>
    <t>布鲁克林酒店(重庆重医附一院店)</t>
  </si>
  <si>
    <t>史原恺</t>
  </si>
  <si>
    <t>2021-07-04 00:10:45</t>
  </si>
  <si>
    <t>102683525800</t>
  </si>
  <si>
    <t>2182968</t>
  </si>
  <si>
    <t>太原艺枫酒店</t>
  </si>
  <si>
    <t>胡欣</t>
  </si>
  <si>
    <t>2021-07-04 00:47:10</t>
  </si>
  <si>
    <t>2182971</t>
  </si>
  <si>
    <t>151.00</t>
  </si>
  <si>
    <t>2021-07-04 00:48:00</t>
  </si>
  <si>
    <t>2183034</t>
  </si>
  <si>
    <t>118.00</t>
  </si>
  <si>
    <t>2021-07-04 07:38:49</t>
  </si>
  <si>
    <t>2183050</t>
  </si>
  <si>
    <t>五龙道宾馆</t>
  </si>
  <si>
    <t>145.00</t>
  </si>
  <si>
    <t>2021-07-04 08:09:06</t>
  </si>
  <si>
    <t>2183053</t>
  </si>
  <si>
    <t>金源宾馆（净月大学城店）</t>
  </si>
  <si>
    <t>127.00</t>
  </si>
  <si>
    <t>2021-07-04 08:24:20</t>
  </si>
  <si>
    <t>2183080</t>
  </si>
  <si>
    <t>156.00</t>
  </si>
  <si>
    <t>2021-07-04 09:22:54</t>
  </si>
  <si>
    <t>2183086</t>
  </si>
  <si>
    <t>2021-07-04 09:34:14</t>
  </si>
  <si>
    <t>102683831604</t>
  </si>
  <si>
    <t>2183140</t>
  </si>
  <si>
    <t>潍坊丽都快捷酒店</t>
  </si>
  <si>
    <t>张鸿铭</t>
  </si>
  <si>
    <t>2021-07-04 10:54:06</t>
  </si>
  <si>
    <t>2183153</t>
  </si>
  <si>
    <t>133.00</t>
  </si>
  <si>
    <t>2021-07-04 11:09:35</t>
  </si>
  <si>
    <t>2183166</t>
  </si>
  <si>
    <t>173.00</t>
  </si>
  <si>
    <t>2021-07-04 11:19:15</t>
  </si>
  <si>
    <t>2183200</t>
  </si>
  <si>
    <t>7天优品酒店（太原五龙口店）</t>
  </si>
  <si>
    <t>101.00</t>
  </si>
  <si>
    <t>2021-07-04 11:56:42</t>
  </si>
  <si>
    <t>102683176037</t>
  </si>
  <si>
    <t>2183208</t>
  </si>
  <si>
    <t>罗成</t>
  </si>
  <si>
    <t>547.00</t>
  </si>
  <si>
    <t>2021-07-04 12:01:09</t>
  </si>
  <si>
    <t>2183209</t>
  </si>
  <si>
    <t>7天连锁酒店（荆门虎牙关大道太平洋百货店）</t>
  </si>
  <si>
    <t>111.00</t>
  </si>
  <si>
    <t>2021-07-04 12:05:48</t>
  </si>
  <si>
    <t>102683510871</t>
  </si>
  <si>
    <t>2183223</t>
  </si>
  <si>
    <t>爱佳宾馆(合肥望江西路店)</t>
  </si>
  <si>
    <t>尹万卓</t>
  </si>
  <si>
    <t>113.00</t>
  </si>
  <si>
    <t>2021-07-04 12:21:08</t>
  </si>
  <si>
    <t>2183236</t>
  </si>
  <si>
    <t>零点依精致酒店(上海火车站店)</t>
  </si>
  <si>
    <t>462.00</t>
  </si>
  <si>
    <t>2021-07-04 12:30:43</t>
  </si>
  <si>
    <t>2183263</t>
  </si>
  <si>
    <t>231.00</t>
  </si>
  <si>
    <t>2021-07-04 12:51:39</t>
  </si>
  <si>
    <t>2183270</t>
  </si>
  <si>
    <t>252.00</t>
  </si>
  <si>
    <t>2021-07-04 12:59:25</t>
  </si>
  <si>
    <t>2183286</t>
  </si>
  <si>
    <t>2021-07-04 13:23:26</t>
  </si>
  <si>
    <t>2183306</t>
  </si>
  <si>
    <t>328.00</t>
  </si>
  <si>
    <t>2021-07-04 13:58:29</t>
  </si>
  <si>
    <t>2183320</t>
  </si>
  <si>
    <t>睿柏·云酒店（天津京津公路邮局店）</t>
  </si>
  <si>
    <t>140.00</t>
  </si>
  <si>
    <t>2021-07-04 14:20:04</t>
  </si>
  <si>
    <t>2183338</t>
  </si>
  <si>
    <t>236.00</t>
  </si>
  <si>
    <t>2021-07-04 14:46:00</t>
  </si>
  <si>
    <t>2183366</t>
  </si>
  <si>
    <t>重庆悦嘉酒店</t>
  </si>
  <si>
    <t>115.00</t>
  </si>
  <si>
    <t>2021-07-04 15:16:34</t>
  </si>
  <si>
    <t>102683065622</t>
  </si>
  <si>
    <t>2183378</t>
  </si>
  <si>
    <t>王斌,魏佛梅</t>
  </si>
  <si>
    <t>346.00</t>
  </si>
  <si>
    <t>2021-07-04 15:39:19</t>
  </si>
  <si>
    <t>2183379</t>
  </si>
  <si>
    <t>2021-07-04 15:37:38</t>
  </si>
  <si>
    <t>2183388</t>
  </si>
  <si>
    <t>天瑞麒麟宾馆</t>
  </si>
  <si>
    <t>91.00</t>
  </si>
  <si>
    <t>2021-07-04 15:52:02</t>
  </si>
  <si>
    <t>102683615314</t>
  </si>
  <si>
    <t>2183390</t>
  </si>
  <si>
    <t>梵净山星晨依宿民宿</t>
  </si>
  <si>
    <t>李智</t>
  </si>
  <si>
    <t>289.00</t>
  </si>
  <si>
    <t>2021-07-04 15:58:12</t>
  </si>
  <si>
    <t>102683386846</t>
  </si>
  <si>
    <t>2183430</t>
  </si>
  <si>
    <t>M酒店（成都神仙树店）</t>
  </si>
  <si>
    <t>赖东琳</t>
  </si>
  <si>
    <t>250.00</t>
  </si>
  <si>
    <t>2021-07-04 16:42:36</t>
  </si>
  <si>
    <t>102683276988</t>
  </si>
  <si>
    <t>2183432</t>
  </si>
  <si>
    <t>华驿酒店（北京怀柔步行街店）</t>
  </si>
  <si>
    <t>王哲楷</t>
  </si>
  <si>
    <t>2021-07-04 16:44:04</t>
  </si>
  <si>
    <t>2183435</t>
  </si>
  <si>
    <t>2021-07-04 16:49:44</t>
  </si>
  <si>
    <t>102683026382</t>
  </si>
  <si>
    <t>2183443</t>
  </si>
  <si>
    <t>刘朝春</t>
  </si>
  <si>
    <t>839.00</t>
  </si>
  <si>
    <t>2021-07-04 17:05:54</t>
  </si>
  <si>
    <t>2183466</t>
  </si>
  <si>
    <t>177.00</t>
  </si>
  <si>
    <t>2021-07-04 17:37:36</t>
  </si>
  <si>
    <t>2183499</t>
  </si>
  <si>
    <t>张创兵,赵美中</t>
  </si>
  <si>
    <t>708.00</t>
  </si>
  <si>
    <t>2021-07-04 18:13:52</t>
  </si>
  <si>
    <t>2183523</t>
  </si>
  <si>
    <t>124.00</t>
  </si>
  <si>
    <t>2021-07-04 18:40:56</t>
  </si>
  <si>
    <t>2183542</t>
  </si>
  <si>
    <t>121.00</t>
  </si>
  <si>
    <t>2021-07-04 19:04:19</t>
  </si>
  <si>
    <t>102683316196</t>
  </si>
  <si>
    <t>2183554</t>
  </si>
  <si>
    <t>牡丹江夏威夷国际大酒店</t>
  </si>
  <si>
    <t>张煜</t>
  </si>
  <si>
    <t>312.00</t>
  </si>
  <si>
    <t>2021-07-04 19:25:10</t>
  </si>
  <si>
    <t>102683950429</t>
  </si>
  <si>
    <t>2183569</t>
  </si>
  <si>
    <t>南都酒店(成都人民南路美领馆店)</t>
  </si>
  <si>
    <t>刘薛冰</t>
  </si>
  <si>
    <t>2021-07-04 19:43:50</t>
  </si>
  <si>
    <t>2183575</t>
  </si>
  <si>
    <t>269.00</t>
  </si>
  <si>
    <t>2021-07-04 19:49:35</t>
  </si>
  <si>
    <t>2183582</t>
  </si>
  <si>
    <t>273.00</t>
  </si>
  <si>
    <t>2021-07-04 20:01:31</t>
  </si>
  <si>
    <t>102683030928</t>
  </si>
  <si>
    <t>2183591</t>
  </si>
  <si>
    <t>湖州梦雅宾馆</t>
  </si>
  <si>
    <t>陈春宏</t>
  </si>
  <si>
    <t>102.00</t>
  </si>
  <si>
    <t>2021-07-04 20:05:22</t>
  </si>
  <si>
    <t>2183592</t>
  </si>
  <si>
    <t>103.00</t>
  </si>
  <si>
    <t>2021-07-04 20:07:37</t>
  </si>
  <si>
    <t>2183623</t>
  </si>
  <si>
    <t>295.00</t>
  </si>
  <si>
    <t>2021-07-04 20:41:29</t>
  </si>
  <si>
    <t>102683697038</t>
  </si>
  <si>
    <t>2183643</t>
  </si>
  <si>
    <t>巴彦淖尔米宿精品酒店</t>
  </si>
  <si>
    <t>陆璐</t>
  </si>
  <si>
    <t>171.00</t>
  </si>
  <si>
    <t>2021-07-04 20:57:01</t>
  </si>
  <si>
    <t>2183652</t>
  </si>
  <si>
    <t>263.00</t>
  </si>
  <si>
    <t>2021-07-04 21:12:18</t>
  </si>
  <si>
    <t>2183660</t>
  </si>
  <si>
    <t>161.00</t>
  </si>
  <si>
    <t>2021-07-04 21:18:35</t>
  </si>
  <si>
    <t>2183670</t>
  </si>
  <si>
    <t>西宁新千国际广场店</t>
  </si>
  <si>
    <t>2021-07-04 21:28:33</t>
  </si>
  <si>
    <t>2183691</t>
  </si>
  <si>
    <t>2021-07-04 21:51:13</t>
  </si>
  <si>
    <t>2183699</t>
  </si>
  <si>
    <t>爱尚商务酒店</t>
  </si>
  <si>
    <t>2021-07-04 21:55:46</t>
  </si>
  <si>
    <t>2183719</t>
  </si>
  <si>
    <t>135.00</t>
  </si>
  <si>
    <t>2021-07-04 22:13:47</t>
  </si>
  <si>
    <t>2183722</t>
  </si>
  <si>
    <t>7天酒店·天津西站天津商业大学店</t>
  </si>
  <si>
    <t>2021-07-04 22:10:30</t>
  </si>
  <si>
    <t>2183783</t>
  </si>
  <si>
    <t>203.00</t>
  </si>
  <si>
    <t>2021-07-04 23:24:52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</si>
</sst>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4" borderId="17" applyNumberFormat="0" applyFont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9" fillId="9" borderId="11" applyNumberFormat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4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94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94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 t="s">
        <v>31</v>
      </c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9" t="s">
        <v>62</v>
      </c>
      <c r="Y1" s="9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3</v>
      </c>
      <c r="N2" s="7" t="s">
        <v>79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91</v>
      </c>
      <c r="P3" s="7" t="s">
        <v>80</v>
      </c>
      <c r="Q3" s="7"/>
      <c r="R3" s="10" t="s">
        <v>92</v>
      </c>
      <c r="S3" s="11" t="s">
        <v>19</v>
      </c>
      <c r="T3" s="7"/>
      <c r="U3" s="10" t="s">
        <v>19</v>
      </c>
      <c r="V3" s="10" t="s">
        <v>92</v>
      </c>
      <c r="W3" s="11" t="s">
        <v>93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96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97</v>
      </c>
      <c r="H4" s="7" t="s">
        <v>98</v>
      </c>
      <c r="I4" s="7" t="s">
        <v>77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91</v>
      </c>
      <c r="P4" s="7" t="s">
        <v>80</v>
      </c>
      <c r="Q4" s="7"/>
      <c r="R4" s="10" t="s">
        <v>101</v>
      </c>
      <c r="S4" s="11" t="s">
        <v>19</v>
      </c>
      <c r="T4" s="7"/>
      <c r="U4" s="10" t="s">
        <v>19</v>
      </c>
      <c r="V4" s="10" t="s">
        <v>101</v>
      </c>
      <c r="W4" s="11" t="s">
        <v>102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105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106</v>
      </c>
      <c r="H5" s="7" t="s">
        <v>107</v>
      </c>
      <c r="I5" s="7" t="s">
        <v>77</v>
      </c>
      <c r="J5" s="7" t="s">
        <v>2</v>
      </c>
      <c r="K5" s="7" t="s">
        <v>108</v>
      </c>
      <c r="L5" s="7">
        <v>1</v>
      </c>
      <c r="M5" s="7">
        <v>2</v>
      </c>
      <c r="N5" s="7" t="s">
        <v>100</v>
      </c>
      <c r="O5" s="7" t="s">
        <v>90</v>
      </c>
      <c r="P5" s="7" t="s">
        <v>80</v>
      </c>
      <c r="Q5" s="7"/>
      <c r="R5" s="10" t="s">
        <v>109</v>
      </c>
      <c r="S5" s="11" t="s">
        <v>19</v>
      </c>
      <c r="T5" s="7"/>
      <c r="U5" s="10" t="s">
        <v>19</v>
      </c>
      <c r="V5" s="10" t="s">
        <v>109</v>
      </c>
      <c r="W5" s="11" t="s">
        <v>110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1</v>
      </c>
      <c r="M6" s="7">
        <v>1</v>
      </c>
      <c r="N6" s="7" t="s">
        <v>117</v>
      </c>
      <c r="O6" s="7" t="s">
        <v>91</v>
      </c>
      <c r="P6" s="7" t="s">
        <v>80</v>
      </c>
      <c r="Q6" s="7"/>
      <c r="R6" s="10" t="s">
        <v>118</v>
      </c>
      <c r="S6" s="11" t="s">
        <v>19</v>
      </c>
      <c r="T6" s="7"/>
      <c r="U6" s="10" t="s">
        <v>19</v>
      </c>
      <c r="V6" s="10" t="s">
        <v>118</v>
      </c>
      <c r="W6" s="11" t="s">
        <v>119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90</v>
      </c>
      <c r="O7" s="7" t="s">
        <v>91</v>
      </c>
      <c r="P7" s="7" t="s">
        <v>80</v>
      </c>
      <c r="Q7" s="7"/>
      <c r="R7" s="10" t="s">
        <v>126</v>
      </c>
      <c r="S7" s="11" t="s">
        <v>19</v>
      </c>
      <c r="T7" s="7"/>
      <c r="U7" s="10" t="s">
        <v>19</v>
      </c>
      <c r="V7" s="10" t="s">
        <v>126</v>
      </c>
      <c r="W7" s="11" t="s">
        <v>127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1</v>
      </c>
      <c r="N8" s="7" t="s">
        <v>90</v>
      </c>
      <c r="O8" s="7" t="s">
        <v>91</v>
      </c>
      <c r="P8" s="7" t="s">
        <v>80</v>
      </c>
      <c r="Q8" s="7"/>
      <c r="R8" s="10" t="s">
        <v>134</v>
      </c>
      <c r="S8" s="11" t="s">
        <v>19</v>
      </c>
      <c r="T8" s="7"/>
      <c r="U8" s="10" t="s">
        <v>19</v>
      </c>
      <c r="V8" s="10" t="s">
        <v>134</v>
      </c>
      <c r="W8" s="11" t="s">
        <v>135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139</v>
      </c>
      <c r="H9" s="7" t="s">
        <v>140</v>
      </c>
      <c r="I9" s="7" t="s">
        <v>77</v>
      </c>
      <c r="J9" s="7" t="s">
        <v>2</v>
      </c>
      <c r="K9" s="7" t="s">
        <v>141</v>
      </c>
      <c r="L9" s="7">
        <v>1</v>
      </c>
      <c r="M9" s="7">
        <v>1</v>
      </c>
      <c r="N9" s="7" t="s">
        <v>90</v>
      </c>
      <c r="O9" s="7" t="s">
        <v>91</v>
      </c>
      <c r="P9" s="7" t="s">
        <v>80</v>
      </c>
      <c r="Q9" s="7"/>
      <c r="R9" s="10" t="s">
        <v>142</v>
      </c>
      <c r="S9" s="11" t="s">
        <v>19</v>
      </c>
      <c r="T9" s="7"/>
      <c r="U9" s="10" t="s">
        <v>19</v>
      </c>
      <c r="V9" s="10" t="s">
        <v>142</v>
      </c>
      <c r="W9" s="11" t="s">
        <v>143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147</v>
      </c>
      <c r="H10" s="7" t="s">
        <v>148</v>
      </c>
      <c r="I10" s="7" t="s">
        <v>77</v>
      </c>
      <c r="J10" s="7" t="s">
        <v>2</v>
      </c>
      <c r="K10" s="7" t="s">
        <v>149</v>
      </c>
      <c r="L10" s="7">
        <v>1</v>
      </c>
      <c r="M10" s="7">
        <v>1</v>
      </c>
      <c r="N10" s="7" t="s">
        <v>91</v>
      </c>
      <c r="O10" s="7" t="s">
        <v>91</v>
      </c>
      <c r="P10" s="7" t="s">
        <v>80</v>
      </c>
      <c r="Q10" s="7"/>
      <c r="R10" s="10" t="s">
        <v>150</v>
      </c>
      <c r="S10" s="11" t="s">
        <v>19</v>
      </c>
      <c r="T10" s="7"/>
      <c r="U10" s="10" t="s">
        <v>19</v>
      </c>
      <c r="V10" s="10" t="s">
        <v>150</v>
      </c>
      <c r="W10" s="11" t="s">
        <v>151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152</v>
      </c>
      <c r="AD10" t="s">
        <v>6</v>
      </c>
      <c r="AE10" t="s">
        <v>153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154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155</v>
      </c>
      <c r="H11" s="7" t="s">
        <v>156</v>
      </c>
      <c r="I11" s="7" t="s">
        <v>77</v>
      </c>
      <c r="J11" s="7" t="s">
        <v>2</v>
      </c>
      <c r="K11" s="7" t="s">
        <v>157</v>
      </c>
      <c r="L11" s="7">
        <v>1</v>
      </c>
      <c r="M11" s="7">
        <v>1</v>
      </c>
      <c r="N11" s="7" t="s">
        <v>90</v>
      </c>
      <c r="O11" s="7" t="s">
        <v>91</v>
      </c>
      <c r="P11" s="7" t="s">
        <v>80</v>
      </c>
      <c r="Q11" s="7"/>
      <c r="R11" s="10" t="s">
        <v>158</v>
      </c>
      <c r="S11" s="11" t="s">
        <v>19</v>
      </c>
      <c r="T11" s="7"/>
      <c r="U11" s="10" t="s">
        <v>19</v>
      </c>
      <c r="V11" s="10" t="s">
        <v>158</v>
      </c>
      <c r="W11" s="11" t="s">
        <v>159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162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163</v>
      </c>
      <c r="H12" s="7" t="s">
        <v>164</v>
      </c>
      <c r="I12" s="7" t="s">
        <v>77</v>
      </c>
      <c r="J12" s="7" t="s">
        <v>2</v>
      </c>
      <c r="K12" s="7" t="s">
        <v>165</v>
      </c>
      <c r="L12" s="7">
        <v>1</v>
      </c>
      <c r="M12" s="7">
        <v>1</v>
      </c>
      <c r="N12" s="7" t="s">
        <v>91</v>
      </c>
      <c r="O12" s="7" t="s">
        <v>91</v>
      </c>
      <c r="P12" s="7" t="s">
        <v>80</v>
      </c>
      <c r="Q12" s="7"/>
      <c r="R12" s="10" t="s">
        <v>166</v>
      </c>
      <c r="S12" s="11" t="s">
        <v>19</v>
      </c>
      <c r="T12" s="7"/>
      <c r="U12" s="10" t="s">
        <v>19</v>
      </c>
      <c r="V12" s="10" t="s">
        <v>166</v>
      </c>
      <c r="W12" s="11" t="s">
        <v>167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168</v>
      </c>
      <c r="AD12" t="s">
        <v>6</v>
      </c>
      <c r="AE12" t="s">
        <v>169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170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171</v>
      </c>
      <c r="H13" s="7" t="s">
        <v>172</v>
      </c>
      <c r="I13" s="7" t="s">
        <v>77</v>
      </c>
      <c r="J13" s="7" t="s">
        <v>2</v>
      </c>
      <c r="K13" s="7" t="s">
        <v>173</v>
      </c>
      <c r="L13" s="7">
        <v>1</v>
      </c>
      <c r="M13" s="7">
        <v>1</v>
      </c>
      <c r="N13" s="7" t="s">
        <v>91</v>
      </c>
      <c r="O13" s="7" t="s">
        <v>91</v>
      </c>
      <c r="P13" s="7" t="s">
        <v>80</v>
      </c>
      <c r="Q13" s="7"/>
      <c r="R13" s="10" t="s">
        <v>174</v>
      </c>
      <c r="S13" s="11" t="s">
        <v>19</v>
      </c>
      <c r="T13" s="7"/>
      <c r="U13" s="10" t="s">
        <v>19</v>
      </c>
      <c r="V13" s="10" t="s">
        <v>174</v>
      </c>
      <c r="W13" s="11" t="s">
        <v>175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176</v>
      </c>
      <c r="AD13" t="s">
        <v>6</v>
      </c>
      <c r="AE13" t="s">
        <v>177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178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179</v>
      </c>
      <c r="H14" s="7" t="s">
        <v>180</v>
      </c>
      <c r="I14" s="7" t="s">
        <v>77</v>
      </c>
      <c r="J14" s="7" t="s">
        <v>2</v>
      </c>
      <c r="K14" s="7" t="s">
        <v>181</v>
      </c>
      <c r="L14" s="7">
        <v>1</v>
      </c>
      <c r="M14" s="7">
        <v>1</v>
      </c>
      <c r="N14" s="7" t="s">
        <v>91</v>
      </c>
      <c r="O14" s="7" t="s">
        <v>91</v>
      </c>
      <c r="P14" s="7" t="s">
        <v>80</v>
      </c>
      <c r="Q14" s="7"/>
      <c r="R14" s="10" t="s">
        <v>182</v>
      </c>
      <c r="S14" s="11" t="s">
        <v>19</v>
      </c>
      <c r="T14" s="7"/>
      <c r="U14" s="10" t="s">
        <v>19</v>
      </c>
      <c r="V14" s="10" t="s">
        <v>182</v>
      </c>
      <c r="W14" s="11" t="s">
        <v>143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82</v>
      </c>
      <c r="AD14" t="s">
        <v>6</v>
      </c>
      <c r="AE14" t="s">
        <v>183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90</v>
      </c>
      <c r="O15" s="7" t="s">
        <v>91</v>
      </c>
      <c r="P15" s="7" t="s">
        <v>80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189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91</v>
      </c>
      <c r="O16" s="7" t="s">
        <v>91</v>
      </c>
      <c r="P16" s="7" t="s">
        <v>80</v>
      </c>
      <c r="Q16" s="7"/>
      <c r="R16" s="10" t="s">
        <v>196</v>
      </c>
      <c r="S16" s="11" t="s">
        <v>19</v>
      </c>
      <c r="T16" s="7"/>
      <c r="U16" s="10" t="s">
        <v>19</v>
      </c>
      <c r="V16" s="10" t="s">
        <v>196</v>
      </c>
      <c r="W16" s="11" t="s">
        <v>197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1</v>
      </c>
      <c r="M17" s="7">
        <v>1</v>
      </c>
      <c r="N17" s="7" t="s">
        <v>91</v>
      </c>
      <c r="O17" s="7" t="s">
        <v>91</v>
      </c>
      <c r="P17" s="7" t="s">
        <v>80</v>
      </c>
      <c r="Q17" s="7"/>
      <c r="R17" s="10" t="s">
        <v>204</v>
      </c>
      <c r="S17" s="11" t="s">
        <v>19</v>
      </c>
      <c r="T17" s="7"/>
      <c r="U17" s="10" t="s">
        <v>19</v>
      </c>
      <c r="V17" s="10" t="s">
        <v>204</v>
      </c>
      <c r="W17" s="11" t="s">
        <v>205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206</v>
      </c>
      <c r="AD17" t="s">
        <v>6</v>
      </c>
      <c r="AE17" t="s">
        <v>207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208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209</v>
      </c>
      <c r="H18" s="7" t="s">
        <v>210</v>
      </c>
      <c r="I18" s="7" t="s">
        <v>77</v>
      </c>
      <c r="J18" s="7" t="s">
        <v>2</v>
      </c>
      <c r="K18" s="7" t="s">
        <v>211</v>
      </c>
      <c r="L18" s="7">
        <v>1</v>
      </c>
      <c r="M18" s="7">
        <v>1</v>
      </c>
      <c r="N18" s="7" t="s">
        <v>91</v>
      </c>
      <c r="O18" s="7" t="s">
        <v>91</v>
      </c>
      <c r="P18" s="7" t="s">
        <v>80</v>
      </c>
      <c r="Q18" s="7"/>
      <c r="R18" s="10" t="s">
        <v>136</v>
      </c>
      <c r="S18" s="11" t="s">
        <v>19</v>
      </c>
      <c r="T18" s="7"/>
      <c r="U18" s="10" t="s">
        <v>19</v>
      </c>
      <c r="V18" s="10" t="s">
        <v>136</v>
      </c>
      <c r="W18" s="11" t="s">
        <v>212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216</v>
      </c>
      <c r="H19" s="7" t="s">
        <v>217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1</v>
      </c>
      <c r="N19" s="7" t="s">
        <v>219</v>
      </c>
      <c r="O19" s="7" t="s">
        <v>91</v>
      </c>
      <c r="P19" s="7" t="s">
        <v>80</v>
      </c>
      <c r="Q19" s="7"/>
      <c r="R19" s="10" t="s">
        <v>220</v>
      </c>
      <c r="S19" s="11" t="s">
        <v>19</v>
      </c>
      <c r="T19" s="7"/>
      <c r="U19" s="10" t="s">
        <v>19</v>
      </c>
      <c r="V19" s="10" t="s">
        <v>220</v>
      </c>
      <c r="W19" s="11" t="s">
        <v>221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222</v>
      </c>
      <c r="AD19" t="s">
        <v>6</v>
      </c>
      <c r="AE19" t="s">
        <v>223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224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225</v>
      </c>
      <c r="H20" s="7" t="s">
        <v>226</v>
      </c>
      <c r="I20" s="7" t="s">
        <v>77</v>
      </c>
      <c r="J20" s="7" t="s">
        <v>2</v>
      </c>
      <c r="K20" s="7" t="s">
        <v>227</v>
      </c>
      <c r="L20" s="7">
        <v>1</v>
      </c>
      <c r="M20" s="7">
        <v>1</v>
      </c>
      <c r="N20" s="7" t="s">
        <v>219</v>
      </c>
      <c r="O20" s="7" t="s">
        <v>91</v>
      </c>
      <c r="P20" s="7" t="s">
        <v>80</v>
      </c>
      <c r="Q20" s="7"/>
      <c r="R20" s="10" t="s">
        <v>228</v>
      </c>
      <c r="S20" s="11" t="s">
        <v>19</v>
      </c>
      <c r="T20" s="7"/>
      <c r="U20" s="10" t="s">
        <v>19</v>
      </c>
      <c r="V20" s="10" t="s">
        <v>228</v>
      </c>
      <c r="W20" s="11" t="s">
        <v>229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230</v>
      </c>
      <c r="AD20" t="s">
        <v>6</v>
      </c>
      <c r="AE20" t="s">
        <v>231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232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233</v>
      </c>
      <c r="H21" s="7" t="s">
        <v>234</v>
      </c>
      <c r="I21" s="7" t="s">
        <v>77</v>
      </c>
      <c r="J21" s="7" t="s">
        <v>2</v>
      </c>
      <c r="K21" s="7" t="s">
        <v>235</v>
      </c>
      <c r="L21" s="7">
        <v>1</v>
      </c>
      <c r="M21" s="7">
        <v>1</v>
      </c>
      <c r="N21" s="7" t="s">
        <v>79</v>
      </c>
      <c r="O21" s="7" t="s">
        <v>91</v>
      </c>
      <c r="P21" s="7" t="s">
        <v>80</v>
      </c>
      <c r="Q21" s="7"/>
      <c r="R21" s="10" t="s">
        <v>236</v>
      </c>
      <c r="S21" s="11" t="s">
        <v>19</v>
      </c>
      <c r="T21" s="7"/>
      <c r="U21" s="10" t="s">
        <v>19</v>
      </c>
      <c r="V21" s="10" t="s">
        <v>236</v>
      </c>
      <c r="W21" s="11" t="s">
        <v>119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237</v>
      </c>
      <c r="AD21" t="s">
        <v>6</v>
      </c>
      <c r="AE21" t="s">
        <v>238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239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240</v>
      </c>
      <c r="H22" s="7" t="s">
        <v>241</v>
      </c>
      <c r="I22" s="7" t="s">
        <v>77</v>
      </c>
      <c r="J22" s="7" t="s">
        <v>2</v>
      </c>
      <c r="K22" s="7" t="s">
        <v>242</v>
      </c>
      <c r="L22" s="7">
        <v>1</v>
      </c>
      <c r="M22" s="7">
        <v>1</v>
      </c>
      <c r="N22" s="7" t="s">
        <v>243</v>
      </c>
      <c r="O22" s="7" t="s">
        <v>91</v>
      </c>
      <c r="P22" s="7" t="s">
        <v>80</v>
      </c>
      <c r="Q22" s="7"/>
      <c r="R22" s="10" t="s">
        <v>244</v>
      </c>
      <c r="S22" s="11" t="s">
        <v>19</v>
      </c>
      <c r="T22" s="7"/>
      <c r="U22" s="10" t="s">
        <v>19</v>
      </c>
      <c r="V22" s="10" t="s">
        <v>244</v>
      </c>
      <c r="W22" s="11" t="s">
        <v>245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246</v>
      </c>
      <c r="AD22" t="s">
        <v>6</v>
      </c>
      <c r="AE22" t="s">
        <v>247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248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249</v>
      </c>
      <c r="H23" s="7" t="s">
        <v>250</v>
      </c>
      <c r="I23" s="7" t="s">
        <v>77</v>
      </c>
      <c r="J23" s="7" t="s">
        <v>2</v>
      </c>
      <c r="K23" s="7" t="s">
        <v>251</v>
      </c>
      <c r="L23" s="7">
        <v>1</v>
      </c>
      <c r="M23" s="7">
        <v>1</v>
      </c>
      <c r="N23" s="7" t="s">
        <v>79</v>
      </c>
      <c r="O23" s="7" t="s">
        <v>91</v>
      </c>
      <c r="P23" s="7" t="s">
        <v>80</v>
      </c>
      <c r="Q23" s="7"/>
      <c r="R23" s="10" t="s">
        <v>252</v>
      </c>
      <c r="S23" s="11" t="s">
        <v>19</v>
      </c>
      <c r="T23" s="7"/>
      <c r="U23" s="10" t="s">
        <v>19</v>
      </c>
      <c r="V23" s="10" t="s">
        <v>252</v>
      </c>
      <c r="W23" s="11" t="s">
        <v>253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254</v>
      </c>
      <c r="AD23" t="s">
        <v>6</v>
      </c>
      <c r="AE23" t="s">
        <v>255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256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257</v>
      </c>
      <c r="H24" s="7" t="s">
        <v>258</v>
      </c>
      <c r="I24" s="7" t="s">
        <v>77</v>
      </c>
      <c r="J24" s="7" t="s">
        <v>2</v>
      </c>
      <c r="K24" s="7" t="s">
        <v>259</v>
      </c>
      <c r="L24" s="7">
        <v>1</v>
      </c>
      <c r="M24" s="7">
        <v>1</v>
      </c>
      <c r="N24" s="7" t="s">
        <v>79</v>
      </c>
      <c r="O24" s="7" t="s">
        <v>91</v>
      </c>
      <c r="P24" s="7" t="s">
        <v>80</v>
      </c>
      <c r="Q24" s="7"/>
      <c r="R24" s="10" t="s">
        <v>260</v>
      </c>
      <c r="S24" s="11" t="s">
        <v>19</v>
      </c>
      <c r="T24" s="7"/>
      <c r="U24" s="10" t="s">
        <v>19</v>
      </c>
      <c r="V24" s="10" t="s">
        <v>260</v>
      </c>
      <c r="W24" s="11" t="s">
        <v>261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262</v>
      </c>
      <c r="AD24" t="s">
        <v>6</v>
      </c>
      <c r="AE24" t="s">
        <v>263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264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265</v>
      </c>
      <c r="H25" s="7" t="s">
        <v>266</v>
      </c>
      <c r="I25" s="7" t="s">
        <v>77</v>
      </c>
      <c r="J25" s="7" t="s">
        <v>2</v>
      </c>
      <c r="K25" s="7" t="s">
        <v>267</v>
      </c>
      <c r="L25" s="7">
        <v>1</v>
      </c>
      <c r="M25" s="7">
        <v>1</v>
      </c>
      <c r="N25" s="7" t="s">
        <v>91</v>
      </c>
      <c r="O25" s="7" t="s">
        <v>91</v>
      </c>
      <c r="P25" s="7" t="s">
        <v>80</v>
      </c>
      <c r="Q25" s="7"/>
      <c r="R25" s="10" t="s">
        <v>160</v>
      </c>
      <c r="S25" s="11" t="s">
        <v>19</v>
      </c>
      <c r="T25" s="7"/>
      <c r="U25" s="10" t="s">
        <v>19</v>
      </c>
      <c r="V25" s="10" t="s">
        <v>160</v>
      </c>
      <c r="W25" s="11" t="s">
        <v>135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268</v>
      </c>
      <c r="AD25" t="s">
        <v>6</v>
      </c>
      <c r="AE25" t="s">
        <v>269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270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271</v>
      </c>
      <c r="H26" s="7" t="s">
        <v>272</v>
      </c>
      <c r="I26" s="7" t="s">
        <v>77</v>
      </c>
      <c r="J26" s="7" t="s">
        <v>2</v>
      </c>
      <c r="K26" s="7" t="s">
        <v>273</v>
      </c>
      <c r="L26" s="7">
        <v>1</v>
      </c>
      <c r="M26" s="7">
        <v>1</v>
      </c>
      <c r="N26" s="7" t="s">
        <v>79</v>
      </c>
      <c r="O26" s="7" t="s">
        <v>91</v>
      </c>
      <c r="P26" s="7" t="s">
        <v>80</v>
      </c>
      <c r="Q26" s="7"/>
      <c r="R26" s="10" t="s">
        <v>274</v>
      </c>
      <c r="S26" s="11" t="s">
        <v>19</v>
      </c>
      <c r="T26" s="7"/>
      <c r="U26" s="10" t="s">
        <v>19</v>
      </c>
      <c r="V26" s="10" t="s">
        <v>274</v>
      </c>
      <c r="W26" s="11" t="s">
        <v>275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276</v>
      </c>
      <c r="AD26" t="s">
        <v>6</v>
      </c>
      <c r="AE26" t="s">
        <v>277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278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279</v>
      </c>
      <c r="H27" s="7" t="s">
        <v>280</v>
      </c>
      <c r="I27" s="7" t="s">
        <v>77</v>
      </c>
      <c r="J27" s="7" t="s">
        <v>2</v>
      </c>
      <c r="K27" s="7" t="s">
        <v>281</v>
      </c>
      <c r="L27" s="7">
        <v>1</v>
      </c>
      <c r="M27" s="7">
        <v>1</v>
      </c>
      <c r="N27" s="7" t="s">
        <v>91</v>
      </c>
      <c r="O27" s="7" t="s">
        <v>91</v>
      </c>
      <c r="P27" s="7" t="s">
        <v>80</v>
      </c>
      <c r="Q27" s="7"/>
      <c r="R27" s="10" t="s">
        <v>142</v>
      </c>
      <c r="S27" s="11" t="s">
        <v>19</v>
      </c>
      <c r="T27" s="7"/>
      <c r="U27" s="10" t="s">
        <v>19</v>
      </c>
      <c r="V27" s="10" t="s">
        <v>142</v>
      </c>
      <c r="W27" s="11" t="s">
        <v>143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144</v>
      </c>
      <c r="AD27" t="s">
        <v>6</v>
      </c>
      <c r="AE27" t="s">
        <v>282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283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284</v>
      </c>
      <c r="H28" s="7" t="s">
        <v>285</v>
      </c>
      <c r="I28" s="7" t="s">
        <v>77</v>
      </c>
      <c r="J28" s="7" t="s">
        <v>2</v>
      </c>
      <c r="K28" s="7" t="s">
        <v>286</v>
      </c>
      <c r="L28" s="7">
        <v>1</v>
      </c>
      <c r="M28" s="7">
        <v>1</v>
      </c>
      <c r="N28" s="7" t="s">
        <v>91</v>
      </c>
      <c r="O28" s="7" t="s">
        <v>91</v>
      </c>
      <c r="P28" s="7" t="s">
        <v>80</v>
      </c>
      <c r="Q28" s="7"/>
      <c r="R28" s="10" t="s">
        <v>287</v>
      </c>
      <c r="S28" s="11" t="s">
        <v>19</v>
      </c>
      <c r="T28" s="7"/>
      <c r="U28" s="10" t="s">
        <v>19</v>
      </c>
      <c r="V28" s="10" t="s">
        <v>287</v>
      </c>
      <c r="W28" s="11" t="s">
        <v>288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291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292</v>
      </c>
      <c r="H29" s="7" t="s">
        <v>293</v>
      </c>
      <c r="I29" s="7" t="s">
        <v>77</v>
      </c>
      <c r="J29" s="7" t="s">
        <v>2</v>
      </c>
      <c r="K29" s="7" t="s">
        <v>294</v>
      </c>
      <c r="L29" s="7">
        <v>1</v>
      </c>
      <c r="M29" s="7">
        <v>1</v>
      </c>
      <c r="N29" s="7" t="s">
        <v>91</v>
      </c>
      <c r="O29" s="7" t="s">
        <v>91</v>
      </c>
      <c r="P29" s="7" t="s">
        <v>80</v>
      </c>
      <c r="Q29" s="7"/>
      <c r="R29" s="10" t="s">
        <v>295</v>
      </c>
      <c r="S29" s="11" t="s">
        <v>19</v>
      </c>
      <c r="T29" s="7"/>
      <c r="U29" s="10" t="s">
        <v>19</v>
      </c>
      <c r="V29" s="10" t="s">
        <v>295</v>
      </c>
      <c r="W29" s="11" t="s">
        <v>159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296</v>
      </c>
      <c r="AD29" t="s">
        <v>6</v>
      </c>
      <c r="AE29" t="s">
        <v>297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298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299</v>
      </c>
      <c r="H30" s="7" t="s">
        <v>300</v>
      </c>
      <c r="I30" s="7" t="s">
        <v>77</v>
      </c>
      <c r="J30" s="7" t="s">
        <v>2</v>
      </c>
      <c r="K30" s="7" t="s">
        <v>301</v>
      </c>
      <c r="L30" s="7">
        <v>2</v>
      </c>
      <c r="M30" s="7">
        <v>1</v>
      </c>
      <c r="N30" s="7" t="s">
        <v>91</v>
      </c>
      <c r="O30" s="7" t="s">
        <v>91</v>
      </c>
      <c r="P30" s="7" t="s">
        <v>80</v>
      </c>
      <c r="Q30" s="7"/>
      <c r="R30" s="10" t="s">
        <v>302</v>
      </c>
      <c r="S30" s="11" t="s">
        <v>19</v>
      </c>
      <c r="T30" s="7"/>
      <c r="U30" s="10" t="s">
        <v>19</v>
      </c>
      <c r="V30" s="10" t="s">
        <v>302</v>
      </c>
      <c r="W30" s="11" t="s">
        <v>303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306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307</v>
      </c>
      <c r="H31" s="7" t="s">
        <v>308</v>
      </c>
      <c r="I31" s="7" t="s">
        <v>77</v>
      </c>
      <c r="J31" s="7" t="s">
        <v>2</v>
      </c>
      <c r="K31" s="7" t="s">
        <v>309</v>
      </c>
      <c r="L31" s="7">
        <v>1</v>
      </c>
      <c r="M31" s="7">
        <v>1</v>
      </c>
      <c r="N31" s="7" t="s">
        <v>91</v>
      </c>
      <c r="O31" s="7" t="s">
        <v>91</v>
      </c>
      <c r="P31" s="7" t="s">
        <v>80</v>
      </c>
      <c r="Q31" s="7"/>
      <c r="R31" s="10" t="s">
        <v>310</v>
      </c>
      <c r="S31" s="11" t="s">
        <v>19</v>
      </c>
      <c r="T31" s="7"/>
      <c r="U31" s="10" t="s">
        <v>19</v>
      </c>
      <c r="V31" s="10" t="s">
        <v>310</v>
      </c>
      <c r="W31" s="11" t="s">
        <v>311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314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315</v>
      </c>
      <c r="H32" s="7" t="s">
        <v>316</v>
      </c>
      <c r="I32" s="7" t="s">
        <v>77</v>
      </c>
      <c r="J32" s="7" t="s">
        <v>2</v>
      </c>
      <c r="K32" s="7" t="s">
        <v>309</v>
      </c>
      <c r="L32" s="7">
        <v>1</v>
      </c>
      <c r="M32" s="7">
        <v>1</v>
      </c>
      <c r="N32" s="7" t="s">
        <v>91</v>
      </c>
      <c r="O32" s="7" t="s">
        <v>91</v>
      </c>
      <c r="P32" s="7" t="s">
        <v>80</v>
      </c>
      <c r="Q32" s="7"/>
      <c r="R32" s="10" t="s">
        <v>317</v>
      </c>
      <c r="S32" s="11" t="s">
        <v>19</v>
      </c>
      <c r="T32" s="7"/>
      <c r="U32" s="10" t="s">
        <v>19</v>
      </c>
      <c r="V32" s="10" t="s">
        <v>317</v>
      </c>
      <c r="W32" s="11" t="s">
        <v>318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319</v>
      </c>
      <c r="AD32" t="s">
        <v>6</v>
      </c>
      <c r="AE32" t="s">
        <v>320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321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307</v>
      </c>
      <c r="H33" s="7" t="s">
        <v>308</v>
      </c>
      <c r="I33" s="7" t="s">
        <v>77</v>
      </c>
      <c r="J33" s="7" t="s">
        <v>2</v>
      </c>
      <c r="K33" s="7" t="s">
        <v>322</v>
      </c>
      <c r="L33" s="7">
        <v>1</v>
      </c>
      <c r="M33" s="7">
        <v>3</v>
      </c>
      <c r="N33" s="7" t="s">
        <v>90</v>
      </c>
      <c r="O33" s="7" t="s">
        <v>323</v>
      </c>
      <c r="P33" s="7" t="s">
        <v>324</v>
      </c>
      <c r="Q33" s="7"/>
      <c r="R33" s="10" t="s">
        <v>325</v>
      </c>
      <c r="S33" s="11" t="s">
        <v>326</v>
      </c>
      <c r="T33" s="7" t="s">
        <v>327</v>
      </c>
      <c r="U33" s="10" t="s">
        <v>19</v>
      </c>
      <c r="V33" s="10" t="s">
        <v>120</v>
      </c>
      <c r="W33" s="11" t="s">
        <v>328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329</v>
      </c>
      <c r="AD33" t="s">
        <v>6</v>
      </c>
      <c r="AE33" t="s">
        <v>330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331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332</v>
      </c>
      <c r="H34" s="7" t="s">
        <v>333</v>
      </c>
      <c r="I34" s="7" t="s">
        <v>77</v>
      </c>
      <c r="J34" s="7" t="s">
        <v>2</v>
      </c>
      <c r="K34" s="7" t="s">
        <v>334</v>
      </c>
      <c r="L34" s="7">
        <v>1</v>
      </c>
      <c r="M34" s="7">
        <v>4</v>
      </c>
      <c r="N34" s="7" t="s">
        <v>100</v>
      </c>
      <c r="O34" s="7" t="s">
        <v>79</v>
      </c>
      <c r="P34" s="7" t="s">
        <v>335</v>
      </c>
      <c r="Q34" s="7"/>
      <c r="R34" s="10" t="s">
        <v>336</v>
      </c>
      <c r="S34" s="11" t="s">
        <v>19</v>
      </c>
      <c r="T34" s="7"/>
      <c r="U34" s="10" t="s">
        <v>19</v>
      </c>
      <c r="V34" s="10" t="s">
        <v>336</v>
      </c>
      <c r="W34" s="11" t="s">
        <v>337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338</v>
      </c>
      <c r="AD34" t="s">
        <v>6</v>
      </c>
      <c r="AE34" t="s">
        <v>339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340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341</v>
      </c>
      <c r="H35" s="7" t="s">
        <v>342</v>
      </c>
      <c r="I35" s="7" t="s">
        <v>77</v>
      </c>
      <c r="J35" s="7" t="s">
        <v>2</v>
      </c>
      <c r="K35" s="7" t="s">
        <v>343</v>
      </c>
      <c r="L35" s="7">
        <v>1</v>
      </c>
      <c r="M35" s="7">
        <v>3</v>
      </c>
      <c r="N35" s="7" t="s">
        <v>243</v>
      </c>
      <c r="O35" s="7" t="s">
        <v>90</v>
      </c>
      <c r="P35" s="7" t="s">
        <v>335</v>
      </c>
      <c r="Q35" s="7"/>
      <c r="R35" s="10" t="s">
        <v>344</v>
      </c>
      <c r="S35" s="11" t="s">
        <v>19</v>
      </c>
      <c r="T35" s="7"/>
      <c r="U35" s="10" t="s">
        <v>19</v>
      </c>
      <c r="V35" s="10" t="s">
        <v>344</v>
      </c>
      <c r="W35" s="11" t="s">
        <v>345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346</v>
      </c>
      <c r="AD35" t="s">
        <v>6</v>
      </c>
      <c r="AE35" t="s">
        <v>347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348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349</v>
      </c>
      <c r="H36" s="7" t="s">
        <v>350</v>
      </c>
      <c r="I36" s="7" t="s">
        <v>77</v>
      </c>
      <c r="J36" s="7" t="s">
        <v>2</v>
      </c>
      <c r="K36" s="7" t="s">
        <v>351</v>
      </c>
      <c r="L36" s="7">
        <v>1</v>
      </c>
      <c r="M36" s="7">
        <v>2</v>
      </c>
      <c r="N36" s="7" t="s">
        <v>90</v>
      </c>
      <c r="O36" s="7" t="s">
        <v>91</v>
      </c>
      <c r="P36" s="7" t="s">
        <v>335</v>
      </c>
      <c r="Q36" s="7"/>
      <c r="R36" s="10" t="s">
        <v>352</v>
      </c>
      <c r="S36" s="11" t="s">
        <v>19</v>
      </c>
      <c r="T36" s="7"/>
      <c r="U36" s="10" t="s">
        <v>19</v>
      </c>
      <c r="V36" s="10" t="s">
        <v>352</v>
      </c>
      <c r="W36" s="11" t="s">
        <v>353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354</v>
      </c>
      <c r="AD36" t="s">
        <v>6</v>
      </c>
      <c r="AE36" t="s">
        <v>355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356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357</v>
      </c>
      <c r="H37" s="7" t="s">
        <v>358</v>
      </c>
      <c r="I37" s="7" t="s">
        <v>77</v>
      </c>
      <c r="J37" s="7" t="s">
        <v>2</v>
      </c>
      <c r="K37" s="7" t="s">
        <v>359</v>
      </c>
      <c r="L37" s="7">
        <v>1</v>
      </c>
      <c r="M37" s="7">
        <v>1</v>
      </c>
      <c r="N37" s="7" t="s">
        <v>80</v>
      </c>
      <c r="O37" s="7" t="s">
        <v>80</v>
      </c>
      <c r="P37" s="7" t="s">
        <v>335</v>
      </c>
      <c r="Q37" s="7"/>
      <c r="R37" s="10" t="s">
        <v>360</v>
      </c>
      <c r="S37" s="11" t="s">
        <v>19</v>
      </c>
      <c r="T37" s="7"/>
      <c r="U37" s="10" t="s">
        <v>19</v>
      </c>
      <c r="V37" s="10" t="s">
        <v>360</v>
      </c>
      <c r="W37" s="11" t="s">
        <v>175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361</v>
      </c>
      <c r="AD37" t="s">
        <v>6</v>
      </c>
      <c r="AE37" t="s">
        <v>362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363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364</v>
      </c>
      <c r="H38" s="7" t="s">
        <v>365</v>
      </c>
      <c r="I38" s="7" t="s">
        <v>77</v>
      </c>
      <c r="J38" s="7" t="s">
        <v>2</v>
      </c>
      <c r="K38" s="7" t="s">
        <v>366</v>
      </c>
      <c r="L38" s="7">
        <v>1</v>
      </c>
      <c r="M38" s="7">
        <v>1</v>
      </c>
      <c r="N38" s="7" t="s">
        <v>80</v>
      </c>
      <c r="O38" s="7" t="s">
        <v>80</v>
      </c>
      <c r="P38" s="7" t="s">
        <v>335</v>
      </c>
      <c r="Q38" s="7"/>
      <c r="R38" s="10" t="s">
        <v>367</v>
      </c>
      <c r="S38" s="11" t="s">
        <v>19</v>
      </c>
      <c r="T38" s="7"/>
      <c r="U38" s="10" t="s">
        <v>19</v>
      </c>
      <c r="V38" s="10" t="s">
        <v>367</v>
      </c>
      <c r="W38" s="11" t="s">
        <v>197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368</v>
      </c>
      <c r="AD38" t="s">
        <v>6</v>
      </c>
      <c r="AE38" t="s">
        <v>369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370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371</v>
      </c>
      <c r="H39" s="7" t="s">
        <v>372</v>
      </c>
      <c r="I39" s="7" t="s">
        <v>77</v>
      </c>
      <c r="J39" s="7" t="s">
        <v>2</v>
      </c>
      <c r="K39" s="7" t="s">
        <v>373</v>
      </c>
      <c r="L39" s="7">
        <v>1</v>
      </c>
      <c r="M39" s="7">
        <v>1</v>
      </c>
      <c r="N39" s="7" t="s">
        <v>80</v>
      </c>
      <c r="O39" s="7" t="s">
        <v>80</v>
      </c>
      <c r="P39" s="7" t="s">
        <v>335</v>
      </c>
      <c r="Q39" s="7"/>
      <c r="R39" s="10" t="s">
        <v>374</v>
      </c>
      <c r="S39" s="11" t="s">
        <v>19</v>
      </c>
      <c r="T39" s="7"/>
      <c r="U39" s="10" t="s">
        <v>19</v>
      </c>
      <c r="V39" s="10" t="s">
        <v>374</v>
      </c>
      <c r="W39" s="11" t="s">
        <v>375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376</v>
      </c>
      <c r="AD39" t="s">
        <v>6</v>
      </c>
      <c r="AE39" t="s">
        <v>377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378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379</v>
      </c>
      <c r="H40" s="7" t="s">
        <v>380</v>
      </c>
      <c r="I40" s="7" t="s">
        <v>77</v>
      </c>
      <c r="J40" s="7" t="s">
        <v>2</v>
      </c>
      <c r="K40" s="7" t="s">
        <v>381</v>
      </c>
      <c r="L40" s="7">
        <v>1</v>
      </c>
      <c r="M40" s="7">
        <v>1</v>
      </c>
      <c r="N40" s="7" t="s">
        <v>80</v>
      </c>
      <c r="O40" s="7" t="s">
        <v>80</v>
      </c>
      <c r="P40" s="7" t="s">
        <v>335</v>
      </c>
      <c r="Q40" s="7"/>
      <c r="R40" s="10" t="s">
        <v>382</v>
      </c>
      <c r="S40" s="11" t="s">
        <v>19</v>
      </c>
      <c r="T40" s="7"/>
      <c r="U40" s="10" t="s">
        <v>19</v>
      </c>
      <c r="V40" s="10" t="s">
        <v>382</v>
      </c>
      <c r="W40" s="11" t="s">
        <v>189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383</v>
      </c>
      <c r="AD40" t="s">
        <v>6</v>
      </c>
      <c r="AE40" t="s">
        <v>384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385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386</v>
      </c>
      <c r="H41" s="7" t="s">
        <v>387</v>
      </c>
      <c r="I41" s="7" t="s">
        <v>77</v>
      </c>
      <c r="J41" s="7" t="s">
        <v>2</v>
      </c>
      <c r="K41" s="7" t="s">
        <v>388</v>
      </c>
      <c r="L41" s="7">
        <v>1</v>
      </c>
      <c r="M41" s="7">
        <v>1</v>
      </c>
      <c r="N41" s="7" t="s">
        <v>80</v>
      </c>
      <c r="O41" s="7" t="s">
        <v>80</v>
      </c>
      <c r="P41" s="7" t="s">
        <v>335</v>
      </c>
      <c r="Q41" s="7"/>
      <c r="R41" s="10" t="s">
        <v>389</v>
      </c>
      <c r="S41" s="11" t="s">
        <v>19</v>
      </c>
      <c r="T41" s="7"/>
      <c r="U41" s="10" t="s">
        <v>19</v>
      </c>
      <c r="V41" s="10" t="s">
        <v>389</v>
      </c>
      <c r="W41" s="11" t="s">
        <v>275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390</v>
      </c>
      <c r="AD41" t="s">
        <v>6</v>
      </c>
      <c r="AE41" t="s">
        <v>391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392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393</v>
      </c>
      <c r="H42" s="7" t="s">
        <v>394</v>
      </c>
      <c r="I42" s="7" t="s">
        <v>77</v>
      </c>
      <c r="J42" s="7" t="s">
        <v>2</v>
      </c>
      <c r="K42" s="7" t="s">
        <v>395</v>
      </c>
      <c r="L42" s="7">
        <v>1</v>
      </c>
      <c r="M42" s="7">
        <v>1</v>
      </c>
      <c r="N42" s="7" t="s">
        <v>80</v>
      </c>
      <c r="O42" s="7" t="s">
        <v>80</v>
      </c>
      <c r="P42" s="7" t="s">
        <v>335</v>
      </c>
      <c r="Q42" s="7"/>
      <c r="R42" s="10" t="s">
        <v>396</v>
      </c>
      <c r="S42" s="11" t="s">
        <v>19</v>
      </c>
      <c r="T42" s="7"/>
      <c r="U42" s="10" t="s">
        <v>19</v>
      </c>
      <c r="V42" s="10" t="s">
        <v>396</v>
      </c>
      <c r="W42" s="11" t="s">
        <v>397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182</v>
      </c>
      <c r="AD42" t="s">
        <v>6</v>
      </c>
      <c r="AE42" t="s">
        <v>398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399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400</v>
      </c>
      <c r="H43" s="7" t="s">
        <v>401</v>
      </c>
      <c r="I43" s="7" t="s">
        <v>77</v>
      </c>
      <c r="J43" s="7" t="s">
        <v>2</v>
      </c>
      <c r="K43" s="7" t="s">
        <v>402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335</v>
      </c>
      <c r="Q43" s="7"/>
      <c r="R43" s="10" t="s">
        <v>403</v>
      </c>
      <c r="S43" s="11" t="s">
        <v>19</v>
      </c>
      <c r="T43" s="7"/>
      <c r="U43" s="10" t="s">
        <v>19</v>
      </c>
      <c r="V43" s="10" t="s">
        <v>403</v>
      </c>
      <c r="W43" s="11" t="s">
        <v>102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404</v>
      </c>
      <c r="AD43" t="s">
        <v>6</v>
      </c>
      <c r="AE43" t="s">
        <v>405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406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407</v>
      </c>
      <c r="H44" s="7" t="s">
        <v>408</v>
      </c>
      <c r="I44" s="7" t="s">
        <v>77</v>
      </c>
      <c r="J44" s="7" t="s">
        <v>2</v>
      </c>
      <c r="K44" s="7" t="s">
        <v>409</v>
      </c>
      <c r="L44" s="7">
        <v>1</v>
      </c>
      <c r="M44" s="7">
        <v>1</v>
      </c>
      <c r="N44" s="7" t="s">
        <v>243</v>
      </c>
      <c r="O44" s="7" t="s">
        <v>80</v>
      </c>
      <c r="P44" s="7" t="s">
        <v>335</v>
      </c>
      <c r="Q44" s="7"/>
      <c r="R44" s="10" t="s">
        <v>410</v>
      </c>
      <c r="S44" s="11" t="s">
        <v>19</v>
      </c>
      <c r="T44" s="7"/>
      <c r="U44" s="10" t="s">
        <v>19</v>
      </c>
      <c r="V44" s="10" t="s">
        <v>410</v>
      </c>
      <c r="W44" s="11" t="s">
        <v>411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412</v>
      </c>
      <c r="AD44" t="s">
        <v>6</v>
      </c>
      <c r="AE44" t="s">
        <v>355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413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414</v>
      </c>
      <c r="H45" s="7" t="s">
        <v>415</v>
      </c>
      <c r="I45" s="7" t="s">
        <v>77</v>
      </c>
      <c r="J45" s="7" t="s">
        <v>2</v>
      </c>
      <c r="K45" s="7" t="s">
        <v>416</v>
      </c>
      <c r="L45" s="7">
        <v>1</v>
      </c>
      <c r="M45" s="7">
        <v>2</v>
      </c>
      <c r="N45" s="7" t="s">
        <v>91</v>
      </c>
      <c r="O45" s="7" t="s">
        <v>91</v>
      </c>
      <c r="P45" s="7" t="s">
        <v>335</v>
      </c>
      <c r="Q45" s="7"/>
      <c r="R45" s="10" t="s">
        <v>417</v>
      </c>
      <c r="S45" s="11" t="s">
        <v>19</v>
      </c>
      <c r="T45" s="7"/>
      <c r="U45" s="10" t="s">
        <v>19</v>
      </c>
      <c r="V45" s="10" t="s">
        <v>417</v>
      </c>
      <c r="W45" s="11" t="s">
        <v>411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418</v>
      </c>
      <c r="AD45" t="s">
        <v>6</v>
      </c>
      <c r="AE45" t="s">
        <v>419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420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421</v>
      </c>
      <c r="H46" s="7" t="s">
        <v>422</v>
      </c>
      <c r="I46" s="7" t="s">
        <v>77</v>
      </c>
      <c r="J46" s="7" t="s">
        <v>2</v>
      </c>
      <c r="K46" s="7" t="s">
        <v>423</v>
      </c>
      <c r="L46" s="7">
        <v>1</v>
      </c>
      <c r="M46" s="7">
        <v>1</v>
      </c>
      <c r="N46" s="7" t="s">
        <v>90</v>
      </c>
      <c r="O46" s="7" t="s">
        <v>80</v>
      </c>
      <c r="P46" s="7" t="s">
        <v>335</v>
      </c>
      <c r="Q46" s="7"/>
      <c r="R46" s="10" t="s">
        <v>94</v>
      </c>
      <c r="S46" s="11" t="s">
        <v>19</v>
      </c>
      <c r="T46" s="7"/>
      <c r="U46" s="10" t="s">
        <v>19</v>
      </c>
      <c r="V46" s="10" t="s">
        <v>94</v>
      </c>
      <c r="W46" s="11" t="s">
        <v>229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245</v>
      </c>
      <c r="AD46" t="s">
        <v>6</v>
      </c>
      <c r="AE46" t="s">
        <v>424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425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426</v>
      </c>
      <c r="H47" s="7" t="s">
        <v>427</v>
      </c>
      <c r="I47" s="7" t="s">
        <v>77</v>
      </c>
      <c r="J47" s="7" t="s">
        <v>2</v>
      </c>
      <c r="K47" s="7" t="s">
        <v>428</v>
      </c>
      <c r="L47" s="7">
        <v>1</v>
      </c>
      <c r="M47" s="7">
        <v>1</v>
      </c>
      <c r="N47" s="7" t="s">
        <v>91</v>
      </c>
      <c r="O47" s="7" t="s">
        <v>80</v>
      </c>
      <c r="P47" s="7" t="s">
        <v>335</v>
      </c>
      <c r="Q47" s="7"/>
      <c r="R47" s="10" t="s">
        <v>429</v>
      </c>
      <c r="S47" s="11" t="s">
        <v>19</v>
      </c>
      <c r="T47" s="7"/>
      <c r="U47" s="10" t="s">
        <v>19</v>
      </c>
      <c r="V47" s="10" t="s">
        <v>429</v>
      </c>
      <c r="W47" s="11" t="s">
        <v>275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430</v>
      </c>
      <c r="AD47" t="s">
        <v>6</v>
      </c>
      <c r="AE47" t="s">
        <v>431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432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433</v>
      </c>
      <c r="H48" s="7" t="s">
        <v>434</v>
      </c>
      <c r="I48" s="7" t="s">
        <v>77</v>
      </c>
      <c r="J48" s="7" t="s">
        <v>2</v>
      </c>
      <c r="K48" s="7" t="s">
        <v>435</v>
      </c>
      <c r="L48" s="7">
        <v>1</v>
      </c>
      <c r="M48" s="7">
        <v>1</v>
      </c>
      <c r="N48" s="7" t="s">
        <v>80</v>
      </c>
      <c r="O48" s="7" t="s">
        <v>80</v>
      </c>
      <c r="P48" s="7" t="s">
        <v>335</v>
      </c>
      <c r="Q48" s="7"/>
      <c r="R48" s="10" t="s">
        <v>436</v>
      </c>
      <c r="S48" s="11" t="s">
        <v>19</v>
      </c>
      <c r="T48" s="7"/>
      <c r="U48" s="10" t="s">
        <v>19</v>
      </c>
      <c r="V48" s="10" t="s">
        <v>436</v>
      </c>
      <c r="W48" s="11" t="s">
        <v>437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438</v>
      </c>
      <c r="AD48" t="s">
        <v>6</v>
      </c>
      <c r="AE48" t="s">
        <v>439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440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441</v>
      </c>
      <c r="H49" s="7" t="s">
        <v>442</v>
      </c>
      <c r="I49" s="7" t="s">
        <v>77</v>
      </c>
      <c r="J49" s="7" t="s">
        <v>2</v>
      </c>
      <c r="K49" s="7" t="s">
        <v>443</v>
      </c>
      <c r="L49" s="7">
        <v>1</v>
      </c>
      <c r="M49" s="7">
        <v>1</v>
      </c>
      <c r="N49" s="7" t="s">
        <v>80</v>
      </c>
      <c r="O49" s="7" t="s">
        <v>80</v>
      </c>
      <c r="P49" s="7" t="s">
        <v>335</v>
      </c>
      <c r="Q49" s="7"/>
      <c r="R49" s="10" t="s">
        <v>404</v>
      </c>
      <c r="S49" s="11" t="s">
        <v>19</v>
      </c>
      <c r="T49" s="7"/>
      <c r="U49" s="10" t="s">
        <v>19</v>
      </c>
      <c r="V49" s="10" t="s">
        <v>404</v>
      </c>
      <c r="W49" s="11" t="s">
        <v>167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444</v>
      </c>
      <c r="AD49" t="s">
        <v>6</v>
      </c>
      <c r="AE49" t="s">
        <v>339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445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446</v>
      </c>
      <c r="H50" s="7" t="s">
        <v>447</v>
      </c>
      <c r="I50" s="7" t="s">
        <v>77</v>
      </c>
      <c r="J50" s="7" t="s">
        <v>2</v>
      </c>
      <c r="K50" s="7" t="s">
        <v>448</v>
      </c>
      <c r="L50" s="7">
        <v>1</v>
      </c>
      <c r="M50" s="7">
        <v>1</v>
      </c>
      <c r="N50" s="7" t="s">
        <v>80</v>
      </c>
      <c r="O50" s="7" t="s">
        <v>80</v>
      </c>
      <c r="P50" s="7" t="s">
        <v>335</v>
      </c>
      <c r="Q50" s="7"/>
      <c r="R50" s="10" t="s">
        <v>276</v>
      </c>
      <c r="S50" s="11" t="s">
        <v>19</v>
      </c>
      <c r="T50" s="7"/>
      <c r="U50" s="10" t="s">
        <v>19</v>
      </c>
      <c r="V50" s="10" t="s">
        <v>276</v>
      </c>
      <c r="W50" s="11" t="s">
        <v>253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449</v>
      </c>
      <c r="AD50" t="s">
        <v>6</v>
      </c>
      <c r="AE50" t="s">
        <v>450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451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452</v>
      </c>
      <c r="H51" s="7" t="s">
        <v>453</v>
      </c>
      <c r="I51" s="7" t="s">
        <v>77</v>
      </c>
      <c r="J51" s="7" t="s">
        <v>2</v>
      </c>
      <c r="K51" s="7" t="s">
        <v>454</v>
      </c>
      <c r="L51" s="7">
        <v>1</v>
      </c>
      <c r="M51" s="7">
        <v>1</v>
      </c>
      <c r="N51" s="7" t="s">
        <v>80</v>
      </c>
      <c r="O51" s="7" t="s">
        <v>80</v>
      </c>
      <c r="P51" s="7" t="s">
        <v>335</v>
      </c>
      <c r="Q51" s="7"/>
      <c r="R51" s="10" t="s">
        <v>396</v>
      </c>
      <c r="S51" s="11" t="s">
        <v>19</v>
      </c>
      <c r="T51" s="7"/>
      <c r="U51" s="10" t="s">
        <v>19</v>
      </c>
      <c r="V51" s="10" t="s">
        <v>396</v>
      </c>
      <c r="W51" s="11" t="s">
        <v>397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182</v>
      </c>
      <c r="AD51" t="s">
        <v>6</v>
      </c>
      <c r="AE51" t="s">
        <v>455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456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457</v>
      </c>
      <c r="H52" s="7" t="s">
        <v>458</v>
      </c>
      <c r="I52" s="7" t="s">
        <v>77</v>
      </c>
      <c r="J52" s="7" t="s">
        <v>2</v>
      </c>
      <c r="K52" s="7" t="s">
        <v>459</v>
      </c>
      <c r="L52" s="7">
        <v>1</v>
      </c>
      <c r="M52" s="7">
        <v>1</v>
      </c>
      <c r="N52" s="7" t="s">
        <v>219</v>
      </c>
      <c r="O52" s="7" t="s">
        <v>80</v>
      </c>
      <c r="P52" s="7" t="s">
        <v>335</v>
      </c>
      <c r="Q52" s="7"/>
      <c r="R52" s="10" t="s">
        <v>274</v>
      </c>
      <c r="S52" s="11" t="s">
        <v>19</v>
      </c>
      <c r="T52" s="7"/>
      <c r="U52" s="10" t="s">
        <v>19</v>
      </c>
      <c r="V52" s="10" t="s">
        <v>274</v>
      </c>
      <c r="W52" s="11" t="s">
        <v>275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276</v>
      </c>
      <c r="AD52" t="s">
        <v>6</v>
      </c>
      <c r="AE52" t="s">
        <v>460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461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462</v>
      </c>
      <c r="H53" s="7" t="s">
        <v>463</v>
      </c>
      <c r="I53" s="7" t="s">
        <v>77</v>
      </c>
      <c r="J53" s="7" t="s">
        <v>2</v>
      </c>
      <c r="K53" s="7" t="s">
        <v>464</v>
      </c>
      <c r="L53" s="7">
        <v>1</v>
      </c>
      <c r="M53" s="7">
        <v>2</v>
      </c>
      <c r="N53" s="7" t="s">
        <v>465</v>
      </c>
      <c r="O53" s="7" t="s">
        <v>91</v>
      </c>
      <c r="P53" s="7" t="s">
        <v>335</v>
      </c>
      <c r="Q53" s="7"/>
      <c r="R53" s="10" t="s">
        <v>466</v>
      </c>
      <c r="S53" s="11" t="s">
        <v>19</v>
      </c>
      <c r="T53" s="7"/>
      <c r="U53" s="10" t="s">
        <v>19</v>
      </c>
      <c r="V53" s="10" t="s">
        <v>466</v>
      </c>
      <c r="W53" s="11" t="s">
        <v>467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468</v>
      </c>
      <c r="AD53" t="s">
        <v>6</v>
      </c>
      <c r="AE53" t="s">
        <v>469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470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471</v>
      </c>
      <c r="H54" s="7" t="s">
        <v>472</v>
      </c>
      <c r="I54" s="7" t="s">
        <v>77</v>
      </c>
      <c r="J54" s="7" t="s">
        <v>2</v>
      </c>
      <c r="K54" s="7" t="s">
        <v>473</v>
      </c>
      <c r="L54" s="7">
        <v>1</v>
      </c>
      <c r="M54" s="7">
        <v>1</v>
      </c>
      <c r="N54" s="7" t="s">
        <v>91</v>
      </c>
      <c r="O54" s="7" t="s">
        <v>80</v>
      </c>
      <c r="P54" s="7" t="s">
        <v>335</v>
      </c>
      <c r="Q54" s="7"/>
      <c r="R54" s="10" t="s">
        <v>474</v>
      </c>
      <c r="S54" s="11" t="s">
        <v>19</v>
      </c>
      <c r="T54" s="7"/>
      <c r="U54" s="10" t="s">
        <v>19</v>
      </c>
      <c r="V54" s="10" t="s">
        <v>474</v>
      </c>
      <c r="W54" s="11" t="s">
        <v>397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475</v>
      </c>
      <c r="AD54" t="s">
        <v>6</v>
      </c>
      <c r="AE54" t="s">
        <v>476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477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478</v>
      </c>
      <c r="H55" s="7" t="s">
        <v>479</v>
      </c>
      <c r="I55" s="7" t="s">
        <v>77</v>
      </c>
      <c r="J55" s="7" t="s">
        <v>2</v>
      </c>
      <c r="K55" s="7" t="s">
        <v>480</v>
      </c>
      <c r="L55" s="7">
        <v>1</v>
      </c>
      <c r="M55" s="7">
        <v>1</v>
      </c>
      <c r="N55" s="7" t="s">
        <v>91</v>
      </c>
      <c r="O55" s="7" t="s">
        <v>80</v>
      </c>
      <c r="P55" s="7" t="s">
        <v>335</v>
      </c>
      <c r="Q55" s="7"/>
      <c r="R55" s="10" t="s">
        <v>481</v>
      </c>
      <c r="S55" s="11" t="s">
        <v>19</v>
      </c>
      <c r="T55" s="7"/>
      <c r="U55" s="10" t="s">
        <v>19</v>
      </c>
      <c r="V55" s="10" t="s">
        <v>481</v>
      </c>
      <c r="W55" s="11" t="s">
        <v>482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483</v>
      </c>
      <c r="AD55" t="s">
        <v>6</v>
      </c>
      <c r="AE55" t="s">
        <v>484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485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486</v>
      </c>
      <c r="H56" s="7" t="s">
        <v>487</v>
      </c>
      <c r="I56" s="7" t="s">
        <v>77</v>
      </c>
      <c r="J56" s="7" t="s">
        <v>2</v>
      </c>
      <c r="K56" s="7" t="s">
        <v>488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335</v>
      </c>
      <c r="Q56" s="7"/>
      <c r="R56" s="10" t="s">
        <v>489</v>
      </c>
      <c r="S56" s="11" t="s">
        <v>19</v>
      </c>
      <c r="T56" s="7"/>
      <c r="U56" s="10" t="s">
        <v>19</v>
      </c>
      <c r="V56" s="10" t="s">
        <v>489</v>
      </c>
      <c r="W56" s="11" t="s">
        <v>411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188</v>
      </c>
      <c r="AD56" t="s">
        <v>6</v>
      </c>
      <c r="AE56" t="s">
        <v>490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491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492</v>
      </c>
      <c r="H57" s="7" t="s">
        <v>493</v>
      </c>
      <c r="I57" s="7" t="s">
        <v>77</v>
      </c>
      <c r="J57" s="7" t="s">
        <v>2</v>
      </c>
      <c r="K57" s="7" t="s">
        <v>494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335</v>
      </c>
      <c r="Q57" s="7"/>
      <c r="R57" s="10" t="s">
        <v>495</v>
      </c>
      <c r="S57" s="11" t="s">
        <v>19</v>
      </c>
      <c r="T57" s="7"/>
      <c r="U57" s="10" t="s">
        <v>19</v>
      </c>
      <c r="V57" s="10" t="s">
        <v>495</v>
      </c>
      <c r="W57" s="11" t="s">
        <v>288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496</v>
      </c>
      <c r="AD57" t="s">
        <v>6</v>
      </c>
      <c r="AE57" t="s">
        <v>497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498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499</v>
      </c>
      <c r="H58" s="7" t="s">
        <v>500</v>
      </c>
      <c r="I58" s="7" t="s">
        <v>77</v>
      </c>
      <c r="J58" s="7" t="s">
        <v>2</v>
      </c>
      <c r="K58" s="7" t="s">
        <v>501</v>
      </c>
      <c r="L58" s="7">
        <v>1</v>
      </c>
      <c r="M58" s="7">
        <v>1</v>
      </c>
      <c r="N58" s="7" t="s">
        <v>502</v>
      </c>
      <c r="O58" s="7" t="s">
        <v>80</v>
      </c>
      <c r="P58" s="7" t="s">
        <v>335</v>
      </c>
      <c r="Q58" s="7"/>
      <c r="R58" s="10" t="s">
        <v>274</v>
      </c>
      <c r="S58" s="11" t="s">
        <v>19</v>
      </c>
      <c r="T58" s="7"/>
      <c r="U58" s="10" t="s">
        <v>19</v>
      </c>
      <c r="V58" s="10" t="s">
        <v>274</v>
      </c>
      <c r="W58" s="11" t="s">
        <v>275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276</v>
      </c>
      <c r="AD58" t="s">
        <v>6</v>
      </c>
      <c r="AE58" t="s">
        <v>503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504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505</v>
      </c>
      <c r="H59" s="7" t="s">
        <v>506</v>
      </c>
      <c r="I59" s="7" t="s">
        <v>77</v>
      </c>
      <c r="J59" s="7" t="s">
        <v>2</v>
      </c>
      <c r="K59" s="7" t="s">
        <v>507</v>
      </c>
      <c r="L59" s="7">
        <v>1</v>
      </c>
      <c r="M59" s="7">
        <v>1</v>
      </c>
      <c r="N59" s="7" t="s">
        <v>80</v>
      </c>
      <c r="O59" s="7" t="s">
        <v>80</v>
      </c>
      <c r="P59" s="7" t="s">
        <v>335</v>
      </c>
      <c r="Q59" s="7"/>
      <c r="R59" s="10" t="s">
        <v>508</v>
      </c>
      <c r="S59" s="11" t="s">
        <v>19</v>
      </c>
      <c r="T59" s="7"/>
      <c r="U59" s="10" t="s">
        <v>19</v>
      </c>
      <c r="V59" s="10" t="s">
        <v>508</v>
      </c>
      <c r="W59" s="11" t="s">
        <v>151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509</v>
      </c>
      <c r="AD59" t="s">
        <v>6</v>
      </c>
      <c r="AE59" t="s">
        <v>183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510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511</v>
      </c>
      <c r="H60" s="7" t="s">
        <v>512</v>
      </c>
      <c r="I60" s="7" t="s">
        <v>77</v>
      </c>
      <c r="J60" s="7" t="s">
        <v>2</v>
      </c>
      <c r="K60" s="7" t="s">
        <v>513</v>
      </c>
      <c r="L60" s="7">
        <v>1</v>
      </c>
      <c r="M60" s="7">
        <v>1</v>
      </c>
      <c r="N60" s="7" t="s">
        <v>80</v>
      </c>
      <c r="O60" s="7" t="s">
        <v>80</v>
      </c>
      <c r="P60" s="7" t="s">
        <v>335</v>
      </c>
      <c r="Q60" s="7"/>
      <c r="R60" s="10" t="s">
        <v>514</v>
      </c>
      <c r="S60" s="11" t="s">
        <v>19</v>
      </c>
      <c r="T60" s="7"/>
      <c r="U60" s="10" t="s">
        <v>19</v>
      </c>
      <c r="V60" s="10" t="s">
        <v>514</v>
      </c>
      <c r="W60" s="11" t="s">
        <v>515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516</v>
      </c>
      <c r="AD60" t="s">
        <v>6</v>
      </c>
      <c r="AE60" t="s">
        <v>183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517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518</v>
      </c>
      <c r="H61" s="7" t="s">
        <v>519</v>
      </c>
      <c r="I61" s="7" t="s">
        <v>77</v>
      </c>
      <c r="J61" s="7" t="s">
        <v>2</v>
      </c>
      <c r="K61" s="7" t="s">
        <v>520</v>
      </c>
      <c r="L61" s="7">
        <v>1</v>
      </c>
      <c r="M61" s="7">
        <v>1</v>
      </c>
      <c r="N61" s="7" t="s">
        <v>80</v>
      </c>
      <c r="O61" s="7" t="s">
        <v>80</v>
      </c>
      <c r="P61" s="7" t="s">
        <v>335</v>
      </c>
      <c r="Q61" s="7"/>
      <c r="R61" s="10" t="s">
        <v>508</v>
      </c>
      <c r="S61" s="11" t="s">
        <v>19</v>
      </c>
      <c r="T61" s="7"/>
      <c r="U61" s="10" t="s">
        <v>19</v>
      </c>
      <c r="V61" s="10" t="s">
        <v>508</v>
      </c>
      <c r="W61" s="11" t="s">
        <v>151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509</v>
      </c>
      <c r="AD61" t="s">
        <v>6</v>
      </c>
      <c r="AE61" t="s">
        <v>521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522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523</v>
      </c>
      <c r="H62" s="7" t="s">
        <v>524</v>
      </c>
      <c r="I62" s="7" t="s">
        <v>77</v>
      </c>
      <c r="J62" s="7" t="s">
        <v>2</v>
      </c>
      <c r="K62" s="7" t="s">
        <v>525</v>
      </c>
      <c r="L62" s="7">
        <v>1</v>
      </c>
      <c r="M62" s="7">
        <v>2</v>
      </c>
      <c r="N62" s="7" t="s">
        <v>219</v>
      </c>
      <c r="O62" s="7" t="s">
        <v>91</v>
      </c>
      <c r="P62" s="7" t="s">
        <v>335</v>
      </c>
      <c r="Q62" s="7"/>
      <c r="R62" s="10" t="s">
        <v>526</v>
      </c>
      <c r="S62" s="11" t="s">
        <v>19</v>
      </c>
      <c r="T62" s="7"/>
      <c r="U62" s="10" t="s">
        <v>19</v>
      </c>
      <c r="V62" s="10" t="s">
        <v>526</v>
      </c>
      <c r="W62" s="11" t="s">
        <v>252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527</v>
      </c>
      <c r="AD62" t="s">
        <v>6</v>
      </c>
      <c r="AE62" t="s">
        <v>84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528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292</v>
      </c>
      <c r="H63" s="7" t="s">
        <v>293</v>
      </c>
      <c r="I63" s="7" t="s">
        <v>77</v>
      </c>
      <c r="J63" s="7" t="s">
        <v>2</v>
      </c>
      <c r="K63" s="7" t="s">
        <v>529</v>
      </c>
      <c r="L63" s="7">
        <v>1</v>
      </c>
      <c r="M63" s="7">
        <v>1</v>
      </c>
      <c r="N63" s="7" t="s">
        <v>80</v>
      </c>
      <c r="O63" s="7" t="s">
        <v>80</v>
      </c>
      <c r="P63" s="7" t="s">
        <v>335</v>
      </c>
      <c r="Q63" s="7"/>
      <c r="R63" s="10" t="s">
        <v>174</v>
      </c>
      <c r="S63" s="11" t="s">
        <v>19</v>
      </c>
      <c r="T63" s="7"/>
      <c r="U63" s="10" t="s">
        <v>19</v>
      </c>
      <c r="V63" s="10" t="s">
        <v>174</v>
      </c>
      <c r="W63" s="11" t="s">
        <v>175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176</v>
      </c>
      <c r="AD63" t="s">
        <v>6</v>
      </c>
      <c r="AE63" t="s">
        <v>530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531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532</v>
      </c>
      <c r="H64" s="7" t="s">
        <v>533</v>
      </c>
      <c r="I64" s="7" t="s">
        <v>77</v>
      </c>
      <c r="J64" s="7" t="s">
        <v>2</v>
      </c>
      <c r="K64" s="7" t="s">
        <v>534</v>
      </c>
      <c r="L64" s="7">
        <v>1</v>
      </c>
      <c r="M64" s="7">
        <v>1</v>
      </c>
      <c r="N64" s="7" t="s">
        <v>80</v>
      </c>
      <c r="O64" s="7" t="s">
        <v>80</v>
      </c>
      <c r="P64" s="7" t="s">
        <v>335</v>
      </c>
      <c r="Q64" s="7"/>
      <c r="R64" s="10" t="s">
        <v>535</v>
      </c>
      <c r="S64" s="11" t="s">
        <v>19</v>
      </c>
      <c r="T64" s="7"/>
      <c r="U64" s="10" t="s">
        <v>19</v>
      </c>
      <c r="V64" s="10" t="s">
        <v>535</v>
      </c>
      <c r="W64" s="11" t="s">
        <v>229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536</v>
      </c>
      <c r="AD64" t="s">
        <v>6</v>
      </c>
      <c r="AE64" t="s">
        <v>84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537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538</v>
      </c>
      <c r="H65" s="7" t="s">
        <v>539</v>
      </c>
      <c r="I65" s="7" t="s">
        <v>77</v>
      </c>
      <c r="J65" s="7" t="s">
        <v>2</v>
      </c>
      <c r="K65" s="7" t="s">
        <v>540</v>
      </c>
      <c r="L65" s="7">
        <v>1</v>
      </c>
      <c r="M65" s="7">
        <v>1</v>
      </c>
      <c r="N65" s="7" t="s">
        <v>80</v>
      </c>
      <c r="O65" s="7" t="s">
        <v>80</v>
      </c>
      <c r="P65" s="7" t="s">
        <v>335</v>
      </c>
      <c r="Q65" s="7"/>
      <c r="R65" s="10" t="s">
        <v>508</v>
      </c>
      <c r="S65" s="11" t="s">
        <v>19</v>
      </c>
      <c r="T65" s="7"/>
      <c r="U65" s="10" t="s">
        <v>19</v>
      </c>
      <c r="V65" s="10" t="s">
        <v>508</v>
      </c>
      <c r="W65" s="11" t="s">
        <v>151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509</v>
      </c>
      <c r="AD65" t="s">
        <v>6</v>
      </c>
      <c r="AE65" t="s">
        <v>431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541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542</v>
      </c>
      <c r="H66" s="7" t="s">
        <v>543</v>
      </c>
      <c r="I66" s="7" t="s">
        <v>77</v>
      </c>
      <c r="J66" s="7" t="s">
        <v>2</v>
      </c>
      <c r="K66" s="7" t="s">
        <v>544</v>
      </c>
      <c r="L66" s="7">
        <v>1</v>
      </c>
      <c r="M66" s="7">
        <v>1</v>
      </c>
      <c r="N66" s="7" t="s">
        <v>80</v>
      </c>
      <c r="O66" s="7" t="s">
        <v>80</v>
      </c>
      <c r="P66" s="7" t="s">
        <v>335</v>
      </c>
      <c r="Q66" s="7"/>
      <c r="R66" s="10" t="s">
        <v>545</v>
      </c>
      <c r="S66" s="11" t="s">
        <v>19</v>
      </c>
      <c r="T66" s="7"/>
      <c r="U66" s="10" t="s">
        <v>19</v>
      </c>
      <c r="V66" s="10" t="s">
        <v>545</v>
      </c>
      <c r="W66" s="11" t="s">
        <v>546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547</v>
      </c>
      <c r="AD66" t="s">
        <v>6</v>
      </c>
      <c r="AE66" t="s">
        <v>548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549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550</v>
      </c>
      <c r="H67" s="7" t="s">
        <v>551</v>
      </c>
      <c r="I67" s="7" t="s">
        <v>77</v>
      </c>
      <c r="J67" s="7" t="s">
        <v>2</v>
      </c>
      <c r="K67" s="7" t="s">
        <v>552</v>
      </c>
      <c r="L67" s="7">
        <v>2</v>
      </c>
      <c r="M67" s="7">
        <v>1</v>
      </c>
      <c r="N67" s="7" t="s">
        <v>91</v>
      </c>
      <c r="O67" s="7" t="s">
        <v>80</v>
      </c>
      <c r="P67" s="7" t="s">
        <v>335</v>
      </c>
      <c r="Q67" s="7"/>
      <c r="R67" s="10" t="s">
        <v>553</v>
      </c>
      <c r="S67" s="11" t="s">
        <v>19</v>
      </c>
      <c r="T67" s="7"/>
      <c r="U67" s="10" t="s">
        <v>19</v>
      </c>
      <c r="V67" s="10" t="s">
        <v>553</v>
      </c>
      <c r="W67" s="11" t="s">
        <v>554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555</v>
      </c>
      <c r="AD67" t="s">
        <v>6</v>
      </c>
      <c r="AE67" t="s">
        <v>556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557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558</v>
      </c>
      <c r="H68" s="7" t="s">
        <v>559</v>
      </c>
      <c r="I68" s="7" t="s">
        <v>77</v>
      </c>
      <c r="J68" s="7" t="s">
        <v>2</v>
      </c>
      <c r="K68" s="7" t="s">
        <v>560</v>
      </c>
      <c r="L68" s="7">
        <v>3</v>
      </c>
      <c r="M68" s="7">
        <v>1</v>
      </c>
      <c r="N68" s="7" t="s">
        <v>90</v>
      </c>
      <c r="O68" s="7" t="s">
        <v>80</v>
      </c>
      <c r="P68" s="7" t="s">
        <v>335</v>
      </c>
      <c r="Q68" s="7"/>
      <c r="R68" s="10" t="s">
        <v>561</v>
      </c>
      <c r="S68" s="11" t="s">
        <v>19</v>
      </c>
      <c r="T68" s="7"/>
      <c r="U68" s="10" t="s">
        <v>19</v>
      </c>
      <c r="V68" s="10" t="s">
        <v>561</v>
      </c>
      <c r="W68" s="11" t="s">
        <v>562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563</v>
      </c>
      <c r="AD68" t="s">
        <v>6</v>
      </c>
      <c r="AE68" t="s">
        <v>564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565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566</v>
      </c>
      <c r="H69" s="7" t="s">
        <v>567</v>
      </c>
      <c r="I69" s="7" t="s">
        <v>77</v>
      </c>
      <c r="J69" s="7" t="s">
        <v>2</v>
      </c>
      <c r="K69" s="7" t="s">
        <v>568</v>
      </c>
      <c r="L69" s="7">
        <v>1</v>
      </c>
      <c r="M69" s="7">
        <v>1</v>
      </c>
      <c r="N69" s="7" t="s">
        <v>80</v>
      </c>
      <c r="O69" s="7" t="s">
        <v>80</v>
      </c>
      <c r="P69" s="7" t="s">
        <v>335</v>
      </c>
      <c r="Q69" s="7"/>
      <c r="R69" s="10" t="s">
        <v>569</v>
      </c>
      <c r="S69" s="11" t="s">
        <v>19</v>
      </c>
      <c r="T69" s="7"/>
      <c r="U69" s="10" t="s">
        <v>19</v>
      </c>
      <c r="V69" s="10" t="s">
        <v>569</v>
      </c>
      <c r="W69" s="11" t="s">
        <v>229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570</v>
      </c>
      <c r="AD69" t="s">
        <v>6</v>
      </c>
      <c r="AE69" t="s">
        <v>191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571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572</v>
      </c>
      <c r="H70" s="7" t="s">
        <v>573</v>
      </c>
      <c r="I70" s="7" t="s">
        <v>77</v>
      </c>
      <c r="J70" s="7" t="s">
        <v>2</v>
      </c>
      <c r="K70" s="7" t="s">
        <v>574</v>
      </c>
      <c r="L70" s="7">
        <v>1</v>
      </c>
      <c r="M70" s="7">
        <v>1</v>
      </c>
      <c r="N70" s="7" t="s">
        <v>80</v>
      </c>
      <c r="O70" s="7" t="s">
        <v>80</v>
      </c>
      <c r="P70" s="7" t="s">
        <v>335</v>
      </c>
      <c r="Q70" s="7"/>
      <c r="R70" s="10" t="s">
        <v>575</v>
      </c>
      <c r="S70" s="11" t="s">
        <v>19</v>
      </c>
      <c r="T70" s="7"/>
      <c r="U70" s="10" t="s">
        <v>19</v>
      </c>
      <c r="V70" s="10" t="s">
        <v>575</v>
      </c>
      <c r="W70" s="11" t="s">
        <v>437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152</v>
      </c>
      <c r="AD70" t="s">
        <v>6</v>
      </c>
      <c r="AE70" t="s">
        <v>576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577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578</v>
      </c>
      <c r="H71" s="7" t="s">
        <v>579</v>
      </c>
      <c r="I71" s="7" t="s">
        <v>77</v>
      </c>
      <c r="J71" s="7" t="s">
        <v>2</v>
      </c>
      <c r="K71" s="7" t="s">
        <v>580</v>
      </c>
      <c r="L71" s="7">
        <v>1</v>
      </c>
      <c r="M71" s="7">
        <v>1</v>
      </c>
      <c r="N71" s="7" t="s">
        <v>581</v>
      </c>
      <c r="O71" s="7" t="s">
        <v>80</v>
      </c>
      <c r="P71" s="7" t="s">
        <v>335</v>
      </c>
      <c r="Q71" s="7"/>
      <c r="R71" s="10" t="s">
        <v>582</v>
      </c>
      <c r="S71" s="11" t="s">
        <v>19</v>
      </c>
      <c r="T71" s="7"/>
      <c r="U71" s="10" t="s">
        <v>19</v>
      </c>
      <c r="V71" s="10" t="s">
        <v>582</v>
      </c>
      <c r="W71" s="11" t="s">
        <v>110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583</v>
      </c>
      <c r="AD71" t="s">
        <v>6</v>
      </c>
      <c r="AE71" t="s">
        <v>177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584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585</v>
      </c>
      <c r="H72" s="7" t="s">
        <v>586</v>
      </c>
      <c r="I72" s="7" t="s">
        <v>77</v>
      </c>
      <c r="J72" s="7" t="s">
        <v>2</v>
      </c>
      <c r="K72" s="7" t="s">
        <v>587</v>
      </c>
      <c r="L72" s="7">
        <v>1</v>
      </c>
      <c r="M72" s="7">
        <v>3</v>
      </c>
      <c r="N72" s="7" t="s">
        <v>90</v>
      </c>
      <c r="O72" s="7" t="s">
        <v>90</v>
      </c>
      <c r="P72" s="7" t="s">
        <v>335</v>
      </c>
      <c r="Q72" s="7"/>
      <c r="R72" s="10" t="s">
        <v>588</v>
      </c>
      <c r="S72" s="11" t="s">
        <v>19</v>
      </c>
      <c r="T72" s="7"/>
      <c r="U72" s="10" t="s">
        <v>19</v>
      </c>
      <c r="V72" s="10" t="s">
        <v>588</v>
      </c>
      <c r="W72" s="11" t="s">
        <v>152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589</v>
      </c>
      <c r="AD72" t="s">
        <v>6</v>
      </c>
      <c r="AE72" t="s">
        <v>199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590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591</v>
      </c>
      <c r="H73" s="7" t="s">
        <v>592</v>
      </c>
      <c r="I73" s="7" t="s">
        <v>77</v>
      </c>
      <c r="J73" s="7" t="s">
        <v>2</v>
      </c>
      <c r="K73" s="7" t="s">
        <v>593</v>
      </c>
      <c r="L73" s="7">
        <v>1</v>
      </c>
      <c r="M73" s="7">
        <v>1</v>
      </c>
      <c r="N73" s="7" t="s">
        <v>91</v>
      </c>
      <c r="O73" s="7" t="s">
        <v>80</v>
      </c>
      <c r="P73" s="7" t="s">
        <v>335</v>
      </c>
      <c r="Q73" s="7"/>
      <c r="R73" s="10" t="s">
        <v>109</v>
      </c>
      <c r="S73" s="11" t="s">
        <v>19</v>
      </c>
      <c r="T73" s="7"/>
      <c r="U73" s="10" t="s">
        <v>19</v>
      </c>
      <c r="V73" s="10" t="s">
        <v>109</v>
      </c>
      <c r="W73" s="11" t="s">
        <v>110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111</v>
      </c>
      <c r="AD73" t="s">
        <v>6</v>
      </c>
      <c r="AE73" t="s">
        <v>84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594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595</v>
      </c>
      <c r="H74" s="7" t="s">
        <v>596</v>
      </c>
      <c r="I74" s="7" t="s">
        <v>77</v>
      </c>
      <c r="J74" s="7" t="s">
        <v>2</v>
      </c>
      <c r="K74" s="7" t="s">
        <v>597</v>
      </c>
      <c r="L74" s="7">
        <v>1</v>
      </c>
      <c r="M74" s="7">
        <v>1</v>
      </c>
      <c r="N74" s="7" t="s">
        <v>91</v>
      </c>
      <c r="O74" s="7" t="s">
        <v>80</v>
      </c>
      <c r="P74" s="7" t="s">
        <v>335</v>
      </c>
      <c r="Q74" s="7"/>
      <c r="R74" s="10" t="s">
        <v>598</v>
      </c>
      <c r="S74" s="11" t="s">
        <v>19</v>
      </c>
      <c r="T74" s="7"/>
      <c r="U74" s="10" t="s">
        <v>19</v>
      </c>
      <c r="V74" s="10" t="s">
        <v>598</v>
      </c>
      <c r="W74" s="11" t="s">
        <v>318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599</v>
      </c>
      <c r="AD74" t="s">
        <v>6</v>
      </c>
      <c r="AE74" t="s">
        <v>600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601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602</v>
      </c>
      <c r="H75" s="7" t="s">
        <v>603</v>
      </c>
      <c r="I75" s="7" t="s">
        <v>77</v>
      </c>
      <c r="J75" s="7" t="s">
        <v>2</v>
      </c>
      <c r="K75" s="7" t="s">
        <v>604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335</v>
      </c>
      <c r="Q75" s="7"/>
      <c r="R75" s="10" t="s">
        <v>605</v>
      </c>
      <c r="S75" s="11" t="s">
        <v>19</v>
      </c>
      <c r="T75" s="7"/>
      <c r="U75" s="10" t="s">
        <v>19</v>
      </c>
      <c r="V75" s="10" t="s">
        <v>605</v>
      </c>
      <c r="W75" s="11" t="s">
        <v>606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150</v>
      </c>
      <c r="AD75" t="s">
        <v>6</v>
      </c>
      <c r="AE75" t="s">
        <v>199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607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608</v>
      </c>
      <c r="H76" s="7" t="s">
        <v>609</v>
      </c>
      <c r="I76" s="7" t="s">
        <v>77</v>
      </c>
      <c r="J76" s="7" t="s">
        <v>2</v>
      </c>
      <c r="K76" s="7" t="s">
        <v>610</v>
      </c>
      <c r="L76" s="7">
        <v>1</v>
      </c>
      <c r="M76" s="7">
        <v>1</v>
      </c>
      <c r="N76" s="7" t="s">
        <v>80</v>
      </c>
      <c r="O76" s="7" t="s">
        <v>80</v>
      </c>
      <c r="P76" s="7" t="s">
        <v>335</v>
      </c>
      <c r="Q76" s="7"/>
      <c r="R76" s="10" t="s">
        <v>222</v>
      </c>
      <c r="S76" s="11" t="s">
        <v>19</v>
      </c>
      <c r="T76" s="7"/>
      <c r="U76" s="10" t="s">
        <v>19</v>
      </c>
      <c r="V76" s="10" t="s">
        <v>222</v>
      </c>
      <c r="W76" s="11" t="s">
        <v>275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611</v>
      </c>
      <c r="AD76" t="s">
        <v>6</v>
      </c>
      <c r="AE76" t="s">
        <v>612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613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614</v>
      </c>
      <c r="H77" s="7" t="s">
        <v>615</v>
      </c>
      <c r="I77" s="7" t="s">
        <v>77</v>
      </c>
      <c r="J77" s="7" t="s">
        <v>2</v>
      </c>
      <c r="K77" s="7" t="s">
        <v>616</v>
      </c>
      <c r="L77" s="7">
        <v>1</v>
      </c>
      <c r="M77" s="7">
        <v>1</v>
      </c>
      <c r="N77" s="7" t="s">
        <v>80</v>
      </c>
      <c r="O77" s="7" t="s">
        <v>80</v>
      </c>
      <c r="P77" s="7" t="s">
        <v>335</v>
      </c>
      <c r="Q77" s="7"/>
      <c r="R77" s="10" t="s">
        <v>438</v>
      </c>
      <c r="S77" s="11" t="s">
        <v>19</v>
      </c>
      <c r="T77" s="7"/>
      <c r="U77" s="10" t="s">
        <v>19</v>
      </c>
      <c r="V77" s="10" t="s">
        <v>438</v>
      </c>
      <c r="W77" s="11" t="s">
        <v>221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142</v>
      </c>
      <c r="AD77" t="s">
        <v>6</v>
      </c>
      <c r="AE77" t="s">
        <v>191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617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618</v>
      </c>
      <c r="H78" s="7" t="s">
        <v>619</v>
      </c>
      <c r="I78" s="7" t="s">
        <v>77</v>
      </c>
      <c r="J78" s="7" t="s">
        <v>2</v>
      </c>
      <c r="K78" s="7" t="s">
        <v>620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335</v>
      </c>
      <c r="Q78" s="7"/>
      <c r="R78" s="10" t="s">
        <v>621</v>
      </c>
      <c r="S78" s="11" t="s">
        <v>19</v>
      </c>
      <c r="T78" s="7"/>
      <c r="U78" s="10" t="s">
        <v>19</v>
      </c>
      <c r="V78" s="10" t="s">
        <v>621</v>
      </c>
      <c r="W78" s="11" t="s">
        <v>622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623</v>
      </c>
      <c r="AD78" t="s">
        <v>6</v>
      </c>
      <c r="AE78" t="s">
        <v>624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625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626</v>
      </c>
      <c r="H79" s="7" t="s">
        <v>627</v>
      </c>
      <c r="I79" s="7" t="s">
        <v>77</v>
      </c>
      <c r="J79" s="7" t="s">
        <v>2</v>
      </c>
      <c r="K79" s="7" t="s">
        <v>628</v>
      </c>
      <c r="L79" s="7">
        <v>2</v>
      </c>
      <c r="M79" s="7">
        <v>1</v>
      </c>
      <c r="N79" s="7" t="s">
        <v>80</v>
      </c>
      <c r="O79" s="7" t="s">
        <v>80</v>
      </c>
      <c r="P79" s="7" t="s">
        <v>335</v>
      </c>
      <c r="Q79" s="7"/>
      <c r="R79" s="10" t="s">
        <v>629</v>
      </c>
      <c r="S79" s="11" t="s">
        <v>19</v>
      </c>
      <c r="T79" s="7"/>
      <c r="U79" s="10" t="s">
        <v>19</v>
      </c>
      <c r="V79" s="10" t="s">
        <v>629</v>
      </c>
      <c r="W79" s="11" t="s">
        <v>630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631</v>
      </c>
      <c r="AD79" t="s">
        <v>6</v>
      </c>
      <c r="AE79" t="s">
        <v>632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633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634</v>
      </c>
      <c r="H80" s="7" t="s">
        <v>635</v>
      </c>
      <c r="I80" s="7" t="s">
        <v>77</v>
      </c>
      <c r="J80" s="7" t="s">
        <v>2</v>
      </c>
      <c r="K80" s="7" t="s">
        <v>636</v>
      </c>
      <c r="L80" s="7">
        <v>1</v>
      </c>
      <c r="M80" s="7">
        <v>1</v>
      </c>
      <c r="N80" s="7" t="s">
        <v>80</v>
      </c>
      <c r="O80" s="7" t="s">
        <v>80</v>
      </c>
      <c r="P80" s="7" t="s">
        <v>335</v>
      </c>
      <c r="Q80" s="7"/>
      <c r="R80" s="10" t="s">
        <v>142</v>
      </c>
      <c r="S80" s="11" t="s">
        <v>19</v>
      </c>
      <c r="T80" s="7"/>
      <c r="U80" s="10" t="s">
        <v>19</v>
      </c>
      <c r="V80" s="10" t="s">
        <v>142</v>
      </c>
      <c r="W80" s="11" t="s">
        <v>143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144</v>
      </c>
      <c r="AD80" t="s">
        <v>6</v>
      </c>
      <c r="AE80" t="s">
        <v>637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638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639</v>
      </c>
      <c r="H81" s="7" t="s">
        <v>640</v>
      </c>
      <c r="I81" s="7" t="s">
        <v>77</v>
      </c>
      <c r="J81" s="7" t="s">
        <v>2</v>
      </c>
      <c r="K81" s="7" t="s">
        <v>641</v>
      </c>
      <c r="L81" s="7">
        <v>1</v>
      </c>
      <c r="M81" s="7">
        <v>1</v>
      </c>
      <c r="N81" s="7" t="s">
        <v>80</v>
      </c>
      <c r="O81" s="7" t="s">
        <v>80</v>
      </c>
      <c r="P81" s="7" t="s">
        <v>335</v>
      </c>
      <c r="Q81" s="7"/>
      <c r="R81" s="10" t="s">
        <v>444</v>
      </c>
      <c r="S81" s="11" t="s">
        <v>19</v>
      </c>
      <c r="T81" s="7"/>
      <c r="U81" s="10" t="s">
        <v>19</v>
      </c>
      <c r="V81" s="10" t="s">
        <v>444</v>
      </c>
      <c r="W81" s="11" t="s">
        <v>151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274</v>
      </c>
      <c r="AD81" t="s">
        <v>6</v>
      </c>
      <c r="AE81" t="s">
        <v>355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642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643</v>
      </c>
      <c r="H82" s="7" t="s">
        <v>644</v>
      </c>
      <c r="I82" s="7" t="s">
        <v>77</v>
      </c>
      <c r="J82" s="7" t="s">
        <v>2</v>
      </c>
      <c r="K82" s="7" t="s">
        <v>645</v>
      </c>
      <c r="L82" s="7">
        <v>1</v>
      </c>
      <c r="M82" s="7">
        <v>1</v>
      </c>
      <c r="N82" s="7" t="s">
        <v>80</v>
      </c>
      <c r="O82" s="7" t="s">
        <v>80</v>
      </c>
      <c r="P82" s="7" t="s">
        <v>335</v>
      </c>
      <c r="Q82" s="7"/>
      <c r="R82" s="10" t="s">
        <v>646</v>
      </c>
      <c r="S82" s="11" t="s">
        <v>19</v>
      </c>
      <c r="T82" s="7"/>
      <c r="U82" s="10" t="s">
        <v>19</v>
      </c>
      <c r="V82" s="10" t="s">
        <v>646</v>
      </c>
      <c r="W82" s="11" t="s">
        <v>437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474</v>
      </c>
      <c r="AD82" t="s">
        <v>6</v>
      </c>
      <c r="AE82" t="s">
        <v>647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648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649</v>
      </c>
      <c r="H83" s="7" t="s">
        <v>650</v>
      </c>
      <c r="I83" s="7" t="s">
        <v>77</v>
      </c>
      <c r="J83" s="7" t="s">
        <v>2</v>
      </c>
      <c r="K83" s="7" t="s">
        <v>651</v>
      </c>
      <c r="L83" s="7">
        <v>1</v>
      </c>
      <c r="M83" s="7">
        <v>1</v>
      </c>
      <c r="N83" s="7" t="s">
        <v>80</v>
      </c>
      <c r="O83" s="7" t="s">
        <v>80</v>
      </c>
      <c r="P83" s="7" t="s">
        <v>335</v>
      </c>
      <c r="Q83" s="7"/>
      <c r="R83" s="10" t="s">
        <v>361</v>
      </c>
      <c r="S83" s="11" t="s">
        <v>19</v>
      </c>
      <c r="T83" s="7"/>
      <c r="U83" s="10" t="s">
        <v>19</v>
      </c>
      <c r="V83" s="10" t="s">
        <v>361</v>
      </c>
      <c r="W83" s="11" t="s">
        <v>167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220</v>
      </c>
      <c r="AD83" t="s">
        <v>6</v>
      </c>
      <c r="AE83" t="s">
        <v>652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653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654</v>
      </c>
      <c r="H84" s="7" t="s">
        <v>655</v>
      </c>
      <c r="I84" s="7" t="s">
        <v>77</v>
      </c>
      <c r="J84" s="7" t="s">
        <v>2</v>
      </c>
      <c r="K84" s="7" t="s">
        <v>656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335</v>
      </c>
      <c r="Q84" s="7"/>
      <c r="R84" s="10" t="s">
        <v>111</v>
      </c>
      <c r="S84" s="11" t="s">
        <v>19</v>
      </c>
      <c r="T84" s="7"/>
      <c r="U84" s="10" t="s">
        <v>19</v>
      </c>
      <c r="V84" s="10" t="s">
        <v>111</v>
      </c>
      <c r="W84" s="11" t="s">
        <v>657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303</v>
      </c>
      <c r="AD84" t="s">
        <v>6</v>
      </c>
      <c r="AE84" t="s">
        <v>658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659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307</v>
      </c>
      <c r="H85" s="7" t="s">
        <v>308</v>
      </c>
      <c r="I85" s="7" t="s">
        <v>77</v>
      </c>
      <c r="J85" s="7" t="s">
        <v>2</v>
      </c>
      <c r="K85" s="7" t="s">
        <v>660</v>
      </c>
      <c r="L85" s="7">
        <v>1</v>
      </c>
      <c r="M85" s="7">
        <v>5</v>
      </c>
      <c r="N85" s="7" t="s">
        <v>502</v>
      </c>
      <c r="O85" s="7" t="s">
        <v>80</v>
      </c>
      <c r="P85" s="7" t="s">
        <v>324</v>
      </c>
      <c r="Q85" s="7"/>
      <c r="R85" s="10" t="s">
        <v>661</v>
      </c>
      <c r="S85" s="11" t="s">
        <v>662</v>
      </c>
      <c r="T85" s="7" t="s">
        <v>663</v>
      </c>
      <c r="U85" s="10" t="s">
        <v>19</v>
      </c>
      <c r="V85" s="10" t="s">
        <v>664</v>
      </c>
      <c r="W85" s="11" t="s">
        <v>665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666</v>
      </c>
      <c r="AD85" t="s">
        <v>6</v>
      </c>
      <c r="AE85" t="s">
        <v>330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667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668</v>
      </c>
      <c r="H86" s="7" t="s">
        <v>669</v>
      </c>
      <c r="I86" s="7" t="s">
        <v>77</v>
      </c>
      <c r="J86" s="7" t="s">
        <v>2</v>
      </c>
      <c r="K86" s="7" t="s">
        <v>670</v>
      </c>
      <c r="L86" s="7">
        <v>1</v>
      </c>
      <c r="M86" s="7">
        <v>1</v>
      </c>
      <c r="N86" s="7" t="s">
        <v>671</v>
      </c>
      <c r="O86" s="7" t="s">
        <v>80</v>
      </c>
      <c r="P86" s="7" t="s">
        <v>335</v>
      </c>
      <c r="Q86" s="7"/>
      <c r="R86" s="10" t="s">
        <v>672</v>
      </c>
      <c r="S86" s="11" t="s">
        <v>19</v>
      </c>
      <c r="T86" s="7"/>
      <c r="U86" s="10" t="s">
        <v>19</v>
      </c>
      <c r="V86" s="10" t="s">
        <v>672</v>
      </c>
      <c r="W86" s="11" t="s">
        <v>197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673</v>
      </c>
      <c r="AD86" t="s">
        <v>6</v>
      </c>
      <c r="AE86" t="s">
        <v>223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674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675</v>
      </c>
      <c r="H87" s="7" t="s">
        <v>676</v>
      </c>
      <c r="I87" s="7" t="s">
        <v>77</v>
      </c>
      <c r="J87" s="7" t="s">
        <v>2</v>
      </c>
      <c r="K87" s="7" t="s">
        <v>677</v>
      </c>
      <c r="L87" s="7">
        <v>1</v>
      </c>
      <c r="M87" s="7">
        <v>1</v>
      </c>
      <c r="N87" s="7" t="s">
        <v>91</v>
      </c>
      <c r="O87" s="7" t="s">
        <v>80</v>
      </c>
      <c r="P87" s="7" t="s">
        <v>335</v>
      </c>
      <c r="Q87" s="7"/>
      <c r="R87" s="10" t="s">
        <v>274</v>
      </c>
      <c r="S87" s="11" t="s">
        <v>19</v>
      </c>
      <c r="T87" s="7"/>
      <c r="U87" s="10" t="s">
        <v>19</v>
      </c>
      <c r="V87" s="10" t="s">
        <v>274</v>
      </c>
      <c r="W87" s="11" t="s">
        <v>275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276</v>
      </c>
      <c r="AD87" t="s">
        <v>6</v>
      </c>
      <c r="AE87" t="s">
        <v>214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678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679</v>
      </c>
      <c r="H88" s="7" t="s">
        <v>680</v>
      </c>
      <c r="I88" s="7" t="s">
        <v>77</v>
      </c>
      <c r="J88" s="7" t="s">
        <v>2</v>
      </c>
      <c r="K88" s="7" t="s">
        <v>681</v>
      </c>
      <c r="L88" s="7">
        <v>1</v>
      </c>
      <c r="M88" s="7">
        <v>2</v>
      </c>
      <c r="N88" s="7" t="s">
        <v>91</v>
      </c>
      <c r="O88" s="7" t="s">
        <v>91</v>
      </c>
      <c r="P88" s="7" t="s">
        <v>335</v>
      </c>
      <c r="Q88" s="7"/>
      <c r="R88" s="10" t="s">
        <v>682</v>
      </c>
      <c r="S88" s="11" t="s">
        <v>19</v>
      </c>
      <c r="T88" s="7"/>
      <c r="U88" s="10" t="s">
        <v>19</v>
      </c>
      <c r="V88" s="10" t="s">
        <v>682</v>
      </c>
      <c r="W88" s="11" t="s">
        <v>318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683</v>
      </c>
      <c r="AD88" t="s">
        <v>6</v>
      </c>
      <c r="AE88" t="s">
        <v>214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684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649</v>
      </c>
      <c r="H89" s="7" t="s">
        <v>650</v>
      </c>
      <c r="I89" s="7" t="s">
        <v>77</v>
      </c>
      <c r="J89" s="7" t="s">
        <v>2</v>
      </c>
      <c r="K89" s="7" t="s">
        <v>685</v>
      </c>
      <c r="L89" s="7">
        <v>1</v>
      </c>
      <c r="M89" s="7">
        <v>1</v>
      </c>
      <c r="N89" s="7" t="s">
        <v>80</v>
      </c>
      <c r="O89" s="7" t="s">
        <v>80</v>
      </c>
      <c r="P89" s="7" t="s">
        <v>335</v>
      </c>
      <c r="Q89" s="7"/>
      <c r="R89" s="10" t="s">
        <v>686</v>
      </c>
      <c r="S89" s="11" t="s">
        <v>19</v>
      </c>
      <c r="T89" s="7"/>
      <c r="U89" s="10" t="s">
        <v>19</v>
      </c>
      <c r="V89" s="10" t="s">
        <v>686</v>
      </c>
      <c r="W89" s="11" t="s">
        <v>221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687</v>
      </c>
      <c r="AD89" t="s">
        <v>6</v>
      </c>
      <c r="AE89" t="s">
        <v>688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689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690</v>
      </c>
      <c r="H90" s="7" t="s">
        <v>691</v>
      </c>
      <c r="I90" s="7" t="s">
        <v>77</v>
      </c>
      <c r="J90" s="7" t="s">
        <v>2</v>
      </c>
      <c r="K90" s="7" t="s">
        <v>692</v>
      </c>
      <c r="L90" s="7">
        <v>1</v>
      </c>
      <c r="M90" s="7">
        <v>1</v>
      </c>
      <c r="N90" s="7" t="s">
        <v>80</v>
      </c>
      <c r="O90" s="7" t="s">
        <v>80</v>
      </c>
      <c r="P90" s="7" t="s">
        <v>335</v>
      </c>
      <c r="Q90" s="7"/>
      <c r="R90" s="10" t="s">
        <v>230</v>
      </c>
      <c r="S90" s="11" t="s">
        <v>19</v>
      </c>
      <c r="T90" s="7"/>
      <c r="U90" s="10" t="s">
        <v>19</v>
      </c>
      <c r="V90" s="10" t="s">
        <v>230</v>
      </c>
      <c r="W90" s="11" t="s">
        <v>693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694</v>
      </c>
      <c r="AD90" t="s">
        <v>6</v>
      </c>
      <c r="AE90" t="s">
        <v>695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696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697</v>
      </c>
      <c r="H91" s="7" t="s">
        <v>698</v>
      </c>
      <c r="I91" s="7" t="s">
        <v>77</v>
      </c>
      <c r="J91" s="7" t="s">
        <v>2</v>
      </c>
      <c r="K91" s="7" t="s">
        <v>699</v>
      </c>
      <c r="L91" s="7">
        <v>1</v>
      </c>
      <c r="M91" s="7">
        <v>1</v>
      </c>
      <c r="N91" s="7" t="s">
        <v>80</v>
      </c>
      <c r="O91" s="7" t="s">
        <v>80</v>
      </c>
      <c r="P91" s="7" t="s">
        <v>335</v>
      </c>
      <c r="Q91" s="7"/>
      <c r="R91" s="10" t="s">
        <v>700</v>
      </c>
      <c r="S91" s="11" t="s">
        <v>19</v>
      </c>
      <c r="T91" s="7"/>
      <c r="U91" s="10" t="s">
        <v>19</v>
      </c>
      <c r="V91" s="10" t="s">
        <v>700</v>
      </c>
      <c r="W91" s="11" t="s">
        <v>546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701</v>
      </c>
      <c r="AD91" t="s">
        <v>6</v>
      </c>
      <c r="AE91" t="s">
        <v>702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703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591</v>
      </c>
      <c r="H92" s="7" t="s">
        <v>592</v>
      </c>
      <c r="I92" s="7" t="s">
        <v>77</v>
      </c>
      <c r="J92" s="7" t="s">
        <v>2</v>
      </c>
      <c r="K92" s="7" t="s">
        <v>704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335</v>
      </c>
      <c r="Q92" s="7"/>
      <c r="R92" s="10" t="s">
        <v>705</v>
      </c>
      <c r="S92" s="11" t="s">
        <v>19</v>
      </c>
      <c r="T92" s="7"/>
      <c r="U92" s="10" t="s">
        <v>19</v>
      </c>
      <c r="V92" s="10" t="s">
        <v>705</v>
      </c>
      <c r="W92" s="11" t="s">
        <v>562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706</v>
      </c>
      <c r="AD92" t="s">
        <v>6</v>
      </c>
      <c r="AE92" t="s">
        <v>84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707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708</v>
      </c>
      <c r="H93" s="7" t="s">
        <v>709</v>
      </c>
      <c r="I93" s="7" t="s">
        <v>77</v>
      </c>
      <c r="J93" s="7" t="s">
        <v>2</v>
      </c>
      <c r="K93" s="7" t="s">
        <v>710</v>
      </c>
      <c r="L93" s="7">
        <v>1</v>
      </c>
      <c r="M93" s="7">
        <v>2</v>
      </c>
      <c r="N93" s="7" t="s">
        <v>243</v>
      </c>
      <c r="O93" s="7" t="s">
        <v>91</v>
      </c>
      <c r="P93" s="7" t="s">
        <v>335</v>
      </c>
      <c r="Q93" s="7"/>
      <c r="R93" s="10" t="s">
        <v>376</v>
      </c>
      <c r="S93" s="11" t="s">
        <v>19</v>
      </c>
      <c r="T93" s="7"/>
      <c r="U93" s="10" t="s">
        <v>19</v>
      </c>
      <c r="V93" s="10" t="s">
        <v>376</v>
      </c>
      <c r="W93" s="11" t="s">
        <v>110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711</v>
      </c>
      <c r="AD93" t="s">
        <v>6</v>
      </c>
      <c r="AE93" t="s">
        <v>712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713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714</v>
      </c>
      <c r="H94" s="7" t="s">
        <v>715</v>
      </c>
      <c r="I94" s="7" t="s">
        <v>77</v>
      </c>
      <c r="J94" s="7" t="s">
        <v>2</v>
      </c>
      <c r="K94" s="7" t="s">
        <v>716</v>
      </c>
      <c r="L94" s="7">
        <v>1</v>
      </c>
      <c r="M94" s="7">
        <v>1</v>
      </c>
      <c r="N94" s="7" t="s">
        <v>80</v>
      </c>
      <c r="O94" s="7" t="s">
        <v>80</v>
      </c>
      <c r="P94" s="7" t="s">
        <v>335</v>
      </c>
      <c r="Q94" s="7"/>
      <c r="R94" s="10" t="s">
        <v>605</v>
      </c>
      <c r="S94" s="11" t="s">
        <v>19</v>
      </c>
      <c r="T94" s="7"/>
      <c r="U94" s="10" t="s">
        <v>19</v>
      </c>
      <c r="V94" s="10" t="s">
        <v>605</v>
      </c>
      <c r="W94" s="11" t="s">
        <v>606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150</v>
      </c>
      <c r="AD94" t="s">
        <v>6</v>
      </c>
      <c r="AE94" t="s">
        <v>717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718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499</v>
      </c>
      <c r="H95" s="7" t="s">
        <v>500</v>
      </c>
      <c r="I95" s="7" t="s">
        <v>77</v>
      </c>
      <c r="J95" s="7" t="s">
        <v>2</v>
      </c>
      <c r="K95" s="7" t="s">
        <v>719</v>
      </c>
      <c r="L95" s="7">
        <v>2</v>
      </c>
      <c r="M95" s="7">
        <v>1</v>
      </c>
      <c r="N95" s="7" t="s">
        <v>91</v>
      </c>
      <c r="O95" s="7" t="s">
        <v>80</v>
      </c>
      <c r="P95" s="7" t="s">
        <v>335</v>
      </c>
      <c r="Q95" s="7"/>
      <c r="R95" s="10" t="s">
        <v>296</v>
      </c>
      <c r="S95" s="11" t="s">
        <v>19</v>
      </c>
      <c r="T95" s="7"/>
      <c r="U95" s="10" t="s">
        <v>19</v>
      </c>
      <c r="V95" s="10" t="s">
        <v>296</v>
      </c>
      <c r="W95" s="11" t="s">
        <v>135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720</v>
      </c>
      <c r="AD95" t="s">
        <v>6</v>
      </c>
      <c r="AE95" t="s">
        <v>503</v>
      </c>
      <c r="AF95" t="s">
        <v>85</v>
      </c>
      <c r="AG95" t="s">
        <v>73</v>
      </c>
      <c r="AH95" t="s">
        <v>19</v>
      </c>
    </row>
    <row r="96" customHeight="1" spans="1:32">
      <c r="A96" s="13" t="s">
        <v>721</v>
      </c>
      <c r="B96" s="13"/>
      <c r="C96" s="13" t="s">
        <v>722</v>
      </c>
      <c r="D96" s="13"/>
      <c r="E96" s="13"/>
      <c r="F96" s="13"/>
      <c r="G96" s="13" t="s">
        <v>722</v>
      </c>
      <c r="H96" s="13" t="s">
        <v>722</v>
      </c>
      <c r="I96" s="13" t="s">
        <v>722</v>
      </c>
      <c r="J96" s="13" t="s">
        <v>722</v>
      </c>
      <c r="K96" s="13" t="s">
        <v>722</v>
      </c>
      <c r="L96" s="13" t="s">
        <v>722</v>
      </c>
      <c r="M96" s="13" t="s">
        <v>722</v>
      </c>
      <c r="N96" s="13" t="s">
        <v>722</v>
      </c>
      <c r="O96" s="13" t="s">
        <v>722</v>
      </c>
      <c r="P96" s="13" t="s">
        <v>722</v>
      </c>
      <c r="Q96" s="13"/>
      <c r="R96" s="14" t="s">
        <v>20</v>
      </c>
      <c r="S96" s="14" t="s">
        <v>21</v>
      </c>
      <c r="T96" s="13" t="s">
        <v>722</v>
      </c>
      <c r="U96" s="14"/>
      <c r="V96" s="14" t="s">
        <v>723</v>
      </c>
      <c r="W96" s="14" t="s">
        <v>22</v>
      </c>
      <c r="X96" s="14"/>
      <c r="Y96" s="14"/>
      <c r="Z96" s="14"/>
      <c r="AA96" s="13"/>
      <c r="AB96" s="14"/>
      <c r="AC96" s="13"/>
      <c r="AD96" s="13" t="s">
        <v>722</v>
      </c>
      <c r="AE96" s="13"/>
      <c r="AF9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724</v>
      </c>
      <c r="B1" s="4" t="s">
        <v>725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726</v>
      </c>
      <c r="H1" s="4" t="s">
        <v>727</v>
      </c>
      <c r="I1" s="4" t="s">
        <v>13</v>
      </c>
      <c r="J1" s="4" t="s">
        <v>17</v>
      </c>
      <c r="K1" s="4" t="s">
        <v>18</v>
      </c>
      <c r="L1" s="9" t="s">
        <v>728</v>
      </c>
      <c r="M1" s="4" t="s">
        <v>729</v>
      </c>
      <c r="N1" s="4" t="s">
        <v>730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731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2"/>
  <sheetViews>
    <sheetView tabSelected="1" workbookViewId="0">
      <selection activeCell="A100" sqref="A100:C10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732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624</v>
      </c>
      <c r="E2" t="str">
        <f>VLOOKUP(A2,HOP!A:L,12,0)</f>
        <v>624.00</v>
      </c>
      <c r="F2" t="str">
        <f>VLOOKUP(A2,HOP!A:C,3,0)</f>
        <v>2179946</v>
      </c>
      <c r="G2">
        <f>D2-E2</f>
        <v>0</v>
      </c>
      <c r="H2" t="str">
        <f>$H$1&amp;F2</f>
        <v>，2179946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91</v>
      </c>
      <c r="C3" s="7" t="s">
        <v>80</v>
      </c>
      <c r="D3" s="3">
        <v>194</v>
      </c>
      <c r="E3" t="str">
        <f>VLOOKUP(A3,HOP!A:L,12,0)</f>
        <v>194.00</v>
      </c>
      <c r="F3" t="str">
        <f>VLOOKUP(A3,HOP!A:C,3,0)</f>
        <v>2180347</v>
      </c>
      <c r="G3">
        <f t="shared" ref="G3:G34" si="0">D3-E3</f>
        <v>0</v>
      </c>
      <c r="H3" t="str">
        <f t="shared" ref="H3:H34" si="1">$H$1&amp;F3</f>
        <v>，2180347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91</v>
      </c>
      <c r="C4" s="7" t="s">
        <v>80</v>
      </c>
      <c r="D4" s="3">
        <v>163</v>
      </c>
      <c r="E4" t="str">
        <f>VLOOKUP(A4,HOP!A:L,12,0)</f>
        <v>163.00</v>
      </c>
      <c r="F4" t="str">
        <f>VLOOKUP(A4,HOP!A:C,3,0)</f>
        <v>2173391</v>
      </c>
      <c r="G4">
        <f t="shared" si="0"/>
        <v>0</v>
      </c>
      <c r="H4" t="str">
        <f t="shared" si="1"/>
        <v>，2173391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90</v>
      </c>
      <c r="C5" s="7" t="s">
        <v>80</v>
      </c>
      <c r="D5" s="3">
        <v>290</v>
      </c>
      <c r="E5" t="str">
        <f>VLOOKUP(A5,HOP!A:L,12,0)</f>
        <v>290.00</v>
      </c>
      <c r="F5" t="str">
        <f>VLOOKUP(A5,HOP!A:C,3,0)</f>
        <v>2172751</v>
      </c>
      <c r="G5">
        <f t="shared" si="0"/>
        <v>0</v>
      </c>
      <c r="H5" t="str">
        <f t="shared" si="1"/>
        <v>，2172751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91</v>
      </c>
      <c r="C6" s="7" t="s">
        <v>80</v>
      </c>
      <c r="D6" s="3">
        <v>468</v>
      </c>
      <c r="E6" t="str">
        <f>VLOOKUP(A6,HOP!A:L,12,0)</f>
        <v>468.00</v>
      </c>
      <c r="F6" t="str">
        <f>VLOOKUP(A6,HOP!A:C,3,0)</f>
        <v>2176738</v>
      </c>
      <c r="G6">
        <f t="shared" si="0"/>
        <v>0</v>
      </c>
      <c r="H6" t="str">
        <f t="shared" si="1"/>
        <v>，2176738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91</v>
      </c>
      <c r="C7" s="7" t="s">
        <v>80</v>
      </c>
      <c r="D7" s="3">
        <v>260</v>
      </c>
      <c r="E7" t="str">
        <f>VLOOKUP(A7,HOP!A:L,12,0)</f>
        <v>260.00</v>
      </c>
      <c r="F7" t="str">
        <f>VLOOKUP(A7,HOP!A:C,3,0)</f>
        <v>2180438</v>
      </c>
      <c r="G7">
        <f t="shared" si="0"/>
        <v>0</v>
      </c>
      <c r="H7" t="str">
        <f t="shared" si="1"/>
        <v>，2180438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91</v>
      </c>
      <c r="C8" s="7" t="s">
        <v>80</v>
      </c>
      <c r="D8" s="3">
        <v>211</v>
      </c>
      <c r="E8" t="str">
        <f>VLOOKUP(A8,HOP!A:L,12,0)</f>
        <v>211.00</v>
      </c>
      <c r="F8" t="str">
        <f>VLOOKUP(A8,HOP!A:C,3,0)</f>
        <v>2180541</v>
      </c>
      <c r="G8">
        <f t="shared" si="0"/>
        <v>0</v>
      </c>
      <c r="H8" t="str">
        <f t="shared" si="1"/>
        <v>，2180541</v>
      </c>
      <c r="I8" t="str">
        <f>VLOOKUP(A8,HOP!A:T,20,0)</f>
        <v>直连</v>
      </c>
    </row>
    <row r="9" ht="14.25" hidden="1" customHeight="1" spans="1:9">
      <c r="A9" s="6" t="s">
        <v>138</v>
      </c>
      <c r="B9" s="7" t="s">
        <v>91</v>
      </c>
      <c r="C9" s="7" t="s">
        <v>80</v>
      </c>
      <c r="D9" s="3">
        <v>100</v>
      </c>
      <c r="E9" t="str">
        <f>VLOOKUP(A9,HOP!A:L,12,0)</f>
        <v>100.00</v>
      </c>
      <c r="F9" t="str">
        <f>VLOOKUP(A9,HOP!A:C,3,0)</f>
        <v>2181324</v>
      </c>
      <c r="G9">
        <f t="shared" si="0"/>
        <v>0</v>
      </c>
      <c r="H9" t="str">
        <f t="shared" si="1"/>
        <v>，2181324</v>
      </c>
      <c r="I9" t="str">
        <f>VLOOKUP(A9,HOP!A:T,20,0)</f>
        <v>直连</v>
      </c>
    </row>
    <row r="10" ht="14.25" hidden="1" customHeight="1" spans="1:9">
      <c r="A10" s="6" t="s">
        <v>146</v>
      </c>
      <c r="B10" s="7" t="s">
        <v>91</v>
      </c>
      <c r="C10" s="7" t="s">
        <v>80</v>
      </c>
      <c r="D10" s="3">
        <v>132</v>
      </c>
      <c r="E10" t="str">
        <f>VLOOKUP(A10,HOP!A:L,12,0)</f>
        <v>132.00</v>
      </c>
      <c r="F10" t="str">
        <f>VLOOKUP(A10,HOP!A:C,3,0)</f>
        <v>2181663</v>
      </c>
      <c r="G10">
        <f t="shared" si="0"/>
        <v>0</v>
      </c>
      <c r="H10" t="str">
        <f t="shared" si="1"/>
        <v>，2181663</v>
      </c>
      <c r="I10" t="str">
        <f>VLOOKUP(A10,HOP!A:T,20,0)</f>
        <v>直连</v>
      </c>
    </row>
    <row r="11" ht="14.25" hidden="1" customHeight="1" spans="1:9">
      <c r="A11" s="6" t="s">
        <v>154</v>
      </c>
      <c r="B11" s="7" t="s">
        <v>91</v>
      </c>
      <c r="C11" s="7" t="s">
        <v>80</v>
      </c>
      <c r="D11" s="3">
        <v>242</v>
      </c>
      <c r="E11" t="str">
        <f>VLOOKUP(A11,HOP!A:L,12,0)</f>
        <v>242.00</v>
      </c>
      <c r="F11" t="str">
        <f>VLOOKUP(A11,HOP!A:C,3,0)</f>
        <v>2181642</v>
      </c>
      <c r="G11">
        <f t="shared" si="0"/>
        <v>0</v>
      </c>
      <c r="H11" t="str">
        <f t="shared" si="1"/>
        <v>，2181642</v>
      </c>
      <c r="I11" t="str">
        <f>VLOOKUP(A11,HOP!A:T,20,0)</f>
        <v>直连</v>
      </c>
    </row>
    <row r="12" ht="14.25" hidden="1" customHeight="1" spans="1:9">
      <c r="A12" s="6" t="s">
        <v>162</v>
      </c>
      <c r="B12" s="7" t="s">
        <v>91</v>
      </c>
      <c r="C12" s="7" t="s">
        <v>80</v>
      </c>
      <c r="D12" s="3">
        <v>138</v>
      </c>
      <c r="E12" t="str">
        <f>VLOOKUP(A12,HOP!A:L,12,0)</f>
        <v>138.00</v>
      </c>
      <c r="F12" t="str">
        <f>VLOOKUP(A12,HOP!A:C,3,0)</f>
        <v>2182241</v>
      </c>
      <c r="G12">
        <f t="shared" si="0"/>
        <v>0</v>
      </c>
      <c r="H12" t="str">
        <f t="shared" si="1"/>
        <v>，2182241</v>
      </c>
      <c r="I12" t="str">
        <f>VLOOKUP(A12,HOP!A:T,20,0)</f>
        <v>直连</v>
      </c>
    </row>
    <row r="13" ht="14.25" hidden="1" customHeight="1" spans="1:9">
      <c r="A13" s="6" t="s">
        <v>170</v>
      </c>
      <c r="B13" s="7" t="s">
        <v>91</v>
      </c>
      <c r="C13" s="7" t="s">
        <v>80</v>
      </c>
      <c r="D13" s="3">
        <v>155</v>
      </c>
      <c r="E13" t="str">
        <f>VLOOKUP(A13,HOP!A:L,12,0)</f>
        <v>155.00</v>
      </c>
      <c r="F13" t="str">
        <f>VLOOKUP(A13,HOP!A:C,3,0)</f>
        <v>2181963</v>
      </c>
      <c r="G13">
        <f t="shared" si="0"/>
        <v>0</v>
      </c>
      <c r="H13" t="str">
        <f t="shared" si="1"/>
        <v>，2181963</v>
      </c>
      <c r="I13" t="str">
        <f>VLOOKUP(A13,HOP!A:T,20,0)</f>
        <v>直连</v>
      </c>
    </row>
    <row r="14" ht="14.25" hidden="1" customHeight="1" spans="1:9">
      <c r="A14" s="6" t="s">
        <v>178</v>
      </c>
      <c r="B14" s="7" t="s">
        <v>91</v>
      </c>
      <c r="C14" s="7" t="s">
        <v>80</v>
      </c>
      <c r="D14" s="3">
        <v>96</v>
      </c>
      <c r="E14" t="str">
        <f>VLOOKUP(A14,HOP!A:L,12,0)</f>
        <v>96.00</v>
      </c>
      <c r="F14" t="str">
        <f>VLOOKUP(A14,HOP!A:C,3,0)</f>
        <v>2181880</v>
      </c>
      <c r="G14">
        <f t="shared" si="0"/>
        <v>0</v>
      </c>
      <c r="H14" t="str">
        <f t="shared" si="1"/>
        <v>，2181880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91</v>
      </c>
      <c r="C15" s="7" t="s">
        <v>80</v>
      </c>
      <c r="D15" s="3">
        <v>205</v>
      </c>
      <c r="E15" t="str">
        <f>VLOOKUP(A15,HOP!A:L,12,0)</f>
        <v>205.00</v>
      </c>
      <c r="F15" t="str">
        <f>VLOOKUP(A15,HOP!A:C,3,0)</f>
        <v>2180951</v>
      </c>
      <c r="G15">
        <f t="shared" si="0"/>
        <v>0</v>
      </c>
      <c r="H15" t="str">
        <f t="shared" si="1"/>
        <v>，2180951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91</v>
      </c>
      <c r="C16" s="7" t="s">
        <v>80</v>
      </c>
      <c r="D16" s="3">
        <v>232</v>
      </c>
      <c r="E16" t="str">
        <f>VLOOKUP(A16,HOP!A:L,12,0)</f>
        <v>232.00</v>
      </c>
      <c r="F16" t="str">
        <f>VLOOKUP(A16,HOP!A:C,3,0)</f>
        <v>2182778</v>
      </c>
      <c r="G16">
        <f t="shared" si="0"/>
        <v>0</v>
      </c>
      <c r="H16" t="str">
        <f t="shared" si="1"/>
        <v>，2182778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91</v>
      </c>
      <c r="C17" s="7" t="s">
        <v>80</v>
      </c>
      <c r="D17" s="3">
        <v>713</v>
      </c>
      <c r="E17" t="str">
        <f>VLOOKUP(A17,HOP!A:L,12,0)</f>
        <v>713.00</v>
      </c>
      <c r="F17" t="str">
        <f>VLOOKUP(A17,HOP!A:C,3,0)</f>
        <v>2182565</v>
      </c>
      <c r="G17">
        <f t="shared" si="0"/>
        <v>0</v>
      </c>
      <c r="H17" t="str">
        <f t="shared" si="1"/>
        <v>，2182565</v>
      </c>
      <c r="I17" t="str">
        <f>VLOOKUP(A17,HOP!A:T,20,0)</f>
        <v>直连</v>
      </c>
    </row>
    <row r="18" ht="14.25" hidden="1" customHeight="1" spans="1:9">
      <c r="A18" s="6" t="s">
        <v>208</v>
      </c>
      <c r="B18" s="7" t="s">
        <v>91</v>
      </c>
      <c r="C18" s="7" t="s">
        <v>80</v>
      </c>
      <c r="D18" s="3">
        <v>183</v>
      </c>
      <c r="E18" t="str">
        <f>VLOOKUP(A18,HOP!A:L,12,0)</f>
        <v>183.00</v>
      </c>
      <c r="F18" t="str">
        <f>VLOOKUP(A18,HOP!A:C,3,0)</f>
        <v>2182642</v>
      </c>
      <c r="G18">
        <f t="shared" si="0"/>
        <v>0</v>
      </c>
      <c r="H18" t="str">
        <f t="shared" si="1"/>
        <v>，2182642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91</v>
      </c>
      <c r="C19" s="7" t="s">
        <v>80</v>
      </c>
      <c r="D19" s="3">
        <v>117</v>
      </c>
      <c r="E19" t="str">
        <f>VLOOKUP(A19,HOP!A:L,12,0)</f>
        <v>117.00</v>
      </c>
      <c r="F19" t="str">
        <f>VLOOKUP(A19,HOP!A:C,3,0)</f>
        <v>2174860</v>
      </c>
      <c r="G19">
        <f t="shared" si="0"/>
        <v>0</v>
      </c>
      <c r="H19" t="str">
        <f t="shared" si="1"/>
        <v>，2174860</v>
      </c>
      <c r="I19" t="str">
        <f>VLOOKUP(A19,HOP!A:T,20,0)</f>
        <v>直连</v>
      </c>
    </row>
    <row r="20" ht="14.25" hidden="1" customHeight="1" spans="1:9">
      <c r="A20" s="6" t="s">
        <v>224</v>
      </c>
      <c r="B20" s="7" t="s">
        <v>91</v>
      </c>
      <c r="C20" s="7" t="s">
        <v>80</v>
      </c>
      <c r="D20" s="3">
        <v>167</v>
      </c>
      <c r="E20" t="str">
        <f>VLOOKUP(A20,HOP!A:L,12,0)</f>
        <v>167.00</v>
      </c>
      <c r="F20" t="str">
        <f>VLOOKUP(A20,HOP!A:C,3,0)</f>
        <v>2174301</v>
      </c>
      <c r="G20">
        <f t="shared" si="0"/>
        <v>0</v>
      </c>
      <c r="H20" t="str">
        <f t="shared" si="1"/>
        <v>，2174301</v>
      </c>
      <c r="I20" t="str">
        <f>VLOOKUP(A20,HOP!A:T,20,0)</f>
        <v>直连</v>
      </c>
    </row>
    <row r="21" ht="14.25" hidden="1" customHeight="1" spans="1:9">
      <c r="A21" s="6" t="s">
        <v>232</v>
      </c>
      <c r="B21" s="7" t="s">
        <v>91</v>
      </c>
      <c r="C21" s="7" t="s">
        <v>80</v>
      </c>
      <c r="D21" s="3">
        <v>471</v>
      </c>
      <c r="E21" t="str">
        <f>VLOOKUP(A21,HOP!A:L,12,0)</f>
        <v>471.00</v>
      </c>
      <c r="F21" t="str">
        <f>VLOOKUP(A21,HOP!A:C,3,0)</f>
        <v>2179338</v>
      </c>
      <c r="G21">
        <f t="shared" si="0"/>
        <v>0</v>
      </c>
      <c r="H21" t="str">
        <f t="shared" si="1"/>
        <v>，2179338</v>
      </c>
      <c r="I21" t="str">
        <f>VLOOKUP(A21,HOP!A:T,20,0)</f>
        <v>直连</v>
      </c>
    </row>
    <row r="22" ht="14.25" hidden="1" customHeight="1" spans="1:9">
      <c r="A22" s="6" t="s">
        <v>239</v>
      </c>
      <c r="B22" s="7" t="s">
        <v>91</v>
      </c>
      <c r="C22" s="7" t="s">
        <v>80</v>
      </c>
      <c r="D22" s="3">
        <v>1052</v>
      </c>
      <c r="E22" t="str">
        <f>VLOOKUP(A22,HOP!A:L,12,0)</f>
        <v>1052.00</v>
      </c>
      <c r="F22" t="str">
        <f>VLOOKUP(A22,HOP!A:C,3,0)</f>
        <v>2178080</v>
      </c>
      <c r="G22">
        <f t="shared" si="0"/>
        <v>0</v>
      </c>
      <c r="H22" t="str">
        <f t="shared" si="1"/>
        <v>，2178080</v>
      </c>
      <c r="I22" t="str">
        <f>VLOOKUP(A22,HOP!A:T,20,0)</f>
        <v>直连</v>
      </c>
    </row>
    <row r="23" ht="14.25" hidden="1" customHeight="1" spans="1:9">
      <c r="A23" s="6" t="s">
        <v>248</v>
      </c>
      <c r="B23" s="7" t="s">
        <v>91</v>
      </c>
      <c r="C23" s="7" t="s">
        <v>80</v>
      </c>
      <c r="D23" s="3">
        <v>88</v>
      </c>
      <c r="E23" t="str">
        <f>VLOOKUP(A23,HOP!A:L,12,0)</f>
        <v>88.00</v>
      </c>
      <c r="F23" t="str">
        <f>VLOOKUP(A23,HOP!A:C,3,0)</f>
        <v>2179610</v>
      </c>
      <c r="G23">
        <f t="shared" si="0"/>
        <v>0</v>
      </c>
      <c r="H23" t="str">
        <f t="shared" si="1"/>
        <v>，2179610</v>
      </c>
      <c r="I23" t="str">
        <f>VLOOKUP(A23,HOP!A:T,20,0)</f>
        <v>直连</v>
      </c>
    </row>
    <row r="24" ht="14.25" hidden="1" customHeight="1" spans="1:9">
      <c r="A24" s="6" t="s">
        <v>256</v>
      </c>
      <c r="B24" s="7" t="s">
        <v>91</v>
      </c>
      <c r="C24" s="7" t="s">
        <v>80</v>
      </c>
      <c r="D24" s="3">
        <v>408</v>
      </c>
      <c r="E24" t="str">
        <f>VLOOKUP(A24,HOP!A:L,12,0)</f>
        <v>408.00</v>
      </c>
      <c r="F24" t="str">
        <f>VLOOKUP(A24,HOP!A:C,3,0)</f>
        <v>2180226</v>
      </c>
      <c r="G24">
        <f t="shared" si="0"/>
        <v>0</v>
      </c>
      <c r="H24" t="str">
        <f t="shared" si="1"/>
        <v>，2180226</v>
      </c>
      <c r="I24" t="str">
        <f>VLOOKUP(A24,HOP!A:T,20,0)</f>
        <v>直连</v>
      </c>
    </row>
    <row r="25" ht="14.25" hidden="1" customHeight="1" spans="1:9">
      <c r="A25" s="6" t="s">
        <v>264</v>
      </c>
      <c r="B25" s="7" t="s">
        <v>91</v>
      </c>
      <c r="C25" s="7" t="s">
        <v>80</v>
      </c>
      <c r="D25" s="3">
        <v>210</v>
      </c>
      <c r="E25" t="str">
        <f>VLOOKUP(A25,HOP!A:L,12,0)</f>
        <v>210.00</v>
      </c>
      <c r="F25" t="str">
        <f>VLOOKUP(A25,HOP!A:C,3,0)</f>
        <v>2181664</v>
      </c>
      <c r="G25">
        <f t="shared" si="0"/>
        <v>0</v>
      </c>
      <c r="H25" t="str">
        <f t="shared" si="1"/>
        <v>，2181664</v>
      </c>
      <c r="I25" t="str">
        <f>VLOOKUP(A25,HOP!A:T,20,0)</f>
        <v>直连</v>
      </c>
    </row>
    <row r="26" ht="14.25" hidden="1" customHeight="1" spans="1:9">
      <c r="A26" s="6" t="s">
        <v>270</v>
      </c>
      <c r="B26" s="7" t="s">
        <v>91</v>
      </c>
      <c r="C26" s="7" t="s">
        <v>80</v>
      </c>
      <c r="D26" s="3">
        <v>105</v>
      </c>
      <c r="E26" t="str">
        <f>VLOOKUP(A26,HOP!A:L,12,0)</f>
        <v>105.00</v>
      </c>
      <c r="F26" t="str">
        <f>VLOOKUP(A26,HOP!A:C,3,0)</f>
        <v>2180273</v>
      </c>
      <c r="G26">
        <f t="shared" si="0"/>
        <v>0</v>
      </c>
      <c r="H26" t="str">
        <f t="shared" si="1"/>
        <v>，2180273</v>
      </c>
      <c r="I26" t="str">
        <f>VLOOKUP(A26,HOP!A:T,20,0)</f>
        <v>直连</v>
      </c>
    </row>
    <row r="27" ht="14.25" hidden="1" customHeight="1" spans="1:9">
      <c r="A27" s="6" t="s">
        <v>278</v>
      </c>
      <c r="B27" s="7" t="s">
        <v>91</v>
      </c>
      <c r="C27" s="7" t="s">
        <v>80</v>
      </c>
      <c r="D27" s="3">
        <v>100</v>
      </c>
      <c r="E27" t="str">
        <f>VLOOKUP(A27,HOP!A:L,12,0)</f>
        <v>100.00</v>
      </c>
      <c r="F27" t="str">
        <f>VLOOKUP(A27,HOP!A:C,3,0)</f>
        <v>2182173</v>
      </c>
      <c r="G27">
        <f t="shared" si="0"/>
        <v>0</v>
      </c>
      <c r="H27" t="str">
        <f t="shared" si="1"/>
        <v>，2182173</v>
      </c>
      <c r="I27" t="str">
        <f>VLOOKUP(A27,HOP!A:T,20,0)</f>
        <v>直连</v>
      </c>
    </row>
    <row r="28" ht="14.25" hidden="1" customHeight="1" spans="1:9">
      <c r="A28" s="6" t="s">
        <v>283</v>
      </c>
      <c r="B28" s="7" t="s">
        <v>91</v>
      </c>
      <c r="C28" s="7" t="s">
        <v>80</v>
      </c>
      <c r="D28" s="3">
        <v>175</v>
      </c>
      <c r="E28" t="str">
        <f>VLOOKUP(A28,HOP!A:L,12,0)</f>
        <v>175.00</v>
      </c>
      <c r="F28" t="str">
        <f>VLOOKUP(A28,HOP!A:C,3,0)</f>
        <v>2182192</v>
      </c>
      <c r="G28">
        <f t="shared" si="0"/>
        <v>0</v>
      </c>
      <c r="H28" t="str">
        <f t="shared" si="1"/>
        <v>，2182192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91</v>
      </c>
      <c r="C29" s="7" t="s">
        <v>80</v>
      </c>
      <c r="D29" s="3">
        <v>244</v>
      </c>
      <c r="E29" t="str">
        <f>VLOOKUP(A29,HOP!A:L,12,0)</f>
        <v>244.00</v>
      </c>
      <c r="F29" t="str">
        <f>VLOOKUP(A29,HOP!A:C,3,0)</f>
        <v>2182208</v>
      </c>
      <c r="G29">
        <f t="shared" si="0"/>
        <v>0</v>
      </c>
      <c r="H29" t="str">
        <f t="shared" si="1"/>
        <v>，2182208</v>
      </c>
      <c r="I29" t="str">
        <f>VLOOKUP(A29,HOP!A:T,20,0)</f>
        <v>直连</v>
      </c>
    </row>
    <row r="30" ht="14.25" hidden="1" customHeight="1" spans="1:9">
      <c r="A30" s="6" t="s">
        <v>298</v>
      </c>
      <c r="B30" s="7" t="s">
        <v>91</v>
      </c>
      <c r="C30" s="7" t="s">
        <v>80</v>
      </c>
      <c r="D30" s="3">
        <v>1678</v>
      </c>
      <c r="E30" t="str">
        <f>VLOOKUP(A30,HOP!A:L,12,0)</f>
        <v>1678.00</v>
      </c>
      <c r="F30" t="str">
        <f>VLOOKUP(A30,HOP!A:C,3,0)</f>
        <v>2182190</v>
      </c>
      <c r="G30">
        <f t="shared" si="0"/>
        <v>0</v>
      </c>
      <c r="H30" t="str">
        <f t="shared" si="1"/>
        <v>，2182190</v>
      </c>
      <c r="I30" t="str">
        <f>VLOOKUP(A30,HOP!A:T,20,0)</f>
        <v>直连</v>
      </c>
    </row>
    <row r="31" ht="14.25" hidden="1" customHeight="1" spans="1:9">
      <c r="A31" s="6" t="s">
        <v>306</v>
      </c>
      <c r="B31" s="7" t="s">
        <v>91</v>
      </c>
      <c r="C31" s="7" t="s">
        <v>80</v>
      </c>
      <c r="D31" s="3">
        <v>548</v>
      </c>
      <c r="E31" t="str">
        <f>VLOOKUP(A31,HOP!A:L,12,0)</f>
        <v>548.00</v>
      </c>
      <c r="F31" t="str">
        <f>VLOOKUP(A31,HOP!A:C,3,0)</f>
        <v>2181980</v>
      </c>
      <c r="G31">
        <f t="shared" si="0"/>
        <v>0</v>
      </c>
      <c r="H31" t="str">
        <f t="shared" si="1"/>
        <v>，2181980</v>
      </c>
      <c r="I31" t="str">
        <f>VLOOKUP(A31,HOP!A:T,20,0)</f>
        <v>直连</v>
      </c>
    </row>
    <row r="32" ht="14.25" hidden="1" customHeight="1" spans="1:9">
      <c r="A32" s="6" t="s">
        <v>314</v>
      </c>
      <c r="B32" s="7" t="s">
        <v>91</v>
      </c>
      <c r="C32" s="7" t="s">
        <v>80</v>
      </c>
      <c r="D32" s="3">
        <v>306</v>
      </c>
      <c r="E32" t="str">
        <f>VLOOKUP(A32,HOP!A:L,12,0)</f>
        <v>306.00</v>
      </c>
      <c r="F32" t="str">
        <f>VLOOKUP(A32,HOP!A:C,3,0)</f>
        <v>2181835</v>
      </c>
      <c r="G32">
        <f t="shared" si="0"/>
        <v>0</v>
      </c>
      <c r="H32" t="str">
        <f t="shared" si="1"/>
        <v>，2181835</v>
      </c>
      <c r="I32" t="str">
        <f>VLOOKUP(A32,HOP!A:T,20,0)</f>
        <v>直连</v>
      </c>
    </row>
    <row r="33" ht="14.25" customHeight="1" spans="1:10">
      <c r="A33" s="42" t="s">
        <v>321</v>
      </c>
      <c r="B33" s="7" t="s">
        <v>323</v>
      </c>
      <c r="C33" s="7" t="s">
        <v>324</v>
      </c>
      <c r="D33" s="3">
        <v>462.88</v>
      </c>
      <c r="E33">
        <v>406.8</v>
      </c>
      <c r="F33">
        <v>2180366</v>
      </c>
      <c r="G33">
        <f t="shared" si="0"/>
        <v>56.08</v>
      </c>
      <c r="H33" t="str">
        <f t="shared" si="1"/>
        <v>，2180366</v>
      </c>
      <c r="I33" t="e">
        <f>VLOOKUP(A33,HOP!A:T,20,0)</f>
        <v>#N/A</v>
      </c>
      <c r="J33" t="s">
        <v>733</v>
      </c>
    </row>
    <row r="34" ht="14.25" hidden="1" customHeight="1" spans="1:9">
      <c r="A34" s="6" t="s">
        <v>331</v>
      </c>
      <c r="B34" s="7" t="s">
        <v>79</v>
      </c>
      <c r="C34" s="7" t="s">
        <v>335</v>
      </c>
      <c r="D34" s="3">
        <v>516</v>
      </c>
      <c r="E34" t="str">
        <f>VLOOKUP(A34,HOP!A:L,12,0)</f>
        <v>516.00</v>
      </c>
      <c r="F34" t="str">
        <f>VLOOKUP(A34,HOP!A:C,3,0)</f>
        <v>2173889</v>
      </c>
      <c r="G34">
        <f t="shared" si="0"/>
        <v>0</v>
      </c>
      <c r="H34" t="str">
        <f t="shared" si="1"/>
        <v>，2173889</v>
      </c>
      <c r="I34" t="str">
        <f>VLOOKUP(A34,HOP!A:T,20,0)</f>
        <v>直连</v>
      </c>
    </row>
    <row r="35" ht="14.25" customHeight="1" spans="1:9">
      <c r="A35" s="6" t="s">
        <v>340</v>
      </c>
      <c r="B35" s="7" t="s">
        <v>90</v>
      </c>
      <c r="C35" s="7" t="s">
        <v>335</v>
      </c>
      <c r="D35" s="3">
        <v>652</v>
      </c>
      <c r="E35" t="str">
        <f>VLOOKUP(A35,HOP!A:L,12,0)</f>
        <v>651.99</v>
      </c>
      <c r="F35" t="str">
        <f>VLOOKUP(A35,HOP!A:C,3,0)</f>
        <v>2178409</v>
      </c>
      <c r="G35">
        <f t="shared" ref="G35:G66" si="2">D35-E35</f>
        <v>0.00999999999999091</v>
      </c>
      <c r="H35" t="str">
        <f t="shared" ref="H35:H66" si="3">$H$1&amp;F35</f>
        <v>，2178409</v>
      </c>
      <c r="I35" t="str">
        <f>VLOOKUP(A35,HOP!A:T,20,0)</f>
        <v>直连</v>
      </c>
    </row>
    <row r="36" ht="14.25" hidden="1" customHeight="1" spans="1:9">
      <c r="A36" s="6" t="s">
        <v>348</v>
      </c>
      <c r="B36" s="7" t="s">
        <v>91</v>
      </c>
      <c r="C36" s="7" t="s">
        <v>335</v>
      </c>
      <c r="D36" s="3">
        <v>498</v>
      </c>
      <c r="E36" t="str">
        <f>VLOOKUP(A36,HOP!A:L,12,0)</f>
        <v>498.00</v>
      </c>
      <c r="F36" t="str">
        <f>VLOOKUP(A36,HOP!A:C,3,0)</f>
        <v>2180612</v>
      </c>
      <c r="G36">
        <f t="shared" si="2"/>
        <v>0</v>
      </c>
      <c r="H36" t="str">
        <f t="shared" si="3"/>
        <v>，2180612</v>
      </c>
      <c r="I36" t="str">
        <f>VLOOKUP(A36,HOP!A:T,20,0)</f>
        <v>直连</v>
      </c>
    </row>
    <row r="37" ht="14.25" hidden="1" customHeight="1" spans="1:9">
      <c r="A37" s="6" t="s">
        <v>356</v>
      </c>
      <c r="B37" s="7" t="s">
        <v>80</v>
      </c>
      <c r="C37" s="7" t="s">
        <v>335</v>
      </c>
      <c r="D37" s="3">
        <v>156</v>
      </c>
      <c r="E37" t="str">
        <f>VLOOKUP(A37,HOP!A:L,12,0)</f>
        <v>156.00</v>
      </c>
      <c r="F37" t="str">
        <f>VLOOKUP(A37,HOP!A:C,3,0)</f>
        <v>2183080</v>
      </c>
      <c r="G37">
        <f t="shared" si="2"/>
        <v>0</v>
      </c>
      <c r="H37" t="str">
        <f t="shared" si="3"/>
        <v>，2183080</v>
      </c>
      <c r="I37" t="str">
        <f>VLOOKUP(A37,HOP!A:T,20,0)</f>
        <v>直连</v>
      </c>
    </row>
    <row r="38" ht="14.25" hidden="1" customHeight="1" spans="1:9">
      <c r="A38" s="6" t="s">
        <v>363</v>
      </c>
      <c r="B38" s="7" t="s">
        <v>80</v>
      </c>
      <c r="C38" s="7" t="s">
        <v>335</v>
      </c>
      <c r="D38" s="3">
        <v>231</v>
      </c>
      <c r="E38" t="str">
        <f>VLOOKUP(A38,HOP!A:L,12,0)</f>
        <v>231.00</v>
      </c>
      <c r="F38" t="str">
        <f>VLOOKUP(A38,HOP!A:C,3,0)</f>
        <v>2183263</v>
      </c>
      <c r="G38">
        <f t="shared" si="2"/>
        <v>0</v>
      </c>
      <c r="H38" t="str">
        <f t="shared" si="3"/>
        <v>，2183263</v>
      </c>
      <c r="I38" t="str">
        <f>VLOOKUP(A38,HOP!A:T,20,0)</f>
        <v>直连</v>
      </c>
    </row>
    <row r="39" ht="14.25" hidden="1" customHeight="1" spans="1:9">
      <c r="A39" s="6" t="s">
        <v>370</v>
      </c>
      <c r="B39" s="7" t="s">
        <v>80</v>
      </c>
      <c r="C39" s="7" t="s">
        <v>335</v>
      </c>
      <c r="D39" s="3">
        <v>328</v>
      </c>
      <c r="E39" t="str">
        <f>VLOOKUP(A39,HOP!A:L,12,0)</f>
        <v>328.00</v>
      </c>
      <c r="F39" t="str">
        <f>VLOOKUP(A39,HOP!A:C,3,0)</f>
        <v>2183306</v>
      </c>
      <c r="G39">
        <f t="shared" si="2"/>
        <v>0</v>
      </c>
      <c r="H39" t="str">
        <f t="shared" si="3"/>
        <v>，2183306</v>
      </c>
      <c r="I39" t="str">
        <f>VLOOKUP(A39,HOP!A:T,20,0)</f>
        <v>直连</v>
      </c>
    </row>
    <row r="40" ht="14.25" hidden="1" customHeight="1" spans="1:9">
      <c r="A40" s="6" t="s">
        <v>378</v>
      </c>
      <c r="B40" s="7" t="s">
        <v>80</v>
      </c>
      <c r="C40" s="7" t="s">
        <v>335</v>
      </c>
      <c r="D40" s="3">
        <v>203</v>
      </c>
      <c r="E40" t="str">
        <f>VLOOKUP(A40,HOP!A:L,12,0)</f>
        <v>203.00</v>
      </c>
      <c r="F40" t="str">
        <f>VLOOKUP(A40,HOP!A:C,3,0)</f>
        <v>2183783</v>
      </c>
      <c r="G40">
        <f t="shared" si="2"/>
        <v>0</v>
      </c>
      <c r="H40" t="str">
        <f t="shared" si="3"/>
        <v>，2183783</v>
      </c>
      <c r="I40" t="str">
        <f>VLOOKUP(A40,HOP!A:T,20,0)</f>
        <v>直连</v>
      </c>
    </row>
    <row r="41" ht="14.25" hidden="1" customHeight="1" spans="1:9">
      <c r="A41" s="6" t="s">
        <v>385</v>
      </c>
      <c r="B41" s="7" t="s">
        <v>80</v>
      </c>
      <c r="C41" s="7" t="s">
        <v>335</v>
      </c>
      <c r="D41" s="3">
        <v>103</v>
      </c>
      <c r="E41" t="str">
        <f>VLOOKUP(A41,HOP!A:L,12,0)</f>
        <v>103.00</v>
      </c>
      <c r="F41" t="str">
        <f>VLOOKUP(A41,HOP!A:C,3,0)</f>
        <v>2183592</v>
      </c>
      <c r="G41">
        <f t="shared" si="2"/>
        <v>0</v>
      </c>
      <c r="H41" t="str">
        <f t="shared" si="3"/>
        <v>，2183592</v>
      </c>
      <c r="I41" t="str">
        <f>VLOOKUP(A41,HOP!A:T,20,0)</f>
        <v>直连</v>
      </c>
    </row>
    <row r="42" ht="14.25" hidden="1" customHeight="1" spans="1:9">
      <c r="A42" s="6" t="s">
        <v>392</v>
      </c>
      <c r="B42" s="7" t="s">
        <v>80</v>
      </c>
      <c r="C42" s="7" t="s">
        <v>335</v>
      </c>
      <c r="D42" s="3">
        <v>111</v>
      </c>
      <c r="E42" t="str">
        <f>VLOOKUP(A42,HOP!A:L,12,0)</f>
        <v>111.00</v>
      </c>
      <c r="F42" t="str">
        <f>VLOOKUP(A42,HOP!A:C,3,0)</f>
        <v>2183209</v>
      </c>
      <c r="G42">
        <f t="shared" si="2"/>
        <v>0</v>
      </c>
      <c r="H42" t="str">
        <f t="shared" si="3"/>
        <v>，2183209</v>
      </c>
      <c r="I42" t="str">
        <f>VLOOKUP(A42,HOP!A:T,20,0)</f>
        <v>直连</v>
      </c>
    </row>
    <row r="43" ht="14.25" hidden="1" customHeight="1" spans="1:9">
      <c r="A43" s="6" t="s">
        <v>399</v>
      </c>
      <c r="B43" s="7" t="s">
        <v>80</v>
      </c>
      <c r="C43" s="7" t="s">
        <v>335</v>
      </c>
      <c r="D43" s="3">
        <v>161</v>
      </c>
      <c r="E43" t="str">
        <f>VLOOKUP(A43,HOP!A:L,12,0)</f>
        <v>161.00</v>
      </c>
      <c r="F43" t="str">
        <f>VLOOKUP(A43,HOP!A:C,3,0)</f>
        <v>2183660</v>
      </c>
      <c r="G43">
        <f t="shared" si="2"/>
        <v>0</v>
      </c>
      <c r="H43" t="str">
        <f t="shared" si="3"/>
        <v>，2183660</v>
      </c>
      <c r="I43" t="str">
        <f>VLOOKUP(A43,HOP!A:T,20,0)</f>
        <v>直连</v>
      </c>
    </row>
    <row r="44" ht="14.25" hidden="1" customHeight="1" spans="1:9">
      <c r="A44" s="6" t="s">
        <v>406</v>
      </c>
      <c r="B44" s="7" t="s">
        <v>80</v>
      </c>
      <c r="C44" s="7" t="s">
        <v>335</v>
      </c>
      <c r="D44" s="3">
        <v>239</v>
      </c>
      <c r="E44" t="str">
        <f>VLOOKUP(A44,HOP!A:L,12,0)</f>
        <v>239.00</v>
      </c>
      <c r="F44" t="str">
        <f>VLOOKUP(A44,HOP!A:C,3,0)</f>
        <v>2179074</v>
      </c>
      <c r="G44">
        <f t="shared" si="2"/>
        <v>0</v>
      </c>
      <c r="H44" t="str">
        <f t="shared" si="3"/>
        <v>，2179074</v>
      </c>
      <c r="I44" t="str">
        <f>VLOOKUP(A44,HOP!A:T,20,0)</f>
        <v>直连</v>
      </c>
    </row>
    <row r="45" ht="14.25" hidden="1" customHeight="1" spans="1:9">
      <c r="A45" s="6" t="s">
        <v>413</v>
      </c>
      <c r="B45" s="7" t="s">
        <v>91</v>
      </c>
      <c r="C45" s="7" t="s">
        <v>335</v>
      </c>
      <c r="D45" s="3">
        <v>228</v>
      </c>
      <c r="E45" t="str">
        <f>VLOOKUP(A45,HOP!A:L,12,0)</f>
        <v>228.00</v>
      </c>
      <c r="F45" t="str">
        <f>VLOOKUP(A45,HOP!A:C,3,0)</f>
        <v>2181933</v>
      </c>
      <c r="G45">
        <f t="shared" si="2"/>
        <v>0</v>
      </c>
      <c r="H45" t="str">
        <f t="shared" si="3"/>
        <v>，2181933</v>
      </c>
      <c r="I45" t="str">
        <f>VLOOKUP(A45,HOP!A:T,20,0)</f>
        <v>直连</v>
      </c>
    </row>
    <row r="46" ht="14.25" hidden="1" customHeight="1" spans="1:9">
      <c r="A46" s="6" t="s">
        <v>420</v>
      </c>
      <c r="B46" s="7" t="s">
        <v>80</v>
      </c>
      <c r="C46" s="7" t="s">
        <v>335</v>
      </c>
      <c r="D46" s="3">
        <v>168</v>
      </c>
      <c r="E46" t="str">
        <f>VLOOKUP(A46,HOP!A:L,12,0)</f>
        <v>168.00</v>
      </c>
      <c r="F46" t="str">
        <f>VLOOKUP(A46,HOP!A:C,3,0)</f>
        <v>2181265</v>
      </c>
      <c r="G46">
        <f t="shared" si="2"/>
        <v>0</v>
      </c>
      <c r="H46" t="str">
        <f t="shared" si="3"/>
        <v>，2181265</v>
      </c>
      <c r="I46" t="str">
        <f>VLOOKUP(A46,HOP!A:T,20,0)</f>
        <v>直连</v>
      </c>
    </row>
    <row r="47" ht="14.25" hidden="1" customHeight="1" spans="1:9">
      <c r="A47" s="6" t="s">
        <v>425</v>
      </c>
      <c r="B47" s="7" t="s">
        <v>80</v>
      </c>
      <c r="C47" s="7" t="s">
        <v>335</v>
      </c>
      <c r="D47" s="3">
        <v>104</v>
      </c>
      <c r="E47" t="str">
        <f>VLOOKUP(A47,HOP!A:L,12,0)</f>
        <v>104.00</v>
      </c>
      <c r="F47" t="str">
        <f>VLOOKUP(A47,HOP!A:C,3,0)</f>
        <v>2181689</v>
      </c>
      <c r="G47">
        <f t="shared" si="2"/>
        <v>0</v>
      </c>
      <c r="H47" t="str">
        <f t="shared" si="3"/>
        <v>，2181689</v>
      </c>
      <c r="I47" t="str">
        <f>VLOOKUP(A47,HOP!A:T,20,0)</f>
        <v>直连</v>
      </c>
    </row>
    <row r="48" ht="14.25" hidden="1" customHeight="1" spans="1:9">
      <c r="A48" s="6" t="s">
        <v>432</v>
      </c>
      <c r="B48" s="7" t="s">
        <v>80</v>
      </c>
      <c r="C48" s="7" t="s">
        <v>335</v>
      </c>
      <c r="D48" s="3">
        <v>133</v>
      </c>
      <c r="E48" t="str">
        <f>VLOOKUP(A48,HOP!A:L,12,0)</f>
        <v>133.00</v>
      </c>
      <c r="F48" t="str">
        <f>VLOOKUP(A48,HOP!A:C,3,0)</f>
        <v>2183153</v>
      </c>
      <c r="G48">
        <f t="shared" si="2"/>
        <v>0</v>
      </c>
      <c r="H48" t="str">
        <f t="shared" si="3"/>
        <v>，2183153</v>
      </c>
      <c r="I48" t="str">
        <f>VLOOKUP(A48,HOP!A:T,20,0)</f>
        <v>直连</v>
      </c>
    </row>
    <row r="49" ht="14.25" hidden="1" customHeight="1" spans="1:9">
      <c r="A49" s="6" t="s">
        <v>440</v>
      </c>
      <c r="B49" s="7" t="s">
        <v>80</v>
      </c>
      <c r="C49" s="7" t="s">
        <v>335</v>
      </c>
      <c r="D49" s="3">
        <v>140</v>
      </c>
      <c r="E49" t="str">
        <f>VLOOKUP(A49,HOP!A:L,12,0)</f>
        <v>140.00</v>
      </c>
      <c r="F49" t="str">
        <f>VLOOKUP(A49,HOP!A:C,3,0)</f>
        <v>2183320</v>
      </c>
      <c r="G49">
        <f t="shared" si="2"/>
        <v>0</v>
      </c>
      <c r="H49" t="str">
        <f t="shared" si="3"/>
        <v>，2183320</v>
      </c>
      <c r="I49" t="str">
        <f>VLOOKUP(A49,HOP!A:T,20,0)</f>
        <v>直连</v>
      </c>
    </row>
    <row r="50" ht="14.25" hidden="1" customHeight="1" spans="1:9">
      <c r="A50" s="6" t="s">
        <v>445</v>
      </c>
      <c r="B50" s="7" t="s">
        <v>80</v>
      </c>
      <c r="C50" s="7" t="s">
        <v>335</v>
      </c>
      <c r="D50" s="3">
        <v>91</v>
      </c>
      <c r="E50" t="str">
        <f>VLOOKUP(A50,HOP!A:L,12,0)</f>
        <v>91.00</v>
      </c>
      <c r="F50" t="str">
        <f>VLOOKUP(A50,HOP!A:C,3,0)</f>
        <v>2183388</v>
      </c>
      <c r="G50">
        <f t="shared" si="2"/>
        <v>0</v>
      </c>
      <c r="H50" t="str">
        <f t="shared" si="3"/>
        <v>，2183388</v>
      </c>
      <c r="I50" t="str">
        <f>VLOOKUP(A50,HOP!A:T,20,0)</f>
        <v>直连</v>
      </c>
    </row>
    <row r="51" ht="14.25" hidden="1" customHeight="1" spans="1:9">
      <c r="A51" s="6" t="s">
        <v>451</v>
      </c>
      <c r="B51" s="7" t="s">
        <v>80</v>
      </c>
      <c r="C51" s="7" t="s">
        <v>335</v>
      </c>
      <c r="D51" s="3">
        <v>111</v>
      </c>
      <c r="E51" t="str">
        <f>VLOOKUP(A51,HOP!A:L,12,0)</f>
        <v>111.00</v>
      </c>
      <c r="F51" t="str">
        <f>VLOOKUP(A51,HOP!A:C,3,0)</f>
        <v>2183435</v>
      </c>
      <c r="G51">
        <f t="shared" si="2"/>
        <v>0</v>
      </c>
      <c r="H51" t="str">
        <f t="shared" si="3"/>
        <v>，2183435</v>
      </c>
      <c r="I51" t="str">
        <f>VLOOKUP(A51,HOP!A:T,20,0)</f>
        <v>直连</v>
      </c>
    </row>
    <row r="52" ht="14.25" hidden="1" customHeight="1" spans="1:9">
      <c r="A52" s="6" t="s">
        <v>456</v>
      </c>
      <c r="B52" s="7" t="s">
        <v>80</v>
      </c>
      <c r="C52" s="7" t="s">
        <v>335</v>
      </c>
      <c r="D52" s="3">
        <v>105</v>
      </c>
      <c r="E52" t="str">
        <f>VLOOKUP(A52,HOP!A:L,12,0)</f>
        <v>105.00</v>
      </c>
      <c r="F52" t="str">
        <f>VLOOKUP(A52,HOP!A:C,3,0)</f>
        <v>2175220</v>
      </c>
      <c r="G52">
        <f t="shared" si="2"/>
        <v>0</v>
      </c>
      <c r="H52" t="str">
        <f t="shared" si="3"/>
        <v>，2175220</v>
      </c>
      <c r="I52" t="str">
        <f>VLOOKUP(A52,HOP!A:T,20,0)</f>
        <v>直连</v>
      </c>
    </row>
    <row r="53" ht="14.25" hidden="1" customHeight="1" spans="1:9">
      <c r="A53" s="6" t="s">
        <v>461</v>
      </c>
      <c r="B53" s="7" t="s">
        <v>91</v>
      </c>
      <c r="C53" s="7" t="s">
        <v>335</v>
      </c>
      <c r="D53" s="3">
        <v>1592</v>
      </c>
      <c r="E53" t="str">
        <f>VLOOKUP(A53,HOP!A:L,12,0)</f>
        <v>1592.00</v>
      </c>
      <c r="F53" t="str">
        <f>VLOOKUP(A53,HOP!A:C,3,0)</f>
        <v>2171392</v>
      </c>
      <c r="G53">
        <f t="shared" si="2"/>
        <v>0</v>
      </c>
      <c r="H53" t="str">
        <f t="shared" si="3"/>
        <v>，2171392</v>
      </c>
      <c r="I53" t="str">
        <f>VLOOKUP(A53,HOP!A:T,20,0)</f>
        <v>直连</v>
      </c>
    </row>
    <row r="54" ht="14.25" hidden="1" customHeight="1" spans="1:9">
      <c r="A54" s="6" t="s">
        <v>470</v>
      </c>
      <c r="B54" s="7" t="s">
        <v>80</v>
      </c>
      <c r="C54" s="7" t="s">
        <v>335</v>
      </c>
      <c r="D54" s="3">
        <v>110</v>
      </c>
      <c r="E54" t="str">
        <f>VLOOKUP(A54,HOP!A:L,12,0)</f>
        <v>110.00</v>
      </c>
      <c r="F54" t="str">
        <f>VLOOKUP(A54,HOP!A:C,3,0)</f>
        <v>2182730</v>
      </c>
      <c r="G54">
        <f t="shared" si="2"/>
        <v>0</v>
      </c>
      <c r="H54" t="str">
        <f t="shared" si="3"/>
        <v>，2182730</v>
      </c>
      <c r="I54" t="str">
        <f>VLOOKUP(A54,HOP!A:T,20,0)</f>
        <v>直连</v>
      </c>
    </row>
    <row r="55" ht="14.25" hidden="1" customHeight="1" spans="1:9">
      <c r="A55" s="6" t="s">
        <v>477</v>
      </c>
      <c r="B55" s="7" t="s">
        <v>80</v>
      </c>
      <c r="C55" s="7" t="s">
        <v>335</v>
      </c>
      <c r="D55" s="3">
        <v>109</v>
      </c>
      <c r="E55" t="str">
        <f>VLOOKUP(A55,HOP!A:L,12,0)</f>
        <v>109.00</v>
      </c>
      <c r="F55" t="str">
        <f>VLOOKUP(A55,HOP!A:C,3,0)</f>
        <v>2182917</v>
      </c>
      <c r="G55">
        <f t="shared" si="2"/>
        <v>0</v>
      </c>
      <c r="H55" t="str">
        <f t="shared" si="3"/>
        <v>，2182917</v>
      </c>
      <c r="I55" t="str">
        <f>VLOOKUP(A55,HOP!A:T,20,0)</f>
        <v>直连</v>
      </c>
    </row>
    <row r="56" ht="14.25" hidden="1" customHeight="1" spans="1:9">
      <c r="A56" s="6" t="s">
        <v>485</v>
      </c>
      <c r="B56" s="7" t="s">
        <v>80</v>
      </c>
      <c r="C56" s="7" t="s">
        <v>335</v>
      </c>
      <c r="D56" s="3">
        <v>236</v>
      </c>
      <c r="E56" t="str">
        <f>VLOOKUP(A56,HOP!A:L,12,0)</f>
        <v>236.00</v>
      </c>
      <c r="F56" t="str">
        <f>VLOOKUP(A56,HOP!A:C,3,0)</f>
        <v>2183338</v>
      </c>
      <c r="G56">
        <f t="shared" si="2"/>
        <v>0</v>
      </c>
      <c r="H56" t="str">
        <f t="shared" si="3"/>
        <v>，2183338</v>
      </c>
      <c r="I56" t="str">
        <f>VLOOKUP(A56,HOP!A:T,20,0)</f>
        <v>直连</v>
      </c>
    </row>
    <row r="57" ht="14.25" hidden="1" customHeight="1" spans="1:9">
      <c r="A57" s="6" t="s">
        <v>491</v>
      </c>
      <c r="B57" s="7" t="s">
        <v>80</v>
      </c>
      <c r="C57" s="7" t="s">
        <v>335</v>
      </c>
      <c r="D57" s="3">
        <v>177</v>
      </c>
      <c r="E57" t="str">
        <f>VLOOKUP(A57,HOP!A:L,12,0)</f>
        <v>177.00</v>
      </c>
      <c r="F57" t="str">
        <f>VLOOKUP(A57,HOP!A:C,3,0)</f>
        <v>2183466</v>
      </c>
      <c r="G57">
        <f t="shared" si="2"/>
        <v>0</v>
      </c>
      <c r="H57" t="str">
        <f t="shared" si="3"/>
        <v>，2183466</v>
      </c>
      <c r="I57" t="str">
        <f>VLOOKUP(A57,HOP!A:T,20,0)</f>
        <v>直连</v>
      </c>
    </row>
    <row r="58" ht="14.25" hidden="1" customHeight="1" spans="1:9">
      <c r="A58" s="6" t="s">
        <v>498</v>
      </c>
      <c r="B58" s="7" t="s">
        <v>80</v>
      </c>
      <c r="C58" s="7" t="s">
        <v>335</v>
      </c>
      <c r="D58" s="3">
        <v>105</v>
      </c>
      <c r="E58" t="str">
        <f>VLOOKUP(A58,HOP!A:L,12,0)</f>
        <v>105.00</v>
      </c>
      <c r="F58" t="str">
        <f>VLOOKUP(A58,HOP!A:C,3,0)</f>
        <v>2175982</v>
      </c>
      <c r="G58">
        <f t="shared" si="2"/>
        <v>0</v>
      </c>
      <c r="H58" t="str">
        <f t="shared" si="3"/>
        <v>，2175982</v>
      </c>
      <c r="I58" t="str">
        <f>VLOOKUP(A58,HOP!A:T,20,0)</f>
        <v>直连</v>
      </c>
    </row>
    <row r="59" ht="14.25" hidden="1" customHeight="1" spans="1:9">
      <c r="A59" s="6" t="s">
        <v>504</v>
      </c>
      <c r="B59" s="7" t="s">
        <v>80</v>
      </c>
      <c r="C59" s="7" t="s">
        <v>335</v>
      </c>
      <c r="D59" s="3">
        <v>124</v>
      </c>
      <c r="E59" t="str">
        <f>VLOOKUP(A59,HOP!A:L,12,0)</f>
        <v>124.00</v>
      </c>
      <c r="F59" t="str">
        <f>VLOOKUP(A59,HOP!A:C,3,0)</f>
        <v>2183691</v>
      </c>
      <c r="G59">
        <f t="shared" si="2"/>
        <v>0</v>
      </c>
      <c r="H59" t="str">
        <f t="shared" si="3"/>
        <v>，2183691</v>
      </c>
      <c r="I59" t="str">
        <f>VLOOKUP(A59,HOP!A:T,20,0)</f>
        <v>直连</v>
      </c>
    </row>
    <row r="60" ht="14.25" hidden="1" customHeight="1" spans="1:9">
      <c r="A60" s="6" t="s">
        <v>510</v>
      </c>
      <c r="B60" s="7" t="s">
        <v>80</v>
      </c>
      <c r="C60" s="7" t="s">
        <v>335</v>
      </c>
      <c r="D60" s="3">
        <v>263</v>
      </c>
      <c r="E60" t="str">
        <f>VLOOKUP(A60,HOP!A:L,12,0)</f>
        <v>263.00</v>
      </c>
      <c r="F60" t="str">
        <f>VLOOKUP(A60,HOP!A:C,3,0)</f>
        <v>2183652</v>
      </c>
      <c r="G60">
        <f t="shared" si="2"/>
        <v>0</v>
      </c>
      <c r="H60" t="str">
        <f t="shared" si="3"/>
        <v>，2183652</v>
      </c>
      <c r="I60" t="str">
        <f>VLOOKUP(A60,HOP!A:T,20,0)</f>
        <v>直连</v>
      </c>
    </row>
    <row r="61" ht="14.25" hidden="1" customHeight="1" spans="1:9">
      <c r="A61" s="6" t="s">
        <v>517</v>
      </c>
      <c r="B61" s="7" t="s">
        <v>80</v>
      </c>
      <c r="C61" s="7" t="s">
        <v>335</v>
      </c>
      <c r="D61" s="3">
        <v>124</v>
      </c>
      <c r="E61" t="str">
        <f>VLOOKUP(A61,HOP!A:L,12,0)</f>
        <v>124.00</v>
      </c>
      <c r="F61" t="str">
        <f>VLOOKUP(A61,HOP!A:C,3,0)</f>
        <v>2183523</v>
      </c>
      <c r="G61">
        <f t="shared" si="2"/>
        <v>0</v>
      </c>
      <c r="H61" t="str">
        <f t="shared" si="3"/>
        <v>，2183523</v>
      </c>
      <c r="I61" t="str">
        <f>VLOOKUP(A61,HOP!A:T,20,0)</f>
        <v>直连</v>
      </c>
    </row>
    <row r="62" ht="14.25" hidden="1" customHeight="1" spans="1:9">
      <c r="A62" s="6" t="s">
        <v>522</v>
      </c>
      <c r="B62" s="7" t="s">
        <v>91</v>
      </c>
      <c r="C62" s="7" t="s">
        <v>335</v>
      </c>
      <c r="D62" s="3">
        <v>666</v>
      </c>
      <c r="E62" t="str">
        <f>VLOOKUP(A62,HOP!A:L,12,0)</f>
        <v>666.00</v>
      </c>
      <c r="F62" t="str">
        <f>VLOOKUP(A62,HOP!A:C,3,0)</f>
        <v>2174926</v>
      </c>
      <c r="G62">
        <f t="shared" si="2"/>
        <v>0</v>
      </c>
      <c r="H62" t="str">
        <f t="shared" si="3"/>
        <v>，2174926</v>
      </c>
      <c r="I62" t="str">
        <f>VLOOKUP(A62,HOP!A:T,20,0)</f>
        <v>直连</v>
      </c>
    </row>
    <row r="63" ht="14.25" hidden="1" customHeight="1" spans="1:9">
      <c r="A63" s="6" t="s">
        <v>528</v>
      </c>
      <c r="B63" s="7" t="s">
        <v>80</v>
      </c>
      <c r="C63" s="7" t="s">
        <v>335</v>
      </c>
      <c r="D63" s="3">
        <v>155</v>
      </c>
      <c r="E63" t="str">
        <f>VLOOKUP(A63,HOP!A:L,12,0)</f>
        <v>155.00</v>
      </c>
      <c r="F63" t="str">
        <f>VLOOKUP(A63,HOP!A:C,3,0)</f>
        <v>2183086</v>
      </c>
      <c r="G63">
        <f t="shared" si="2"/>
        <v>0</v>
      </c>
      <c r="H63" t="str">
        <f t="shared" si="3"/>
        <v>，2183086</v>
      </c>
      <c r="I63" t="str">
        <f>VLOOKUP(A63,HOP!A:T,20,0)</f>
        <v>直连</v>
      </c>
    </row>
    <row r="64" ht="14.25" hidden="1" customHeight="1" spans="1:9">
      <c r="A64" s="6" t="s">
        <v>531</v>
      </c>
      <c r="B64" s="7" t="s">
        <v>80</v>
      </c>
      <c r="C64" s="7" t="s">
        <v>335</v>
      </c>
      <c r="D64" s="3">
        <v>173</v>
      </c>
      <c r="E64" t="str">
        <f>VLOOKUP(A64,HOP!A:L,12,0)</f>
        <v>173.00</v>
      </c>
      <c r="F64" t="str">
        <f>VLOOKUP(A64,HOP!A:C,3,0)</f>
        <v>2183166</v>
      </c>
      <c r="G64">
        <f t="shared" si="2"/>
        <v>0</v>
      </c>
      <c r="H64" t="str">
        <f t="shared" si="3"/>
        <v>，2183166</v>
      </c>
      <c r="I64" t="str">
        <f>VLOOKUP(A64,HOP!A:T,20,0)</f>
        <v>直连</v>
      </c>
    </row>
    <row r="65" ht="14.25" hidden="1" customHeight="1" spans="1:9">
      <c r="A65" s="6" t="s">
        <v>537</v>
      </c>
      <c r="B65" s="7" t="s">
        <v>80</v>
      </c>
      <c r="C65" s="7" t="s">
        <v>335</v>
      </c>
      <c r="D65" s="3">
        <v>124</v>
      </c>
      <c r="E65" t="str">
        <f>VLOOKUP(A65,HOP!A:L,12,0)</f>
        <v>124.00</v>
      </c>
      <c r="F65" t="str">
        <f>VLOOKUP(A65,HOP!A:C,3,0)</f>
        <v>2183722</v>
      </c>
      <c r="G65">
        <f t="shared" si="2"/>
        <v>0</v>
      </c>
      <c r="H65" t="str">
        <f t="shared" si="3"/>
        <v>，2183722</v>
      </c>
      <c r="I65" t="str">
        <f>VLOOKUP(A65,HOP!A:T,20,0)</f>
        <v>直连</v>
      </c>
    </row>
    <row r="66" ht="14.25" hidden="1" customHeight="1" spans="1:9">
      <c r="A66" s="6" t="s">
        <v>541</v>
      </c>
      <c r="B66" s="7" t="s">
        <v>80</v>
      </c>
      <c r="C66" s="7" t="s">
        <v>335</v>
      </c>
      <c r="D66" s="3">
        <v>273</v>
      </c>
      <c r="E66" t="str">
        <f>VLOOKUP(A66,HOP!A:L,12,0)</f>
        <v>273.00</v>
      </c>
      <c r="F66" t="str">
        <f>VLOOKUP(A66,HOP!A:C,3,0)</f>
        <v>2183582</v>
      </c>
      <c r="G66">
        <f t="shared" si="2"/>
        <v>0</v>
      </c>
      <c r="H66" t="str">
        <f t="shared" si="3"/>
        <v>，2183582</v>
      </c>
      <c r="I66" t="str">
        <f>VLOOKUP(A66,HOP!A:T,20,0)</f>
        <v>直连</v>
      </c>
    </row>
    <row r="67" ht="14.25" hidden="1" customHeight="1" spans="1:9">
      <c r="A67" s="6" t="s">
        <v>549</v>
      </c>
      <c r="B67" s="7" t="s">
        <v>80</v>
      </c>
      <c r="C67" s="7" t="s">
        <v>335</v>
      </c>
      <c r="D67" s="3">
        <v>1094</v>
      </c>
      <c r="E67" t="str">
        <f>VLOOKUP(A67,HOP!A:L,12,0)</f>
        <v>1094.00</v>
      </c>
      <c r="F67" t="str">
        <f>VLOOKUP(A67,HOP!A:C,3,0)</f>
        <v>2182883</v>
      </c>
      <c r="G67">
        <f t="shared" ref="G67:G95" si="4">D67-E67</f>
        <v>0</v>
      </c>
      <c r="H67" t="str">
        <f t="shared" ref="H67:H95" si="5">$H$1&amp;F67</f>
        <v>，2182883</v>
      </c>
      <c r="I67" t="str">
        <f>VLOOKUP(A67,HOP!A:T,20,0)</f>
        <v>直连</v>
      </c>
    </row>
    <row r="68" ht="14.25" hidden="1" customHeight="1" spans="1:9">
      <c r="A68" s="6" t="s">
        <v>557</v>
      </c>
      <c r="B68" s="7" t="s">
        <v>80</v>
      </c>
      <c r="C68" s="7" t="s">
        <v>335</v>
      </c>
      <c r="D68" s="3">
        <v>741</v>
      </c>
      <c r="E68" t="str">
        <f>VLOOKUP(A68,HOP!A:L,12,0)</f>
        <v>741.00</v>
      </c>
      <c r="F68" t="str">
        <f>VLOOKUP(A68,HOP!A:C,3,0)</f>
        <v>2181022</v>
      </c>
      <c r="G68">
        <f t="shared" si="4"/>
        <v>0</v>
      </c>
      <c r="H68" t="str">
        <f t="shared" si="5"/>
        <v>，2181022</v>
      </c>
      <c r="I68" t="str">
        <f>VLOOKUP(A68,HOP!A:T,20,0)</f>
        <v>直连</v>
      </c>
    </row>
    <row r="69" ht="14.25" hidden="1" customHeight="1" spans="1:9">
      <c r="A69" s="6" t="s">
        <v>565</v>
      </c>
      <c r="B69" s="7" t="s">
        <v>80</v>
      </c>
      <c r="C69" s="7" t="s">
        <v>335</v>
      </c>
      <c r="D69" s="3">
        <v>171</v>
      </c>
      <c r="E69" t="str">
        <f>VLOOKUP(A69,HOP!A:L,12,0)</f>
        <v>171.00</v>
      </c>
      <c r="F69" t="str">
        <f>VLOOKUP(A69,HOP!A:C,3,0)</f>
        <v>2183670</v>
      </c>
      <c r="G69">
        <f t="shared" si="4"/>
        <v>0</v>
      </c>
      <c r="H69" t="str">
        <f t="shared" si="5"/>
        <v>，2183670</v>
      </c>
      <c r="I69" t="str">
        <f>VLOOKUP(A69,HOP!A:T,20,0)</f>
        <v>直连</v>
      </c>
    </row>
    <row r="70" ht="14.25" hidden="1" customHeight="1" spans="1:9">
      <c r="A70" s="6" t="s">
        <v>571</v>
      </c>
      <c r="B70" s="7" t="s">
        <v>80</v>
      </c>
      <c r="C70" s="7" t="s">
        <v>335</v>
      </c>
      <c r="D70" s="3">
        <v>132</v>
      </c>
      <c r="E70" t="str">
        <f>VLOOKUP(A70,HOP!A:L,12,0)</f>
        <v>132.00</v>
      </c>
      <c r="F70" t="str">
        <f>VLOOKUP(A70,HOP!A:C,3,0)</f>
        <v>2183379</v>
      </c>
      <c r="G70">
        <f t="shared" si="4"/>
        <v>0</v>
      </c>
      <c r="H70" t="str">
        <f t="shared" si="5"/>
        <v>，2183379</v>
      </c>
      <c r="I70" t="str">
        <f>VLOOKUP(A70,HOP!A:T,20,0)</f>
        <v>直连</v>
      </c>
    </row>
    <row r="71" ht="14.25" hidden="1" customHeight="1" spans="1:9">
      <c r="A71" s="6" t="s">
        <v>577</v>
      </c>
      <c r="B71" s="7" t="s">
        <v>80</v>
      </c>
      <c r="C71" s="7" t="s">
        <v>335</v>
      </c>
      <c r="D71" s="3">
        <v>287</v>
      </c>
      <c r="E71" t="str">
        <f>VLOOKUP(A71,HOP!A:L,12,0)</f>
        <v>287.00</v>
      </c>
      <c r="F71" t="str">
        <f>VLOOKUP(A71,HOP!A:C,3,0)</f>
        <v>2170918</v>
      </c>
      <c r="G71">
        <f t="shared" si="4"/>
        <v>0</v>
      </c>
      <c r="H71" t="str">
        <f t="shared" si="5"/>
        <v>，2170918</v>
      </c>
      <c r="I71" t="str">
        <f>VLOOKUP(A71,HOP!A:T,20,0)</f>
        <v>直连</v>
      </c>
    </row>
    <row r="72" ht="14.25" hidden="1" customHeight="1" spans="1:9">
      <c r="A72" s="6" t="s">
        <v>584</v>
      </c>
      <c r="B72" s="7" t="s">
        <v>90</v>
      </c>
      <c r="C72" s="7" t="s">
        <v>335</v>
      </c>
      <c r="D72" s="3">
        <v>876</v>
      </c>
      <c r="E72" t="str">
        <f>VLOOKUP(A72,HOP!A:L,12,0)</f>
        <v>876.00</v>
      </c>
      <c r="F72" t="str">
        <f>VLOOKUP(A72,HOP!A:C,3,0)</f>
        <v>2180753</v>
      </c>
      <c r="G72">
        <f t="shared" si="4"/>
        <v>0</v>
      </c>
      <c r="H72" t="str">
        <f t="shared" si="5"/>
        <v>，2180753</v>
      </c>
      <c r="I72" t="str">
        <f>VLOOKUP(A72,HOP!A:T,20,0)</f>
        <v>直连</v>
      </c>
    </row>
    <row r="73" ht="14.25" hidden="1" customHeight="1" spans="1:9">
      <c r="A73" s="6" t="s">
        <v>590</v>
      </c>
      <c r="B73" s="7" t="s">
        <v>80</v>
      </c>
      <c r="C73" s="7" t="s">
        <v>335</v>
      </c>
      <c r="D73" s="3">
        <v>290</v>
      </c>
      <c r="E73" t="str">
        <f>VLOOKUP(A73,HOP!A:L,12,0)</f>
        <v>290.00</v>
      </c>
      <c r="F73" t="str">
        <f>VLOOKUP(A73,HOP!A:C,3,0)</f>
        <v>2182576</v>
      </c>
      <c r="G73">
        <f t="shared" si="4"/>
        <v>0</v>
      </c>
      <c r="H73" t="str">
        <f t="shared" si="5"/>
        <v>，2182576</v>
      </c>
      <c r="I73" t="str">
        <f>VLOOKUP(A73,HOP!A:T,20,0)</f>
        <v>直连</v>
      </c>
    </row>
    <row r="74" ht="14.25" hidden="1" customHeight="1" spans="1:9">
      <c r="A74" s="6" t="s">
        <v>594</v>
      </c>
      <c r="B74" s="7" t="s">
        <v>80</v>
      </c>
      <c r="C74" s="7" t="s">
        <v>335</v>
      </c>
      <c r="D74" s="3">
        <v>803</v>
      </c>
      <c r="E74" t="str">
        <f>VLOOKUP(A74,HOP!A:L,12,0)</f>
        <v>803.00</v>
      </c>
      <c r="F74" t="str">
        <f>VLOOKUP(A74,HOP!A:C,3,0)</f>
        <v>2182566</v>
      </c>
      <c r="G74">
        <f t="shared" si="4"/>
        <v>0</v>
      </c>
      <c r="H74" t="str">
        <f t="shared" si="5"/>
        <v>，2182566</v>
      </c>
      <c r="I74" t="str">
        <f>VLOOKUP(A74,HOP!A:T,20,0)</f>
        <v>直连</v>
      </c>
    </row>
    <row r="75" ht="14.25" hidden="1" customHeight="1" spans="1:9">
      <c r="A75" s="6" t="s">
        <v>601</v>
      </c>
      <c r="B75" s="7" t="s">
        <v>80</v>
      </c>
      <c r="C75" s="7" t="s">
        <v>335</v>
      </c>
      <c r="D75" s="3">
        <v>151</v>
      </c>
      <c r="E75" t="str">
        <f>VLOOKUP(A75,HOP!A:L,12,0)</f>
        <v>151.00</v>
      </c>
      <c r="F75" t="str">
        <f>VLOOKUP(A75,HOP!A:C,3,0)</f>
        <v>2183286</v>
      </c>
      <c r="G75">
        <f t="shared" si="4"/>
        <v>0</v>
      </c>
      <c r="H75" t="str">
        <f t="shared" si="5"/>
        <v>，2183286</v>
      </c>
      <c r="I75" t="str">
        <f>VLOOKUP(A75,HOP!A:T,20,0)</f>
        <v>直连</v>
      </c>
    </row>
    <row r="76" ht="14.25" hidden="1" customHeight="1" spans="1:9">
      <c r="A76" s="6" t="s">
        <v>607</v>
      </c>
      <c r="B76" s="7" t="s">
        <v>80</v>
      </c>
      <c r="C76" s="7" t="s">
        <v>335</v>
      </c>
      <c r="D76" s="3">
        <v>101</v>
      </c>
      <c r="E76" t="str">
        <f>VLOOKUP(A76,HOP!A:L,12,0)</f>
        <v>101.00</v>
      </c>
      <c r="F76" t="str">
        <f>VLOOKUP(A76,HOP!A:C,3,0)</f>
        <v>2183200</v>
      </c>
      <c r="G76">
        <f t="shared" si="4"/>
        <v>0</v>
      </c>
      <c r="H76" t="str">
        <f t="shared" si="5"/>
        <v>，2183200</v>
      </c>
      <c r="I76" t="str">
        <f>VLOOKUP(A76,HOP!A:T,20,0)</f>
        <v>直连</v>
      </c>
    </row>
    <row r="77" ht="14.25" hidden="1" customHeight="1" spans="1:9">
      <c r="A77" s="6" t="s">
        <v>613</v>
      </c>
      <c r="B77" s="7" t="s">
        <v>80</v>
      </c>
      <c r="C77" s="7" t="s">
        <v>335</v>
      </c>
      <c r="D77" s="3">
        <v>115</v>
      </c>
      <c r="E77" t="str">
        <f>VLOOKUP(A77,HOP!A:L,12,0)</f>
        <v>115.00</v>
      </c>
      <c r="F77" t="str">
        <f>VLOOKUP(A77,HOP!A:C,3,0)</f>
        <v>2183366</v>
      </c>
      <c r="G77">
        <f t="shared" si="4"/>
        <v>0</v>
      </c>
      <c r="H77" t="str">
        <f t="shared" si="5"/>
        <v>，2183366</v>
      </c>
      <c r="I77" t="str">
        <f>VLOOKUP(A77,HOP!A:T,20,0)</f>
        <v>直连</v>
      </c>
    </row>
    <row r="78" ht="14.25" hidden="1" customHeight="1" spans="1:9">
      <c r="A78" s="6" t="s">
        <v>617</v>
      </c>
      <c r="B78" s="7" t="s">
        <v>80</v>
      </c>
      <c r="C78" s="7" t="s">
        <v>335</v>
      </c>
      <c r="D78" s="3">
        <v>462</v>
      </c>
      <c r="E78" t="str">
        <f>VLOOKUP(A78,HOP!A:L,12,0)</f>
        <v>462.00</v>
      </c>
      <c r="F78" t="str">
        <f>VLOOKUP(A78,HOP!A:C,3,0)</f>
        <v>2183236</v>
      </c>
      <c r="G78">
        <f t="shared" si="4"/>
        <v>0</v>
      </c>
      <c r="H78" t="str">
        <f t="shared" si="5"/>
        <v>，2183236</v>
      </c>
      <c r="I78" t="str">
        <f>VLOOKUP(A78,HOP!A:T,20,0)</f>
        <v>直连</v>
      </c>
    </row>
    <row r="79" ht="14.25" hidden="1" customHeight="1" spans="1:9">
      <c r="A79" s="6" t="s">
        <v>625</v>
      </c>
      <c r="B79" s="7" t="s">
        <v>80</v>
      </c>
      <c r="C79" s="7" t="s">
        <v>335</v>
      </c>
      <c r="D79" s="3">
        <v>708</v>
      </c>
      <c r="E79" t="str">
        <f>VLOOKUP(A79,HOP!A:L,12,0)</f>
        <v>708.00</v>
      </c>
      <c r="F79" t="str">
        <f>VLOOKUP(A79,HOP!A:C,3,0)</f>
        <v>2183499</v>
      </c>
      <c r="G79">
        <f t="shared" si="4"/>
        <v>0</v>
      </c>
      <c r="H79" t="str">
        <f t="shared" si="5"/>
        <v>，2183499</v>
      </c>
      <c r="I79" t="str">
        <f>VLOOKUP(A79,HOP!A:T,20,0)</f>
        <v>直连</v>
      </c>
    </row>
    <row r="80" ht="14.25" hidden="1" customHeight="1" spans="1:9">
      <c r="A80" s="6" t="s">
        <v>633</v>
      </c>
      <c r="B80" s="7" t="s">
        <v>80</v>
      </c>
      <c r="C80" s="7" t="s">
        <v>335</v>
      </c>
      <c r="D80" s="3">
        <v>100</v>
      </c>
      <c r="E80" t="str">
        <f>VLOOKUP(A80,HOP!A:L,12,0)</f>
        <v>100.00</v>
      </c>
      <c r="F80" t="str">
        <f>VLOOKUP(A80,HOP!A:C,3,0)</f>
        <v>2183699</v>
      </c>
      <c r="G80">
        <f t="shared" si="4"/>
        <v>0</v>
      </c>
      <c r="H80" t="str">
        <f t="shared" si="5"/>
        <v>，2183699</v>
      </c>
      <c r="I80" t="str">
        <f>VLOOKUP(A80,HOP!A:T,20,0)</f>
        <v>直连</v>
      </c>
    </row>
    <row r="81" ht="14.25" hidden="1" customHeight="1" spans="1:9">
      <c r="A81" s="6" t="s">
        <v>638</v>
      </c>
      <c r="B81" s="7" t="s">
        <v>80</v>
      </c>
      <c r="C81" s="7" t="s">
        <v>335</v>
      </c>
      <c r="D81" s="3">
        <v>121</v>
      </c>
      <c r="E81" t="str">
        <f>VLOOKUP(A81,HOP!A:L,12,0)</f>
        <v>121.00</v>
      </c>
      <c r="F81" t="str">
        <f>VLOOKUP(A81,HOP!A:C,3,0)</f>
        <v>2183542</v>
      </c>
      <c r="G81">
        <f t="shared" si="4"/>
        <v>0</v>
      </c>
      <c r="H81" t="str">
        <f t="shared" si="5"/>
        <v>，2183542</v>
      </c>
      <c r="I81" t="str">
        <f>VLOOKUP(A81,HOP!A:T,20,0)</f>
        <v>直连</v>
      </c>
    </row>
    <row r="82" ht="14.25" hidden="1" customHeight="1" spans="1:9">
      <c r="A82" s="6" t="s">
        <v>642</v>
      </c>
      <c r="B82" s="7" t="s">
        <v>80</v>
      </c>
      <c r="C82" s="7" t="s">
        <v>335</v>
      </c>
      <c r="D82" s="3">
        <v>127</v>
      </c>
      <c r="E82" t="str">
        <f>VLOOKUP(A82,HOP!A:L,12,0)</f>
        <v>127.00</v>
      </c>
      <c r="F82" t="str">
        <f>VLOOKUP(A82,HOP!A:C,3,0)</f>
        <v>2183053</v>
      </c>
      <c r="G82">
        <f t="shared" si="4"/>
        <v>0</v>
      </c>
      <c r="H82" t="str">
        <f t="shared" si="5"/>
        <v>，2183053</v>
      </c>
      <c r="I82" t="str">
        <f>VLOOKUP(A82,HOP!A:T,20,0)</f>
        <v>直连</v>
      </c>
    </row>
    <row r="83" ht="14.25" hidden="1" customHeight="1" spans="1:9">
      <c r="A83" s="6" t="s">
        <v>648</v>
      </c>
      <c r="B83" s="7" t="s">
        <v>80</v>
      </c>
      <c r="C83" s="7" t="s">
        <v>335</v>
      </c>
      <c r="D83" s="3">
        <v>135</v>
      </c>
      <c r="E83" t="str">
        <f>VLOOKUP(A83,HOP!A:L,12,0)</f>
        <v>135.00</v>
      </c>
      <c r="F83" t="str">
        <f>VLOOKUP(A83,HOP!A:C,3,0)</f>
        <v>2183719</v>
      </c>
      <c r="G83">
        <f t="shared" si="4"/>
        <v>0</v>
      </c>
      <c r="H83" t="str">
        <f t="shared" si="5"/>
        <v>，2183719</v>
      </c>
      <c r="I83" t="str">
        <f>VLOOKUP(A83,HOP!A:T,20,0)</f>
        <v>直连</v>
      </c>
    </row>
    <row r="84" ht="14.25" hidden="1" customHeight="1" spans="1:9">
      <c r="A84" s="6" t="s">
        <v>653</v>
      </c>
      <c r="B84" s="7" t="s">
        <v>80</v>
      </c>
      <c r="C84" s="7" t="s">
        <v>335</v>
      </c>
      <c r="D84" s="3">
        <v>252</v>
      </c>
      <c r="E84" t="str">
        <f>VLOOKUP(A84,HOP!A:L,12,0)</f>
        <v>252.00</v>
      </c>
      <c r="F84" t="str">
        <f>VLOOKUP(A84,HOP!A:C,3,0)</f>
        <v>2183270</v>
      </c>
      <c r="G84">
        <f t="shared" si="4"/>
        <v>0</v>
      </c>
      <c r="H84" t="str">
        <f t="shared" si="5"/>
        <v>，2183270</v>
      </c>
      <c r="I84" t="str">
        <f>VLOOKUP(A84,HOP!A:T,20,0)</f>
        <v>直连</v>
      </c>
    </row>
    <row r="85" ht="14.25" hidden="1" customHeight="1" spans="1:9">
      <c r="A85" s="42" t="s">
        <v>659</v>
      </c>
      <c r="B85" s="7" t="s">
        <v>80</v>
      </c>
      <c r="C85" s="7" t="s">
        <v>324</v>
      </c>
      <c r="D85" s="3">
        <v>452</v>
      </c>
      <c r="E85">
        <v>452</v>
      </c>
      <c r="F85">
        <v>2176252</v>
      </c>
      <c r="G85">
        <f t="shared" si="4"/>
        <v>0</v>
      </c>
      <c r="H85" t="str">
        <f t="shared" si="5"/>
        <v>，2176252</v>
      </c>
      <c r="I85" t="e">
        <f>VLOOKUP(A85,HOP!A:T,20,0)</f>
        <v>#N/A</v>
      </c>
    </row>
    <row r="86" ht="14.25" hidden="1" customHeight="1" spans="1:9">
      <c r="A86" s="6" t="s">
        <v>667</v>
      </c>
      <c r="B86" s="7" t="s">
        <v>80</v>
      </c>
      <c r="C86" s="7" t="s">
        <v>335</v>
      </c>
      <c r="D86" s="3">
        <v>227</v>
      </c>
      <c r="E86" t="str">
        <f>VLOOKUP(A86,HOP!A:L,12,0)</f>
        <v>227.00</v>
      </c>
      <c r="F86" t="str">
        <f>VLOOKUP(A86,HOP!A:C,3,0)</f>
        <v>2153292</v>
      </c>
      <c r="G86">
        <f t="shared" si="4"/>
        <v>0</v>
      </c>
      <c r="H86" t="str">
        <f t="shared" si="5"/>
        <v>，2153292</v>
      </c>
      <c r="I86" t="str">
        <f>VLOOKUP(A86,HOP!A:T,20,0)</f>
        <v>直连</v>
      </c>
    </row>
    <row r="87" ht="14.25" hidden="1" customHeight="1" spans="1:9">
      <c r="A87" s="6" t="s">
        <v>674</v>
      </c>
      <c r="B87" s="7" t="s">
        <v>80</v>
      </c>
      <c r="C87" s="7" t="s">
        <v>335</v>
      </c>
      <c r="D87" s="3">
        <v>105</v>
      </c>
      <c r="E87" t="str">
        <f>VLOOKUP(A87,HOP!A:L,12,0)</f>
        <v>105.00</v>
      </c>
      <c r="F87" t="str">
        <f>VLOOKUP(A87,HOP!A:C,3,0)</f>
        <v>2181775</v>
      </c>
      <c r="G87">
        <f t="shared" si="4"/>
        <v>0</v>
      </c>
      <c r="H87" t="str">
        <f t="shared" si="5"/>
        <v>，2181775</v>
      </c>
      <c r="I87" t="str">
        <f>VLOOKUP(A87,HOP!A:T,20,0)</f>
        <v>直连</v>
      </c>
    </row>
    <row r="88" ht="14.25" hidden="1" customHeight="1" spans="1:9">
      <c r="A88" s="6" t="s">
        <v>678</v>
      </c>
      <c r="B88" s="7" t="s">
        <v>91</v>
      </c>
      <c r="C88" s="7" t="s">
        <v>335</v>
      </c>
      <c r="D88" s="3">
        <v>296</v>
      </c>
      <c r="E88" t="str">
        <f>VLOOKUP(A88,HOP!A:L,12,0)</f>
        <v>296.00</v>
      </c>
      <c r="F88" t="str">
        <f>VLOOKUP(A88,HOP!A:C,3,0)</f>
        <v>2181714</v>
      </c>
      <c r="G88">
        <f t="shared" si="4"/>
        <v>0</v>
      </c>
      <c r="H88" t="str">
        <f t="shared" si="5"/>
        <v>，2181714</v>
      </c>
      <c r="I88" t="str">
        <f>VLOOKUP(A88,HOP!A:T,20,0)</f>
        <v>直连</v>
      </c>
    </row>
    <row r="89" ht="14.25" hidden="1" customHeight="1" spans="1:9">
      <c r="A89" s="6" t="s">
        <v>684</v>
      </c>
      <c r="B89" s="7" t="s">
        <v>80</v>
      </c>
      <c r="C89" s="7" t="s">
        <v>335</v>
      </c>
      <c r="D89" s="3">
        <v>118</v>
      </c>
      <c r="E89" t="str">
        <f>VLOOKUP(A89,HOP!A:L,12,0)</f>
        <v>118.00</v>
      </c>
      <c r="F89" t="str">
        <f>VLOOKUP(A89,HOP!A:C,3,0)</f>
        <v>2183034</v>
      </c>
      <c r="G89">
        <f t="shared" si="4"/>
        <v>0</v>
      </c>
      <c r="H89" t="str">
        <f t="shared" si="5"/>
        <v>，2183034</v>
      </c>
      <c r="I89" t="str">
        <f>VLOOKUP(A89,HOP!A:T,20,0)</f>
        <v>直连</v>
      </c>
    </row>
    <row r="90" ht="14.25" hidden="1" customHeight="1" spans="1:9">
      <c r="A90" s="6" t="s">
        <v>689</v>
      </c>
      <c r="B90" s="7" t="s">
        <v>80</v>
      </c>
      <c r="C90" s="7" t="s">
        <v>335</v>
      </c>
      <c r="D90" s="3">
        <v>145</v>
      </c>
      <c r="E90" t="str">
        <f>VLOOKUP(A90,HOP!A:L,12,0)</f>
        <v>145.00</v>
      </c>
      <c r="F90" t="str">
        <f>VLOOKUP(A90,HOP!A:C,3,0)</f>
        <v>2183050</v>
      </c>
      <c r="G90">
        <f t="shared" si="4"/>
        <v>0</v>
      </c>
      <c r="H90" t="str">
        <f t="shared" si="5"/>
        <v>，2183050</v>
      </c>
      <c r="I90" t="str">
        <f>VLOOKUP(A90,HOP!A:T,20,0)</f>
        <v>直连</v>
      </c>
    </row>
    <row r="91" ht="14.25" hidden="1" customHeight="1" spans="1:9">
      <c r="A91" s="6" t="s">
        <v>696</v>
      </c>
      <c r="B91" s="7" t="s">
        <v>80</v>
      </c>
      <c r="C91" s="7" t="s">
        <v>335</v>
      </c>
      <c r="D91" s="3">
        <v>269</v>
      </c>
      <c r="E91" t="str">
        <f>VLOOKUP(A91,HOP!A:L,12,0)</f>
        <v>269.00</v>
      </c>
      <c r="F91" t="str">
        <f>VLOOKUP(A91,HOP!A:C,3,0)</f>
        <v>2183575</v>
      </c>
      <c r="G91">
        <f t="shared" si="4"/>
        <v>0</v>
      </c>
      <c r="H91" t="str">
        <f t="shared" si="5"/>
        <v>，2183575</v>
      </c>
      <c r="I91" t="str">
        <f>VLOOKUP(A91,HOP!A:T,20,0)</f>
        <v>直连</v>
      </c>
    </row>
    <row r="92" ht="14.25" hidden="1" customHeight="1" spans="1:9">
      <c r="A92" s="6" t="s">
        <v>703</v>
      </c>
      <c r="B92" s="7" t="s">
        <v>80</v>
      </c>
      <c r="C92" s="7" t="s">
        <v>335</v>
      </c>
      <c r="D92" s="3">
        <v>295</v>
      </c>
      <c r="E92" t="str">
        <f>VLOOKUP(A92,HOP!A:L,12,0)</f>
        <v>295.00</v>
      </c>
      <c r="F92" t="str">
        <f>VLOOKUP(A92,HOP!A:C,3,0)</f>
        <v>2183623</v>
      </c>
      <c r="G92">
        <f t="shared" si="4"/>
        <v>0</v>
      </c>
      <c r="H92" t="str">
        <f t="shared" si="5"/>
        <v>，2183623</v>
      </c>
      <c r="I92" t="str">
        <f>VLOOKUP(A92,HOP!A:T,20,0)</f>
        <v>直连</v>
      </c>
    </row>
    <row r="93" ht="14.25" hidden="1" customHeight="1" spans="1:9">
      <c r="A93" s="6" t="s">
        <v>707</v>
      </c>
      <c r="B93" s="7" t="s">
        <v>91</v>
      </c>
      <c r="C93" s="7" t="s">
        <v>335</v>
      </c>
      <c r="D93" s="3">
        <v>284</v>
      </c>
      <c r="E93" t="str">
        <f>VLOOKUP(A93,HOP!A:L,12,0)</f>
        <v>284.00</v>
      </c>
      <c r="F93" t="str">
        <f>VLOOKUP(A93,HOP!A:C,3,0)</f>
        <v>2178514</v>
      </c>
      <c r="G93">
        <f t="shared" si="4"/>
        <v>0</v>
      </c>
      <c r="H93" t="str">
        <f t="shared" si="5"/>
        <v>，2178514</v>
      </c>
      <c r="I93" t="str">
        <f>VLOOKUP(A93,HOP!A:T,20,0)</f>
        <v>直连</v>
      </c>
    </row>
    <row r="94" ht="14.25" hidden="1" customHeight="1" spans="1:9">
      <c r="A94" s="6" t="s">
        <v>713</v>
      </c>
      <c r="B94" s="7" t="s">
        <v>80</v>
      </c>
      <c r="C94" s="7" t="s">
        <v>335</v>
      </c>
      <c r="D94" s="3">
        <v>151</v>
      </c>
      <c r="E94" t="str">
        <f>VLOOKUP(A94,HOP!A:L,12,0)</f>
        <v>151.00</v>
      </c>
      <c r="F94" t="str">
        <f>VLOOKUP(A94,HOP!A:C,3,0)</f>
        <v>2182971</v>
      </c>
      <c r="G94">
        <f t="shared" si="4"/>
        <v>0</v>
      </c>
      <c r="H94" t="str">
        <f t="shared" si="5"/>
        <v>，2182971</v>
      </c>
      <c r="I94" t="str">
        <f>VLOOKUP(A94,HOP!A:T,20,0)</f>
        <v>直连</v>
      </c>
    </row>
    <row r="95" ht="14.25" hidden="1" customHeight="1" spans="1:9">
      <c r="A95" s="6" t="s">
        <v>718</v>
      </c>
      <c r="B95" s="7" t="s">
        <v>80</v>
      </c>
      <c r="C95" s="7" t="s">
        <v>335</v>
      </c>
      <c r="D95" s="3">
        <v>212</v>
      </c>
      <c r="E95" t="str">
        <f>VLOOKUP(A95,HOP!A:L,12,0)</f>
        <v>212.00</v>
      </c>
      <c r="F95" t="str">
        <f>VLOOKUP(A95,HOP!A:C,3,0)</f>
        <v>2181955</v>
      </c>
      <c r="G95">
        <f t="shared" si="4"/>
        <v>0</v>
      </c>
      <c r="H95" t="str">
        <f t="shared" si="5"/>
        <v>，2181955</v>
      </c>
      <c r="I95" t="str">
        <f>VLOOKUP(A95,HOP!A:T,20,0)</f>
        <v>直连</v>
      </c>
    </row>
    <row r="97" spans="4:4">
      <c r="D97" s="3">
        <f>SUM(D2:D96)</f>
        <v>28266.88</v>
      </c>
    </row>
    <row r="98" ht="14.25" spans="4:4">
      <c r="D98" s="8" t="s">
        <v>23</v>
      </c>
    </row>
    <row r="100" spans="1:3">
      <c r="A100" t="s">
        <v>734</v>
      </c>
      <c r="C100">
        <v>28210.8</v>
      </c>
    </row>
    <row r="101" spans="1:3">
      <c r="A101" t="s">
        <v>735</v>
      </c>
      <c r="C101">
        <v>56.08</v>
      </c>
    </row>
    <row r="102" spans="1:3">
      <c r="A102" s="5" t="s">
        <v>736</v>
      </c>
      <c r="C102">
        <f>SUBTOTAL(9,C100:C101)</f>
        <v>28266.88</v>
      </c>
    </row>
  </sheetData>
  <autoFilter ref="A1:I95">
    <filterColumn colId="6">
      <customFilters>
        <customFilter operator="equal" val="0.01"/>
        <customFilter operator="equal" val="56.08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737</v>
      </c>
      <c r="B1" s="2" t="s">
        <v>738</v>
      </c>
      <c r="C1" s="2" t="s">
        <v>739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740</v>
      </c>
      <c r="I1" s="2" t="s">
        <v>741</v>
      </c>
      <c r="J1" s="2" t="s">
        <v>742</v>
      </c>
      <c r="K1" s="2" t="s">
        <v>743</v>
      </c>
      <c r="L1" s="2" t="s">
        <v>744</v>
      </c>
      <c r="M1" s="2" t="s">
        <v>745</v>
      </c>
      <c r="N1" s="2" t="s">
        <v>746</v>
      </c>
      <c r="O1" s="2" t="s">
        <v>747</v>
      </c>
      <c r="P1" s="2" t="s">
        <v>748</v>
      </c>
      <c r="Q1" s="2" t="s">
        <v>749</v>
      </c>
      <c r="R1" s="2" t="s">
        <v>750</v>
      </c>
      <c r="S1" s="2" t="s">
        <v>751</v>
      </c>
      <c r="T1" s="2" t="s">
        <v>752</v>
      </c>
    </row>
    <row r="2" s="1" customFormat="1" spans="1:20">
      <c r="A2" s="1" t="s">
        <v>753</v>
      </c>
      <c r="B2" s="1" t="s">
        <v>754</v>
      </c>
      <c r="C2" s="1" t="s">
        <v>755</v>
      </c>
      <c r="D2" s="1" t="s">
        <v>756</v>
      </c>
      <c r="E2" s="1" t="s">
        <v>757</v>
      </c>
      <c r="F2" s="1" t="s">
        <v>91</v>
      </c>
      <c r="G2" s="1" t="s">
        <v>335</v>
      </c>
      <c r="H2" s="1" t="s">
        <v>758</v>
      </c>
      <c r="I2" s="1" t="s">
        <v>759</v>
      </c>
      <c r="J2" s="1" t="s">
        <v>760</v>
      </c>
      <c r="K2" s="1" t="s">
        <v>759</v>
      </c>
      <c r="L2" s="1" t="s">
        <v>759</v>
      </c>
      <c r="M2" s="1" t="s">
        <v>761</v>
      </c>
      <c r="N2" s="1" t="s">
        <v>761</v>
      </c>
      <c r="O2" s="1" t="s">
        <v>759</v>
      </c>
      <c r="P2" s="1" t="s">
        <v>762</v>
      </c>
      <c r="Q2" s="1" t="s">
        <v>763</v>
      </c>
      <c r="R2" s="1" t="s">
        <v>73</v>
      </c>
      <c r="S2" s="1" t="s">
        <v>35</v>
      </c>
      <c r="T2" s="1" t="s">
        <v>764</v>
      </c>
    </row>
    <row r="3" s="1" customFormat="1" spans="1:20">
      <c r="A3" s="1" t="s">
        <v>667</v>
      </c>
      <c r="B3" s="1" t="s">
        <v>671</v>
      </c>
      <c r="C3" s="1" t="s">
        <v>765</v>
      </c>
      <c r="D3" s="1" t="s">
        <v>669</v>
      </c>
      <c r="E3" s="1" t="s">
        <v>670</v>
      </c>
      <c r="F3" s="1" t="s">
        <v>80</v>
      </c>
      <c r="G3" s="1" t="s">
        <v>335</v>
      </c>
      <c r="H3" s="1" t="s">
        <v>758</v>
      </c>
      <c r="I3" s="1" t="s">
        <v>766</v>
      </c>
      <c r="J3" s="1" t="s">
        <v>760</v>
      </c>
      <c r="K3" s="1" t="s">
        <v>766</v>
      </c>
      <c r="L3" s="1" t="s">
        <v>766</v>
      </c>
      <c r="M3" s="1" t="s">
        <v>761</v>
      </c>
      <c r="N3" s="1" t="s">
        <v>761</v>
      </c>
      <c r="O3" s="1" t="s">
        <v>759</v>
      </c>
      <c r="P3" s="1" t="s">
        <v>762</v>
      </c>
      <c r="Q3" s="1" t="s">
        <v>767</v>
      </c>
      <c r="R3" s="1" t="s">
        <v>73</v>
      </c>
      <c r="S3" s="1" t="s">
        <v>35</v>
      </c>
      <c r="T3" s="1" t="s">
        <v>764</v>
      </c>
    </row>
    <row r="4" s="1" customFormat="1" spans="1:20">
      <c r="A4" s="1" t="s">
        <v>768</v>
      </c>
      <c r="B4" s="1" t="s">
        <v>769</v>
      </c>
      <c r="C4" s="1" t="s">
        <v>770</v>
      </c>
      <c r="D4" s="1" t="s">
        <v>771</v>
      </c>
      <c r="E4" s="1" t="s">
        <v>772</v>
      </c>
      <c r="F4" s="1" t="s">
        <v>80</v>
      </c>
      <c r="G4" s="1" t="s">
        <v>335</v>
      </c>
      <c r="H4" s="1" t="s">
        <v>758</v>
      </c>
      <c r="I4" s="1" t="s">
        <v>759</v>
      </c>
      <c r="J4" s="1" t="s">
        <v>760</v>
      </c>
      <c r="K4" s="1" t="s">
        <v>759</v>
      </c>
      <c r="L4" s="1" t="s">
        <v>759</v>
      </c>
      <c r="M4" s="1" t="s">
        <v>761</v>
      </c>
      <c r="N4" s="1" t="s">
        <v>761</v>
      </c>
      <c r="O4" s="1" t="s">
        <v>759</v>
      </c>
      <c r="P4" s="1" t="s">
        <v>762</v>
      </c>
      <c r="Q4" s="1" t="s">
        <v>773</v>
      </c>
      <c r="R4" s="1" t="s">
        <v>73</v>
      </c>
      <c r="S4" s="1" t="s">
        <v>35</v>
      </c>
      <c r="T4" s="1" t="s">
        <v>764</v>
      </c>
    </row>
    <row r="5" s="1" customFormat="1" spans="1:20">
      <c r="A5" s="1" t="s">
        <v>577</v>
      </c>
      <c r="B5" s="1" t="s">
        <v>581</v>
      </c>
      <c r="C5" s="1" t="s">
        <v>774</v>
      </c>
      <c r="D5" s="1" t="s">
        <v>775</v>
      </c>
      <c r="E5" s="1" t="s">
        <v>580</v>
      </c>
      <c r="F5" s="1" t="s">
        <v>80</v>
      </c>
      <c r="G5" s="1" t="s">
        <v>335</v>
      </c>
      <c r="H5" s="1" t="s">
        <v>758</v>
      </c>
      <c r="I5" s="1" t="s">
        <v>776</v>
      </c>
      <c r="J5" s="1" t="s">
        <v>760</v>
      </c>
      <c r="K5" s="1" t="s">
        <v>776</v>
      </c>
      <c r="L5" s="1" t="s">
        <v>776</v>
      </c>
      <c r="M5" s="1" t="s">
        <v>761</v>
      </c>
      <c r="N5" s="1" t="s">
        <v>761</v>
      </c>
      <c r="O5" s="1" t="s">
        <v>759</v>
      </c>
      <c r="P5" s="1" t="s">
        <v>762</v>
      </c>
      <c r="Q5" s="1" t="s">
        <v>777</v>
      </c>
      <c r="R5" s="1" t="s">
        <v>73</v>
      </c>
      <c r="S5" s="1" t="s">
        <v>35</v>
      </c>
      <c r="T5" s="1" t="s">
        <v>764</v>
      </c>
    </row>
    <row r="6" s="1" customFormat="1" spans="1:20">
      <c r="A6" s="1" t="s">
        <v>778</v>
      </c>
      <c r="B6" s="1" t="s">
        <v>465</v>
      </c>
      <c r="C6" s="1" t="s">
        <v>779</v>
      </c>
      <c r="D6" s="1" t="s">
        <v>463</v>
      </c>
      <c r="E6" s="1" t="s">
        <v>780</v>
      </c>
      <c r="F6" s="1" t="s">
        <v>91</v>
      </c>
      <c r="G6" s="1" t="s">
        <v>335</v>
      </c>
      <c r="H6" s="1" t="s">
        <v>758</v>
      </c>
      <c r="I6" s="1" t="s">
        <v>781</v>
      </c>
      <c r="J6" s="1" t="s">
        <v>760</v>
      </c>
      <c r="K6" s="1" t="s">
        <v>781</v>
      </c>
      <c r="L6" s="1" t="s">
        <v>781</v>
      </c>
      <c r="M6" s="1" t="s">
        <v>761</v>
      </c>
      <c r="N6" s="1" t="s">
        <v>761</v>
      </c>
      <c r="O6" s="1" t="s">
        <v>759</v>
      </c>
      <c r="P6" s="1" t="s">
        <v>762</v>
      </c>
      <c r="Q6" s="1" t="s">
        <v>782</v>
      </c>
      <c r="R6" s="1" t="s">
        <v>73</v>
      </c>
      <c r="S6" s="1" t="s">
        <v>35</v>
      </c>
      <c r="T6" s="1" t="s">
        <v>764</v>
      </c>
    </row>
    <row r="7" s="1" customFormat="1" spans="1:20">
      <c r="A7" s="1" t="s">
        <v>461</v>
      </c>
      <c r="B7" s="1" t="s">
        <v>465</v>
      </c>
      <c r="C7" s="1" t="s">
        <v>783</v>
      </c>
      <c r="D7" s="1" t="s">
        <v>463</v>
      </c>
      <c r="E7" s="1" t="s">
        <v>464</v>
      </c>
      <c r="F7" s="1" t="s">
        <v>91</v>
      </c>
      <c r="G7" s="1" t="s">
        <v>335</v>
      </c>
      <c r="H7" s="1" t="s">
        <v>758</v>
      </c>
      <c r="I7" s="1" t="s">
        <v>781</v>
      </c>
      <c r="J7" s="1" t="s">
        <v>760</v>
      </c>
      <c r="K7" s="1" t="s">
        <v>781</v>
      </c>
      <c r="L7" s="1" t="s">
        <v>781</v>
      </c>
      <c r="M7" s="1" t="s">
        <v>761</v>
      </c>
      <c r="N7" s="1" t="s">
        <v>761</v>
      </c>
      <c r="O7" s="1" t="s">
        <v>759</v>
      </c>
      <c r="P7" s="1" t="s">
        <v>762</v>
      </c>
      <c r="Q7" s="1" t="s">
        <v>784</v>
      </c>
      <c r="R7" s="1" t="s">
        <v>73</v>
      </c>
      <c r="S7" s="1" t="s">
        <v>35</v>
      </c>
      <c r="T7" s="1" t="s">
        <v>764</v>
      </c>
    </row>
    <row r="8" s="1" customFormat="1" spans="1:20">
      <c r="A8" s="1" t="s">
        <v>105</v>
      </c>
      <c r="B8" s="1" t="s">
        <v>100</v>
      </c>
      <c r="C8" s="1" t="s">
        <v>785</v>
      </c>
      <c r="D8" s="1" t="s">
        <v>786</v>
      </c>
      <c r="E8" s="1" t="s">
        <v>108</v>
      </c>
      <c r="F8" s="1" t="s">
        <v>90</v>
      </c>
      <c r="G8" s="1" t="s">
        <v>80</v>
      </c>
      <c r="H8" s="1" t="s">
        <v>758</v>
      </c>
      <c r="I8" s="1" t="s">
        <v>787</v>
      </c>
      <c r="J8" s="1" t="s">
        <v>760</v>
      </c>
      <c r="K8" s="1" t="s">
        <v>787</v>
      </c>
      <c r="L8" s="1" t="s">
        <v>787</v>
      </c>
      <c r="M8" s="1" t="s">
        <v>761</v>
      </c>
      <c r="N8" s="1" t="s">
        <v>761</v>
      </c>
      <c r="O8" s="1" t="s">
        <v>759</v>
      </c>
      <c r="P8" s="1" t="s">
        <v>762</v>
      </c>
      <c r="Q8" s="1" t="s">
        <v>788</v>
      </c>
      <c r="R8" s="1" t="s">
        <v>73</v>
      </c>
      <c r="S8" s="1" t="s">
        <v>35</v>
      </c>
      <c r="T8" s="1" t="s">
        <v>764</v>
      </c>
    </row>
    <row r="9" s="1" customFormat="1" spans="1:20">
      <c r="A9" s="1" t="s">
        <v>96</v>
      </c>
      <c r="B9" s="1" t="s">
        <v>100</v>
      </c>
      <c r="C9" s="1" t="s">
        <v>789</v>
      </c>
      <c r="D9" s="1" t="s">
        <v>98</v>
      </c>
      <c r="E9" s="1" t="s">
        <v>99</v>
      </c>
      <c r="F9" s="1" t="s">
        <v>91</v>
      </c>
      <c r="G9" s="1" t="s">
        <v>80</v>
      </c>
      <c r="H9" s="1" t="s">
        <v>758</v>
      </c>
      <c r="I9" s="1" t="s">
        <v>790</v>
      </c>
      <c r="J9" s="1" t="s">
        <v>760</v>
      </c>
      <c r="K9" s="1" t="s">
        <v>790</v>
      </c>
      <c r="L9" s="1" t="s">
        <v>790</v>
      </c>
      <c r="M9" s="1" t="s">
        <v>761</v>
      </c>
      <c r="N9" s="1" t="s">
        <v>761</v>
      </c>
      <c r="O9" s="1" t="s">
        <v>759</v>
      </c>
      <c r="P9" s="1" t="s">
        <v>762</v>
      </c>
      <c r="Q9" s="1" t="s">
        <v>791</v>
      </c>
      <c r="R9" s="1" t="s">
        <v>73</v>
      </c>
      <c r="S9" s="1" t="s">
        <v>35</v>
      </c>
      <c r="T9" s="1" t="s">
        <v>764</v>
      </c>
    </row>
    <row r="10" s="1" customFormat="1" spans="1:20">
      <c r="A10" s="1" t="s">
        <v>331</v>
      </c>
      <c r="B10" s="1" t="s">
        <v>100</v>
      </c>
      <c r="C10" s="1" t="s">
        <v>792</v>
      </c>
      <c r="D10" s="1" t="s">
        <v>793</v>
      </c>
      <c r="E10" s="1" t="s">
        <v>334</v>
      </c>
      <c r="F10" s="1" t="s">
        <v>79</v>
      </c>
      <c r="G10" s="1" t="s">
        <v>335</v>
      </c>
      <c r="H10" s="1" t="s">
        <v>758</v>
      </c>
      <c r="I10" s="1" t="s">
        <v>794</v>
      </c>
      <c r="J10" s="1" t="s">
        <v>760</v>
      </c>
      <c r="K10" s="1" t="s">
        <v>794</v>
      </c>
      <c r="L10" s="1" t="s">
        <v>794</v>
      </c>
      <c r="M10" s="1" t="s">
        <v>761</v>
      </c>
      <c r="N10" s="1" t="s">
        <v>761</v>
      </c>
      <c r="O10" s="1" t="s">
        <v>759</v>
      </c>
      <c r="P10" s="1" t="s">
        <v>762</v>
      </c>
      <c r="Q10" s="1" t="s">
        <v>795</v>
      </c>
      <c r="R10" s="1" t="s">
        <v>73</v>
      </c>
      <c r="S10" s="1" t="s">
        <v>35</v>
      </c>
      <c r="T10" s="1" t="s">
        <v>764</v>
      </c>
    </row>
    <row r="11" s="1" customFormat="1" spans="1:20">
      <c r="A11" s="1" t="s">
        <v>796</v>
      </c>
      <c r="B11" s="1" t="s">
        <v>100</v>
      </c>
      <c r="C11" s="1" t="s">
        <v>797</v>
      </c>
      <c r="D11" s="1" t="s">
        <v>798</v>
      </c>
      <c r="E11" s="1" t="s">
        <v>799</v>
      </c>
      <c r="F11" s="1" t="s">
        <v>91</v>
      </c>
      <c r="G11" s="1" t="s">
        <v>80</v>
      </c>
      <c r="H11" s="1" t="s">
        <v>758</v>
      </c>
      <c r="I11" s="1" t="s">
        <v>759</v>
      </c>
      <c r="J11" s="1" t="s">
        <v>760</v>
      </c>
      <c r="K11" s="1" t="s">
        <v>759</v>
      </c>
      <c r="L11" s="1" t="s">
        <v>759</v>
      </c>
      <c r="M11" s="1" t="s">
        <v>761</v>
      </c>
      <c r="N11" s="1" t="s">
        <v>761</v>
      </c>
      <c r="O11" s="1" t="s">
        <v>759</v>
      </c>
      <c r="P11" s="1" t="s">
        <v>762</v>
      </c>
      <c r="Q11" s="1" t="s">
        <v>800</v>
      </c>
      <c r="R11" s="1" t="s">
        <v>73</v>
      </c>
      <c r="S11" s="1" t="s">
        <v>35</v>
      </c>
      <c r="T11" s="1" t="s">
        <v>764</v>
      </c>
    </row>
    <row r="12" s="1" customFormat="1" spans="1:20">
      <c r="A12" s="1" t="s">
        <v>224</v>
      </c>
      <c r="B12" s="1" t="s">
        <v>219</v>
      </c>
      <c r="C12" s="1" t="s">
        <v>801</v>
      </c>
      <c r="D12" s="1" t="s">
        <v>226</v>
      </c>
      <c r="E12" s="1" t="s">
        <v>227</v>
      </c>
      <c r="F12" s="1" t="s">
        <v>91</v>
      </c>
      <c r="G12" s="1" t="s">
        <v>80</v>
      </c>
      <c r="H12" s="1" t="s">
        <v>758</v>
      </c>
      <c r="I12" s="1" t="s">
        <v>802</v>
      </c>
      <c r="J12" s="1" t="s">
        <v>760</v>
      </c>
      <c r="K12" s="1" t="s">
        <v>802</v>
      </c>
      <c r="L12" s="1" t="s">
        <v>802</v>
      </c>
      <c r="M12" s="1" t="s">
        <v>761</v>
      </c>
      <c r="N12" s="1" t="s">
        <v>761</v>
      </c>
      <c r="O12" s="1" t="s">
        <v>759</v>
      </c>
      <c r="P12" s="1" t="s">
        <v>762</v>
      </c>
      <c r="Q12" s="1" t="s">
        <v>803</v>
      </c>
      <c r="R12" s="1" t="s">
        <v>73</v>
      </c>
      <c r="S12" s="1" t="s">
        <v>35</v>
      </c>
      <c r="T12" s="1" t="s">
        <v>764</v>
      </c>
    </row>
    <row r="13" s="1" customFormat="1" spans="1:20">
      <c r="A13" s="1" t="s">
        <v>804</v>
      </c>
      <c r="B13" s="1" t="s">
        <v>219</v>
      </c>
      <c r="C13" s="1" t="s">
        <v>805</v>
      </c>
      <c r="D13" s="1" t="s">
        <v>806</v>
      </c>
      <c r="E13" s="1" t="s">
        <v>807</v>
      </c>
      <c r="F13" s="1" t="s">
        <v>91</v>
      </c>
      <c r="G13" s="1" t="s">
        <v>80</v>
      </c>
      <c r="H13" s="1" t="s">
        <v>758</v>
      </c>
      <c r="I13" s="1" t="s">
        <v>759</v>
      </c>
      <c r="J13" s="1" t="s">
        <v>760</v>
      </c>
      <c r="K13" s="1" t="s">
        <v>759</v>
      </c>
      <c r="L13" s="1" t="s">
        <v>759</v>
      </c>
      <c r="M13" s="1" t="s">
        <v>761</v>
      </c>
      <c r="N13" s="1" t="s">
        <v>761</v>
      </c>
      <c r="O13" s="1" t="s">
        <v>759</v>
      </c>
      <c r="P13" s="1" t="s">
        <v>762</v>
      </c>
      <c r="Q13" s="1" t="s">
        <v>808</v>
      </c>
      <c r="R13" s="1" t="s">
        <v>73</v>
      </c>
      <c r="S13" s="1" t="s">
        <v>35</v>
      </c>
      <c r="T13" s="1" t="s">
        <v>764</v>
      </c>
    </row>
    <row r="14" s="1" customFormat="1" spans="1:20">
      <c r="A14" s="1" t="s">
        <v>215</v>
      </c>
      <c r="B14" s="1" t="s">
        <v>219</v>
      </c>
      <c r="C14" s="1" t="s">
        <v>809</v>
      </c>
      <c r="D14" s="1" t="s">
        <v>217</v>
      </c>
      <c r="E14" s="1" t="s">
        <v>218</v>
      </c>
      <c r="F14" s="1" t="s">
        <v>91</v>
      </c>
      <c r="G14" s="1" t="s">
        <v>80</v>
      </c>
      <c r="H14" s="1" t="s">
        <v>758</v>
      </c>
      <c r="I14" s="1" t="s">
        <v>810</v>
      </c>
      <c r="J14" s="1" t="s">
        <v>760</v>
      </c>
      <c r="K14" s="1" t="s">
        <v>810</v>
      </c>
      <c r="L14" s="1" t="s">
        <v>810</v>
      </c>
      <c r="M14" s="1" t="s">
        <v>761</v>
      </c>
      <c r="N14" s="1" t="s">
        <v>761</v>
      </c>
      <c r="O14" s="1" t="s">
        <v>759</v>
      </c>
      <c r="P14" s="1" t="s">
        <v>762</v>
      </c>
      <c r="Q14" s="1" t="s">
        <v>811</v>
      </c>
      <c r="R14" s="1" t="s">
        <v>73</v>
      </c>
      <c r="S14" s="1" t="s">
        <v>35</v>
      </c>
      <c r="T14" s="1" t="s">
        <v>764</v>
      </c>
    </row>
    <row r="15" s="1" customFormat="1" spans="1:20">
      <c r="A15" s="1" t="s">
        <v>522</v>
      </c>
      <c r="B15" s="1" t="s">
        <v>219</v>
      </c>
      <c r="C15" s="1" t="s">
        <v>812</v>
      </c>
      <c r="D15" s="1" t="s">
        <v>524</v>
      </c>
      <c r="E15" s="1" t="s">
        <v>525</v>
      </c>
      <c r="F15" s="1" t="s">
        <v>91</v>
      </c>
      <c r="G15" s="1" t="s">
        <v>335</v>
      </c>
      <c r="H15" s="1" t="s">
        <v>758</v>
      </c>
      <c r="I15" s="1" t="s">
        <v>813</v>
      </c>
      <c r="J15" s="1" t="s">
        <v>760</v>
      </c>
      <c r="K15" s="1" t="s">
        <v>813</v>
      </c>
      <c r="L15" s="1" t="s">
        <v>813</v>
      </c>
      <c r="M15" s="1" t="s">
        <v>761</v>
      </c>
      <c r="N15" s="1" t="s">
        <v>761</v>
      </c>
      <c r="O15" s="1" t="s">
        <v>759</v>
      </c>
      <c r="P15" s="1" t="s">
        <v>762</v>
      </c>
      <c r="Q15" s="1" t="s">
        <v>814</v>
      </c>
      <c r="R15" s="1" t="s">
        <v>73</v>
      </c>
      <c r="S15" s="1" t="s">
        <v>35</v>
      </c>
      <c r="T15" s="1" t="s">
        <v>764</v>
      </c>
    </row>
    <row r="16" s="1" customFormat="1" spans="1:20">
      <c r="A16" s="1" t="s">
        <v>815</v>
      </c>
      <c r="B16" s="1" t="s">
        <v>219</v>
      </c>
      <c r="C16" s="1" t="s">
        <v>816</v>
      </c>
      <c r="D16" s="1" t="s">
        <v>817</v>
      </c>
      <c r="E16" s="1" t="s">
        <v>818</v>
      </c>
      <c r="F16" s="1" t="s">
        <v>243</v>
      </c>
      <c r="G16" s="1" t="s">
        <v>335</v>
      </c>
      <c r="H16" s="1" t="s">
        <v>758</v>
      </c>
      <c r="I16" s="1" t="s">
        <v>759</v>
      </c>
      <c r="J16" s="1" t="s">
        <v>760</v>
      </c>
      <c r="K16" s="1" t="s">
        <v>759</v>
      </c>
      <c r="L16" s="1" t="s">
        <v>759</v>
      </c>
      <c r="M16" s="1" t="s">
        <v>761</v>
      </c>
      <c r="N16" s="1" t="s">
        <v>761</v>
      </c>
      <c r="O16" s="1" t="s">
        <v>759</v>
      </c>
      <c r="P16" s="1" t="s">
        <v>762</v>
      </c>
      <c r="Q16" s="1" t="s">
        <v>819</v>
      </c>
      <c r="R16" s="1" t="s">
        <v>73</v>
      </c>
      <c r="S16" s="1" t="s">
        <v>35</v>
      </c>
      <c r="T16" s="1" t="s">
        <v>764</v>
      </c>
    </row>
    <row r="17" s="1" customFormat="1" spans="1:20">
      <c r="A17" s="1" t="s">
        <v>456</v>
      </c>
      <c r="B17" s="1" t="s">
        <v>219</v>
      </c>
      <c r="C17" s="1" t="s">
        <v>820</v>
      </c>
      <c r="D17" s="1" t="s">
        <v>458</v>
      </c>
      <c r="E17" s="1" t="s">
        <v>459</v>
      </c>
      <c r="F17" s="1" t="s">
        <v>80</v>
      </c>
      <c r="G17" s="1" t="s">
        <v>335</v>
      </c>
      <c r="H17" s="1" t="s">
        <v>758</v>
      </c>
      <c r="I17" s="1" t="s">
        <v>821</v>
      </c>
      <c r="J17" s="1" t="s">
        <v>760</v>
      </c>
      <c r="K17" s="1" t="s">
        <v>821</v>
      </c>
      <c r="L17" s="1" t="s">
        <v>821</v>
      </c>
      <c r="M17" s="1" t="s">
        <v>761</v>
      </c>
      <c r="N17" s="1" t="s">
        <v>761</v>
      </c>
      <c r="O17" s="1" t="s">
        <v>759</v>
      </c>
      <c r="P17" s="1" t="s">
        <v>762</v>
      </c>
      <c r="Q17" s="1" t="s">
        <v>822</v>
      </c>
      <c r="R17" s="1" t="s">
        <v>73</v>
      </c>
      <c r="S17" s="1" t="s">
        <v>35</v>
      </c>
      <c r="T17" s="1" t="s">
        <v>764</v>
      </c>
    </row>
    <row r="18" s="1" customFormat="1" spans="1:20">
      <c r="A18" s="1" t="s">
        <v>498</v>
      </c>
      <c r="B18" s="1" t="s">
        <v>502</v>
      </c>
      <c r="C18" s="1" t="s">
        <v>823</v>
      </c>
      <c r="D18" s="1" t="s">
        <v>500</v>
      </c>
      <c r="E18" s="1" t="s">
        <v>501</v>
      </c>
      <c r="F18" s="1" t="s">
        <v>80</v>
      </c>
      <c r="G18" s="1" t="s">
        <v>335</v>
      </c>
      <c r="H18" s="1" t="s">
        <v>758</v>
      </c>
      <c r="I18" s="1" t="s">
        <v>821</v>
      </c>
      <c r="J18" s="1" t="s">
        <v>760</v>
      </c>
      <c r="K18" s="1" t="s">
        <v>821</v>
      </c>
      <c r="L18" s="1" t="s">
        <v>821</v>
      </c>
      <c r="M18" s="1" t="s">
        <v>761</v>
      </c>
      <c r="N18" s="1" t="s">
        <v>761</v>
      </c>
      <c r="O18" s="1" t="s">
        <v>759</v>
      </c>
      <c r="P18" s="1" t="s">
        <v>762</v>
      </c>
      <c r="Q18" s="1" t="s">
        <v>824</v>
      </c>
      <c r="R18" s="1" t="s">
        <v>73</v>
      </c>
      <c r="S18" s="1" t="s">
        <v>35</v>
      </c>
      <c r="T18" s="1" t="s">
        <v>764</v>
      </c>
    </row>
    <row r="19" s="1" customFormat="1" spans="1:20">
      <c r="A19" s="1" t="s">
        <v>113</v>
      </c>
      <c r="B19" s="1" t="s">
        <v>117</v>
      </c>
      <c r="C19" s="1" t="s">
        <v>825</v>
      </c>
      <c r="D19" s="1" t="s">
        <v>826</v>
      </c>
      <c r="E19" s="1" t="s">
        <v>116</v>
      </c>
      <c r="F19" s="1" t="s">
        <v>91</v>
      </c>
      <c r="G19" s="1" t="s">
        <v>80</v>
      </c>
      <c r="H19" s="1" t="s">
        <v>758</v>
      </c>
      <c r="I19" s="1" t="s">
        <v>827</v>
      </c>
      <c r="J19" s="1" t="s">
        <v>760</v>
      </c>
      <c r="K19" s="1" t="s">
        <v>827</v>
      </c>
      <c r="L19" s="1" t="s">
        <v>827</v>
      </c>
      <c r="M19" s="1" t="s">
        <v>761</v>
      </c>
      <c r="N19" s="1" t="s">
        <v>761</v>
      </c>
      <c r="O19" s="1" t="s">
        <v>759</v>
      </c>
      <c r="P19" s="1" t="s">
        <v>762</v>
      </c>
      <c r="Q19" s="1" t="s">
        <v>828</v>
      </c>
      <c r="R19" s="1" t="s">
        <v>73</v>
      </c>
      <c r="S19" s="1" t="s">
        <v>35</v>
      </c>
      <c r="T19" s="1" t="s">
        <v>764</v>
      </c>
    </row>
    <row r="20" s="1" customFormat="1" spans="1:20">
      <c r="A20" s="1" t="s">
        <v>829</v>
      </c>
      <c r="B20" s="1" t="s">
        <v>117</v>
      </c>
      <c r="C20" s="1" t="s">
        <v>830</v>
      </c>
      <c r="D20" s="1" t="s">
        <v>709</v>
      </c>
      <c r="E20" s="1" t="s">
        <v>831</v>
      </c>
      <c r="F20" s="1" t="s">
        <v>91</v>
      </c>
      <c r="G20" s="1" t="s">
        <v>80</v>
      </c>
      <c r="H20" s="1" t="s">
        <v>758</v>
      </c>
      <c r="I20" s="1" t="s">
        <v>759</v>
      </c>
      <c r="J20" s="1" t="s">
        <v>760</v>
      </c>
      <c r="K20" s="1" t="s">
        <v>759</v>
      </c>
      <c r="L20" s="1" t="s">
        <v>759</v>
      </c>
      <c r="M20" s="1" t="s">
        <v>761</v>
      </c>
      <c r="N20" s="1" t="s">
        <v>761</v>
      </c>
      <c r="O20" s="1" t="s">
        <v>759</v>
      </c>
      <c r="P20" s="1" t="s">
        <v>762</v>
      </c>
      <c r="Q20" s="1" t="s">
        <v>832</v>
      </c>
      <c r="R20" s="1" t="s">
        <v>73</v>
      </c>
      <c r="S20" s="1" t="s">
        <v>35</v>
      </c>
      <c r="T20" s="1" t="s">
        <v>764</v>
      </c>
    </row>
    <row r="21" s="1" customFormat="1" spans="1:20">
      <c r="A21" s="1" t="s">
        <v>239</v>
      </c>
      <c r="B21" s="1" t="s">
        <v>243</v>
      </c>
      <c r="C21" s="1" t="s">
        <v>833</v>
      </c>
      <c r="D21" s="1" t="s">
        <v>241</v>
      </c>
      <c r="E21" s="1" t="s">
        <v>242</v>
      </c>
      <c r="F21" s="1" t="s">
        <v>91</v>
      </c>
      <c r="G21" s="1" t="s">
        <v>80</v>
      </c>
      <c r="H21" s="1" t="s">
        <v>758</v>
      </c>
      <c r="I21" s="1" t="s">
        <v>834</v>
      </c>
      <c r="J21" s="1" t="s">
        <v>760</v>
      </c>
      <c r="K21" s="1" t="s">
        <v>834</v>
      </c>
      <c r="L21" s="1" t="s">
        <v>834</v>
      </c>
      <c r="M21" s="1" t="s">
        <v>761</v>
      </c>
      <c r="N21" s="1" t="s">
        <v>761</v>
      </c>
      <c r="O21" s="1" t="s">
        <v>759</v>
      </c>
      <c r="P21" s="1" t="s">
        <v>762</v>
      </c>
      <c r="Q21" s="1" t="s">
        <v>835</v>
      </c>
      <c r="R21" s="1" t="s">
        <v>73</v>
      </c>
      <c r="S21" s="1" t="s">
        <v>35</v>
      </c>
      <c r="T21" s="1" t="s">
        <v>764</v>
      </c>
    </row>
    <row r="22" s="1" customFormat="1" spans="1:20">
      <c r="A22" s="1" t="s">
        <v>836</v>
      </c>
      <c r="B22" s="1" t="s">
        <v>243</v>
      </c>
      <c r="C22" s="1" t="s">
        <v>837</v>
      </c>
      <c r="D22" s="1" t="s">
        <v>838</v>
      </c>
      <c r="E22" s="1" t="s">
        <v>839</v>
      </c>
      <c r="F22" s="1" t="s">
        <v>91</v>
      </c>
      <c r="G22" s="1" t="s">
        <v>335</v>
      </c>
      <c r="H22" s="1" t="s">
        <v>758</v>
      </c>
      <c r="I22" s="1" t="s">
        <v>840</v>
      </c>
      <c r="J22" s="1" t="s">
        <v>760</v>
      </c>
      <c r="K22" s="1" t="s">
        <v>840</v>
      </c>
      <c r="L22" s="1" t="s">
        <v>840</v>
      </c>
      <c r="M22" s="1" t="s">
        <v>761</v>
      </c>
      <c r="N22" s="1" t="s">
        <v>761</v>
      </c>
      <c r="O22" s="1" t="s">
        <v>759</v>
      </c>
      <c r="P22" s="1" t="s">
        <v>762</v>
      </c>
      <c r="Q22" s="1" t="s">
        <v>841</v>
      </c>
      <c r="R22" s="1" t="s">
        <v>73</v>
      </c>
      <c r="S22" s="1" t="s">
        <v>35</v>
      </c>
      <c r="T22" s="1" t="s">
        <v>764</v>
      </c>
    </row>
    <row r="23" s="1" customFormat="1" spans="1:20">
      <c r="A23" s="1" t="s">
        <v>340</v>
      </c>
      <c r="B23" s="1" t="s">
        <v>243</v>
      </c>
      <c r="C23" s="1" t="s">
        <v>842</v>
      </c>
      <c r="D23" s="1" t="s">
        <v>342</v>
      </c>
      <c r="E23" s="1" t="s">
        <v>343</v>
      </c>
      <c r="F23" s="1" t="s">
        <v>90</v>
      </c>
      <c r="G23" s="1" t="s">
        <v>335</v>
      </c>
      <c r="H23" s="1" t="s">
        <v>758</v>
      </c>
      <c r="I23" s="1" t="s">
        <v>843</v>
      </c>
      <c r="J23" s="1" t="s">
        <v>760</v>
      </c>
      <c r="K23" s="1" t="s">
        <v>843</v>
      </c>
      <c r="L23" s="1" t="s">
        <v>843</v>
      </c>
      <c r="M23" s="1" t="s">
        <v>761</v>
      </c>
      <c r="N23" s="1" t="s">
        <v>761</v>
      </c>
      <c r="O23" s="1" t="s">
        <v>759</v>
      </c>
      <c r="P23" s="1" t="s">
        <v>762</v>
      </c>
      <c r="Q23" s="1" t="s">
        <v>844</v>
      </c>
      <c r="R23" s="1" t="s">
        <v>73</v>
      </c>
      <c r="S23" s="1" t="s">
        <v>35</v>
      </c>
      <c r="T23" s="1" t="s">
        <v>764</v>
      </c>
    </row>
    <row r="24" s="1" customFormat="1" spans="1:20">
      <c r="A24" s="1" t="s">
        <v>707</v>
      </c>
      <c r="B24" s="1" t="s">
        <v>243</v>
      </c>
      <c r="C24" s="1" t="s">
        <v>845</v>
      </c>
      <c r="D24" s="1" t="s">
        <v>709</v>
      </c>
      <c r="E24" s="1" t="s">
        <v>710</v>
      </c>
      <c r="F24" s="1" t="s">
        <v>91</v>
      </c>
      <c r="G24" s="1" t="s">
        <v>335</v>
      </c>
      <c r="H24" s="1" t="s">
        <v>758</v>
      </c>
      <c r="I24" s="1" t="s">
        <v>846</v>
      </c>
      <c r="J24" s="1" t="s">
        <v>760</v>
      </c>
      <c r="K24" s="1" t="s">
        <v>846</v>
      </c>
      <c r="L24" s="1" t="s">
        <v>846</v>
      </c>
      <c r="M24" s="1" t="s">
        <v>761</v>
      </c>
      <c r="N24" s="1" t="s">
        <v>761</v>
      </c>
      <c r="O24" s="1" t="s">
        <v>759</v>
      </c>
      <c r="P24" s="1" t="s">
        <v>762</v>
      </c>
      <c r="Q24" s="1" t="s">
        <v>847</v>
      </c>
      <c r="R24" s="1" t="s">
        <v>73</v>
      </c>
      <c r="S24" s="1" t="s">
        <v>35</v>
      </c>
      <c r="T24" s="1" t="s">
        <v>764</v>
      </c>
    </row>
    <row r="25" s="1" customFormat="1" spans="1:20">
      <c r="A25" s="1" t="s">
        <v>406</v>
      </c>
      <c r="B25" s="1" t="s">
        <v>243</v>
      </c>
      <c r="C25" s="1" t="s">
        <v>848</v>
      </c>
      <c r="D25" s="1" t="s">
        <v>408</v>
      </c>
      <c r="E25" s="1" t="s">
        <v>409</v>
      </c>
      <c r="F25" s="1" t="s">
        <v>80</v>
      </c>
      <c r="G25" s="1" t="s">
        <v>335</v>
      </c>
      <c r="H25" s="1" t="s">
        <v>758</v>
      </c>
      <c r="I25" s="1" t="s">
        <v>849</v>
      </c>
      <c r="J25" s="1" t="s">
        <v>760</v>
      </c>
      <c r="K25" s="1" t="s">
        <v>849</v>
      </c>
      <c r="L25" s="1" t="s">
        <v>849</v>
      </c>
      <c r="M25" s="1" t="s">
        <v>761</v>
      </c>
      <c r="N25" s="1" t="s">
        <v>761</v>
      </c>
      <c r="O25" s="1" t="s">
        <v>759</v>
      </c>
      <c r="P25" s="1" t="s">
        <v>762</v>
      </c>
      <c r="Q25" s="1" t="s">
        <v>850</v>
      </c>
      <c r="R25" s="1" t="s">
        <v>73</v>
      </c>
      <c r="S25" s="1" t="s">
        <v>35</v>
      </c>
      <c r="T25" s="1" t="s">
        <v>764</v>
      </c>
    </row>
    <row r="26" s="1" customFormat="1" spans="1:20">
      <c r="A26" s="1" t="s">
        <v>232</v>
      </c>
      <c r="B26" s="1" t="s">
        <v>79</v>
      </c>
      <c r="C26" s="1" t="s">
        <v>851</v>
      </c>
      <c r="D26" s="1" t="s">
        <v>234</v>
      </c>
      <c r="E26" s="1" t="s">
        <v>235</v>
      </c>
      <c r="F26" s="1" t="s">
        <v>91</v>
      </c>
      <c r="G26" s="1" t="s">
        <v>80</v>
      </c>
      <c r="H26" s="1" t="s">
        <v>758</v>
      </c>
      <c r="I26" s="1" t="s">
        <v>852</v>
      </c>
      <c r="J26" s="1" t="s">
        <v>760</v>
      </c>
      <c r="K26" s="1" t="s">
        <v>852</v>
      </c>
      <c r="L26" s="1" t="s">
        <v>852</v>
      </c>
      <c r="M26" s="1" t="s">
        <v>761</v>
      </c>
      <c r="N26" s="1" t="s">
        <v>761</v>
      </c>
      <c r="O26" s="1" t="s">
        <v>759</v>
      </c>
      <c r="P26" s="1" t="s">
        <v>762</v>
      </c>
      <c r="Q26" s="1" t="s">
        <v>853</v>
      </c>
      <c r="R26" s="1" t="s">
        <v>73</v>
      </c>
      <c r="S26" s="1" t="s">
        <v>35</v>
      </c>
      <c r="T26" s="1" t="s">
        <v>764</v>
      </c>
    </row>
    <row r="27" s="1" customFormat="1" spans="1:20">
      <c r="A27" s="1" t="s">
        <v>248</v>
      </c>
      <c r="B27" s="1" t="s">
        <v>79</v>
      </c>
      <c r="C27" s="1" t="s">
        <v>854</v>
      </c>
      <c r="D27" s="1" t="s">
        <v>250</v>
      </c>
      <c r="E27" s="1" t="s">
        <v>251</v>
      </c>
      <c r="F27" s="1" t="s">
        <v>91</v>
      </c>
      <c r="G27" s="1" t="s">
        <v>80</v>
      </c>
      <c r="H27" s="1" t="s">
        <v>758</v>
      </c>
      <c r="I27" s="1" t="s">
        <v>855</v>
      </c>
      <c r="J27" s="1" t="s">
        <v>760</v>
      </c>
      <c r="K27" s="1" t="s">
        <v>855</v>
      </c>
      <c r="L27" s="1" t="s">
        <v>855</v>
      </c>
      <c r="M27" s="1" t="s">
        <v>761</v>
      </c>
      <c r="N27" s="1" t="s">
        <v>761</v>
      </c>
      <c r="O27" s="1" t="s">
        <v>759</v>
      </c>
      <c r="P27" s="1" t="s">
        <v>762</v>
      </c>
      <c r="Q27" s="1" t="s">
        <v>856</v>
      </c>
      <c r="R27" s="1" t="s">
        <v>73</v>
      </c>
      <c r="S27" s="1" t="s">
        <v>35</v>
      </c>
      <c r="T27" s="1" t="s">
        <v>764</v>
      </c>
    </row>
    <row r="28" s="1" customFormat="1" spans="1:20">
      <c r="A28" s="1" t="s">
        <v>857</v>
      </c>
      <c r="B28" s="1" t="s">
        <v>79</v>
      </c>
      <c r="C28" s="1" t="s">
        <v>858</v>
      </c>
      <c r="D28" s="1" t="s">
        <v>859</v>
      </c>
      <c r="E28" s="1" t="s">
        <v>860</v>
      </c>
      <c r="F28" s="1" t="s">
        <v>80</v>
      </c>
      <c r="G28" s="1" t="s">
        <v>335</v>
      </c>
      <c r="H28" s="1" t="s">
        <v>758</v>
      </c>
      <c r="I28" s="1" t="s">
        <v>861</v>
      </c>
      <c r="J28" s="1" t="s">
        <v>760</v>
      </c>
      <c r="K28" s="1" t="s">
        <v>861</v>
      </c>
      <c r="L28" s="1" t="s">
        <v>861</v>
      </c>
      <c r="M28" s="1" t="s">
        <v>761</v>
      </c>
      <c r="N28" s="1" t="s">
        <v>761</v>
      </c>
      <c r="O28" s="1" t="s">
        <v>759</v>
      </c>
      <c r="P28" s="1" t="s">
        <v>762</v>
      </c>
      <c r="Q28" s="1" t="s">
        <v>862</v>
      </c>
      <c r="R28" s="1" t="s">
        <v>73</v>
      </c>
      <c r="S28" s="1" t="s">
        <v>35</v>
      </c>
      <c r="T28" s="1" t="s">
        <v>764</v>
      </c>
    </row>
    <row r="29" s="1" customFormat="1" spans="1:20">
      <c r="A29" s="1" t="s">
        <v>71</v>
      </c>
      <c r="B29" s="1" t="s">
        <v>79</v>
      </c>
      <c r="C29" s="1" t="s">
        <v>863</v>
      </c>
      <c r="D29" s="1" t="s">
        <v>76</v>
      </c>
      <c r="E29" s="1" t="s">
        <v>78</v>
      </c>
      <c r="F29" s="1" t="s">
        <v>79</v>
      </c>
      <c r="G29" s="1" t="s">
        <v>80</v>
      </c>
      <c r="H29" s="1" t="s">
        <v>758</v>
      </c>
      <c r="I29" s="1" t="s">
        <v>864</v>
      </c>
      <c r="J29" s="1" t="s">
        <v>760</v>
      </c>
      <c r="K29" s="1" t="s">
        <v>864</v>
      </c>
      <c r="L29" s="1" t="s">
        <v>864</v>
      </c>
      <c r="M29" s="1" t="s">
        <v>761</v>
      </c>
      <c r="N29" s="1" t="s">
        <v>761</v>
      </c>
      <c r="O29" s="1" t="s">
        <v>759</v>
      </c>
      <c r="P29" s="1" t="s">
        <v>762</v>
      </c>
      <c r="Q29" s="1" t="s">
        <v>865</v>
      </c>
      <c r="R29" s="1" t="s">
        <v>73</v>
      </c>
      <c r="S29" s="1" t="s">
        <v>35</v>
      </c>
      <c r="T29" s="1" t="s">
        <v>764</v>
      </c>
    </row>
    <row r="30" s="1" customFormat="1" spans="1:20">
      <c r="A30" s="1" t="s">
        <v>866</v>
      </c>
      <c r="B30" s="1" t="s">
        <v>79</v>
      </c>
      <c r="C30" s="1" t="s">
        <v>867</v>
      </c>
      <c r="D30" s="1" t="s">
        <v>868</v>
      </c>
      <c r="E30" s="1" t="s">
        <v>869</v>
      </c>
      <c r="F30" s="1" t="s">
        <v>91</v>
      </c>
      <c r="G30" s="1" t="s">
        <v>335</v>
      </c>
      <c r="H30" s="1" t="s">
        <v>758</v>
      </c>
      <c r="I30" s="1" t="s">
        <v>870</v>
      </c>
      <c r="J30" s="1" t="s">
        <v>760</v>
      </c>
      <c r="K30" s="1" t="s">
        <v>870</v>
      </c>
      <c r="L30" s="1" t="s">
        <v>870</v>
      </c>
      <c r="M30" s="1" t="s">
        <v>761</v>
      </c>
      <c r="N30" s="1" t="s">
        <v>761</v>
      </c>
      <c r="O30" s="1" t="s">
        <v>759</v>
      </c>
      <c r="P30" s="1" t="s">
        <v>762</v>
      </c>
      <c r="Q30" s="1" t="s">
        <v>871</v>
      </c>
      <c r="R30" s="1" t="s">
        <v>73</v>
      </c>
      <c r="S30" s="1" t="s">
        <v>35</v>
      </c>
      <c r="T30" s="1" t="s">
        <v>764</v>
      </c>
    </row>
    <row r="31" s="1" customFormat="1" spans="1:20">
      <c r="A31" s="1" t="s">
        <v>872</v>
      </c>
      <c r="B31" s="1" t="s">
        <v>79</v>
      </c>
      <c r="C31" s="1" t="s">
        <v>873</v>
      </c>
      <c r="D31" s="1" t="s">
        <v>874</v>
      </c>
      <c r="E31" s="1" t="s">
        <v>875</v>
      </c>
      <c r="F31" s="1" t="s">
        <v>80</v>
      </c>
      <c r="G31" s="1" t="s">
        <v>335</v>
      </c>
      <c r="H31" s="1" t="s">
        <v>758</v>
      </c>
      <c r="I31" s="1" t="s">
        <v>876</v>
      </c>
      <c r="J31" s="1" t="s">
        <v>760</v>
      </c>
      <c r="K31" s="1" t="s">
        <v>876</v>
      </c>
      <c r="L31" s="1" t="s">
        <v>876</v>
      </c>
      <c r="M31" s="1" t="s">
        <v>761</v>
      </c>
      <c r="N31" s="1" t="s">
        <v>761</v>
      </c>
      <c r="O31" s="1" t="s">
        <v>759</v>
      </c>
      <c r="P31" s="1" t="s">
        <v>762</v>
      </c>
      <c r="Q31" s="1" t="s">
        <v>877</v>
      </c>
      <c r="R31" s="1" t="s">
        <v>73</v>
      </c>
      <c r="S31" s="1" t="s">
        <v>35</v>
      </c>
      <c r="T31" s="1" t="s">
        <v>764</v>
      </c>
    </row>
    <row r="32" s="1" customFormat="1" spans="1:20">
      <c r="A32" s="1" t="s">
        <v>256</v>
      </c>
      <c r="B32" s="1" t="s">
        <v>79</v>
      </c>
      <c r="C32" s="1" t="s">
        <v>878</v>
      </c>
      <c r="D32" s="1" t="s">
        <v>258</v>
      </c>
      <c r="E32" s="1" t="s">
        <v>259</v>
      </c>
      <c r="F32" s="1" t="s">
        <v>91</v>
      </c>
      <c r="G32" s="1" t="s">
        <v>80</v>
      </c>
      <c r="H32" s="1" t="s">
        <v>758</v>
      </c>
      <c r="I32" s="1" t="s">
        <v>879</v>
      </c>
      <c r="J32" s="1" t="s">
        <v>760</v>
      </c>
      <c r="K32" s="1" t="s">
        <v>879</v>
      </c>
      <c r="L32" s="1" t="s">
        <v>879</v>
      </c>
      <c r="M32" s="1" t="s">
        <v>761</v>
      </c>
      <c r="N32" s="1" t="s">
        <v>761</v>
      </c>
      <c r="O32" s="1" t="s">
        <v>759</v>
      </c>
      <c r="P32" s="1" t="s">
        <v>762</v>
      </c>
      <c r="Q32" s="1" t="s">
        <v>880</v>
      </c>
      <c r="R32" s="1" t="s">
        <v>73</v>
      </c>
      <c r="S32" s="1" t="s">
        <v>35</v>
      </c>
      <c r="T32" s="1" t="s">
        <v>764</v>
      </c>
    </row>
    <row r="33" s="1" customFormat="1" spans="1:20">
      <c r="A33" s="1" t="s">
        <v>270</v>
      </c>
      <c r="B33" s="1" t="s">
        <v>79</v>
      </c>
      <c r="C33" s="1" t="s">
        <v>881</v>
      </c>
      <c r="D33" s="1" t="s">
        <v>272</v>
      </c>
      <c r="E33" s="1" t="s">
        <v>273</v>
      </c>
      <c r="F33" s="1" t="s">
        <v>91</v>
      </c>
      <c r="G33" s="1" t="s">
        <v>80</v>
      </c>
      <c r="H33" s="1" t="s">
        <v>758</v>
      </c>
      <c r="I33" s="1" t="s">
        <v>821</v>
      </c>
      <c r="J33" s="1" t="s">
        <v>760</v>
      </c>
      <c r="K33" s="1" t="s">
        <v>821</v>
      </c>
      <c r="L33" s="1" t="s">
        <v>821</v>
      </c>
      <c r="M33" s="1" t="s">
        <v>761</v>
      </c>
      <c r="N33" s="1" t="s">
        <v>761</v>
      </c>
      <c r="O33" s="1" t="s">
        <v>759</v>
      </c>
      <c r="P33" s="1" t="s">
        <v>762</v>
      </c>
      <c r="Q33" s="1" t="s">
        <v>882</v>
      </c>
      <c r="R33" s="1" t="s">
        <v>73</v>
      </c>
      <c r="S33" s="1" t="s">
        <v>35</v>
      </c>
      <c r="T33" s="1" t="s">
        <v>764</v>
      </c>
    </row>
    <row r="34" s="1" customFormat="1" spans="1:20">
      <c r="A34" s="1" t="s">
        <v>883</v>
      </c>
      <c r="B34" s="1" t="s">
        <v>79</v>
      </c>
      <c r="C34" s="1" t="s">
        <v>884</v>
      </c>
      <c r="D34" s="1" t="s">
        <v>885</v>
      </c>
      <c r="E34" s="1" t="s">
        <v>886</v>
      </c>
      <c r="F34" s="1" t="s">
        <v>91</v>
      </c>
      <c r="G34" s="1" t="s">
        <v>335</v>
      </c>
      <c r="H34" s="1" t="s">
        <v>758</v>
      </c>
      <c r="I34" s="1" t="s">
        <v>759</v>
      </c>
      <c r="J34" s="1" t="s">
        <v>760</v>
      </c>
      <c r="K34" s="1" t="s">
        <v>759</v>
      </c>
      <c r="L34" s="1" t="s">
        <v>759</v>
      </c>
      <c r="M34" s="1" t="s">
        <v>761</v>
      </c>
      <c r="N34" s="1" t="s">
        <v>761</v>
      </c>
      <c r="O34" s="1" t="s">
        <v>759</v>
      </c>
      <c r="P34" s="1" t="s">
        <v>762</v>
      </c>
      <c r="Q34" s="1" t="s">
        <v>887</v>
      </c>
      <c r="R34" s="1" t="s">
        <v>73</v>
      </c>
      <c r="S34" s="1" t="s">
        <v>35</v>
      </c>
      <c r="T34" s="1" t="s">
        <v>764</v>
      </c>
    </row>
    <row r="35" s="1" customFormat="1" spans="1:20">
      <c r="A35" s="1" t="s">
        <v>86</v>
      </c>
      <c r="B35" s="1" t="s">
        <v>90</v>
      </c>
      <c r="C35" s="1" t="s">
        <v>888</v>
      </c>
      <c r="D35" s="1" t="s">
        <v>889</v>
      </c>
      <c r="E35" s="1" t="s">
        <v>89</v>
      </c>
      <c r="F35" s="1" t="s">
        <v>91</v>
      </c>
      <c r="G35" s="1" t="s">
        <v>80</v>
      </c>
      <c r="H35" s="1" t="s">
        <v>758</v>
      </c>
      <c r="I35" s="1" t="s">
        <v>890</v>
      </c>
      <c r="J35" s="1" t="s">
        <v>760</v>
      </c>
      <c r="K35" s="1" t="s">
        <v>890</v>
      </c>
      <c r="L35" s="1" t="s">
        <v>890</v>
      </c>
      <c r="M35" s="1" t="s">
        <v>761</v>
      </c>
      <c r="N35" s="1" t="s">
        <v>761</v>
      </c>
      <c r="O35" s="1" t="s">
        <v>759</v>
      </c>
      <c r="P35" s="1" t="s">
        <v>762</v>
      </c>
      <c r="Q35" s="1" t="s">
        <v>891</v>
      </c>
      <c r="R35" s="1" t="s">
        <v>73</v>
      </c>
      <c r="S35" s="1" t="s">
        <v>35</v>
      </c>
      <c r="T35" s="1" t="s">
        <v>764</v>
      </c>
    </row>
    <row r="36" s="1" customFormat="1" spans="1:20">
      <c r="A36" s="1" t="s">
        <v>122</v>
      </c>
      <c r="B36" s="1" t="s">
        <v>90</v>
      </c>
      <c r="C36" s="1" t="s">
        <v>892</v>
      </c>
      <c r="D36" s="1" t="s">
        <v>124</v>
      </c>
      <c r="E36" s="1" t="s">
        <v>125</v>
      </c>
      <c r="F36" s="1" t="s">
        <v>91</v>
      </c>
      <c r="G36" s="1" t="s">
        <v>80</v>
      </c>
      <c r="H36" s="1" t="s">
        <v>758</v>
      </c>
      <c r="I36" s="1" t="s">
        <v>893</v>
      </c>
      <c r="J36" s="1" t="s">
        <v>760</v>
      </c>
      <c r="K36" s="1" t="s">
        <v>893</v>
      </c>
      <c r="L36" s="1" t="s">
        <v>893</v>
      </c>
      <c r="M36" s="1" t="s">
        <v>761</v>
      </c>
      <c r="N36" s="1" t="s">
        <v>761</v>
      </c>
      <c r="O36" s="1" t="s">
        <v>759</v>
      </c>
      <c r="P36" s="1" t="s">
        <v>762</v>
      </c>
      <c r="Q36" s="1" t="s">
        <v>894</v>
      </c>
      <c r="R36" s="1" t="s">
        <v>73</v>
      </c>
      <c r="S36" s="1" t="s">
        <v>35</v>
      </c>
      <c r="T36" s="1" t="s">
        <v>764</v>
      </c>
    </row>
    <row r="37" s="1" customFormat="1" spans="1:20">
      <c r="A37" s="1" t="s">
        <v>130</v>
      </c>
      <c r="B37" s="1" t="s">
        <v>90</v>
      </c>
      <c r="C37" s="1" t="s">
        <v>895</v>
      </c>
      <c r="D37" s="1" t="s">
        <v>132</v>
      </c>
      <c r="E37" s="1" t="s">
        <v>133</v>
      </c>
      <c r="F37" s="1" t="s">
        <v>91</v>
      </c>
      <c r="G37" s="1" t="s">
        <v>80</v>
      </c>
      <c r="H37" s="1" t="s">
        <v>758</v>
      </c>
      <c r="I37" s="1" t="s">
        <v>896</v>
      </c>
      <c r="J37" s="1" t="s">
        <v>760</v>
      </c>
      <c r="K37" s="1" t="s">
        <v>896</v>
      </c>
      <c r="L37" s="1" t="s">
        <v>896</v>
      </c>
      <c r="M37" s="1" t="s">
        <v>761</v>
      </c>
      <c r="N37" s="1" t="s">
        <v>761</v>
      </c>
      <c r="O37" s="1" t="s">
        <v>759</v>
      </c>
      <c r="P37" s="1" t="s">
        <v>762</v>
      </c>
      <c r="Q37" s="1" t="s">
        <v>897</v>
      </c>
      <c r="R37" s="1" t="s">
        <v>73</v>
      </c>
      <c r="S37" s="1" t="s">
        <v>35</v>
      </c>
      <c r="T37" s="1" t="s">
        <v>764</v>
      </c>
    </row>
    <row r="38" s="1" customFormat="1" spans="1:20">
      <c r="A38" s="1" t="s">
        <v>348</v>
      </c>
      <c r="B38" s="1" t="s">
        <v>90</v>
      </c>
      <c r="C38" s="1" t="s">
        <v>898</v>
      </c>
      <c r="D38" s="1" t="s">
        <v>899</v>
      </c>
      <c r="E38" s="1" t="s">
        <v>351</v>
      </c>
      <c r="F38" s="1" t="s">
        <v>91</v>
      </c>
      <c r="G38" s="1" t="s">
        <v>335</v>
      </c>
      <c r="H38" s="1" t="s">
        <v>758</v>
      </c>
      <c r="I38" s="1" t="s">
        <v>900</v>
      </c>
      <c r="J38" s="1" t="s">
        <v>760</v>
      </c>
      <c r="K38" s="1" t="s">
        <v>900</v>
      </c>
      <c r="L38" s="1" t="s">
        <v>900</v>
      </c>
      <c r="M38" s="1" t="s">
        <v>761</v>
      </c>
      <c r="N38" s="1" t="s">
        <v>761</v>
      </c>
      <c r="O38" s="1" t="s">
        <v>759</v>
      </c>
      <c r="P38" s="1" t="s">
        <v>762</v>
      </c>
      <c r="Q38" s="1" t="s">
        <v>901</v>
      </c>
      <c r="R38" s="1" t="s">
        <v>73</v>
      </c>
      <c r="S38" s="1" t="s">
        <v>35</v>
      </c>
      <c r="T38" s="1" t="s">
        <v>764</v>
      </c>
    </row>
    <row r="39" s="1" customFormat="1" spans="1:20">
      <c r="A39" s="1" t="s">
        <v>584</v>
      </c>
      <c r="B39" s="1" t="s">
        <v>90</v>
      </c>
      <c r="C39" s="1" t="s">
        <v>902</v>
      </c>
      <c r="D39" s="1" t="s">
        <v>586</v>
      </c>
      <c r="E39" s="1" t="s">
        <v>587</v>
      </c>
      <c r="F39" s="1" t="s">
        <v>90</v>
      </c>
      <c r="G39" s="1" t="s">
        <v>335</v>
      </c>
      <c r="H39" s="1" t="s">
        <v>758</v>
      </c>
      <c r="I39" s="1" t="s">
        <v>903</v>
      </c>
      <c r="J39" s="1" t="s">
        <v>760</v>
      </c>
      <c r="K39" s="1" t="s">
        <v>903</v>
      </c>
      <c r="L39" s="1" t="s">
        <v>903</v>
      </c>
      <c r="M39" s="1" t="s">
        <v>761</v>
      </c>
      <c r="N39" s="1" t="s">
        <v>761</v>
      </c>
      <c r="O39" s="1" t="s">
        <v>759</v>
      </c>
      <c r="P39" s="1" t="s">
        <v>762</v>
      </c>
      <c r="Q39" s="1" t="s">
        <v>904</v>
      </c>
      <c r="R39" s="1" t="s">
        <v>73</v>
      </c>
      <c r="S39" s="1" t="s">
        <v>35</v>
      </c>
      <c r="T39" s="1" t="s">
        <v>764</v>
      </c>
    </row>
    <row r="40" s="1" customFormat="1" spans="1:20">
      <c r="A40" s="1" t="s">
        <v>905</v>
      </c>
      <c r="B40" s="1" t="s">
        <v>90</v>
      </c>
      <c r="C40" s="1" t="s">
        <v>906</v>
      </c>
      <c r="D40" s="1" t="s">
        <v>907</v>
      </c>
      <c r="E40" s="1" t="s">
        <v>908</v>
      </c>
      <c r="F40" s="1" t="s">
        <v>90</v>
      </c>
      <c r="G40" s="1" t="s">
        <v>335</v>
      </c>
      <c r="H40" s="1" t="s">
        <v>758</v>
      </c>
      <c r="I40" s="1" t="s">
        <v>909</v>
      </c>
      <c r="J40" s="1" t="s">
        <v>760</v>
      </c>
      <c r="K40" s="1" t="s">
        <v>909</v>
      </c>
      <c r="L40" s="1" t="s">
        <v>909</v>
      </c>
      <c r="M40" s="1" t="s">
        <v>761</v>
      </c>
      <c r="N40" s="1" t="s">
        <v>761</v>
      </c>
      <c r="O40" s="1" t="s">
        <v>759</v>
      </c>
      <c r="P40" s="1" t="s">
        <v>762</v>
      </c>
      <c r="Q40" s="1" t="s">
        <v>910</v>
      </c>
      <c r="R40" s="1" t="s">
        <v>73</v>
      </c>
      <c r="S40" s="1" t="s">
        <v>35</v>
      </c>
      <c r="T40" s="1" t="s">
        <v>764</v>
      </c>
    </row>
    <row r="41" s="1" customFormat="1" spans="1:20">
      <c r="A41" s="1" t="s">
        <v>184</v>
      </c>
      <c r="B41" s="1" t="s">
        <v>90</v>
      </c>
      <c r="C41" s="1" t="s">
        <v>911</v>
      </c>
      <c r="D41" s="1" t="s">
        <v>186</v>
      </c>
      <c r="E41" s="1" t="s">
        <v>187</v>
      </c>
      <c r="F41" s="1" t="s">
        <v>91</v>
      </c>
      <c r="G41" s="1" t="s">
        <v>80</v>
      </c>
      <c r="H41" s="1" t="s">
        <v>758</v>
      </c>
      <c r="I41" s="1" t="s">
        <v>912</v>
      </c>
      <c r="J41" s="1" t="s">
        <v>760</v>
      </c>
      <c r="K41" s="1" t="s">
        <v>912</v>
      </c>
      <c r="L41" s="1" t="s">
        <v>912</v>
      </c>
      <c r="M41" s="1" t="s">
        <v>761</v>
      </c>
      <c r="N41" s="1" t="s">
        <v>761</v>
      </c>
      <c r="O41" s="1" t="s">
        <v>759</v>
      </c>
      <c r="P41" s="1" t="s">
        <v>762</v>
      </c>
      <c r="Q41" s="1" t="s">
        <v>913</v>
      </c>
      <c r="R41" s="1" t="s">
        <v>73</v>
      </c>
      <c r="S41" s="1" t="s">
        <v>35</v>
      </c>
      <c r="T41" s="1" t="s">
        <v>764</v>
      </c>
    </row>
    <row r="42" s="1" customFormat="1" spans="1:20">
      <c r="A42" s="1" t="s">
        <v>557</v>
      </c>
      <c r="B42" s="1" t="s">
        <v>90</v>
      </c>
      <c r="C42" s="1" t="s">
        <v>914</v>
      </c>
      <c r="D42" s="1" t="s">
        <v>559</v>
      </c>
      <c r="E42" s="1" t="s">
        <v>915</v>
      </c>
      <c r="F42" s="1" t="s">
        <v>80</v>
      </c>
      <c r="G42" s="1" t="s">
        <v>335</v>
      </c>
      <c r="H42" s="1" t="s">
        <v>758</v>
      </c>
      <c r="I42" s="1" t="s">
        <v>916</v>
      </c>
      <c r="J42" s="1" t="s">
        <v>760</v>
      </c>
      <c r="K42" s="1" t="s">
        <v>916</v>
      </c>
      <c r="L42" s="1" t="s">
        <v>916</v>
      </c>
      <c r="M42" s="1" t="s">
        <v>761</v>
      </c>
      <c r="N42" s="1" t="s">
        <v>761</v>
      </c>
      <c r="O42" s="1" t="s">
        <v>759</v>
      </c>
      <c r="P42" s="1" t="s">
        <v>762</v>
      </c>
      <c r="Q42" s="1" t="s">
        <v>917</v>
      </c>
      <c r="R42" s="1" t="s">
        <v>73</v>
      </c>
      <c r="S42" s="1" t="s">
        <v>35</v>
      </c>
      <c r="T42" s="1" t="s">
        <v>764</v>
      </c>
    </row>
    <row r="43" s="1" customFormat="1" spans="1:20">
      <c r="A43" s="1" t="s">
        <v>918</v>
      </c>
      <c r="B43" s="1" t="s">
        <v>90</v>
      </c>
      <c r="C43" s="1" t="s">
        <v>919</v>
      </c>
      <c r="D43" s="1" t="s">
        <v>920</v>
      </c>
      <c r="E43" s="1" t="s">
        <v>921</v>
      </c>
      <c r="F43" s="1" t="s">
        <v>91</v>
      </c>
      <c r="G43" s="1" t="s">
        <v>335</v>
      </c>
      <c r="H43" s="1" t="s">
        <v>758</v>
      </c>
      <c r="I43" s="1" t="s">
        <v>922</v>
      </c>
      <c r="J43" s="1" t="s">
        <v>760</v>
      </c>
      <c r="K43" s="1" t="s">
        <v>922</v>
      </c>
      <c r="L43" s="1" t="s">
        <v>922</v>
      </c>
      <c r="M43" s="1" t="s">
        <v>761</v>
      </c>
      <c r="N43" s="1" t="s">
        <v>761</v>
      </c>
      <c r="O43" s="1" t="s">
        <v>759</v>
      </c>
      <c r="P43" s="1" t="s">
        <v>762</v>
      </c>
      <c r="Q43" s="1" t="s">
        <v>923</v>
      </c>
      <c r="R43" s="1" t="s">
        <v>73</v>
      </c>
      <c r="S43" s="1" t="s">
        <v>35</v>
      </c>
      <c r="T43" s="1" t="s">
        <v>764</v>
      </c>
    </row>
    <row r="44" s="1" customFormat="1" spans="1:20">
      <c r="A44" s="1" t="s">
        <v>420</v>
      </c>
      <c r="B44" s="1" t="s">
        <v>90</v>
      </c>
      <c r="C44" s="1" t="s">
        <v>924</v>
      </c>
      <c r="D44" s="1" t="s">
        <v>422</v>
      </c>
      <c r="E44" s="1" t="s">
        <v>423</v>
      </c>
      <c r="F44" s="1" t="s">
        <v>80</v>
      </c>
      <c r="G44" s="1" t="s">
        <v>335</v>
      </c>
      <c r="H44" s="1" t="s">
        <v>758</v>
      </c>
      <c r="I44" s="1" t="s">
        <v>925</v>
      </c>
      <c r="J44" s="1" t="s">
        <v>760</v>
      </c>
      <c r="K44" s="1" t="s">
        <v>925</v>
      </c>
      <c r="L44" s="1" t="s">
        <v>925</v>
      </c>
      <c r="M44" s="1" t="s">
        <v>761</v>
      </c>
      <c r="N44" s="1" t="s">
        <v>761</v>
      </c>
      <c r="O44" s="1" t="s">
        <v>759</v>
      </c>
      <c r="P44" s="1" t="s">
        <v>762</v>
      </c>
      <c r="Q44" s="1" t="s">
        <v>926</v>
      </c>
      <c r="R44" s="1" t="s">
        <v>73</v>
      </c>
      <c r="S44" s="1" t="s">
        <v>35</v>
      </c>
      <c r="T44" s="1" t="s">
        <v>764</v>
      </c>
    </row>
    <row r="45" s="1" customFormat="1" spans="1:20">
      <c r="A45" s="1" t="s">
        <v>138</v>
      </c>
      <c r="B45" s="1" t="s">
        <v>90</v>
      </c>
      <c r="C45" s="1" t="s">
        <v>927</v>
      </c>
      <c r="D45" s="1" t="s">
        <v>140</v>
      </c>
      <c r="E45" s="1" t="s">
        <v>141</v>
      </c>
      <c r="F45" s="1" t="s">
        <v>91</v>
      </c>
      <c r="G45" s="1" t="s">
        <v>80</v>
      </c>
      <c r="H45" s="1" t="s">
        <v>758</v>
      </c>
      <c r="I45" s="1" t="s">
        <v>928</v>
      </c>
      <c r="J45" s="1" t="s">
        <v>760</v>
      </c>
      <c r="K45" s="1" t="s">
        <v>928</v>
      </c>
      <c r="L45" s="1" t="s">
        <v>928</v>
      </c>
      <c r="M45" s="1" t="s">
        <v>761</v>
      </c>
      <c r="N45" s="1" t="s">
        <v>761</v>
      </c>
      <c r="O45" s="1" t="s">
        <v>759</v>
      </c>
      <c r="P45" s="1" t="s">
        <v>762</v>
      </c>
      <c r="Q45" s="1" t="s">
        <v>929</v>
      </c>
      <c r="R45" s="1" t="s">
        <v>73</v>
      </c>
      <c r="S45" s="1" t="s">
        <v>35</v>
      </c>
      <c r="T45" s="1" t="s">
        <v>764</v>
      </c>
    </row>
    <row r="46" s="1" customFormat="1" spans="1:20">
      <c r="A46" s="1" t="s">
        <v>930</v>
      </c>
      <c r="B46" s="1" t="s">
        <v>90</v>
      </c>
      <c r="C46" s="1" t="s">
        <v>931</v>
      </c>
      <c r="D46" s="1" t="s">
        <v>932</v>
      </c>
      <c r="E46" s="1" t="s">
        <v>933</v>
      </c>
      <c r="F46" s="1" t="s">
        <v>91</v>
      </c>
      <c r="G46" s="1" t="s">
        <v>335</v>
      </c>
      <c r="H46" s="1" t="s">
        <v>758</v>
      </c>
      <c r="I46" s="1" t="s">
        <v>934</v>
      </c>
      <c r="J46" s="1" t="s">
        <v>760</v>
      </c>
      <c r="K46" s="1" t="s">
        <v>934</v>
      </c>
      <c r="L46" s="1" t="s">
        <v>934</v>
      </c>
      <c r="M46" s="1" t="s">
        <v>761</v>
      </c>
      <c r="N46" s="1" t="s">
        <v>761</v>
      </c>
      <c r="O46" s="1" t="s">
        <v>759</v>
      </c>
      <c r="P46" s="1" t="s">
        <v>762</v>
      </c>
      <c r="Q46" s="1" t="s">
        <v>935</v>
      </c>
      <c r="R46" s="1" t="s">
        <v>73</v>
      </c>
      <c r="S46" s="1" t="s">
        <v>35</v>
      </c>
      <c r="T46" s="1" t="s">
        <v>764</v>
      </c>
    </row>
    <row r="47" s="1" customFormat="1" spans="1:20">
      <c r="A47" s="1" t="s">
        <v>936</v>
      </c>
      <c r="B47" s="1" t="s">
        <v>90</v>
      </c>
      <c r="C47" s="1" t="s">
        <v>937</v>
      </c>
      <c r="D47" s="1" t="s">
        <v>938</v>
      </c>
      <c r="E47" s="1" t="s">
        <v>939</v>
      </c>
      <c r="F47" s="1" t="s">
        <v>91</v>
      </c>
      <c r="G47" s="1" t="s">
        <v>335</v>
      </c>
      <c r="H47" s="1" t="s">
        <v>758</v>
      </c>
      <c r="I47" s="1" t="s">
        <v>759</v>
      </c>
      <c r="J47" s="1" t="s">
        <v>760</v>
      </c>
      <c r="K47" s="1" t="s">
        <v>759</v>
      </c>
      <c r="L47" s="1" t="s">
        <v>759</v>
      </c>
      <c r="M47" s="1" t="s">
        <v>761</v>
      </c>
      <c r="N47" s="1" t="s">
        <v>761</v>
      </c>
      <c r="O47" s="1" t="s">
        <v>759</v>
      </c>
      <c r="P47" s="1" t="s">
        <v>762</v>
      </c>
      <c r="Q47" s="1" t="s">
        <v>940</v>
      </c>
      <c r="R47" s="1" t="s">
        <v>73</v>
      </c>
      <c r="S47" s="1" t="s">
        <v>35</v>
      </c>
      <c r="T47" s="1" t="s">
        <v>764</v>
      </c>
    </row>
    <row r="48" s="1" customFormat="1" spans="1:20">
      <c r="A48" s="1" t="s">
        <v>941</v>
      </c>
      <c r="B48" s="1" t="s">
        <v>90</v>
      </c>
      <c r="C48" s="1" t="s">
        <v>942</v>
      </c>
      <c r="D48" s="1" t="s">
        <v>943</v>
      </c>
      <c r="E48" s="1" t="s">
        <v>944</v>
      </c>
      <c r="F48" s="1" t="s">
        <v>91</v>
      </c>
      <c r="G48" s="1" t="s">
        <v>335</v>
      </c>
      <c r="H48" s="1" t="s">
        <v>758</v>
      </c>
      <c r="I48" s="1" t="s">
        <v>945</v>
      </c>
      <c r="J48" s="1" t="s">
        <v>760</v>
      </c>
      <c r="K48" s="1" t="s">
        <v>945</v>
      </c>
      <c r="L48" s="1" t="s">
        <v>945</v>
      </c>
      <c r="M48" s="1" t="s">
        <v>761</v>
      </c>
      <c r="N48" s="1" t="s">
        <v>761</v>
      </c>
      <c r="O48" s="1" t="s">
        <v>759</v>
      </c>
      <c r="P48" s="1" t="s">
        <v>762</v>
      </c>
      <c r="Q48" s="1" t="s">
        <v>946</v>
      </c>
      <c r="R48" s="1" t="s">
        <v>73</v>
      </c>
      <c r="S48" s="1" t="s">
        <v>35</v>
      </c>
      <c r="T48" s="1" t="s">
        <v>764</v>
      </c>
    </row>
    <row r="49" s="1" customFormat="1" spans="1:20">
      <c r="A49" s="1" t="s">
        <v>154</v>
      </c>
      <c r="B49" s="1" t="s">
        <v>90</v>
      </c>
      <c r="C49" s="1" t="s">
        <v>947</v>
      </c>
      <c r="D49" s="1" t="s">
        <v>156</v>
      </c>
      <c r="E49" s="1" t="s">
        <v>157</v>
      </c>
      <c r="F49" s="1" t="s">
        <v>91</v>
      </c>
      <c r="G49" s="1" t="s">
        <v>80</v>
      </c>
      <c r="H49" s="1" t="s">
        <v>758</v>
      </c>
      <c r="I49" s="1" t="s">
        <v>948</v>
      </c>
      <c r="J49" s="1" t="s">
        <v>760</v>
      </c>
      <c r="K49" s="1" t="s">
        <v>948</v>
      </c>
      <c r="L49" s="1" t="s">
        <v>948</v>
      </c>
      <c r="M49" s="1" t="s">
        <v>761</v>
      </c>
      <c r="N49" s="1" t="s">
        <v>761</v>
      </c>
      <c r="O49" s="1" t="s">
        <v>759</v>
      </c>
      <c r="P49" s="1" t="s">
        <v>762</v>
      </c>
      <c r="Q49" s="1" t="s">
        <v>949</v>
      </c>
      <c r="R49" s="1" t="s">
        <v>73</v>
      </c>
      <c r="S49" s="1" t="s">
        <v>35</v>
      </c>
      <c r="T49" s="1" t="s">
        <v>764</v>
      </c>
    </row>
    <row r="50" s="1" customFormat="1" spans="1:20">
      <c r="A50" s="1" t="s">
        <v>146</v>
      </c>
      <c r="B50" s="1" t="s">
        <v>91</v>
      </c>
      <c r="C50" s="1" t="s">
        <v>950</v>
      </c>
      <c r="D50" s="1" t="s">
        <v>148</v>
      </c>
      <c r="E50" s="1" t="s">
        <v>149</v>
      </c>
      <c r="F50" s="1" t="s">
        <v>91</v>
      </c>
      <c r="G50" s="1" t="s">
        <v>80</v>
      </c>
      <c r="H50" s="1" t="s">
        <v>758</v>
      </c>
      <c r="I50" s="1" t="s">
        <v>951</v>
      </c>
      <c r="J50" s="1" t="s">
        <v>760</v>
      </c>
      <c r="K50" s="1" t="s">
        <v>951</v>
      </c>
      <c r="L50" s="1" t="s">
        <v>951</v>
      </c>
      <c r="M50" s="1" t="s">
        <v>761</v>
      </c>
      <c r="N50" s="1" t="s">
        <v>761</v>
      </c>
      <c r="O50" s="1" t="s">
        <v>759</v>
      </c>
      <c r="P50" s="1" t="s">
        <v>762</v>
      </c>
      <c r="Q50" s="1" t="s">
        <v>952</v>
      </c>
      <c r="R50" s="1" t="s">
        <v>73</v>
      </c>
      <c r="S50" s="1" t="s">
        <v>35</v>
      </c>
      <c r="T50" s="1" t="s">
        <v>764</v>
      </c>
    </row>
    <row r="51" s="1" customFormat="1" spans="1:20">
      <c r="A51" s="1" t="s">
        <v>264</v>
      </c>
      <c r="B51" s="1" t="s">
        <v>91</v>
      </c>
      <c r="C51" s="1" t="s">
        <v>953</v>
      </c>
      <c r="D51" s="1" t="s">
        <v>954</v>
      </c>
      <c r="E51" s="1" t="s">
        <v>267</v>
      </c>
      <c r="F51" s="1" t="s">
        <v>91</v>
      </c>
      <c r="G51" s="1" t="s">
        <v>80</v>
      </c>
      <c r="H51" s="1" t="s">
        <v>758</v>
      </c>
      <c r="I51" s="1" t="s">
        <v>955</v>
      </c>
      <c r="J51" s="1" t="s">
        <v>760</v>
      </c>
      <c r="K51" s="1" t="s">
        <v>955</v>
      </c>
      <c r="L51" s="1" t="s">
        <v>955</v>
      </c>
      <c r="M51" s="1" t="s">
        <v>761</v>
      </c>
      <c r="N51" s="1" t="s">
        <v>761</v>
      </c>
      <c r="O51" s="1" t="s">
        <v>759</v>
      </c>
      <c r="P51" s="1" t="s">
        <v>762</v>
      </c>
      <c r="Q51" s="1" t="s">
        <v>956</v>
      </c>
      <c r="R51" s="1" t="s">
        <v>73</v>
      </c>
      <c r="S51" s="1" t="s">
        <v>35</v>
      </c>
      <c r="T51" s="1" t="s">
        <v>764</v>
      </c>
    </row>
    <row r="52" s="1" customFormat="1" spans="1:20">
      <c r="A52" s="1" t="s">
        <v>957</v>
      </c>
      <c r="B52" s="1" t="s">
        <v>91</v>
      </c>
      <c r="C52" s="1" t="s">
        <v>958</v>
      </c>
      <c r="D52" s="1" t="s">
        <v>959</v>
      </c>
      <c r="E52" s="1" t="s">
        <v>960</v>
      </c>
      <c r="F52" s="1" t="s">
        <v>91</v>
      </c>
      <c r="G52" s="1" t="s">
        <v>80</v>
      </c>
      <c r="H52" s="1" t="s">
        <v>758</v>
      </c>
      <c r="I52" s="1" t="s">
        <v>759</v>
      </c>
      <c r="J52" s="1" t="s">
        <v>760</v>
      </c>
      <c r="K52" s="1" t="s">
        <v>759</v>
      </c>
      <c r="L52" s="1" t="s">
        <v>759</v>
      </c>
      <c r="M52" s="1" t="s">
        <v>761</v>
      </c>
      <c r="N52" s="1" t="s">
        <v>761</v>
      </c>
      <c r="O52" s="1" t="s">
        <v>759</v>
      </c>
      <c r="P52" s="1" t="s">
        <v>762</v>
      </c>
      <c r="Q52" s="1" t="s">
        <v>961</v>
      </c>
      <c r="R52" s="1" t="s">
        <v>73</v>
      </c>
      <c r="S52" s="1" t="s">
        <v>35</v>
      </c>
      <c r="T52" s="1" t="s">
        <v>764</v>
      </c>
    </row>
    <row r="53" s="1" customFormat="1" spans="1:20">
      <c r="A53" s="1" t="s">
        <v>425</v>
      </c>
      <c r="B53" s="1" t="s">
        <v>91</v>
      </c>
      <c r="C53" s="1" t="s">
        <v>962</v>
      </c>
      <c r="D53" s="1" t="s">
        <v>427</v>
      </c>
      <c r="E53" s="1" t="s">
        <v>428</v>
      </c>
      <c r="F53" s="1" t="s">
        <v>80</v>
      </c>
      <c r="G53" s="1" t="s">
        <v>335</v>
      </c>
      <c r="H53" s="1" t="s">
        <v>758</v>
      </c>
      <c r="I53" s="1" t="s">
        <v>963</v>
      </c>
      <c r="J53" s="1" t="s">
        <v>760</v>
      </c>
      <c r="K53" s="1" t="s">
        <v>963</v>
      </c>
      <c r="L53" s="1" t="s">
        <v>963</v>
      </c>
      <c r="M53" s="1" t="s">
        <v>761</v>
      </c>
      <c r="N53" s="1" t="s">
        <v>761</v>
      </c>
      <c r="O53" s="1" t="s">
        <v>759</v>
      </c>
      <c r="P53" s="1" t="s">
        <v>762</v>
      </c>
      <c r="Q53" s="1" t="s">
        <v>964</v>
      </c>
      <c r="R53" s="1" t="s">
        <v>73</v>
      </c>
      <c r="S53" s="1" t="s">
        <v>35</v>
      </c>
      <c r="T53" s="1" t="s">
        <v>764</v>
      </c>
    </row>
    <row r="54" s="1" customFormat="1" spans="1:20">
      <c r="A54" s="1" t="s">
        <v>965</v>
      </c>
      <c r="B54" s="1" t="s">
        <v>91</v>
      </c>
      <c r="C54" s="1" t="s">
        <v>966</v>
      </c>
      <c r="D54" s="1" t="s">
        <v>967</v>
      </c>
      <c r="E54" s="1" t="s">
        <v>968</v>
      </c>
      <c r="F54" s="1" t="s">
        <v>91</v>
      </c>
      <c r="G54" s="1" t="s">
        <v>80</v>
      </c>
      <c r="H54" s="1" t="s">
        <v>758</v>
      </c>
      <c r="I54" s="1" t="s">
        <v>759</v>
      </c>
      <c r="J54" s="1" t="s">
        <v>760</v>
      </c>
      <c r="K54" s="1" t="s">
        <v>759</v>
      </c>
      <c r="L54" s="1" t="s">
        <v>759</v>
      </c>
      <c r="M54" s="1" t="s">
        <v>761</v>
      </c>
      <c r="N54" s="1" t="s">
        <v>761</v>
      </c>
      <c r="O54" s="1" t="s">
        <v>759</v>
      </c>
      <c r="P54" s="1" t="s">
        <v>762</v>
      </c>
      <c r="Q54" s="1" t="s">
        <v>969</v>
      </c>
      <c r="R54" s="1" t="s">
        <v>73</v>
      </c>
      <c r="S54" s="1" t="s">
        <v>35</v>
      </c>
      <c r="T54" s="1" t="s">
        <v>764</v>
      </c>
    </row>
    <row r="55" s="1" customFormat="1" spans="1:20">
      <c r="A55" s="1" t="s">
        <v>678</v>
      </c>
      <c r="B55" s="1" t="s">
        <v>91</v>
      </c>
      <c r="C55" s="1" t="s">
        <v>970</v>
      </c>
      <c r="D55" s="1" t="s">
        <v>680</v>
      </c>
      <c r="E55" s="1" t="s">
        <v>681</v>
      </c>
      <c r="F55" s="1" t="s">
        <v>91</v>
      </c>
      <c r="G55" s="1" t="s">
        <v>335</v>
      </c>
      <c r="H55" s="1" t="s">
        <v>758</v>
      </c>
      <c r="I55" s="1" t="s">
        <v>971</v>
      </c>
      <c r="J55" s="1" t="s">
        <v>760</v>
      </c>
      <c r="K55" s="1" t="s">
        <v>971</v>
      </c>
      <c r="L55" s="1" t="s">
        <v>971</v>
      </c>
      <c r="M55" s="1" t="s">
        <v>761</v>
      </c>
      <c r="N55" s="1" t="s">
        <v>761</v>
      </c>
      <c r="O55" s="1" t="s">
        <v>759</v>
      </c>
      <c r="P55" s="1" t="s">
        <v>762</v>
      </c>
      <c r="Q55" s="1" t="s">
        <v>972</v>
      </c>
      <c r="R55" s="1" t="s">
        <v>73</v>
      </c>
      <c r="S55" s="1" t="s">
        <v>35</v>
      </c>
      <c r="T55" s="1" t="s">
        <v>764</v>
      </c>
    </row>
    <row r="56" s="1" customFormat="1" spans="1:20">
      <c r="A56" s="1" t="s">
        <v>973</v>
      </c>
      <c r="B56" s="1" t="s">
        <v>91</v>
      </c>
      <c r="C56" s="1" t="s">
        <v>974</v>
      </c>
      <c r="D56" s="1" t="s">
        <v>975</v>
      </c>
      <c r="E56" s="1" t="s">
        <v>976</v>
      </c>
      <c r="F56" s="1" t="s">
        <v>91</v>
      </c>
      <c r="G56" s="1" t="s">
        <v>80</v>
      </c>
      <c r="H56" s="1" t="s">
        <v>758</v>
      </c>
      <c r="I56" s="1" t="s">
        <v>759</v>
      </c>
      <c r="J56" s="1" t="s">
        <v>760</v>
      </c>
      <c r="K56" s="1" t="s">
        <v>759</v>
      </c>
      <c r="L56" s="1" t="s">
        <v>759</v>
      </c>
      <c r="M56" s="1" t="s">
        <v>761</v>
      </c>
      <c r="N56" s="1" t="s">
        <v>761</v>
      </c>
      <c r="O56" s="1" t="s">
        <v>759</v>
      </c>
      <c r="P56" s="1" t="s">
        <v>762</v>
      </c>
      <c r="Q56" s="1" t="s">
        <v>977</v>
      </c>
      <c r="R56" s="1" t="s">
        <v>73</v>
      </c>
      <c r="S56" s="1" t="s">
        <v>35</v>
      </c>
      <c r="T56" s="1" t="s">
        <v>764</v>
      </c>
    </row>
    <row r="57" s="1" customFormat="1" spans="1:20">
      <c r="A57" s="1" t="s">
        <v>978</v>
      </c>
      <c r="B57" s="1" t="s">
        <v>91</v>
      </c>
      <c r="C57" s="1" t="s">
        <v>979</v>
      </c>
      <c r="D57" s="1" t="s">
        <v>980</v>
      </c>
      <c r="E57" s="1" t="s">
        <v>981</v>
      </c>
      <c r="F57" s="1" t="s">
        <v>91</v>
      </c>
      <c r="G57" s="1" t="s">
        <v>80</v>
      </c>
      <c r="H57" s="1" t="s">
        <v>758</v>
      </c>
      <c r="I57" s="1" t="s">
        <v>759</v>
      </c>
      <c r="J57" s="1" t="s">
        <v>760</v>
      </c>
      <c r="K57" s="1" t="s">
        <v>759</v>
      </c>
      <c r="L57" s="1" t="s">
        <v>759</v>
      </c>
      <c r="M57" s="1" t="s">
        <v>761</v>
      </c>
      <c r="N57" s="1" t="s">
        <v>761</v>
      </c>
      <c r="O57" s="1" t="s">
        <v>759</v>
      </c>
      <c r="P57" s="1" t="s">
        <v>762</v>
      </c>
      <c r="Q57" s="1" t="s">
        <v>982</v>
      </c>
      <c r="R57" s="1" t="s">
        <v>73</v>
      </c>
      <c r="S57" s="1" t="s">
        <v>35</v>
      </c>
      <c r="T57" s="1" t="s">
        <v>764</v>
      </c>
    </row>
    <row r="58" s="1" customFormat="1" spans="1:20">
      <c r="A58" s="1" t="s">
        <v>983</v>
      </c>
      <c r="B58" s="1" t="s">
        <v>91</v>
      </c>
      <c r="C58" s="1" t="s">
        <v>984</v>
      </c>
      <c r="D58" s="1" t="s">
        <v>985</v>
      </c>
      <c r="E58" s="1" t="s">
        <v>986</v>
      </c>
      <c r="F58" s="1" t="s">
        <v>91</v>
      </c>
      <c r="G58" s="1" t="s">
        <v>335</v>
      </c>
      <c r="H58" s="1" t="s">
        <v>758</v>
      </c>
      <c r="I58" s="1" t="s">
        <v>987</v>
      </c>
      <c r="J58" s="1" t="s">
        <v>760</v>
      </c>
      <c r="K58" s="1" t="s">
        <v>987</v>
      </c>
      <c r="L58" s="1" t="s">
        <v>987</v>
      </c>
      <c r="M58" s="1" t="s">
        <v>761</v>
      </c>
      <c r="N58" s="1" t="s">
        <v>761</v>
      </c>
      <c r="O58" s="1" t="s">
        <v>759</v>
      </c>
      <c r="P58" s="1" t="s">
        <v>762</v>
      </c>
      <c r="Q58" s="1" t="s">
        <v>988</v>
      </c>
      <c r="R58" s="1" t="s">
        <v>73</v>
      </c>
      <c r="S58" s="1" t="s">
        <v>35</v>
      </c>
      <c r="T58" s="1" t="s">
        <v>764</v>
      </c>
    </row>
    <row r="59" s="1" customFormat="1" spans="1:20">
      <c r="A59" s="1" t="s">
        <v>674</v>
      </c>
      <c r="B59" s="1" t="s">
        <v>91</v>
      </c>
      <c r="C59" s="1" t="s">
        <v>989</v>
      </c>
      <c r="D59" s="1" t="s">
        <v>676</v>
      </c>
      <c r="E59" s="1" t="s">
        <v>677</v>
      </c>
      <c r="F59" s="1" t="s">
        <v>80</v>
      </c>
      <c r="G59" s="1" t="s">
        <v>335</v>
      </c>
      <c r="H59" s="1" t="s">
        <v>758</v>
      </c>
      <c r="I59" s="1" t="s">
        <v>821</v>
      </c>
      <c r="J59" s="1" t="s">
        <v>760</v>
      </c>
      <c r="K59" s="1" t="s">
        <v>821</v>
      </c>
      <c r="L59" s="1" t="s">
        <v>821</v>
      </c>
      <c r="M59" s="1" t="s">
        <v>761</v>
      </c>
      <c r="N59" s="1" t="s">
        <v>761</v>
      </c>
      <c r="O59" s="1" t="s">
        <v>759</v>
      </c>
      <c r="P59" s="1" t="s">
        <v>762</v>
      </c>
      <c r="Q59" s="1" t="s">
        <v>990</v>
      </c>
      <c r="R59" s="1" t="s">
        <v>73</v>
      </c>
      <c r="S59" s="1" t="s">
        <v>35</v>
      </c>
      <c r="T59" s="1" t="s">
        <v>764</v>
      </c>
    </row>
    <row r="60" s="1" customFormat="1" spans="1:20">
      <c r="A60" s="1" t="s">
        <v>314</v>
      </c>
      <c r="B60" s="1" t="s">
        <v>91</v>
      </c>
      <c r="C60" s="1" t="s">
        <v>991</v>
      </c>
      <c r="D60" s="1" t="s">
        <v>316</v>
      </c>
      <c r="E60" s="1" t="s">
        <v>309</v>
      </c>
      <c r="F60" s="1" t="s">
        <v>91</v>
      </c>
      <c r="G60" s="1" t="s">
        <v>80</v>
      </c>
      <c r="H60" s="1" t="s">
        <v>758</v>
      </c>
      <c r="I60" s="1" t="s">
        <v>992</v>
      </c>
      <c r="J60" s="1" t="s">
        <v>760</v>
      </c>
      <c r="K60" s="1" t="s">
        <v>992</v>
      </c>
      <c r="L60" s="1" t="s">
        <v>992</v>
      </c>
      <c r="M60" s="1" t="s">
        <v>761</v>
      </c>
      <c r="N60" s="1" t="s">
        <v>761</v>
      </c>
      <c r="O60" s="1" t="s">
        <v>759</v>
      </c>
      <c r="P60" s="1" t="s">
        <v>762</v>
      </c>
      <c r="Q60" s="1" t="s">
        <v>993</v>
      </c>
      <c r="R60" s="1" t="s">
        <v>73</v>
      </c>
      <c r="S60" s="1" t="s">
        <v>35</v>
      </c>
      <c r="T60" s="1" t="s">
        <v>764</v>
      </c>
    </row>
    <row r="61" s="1" customFormat="1" spans="1:20">
      <c r="A61" s="1" t="s">
        <v>178</v>
      </c>
      <c r="B61" s="1" t="s">
        <v>91</v>
      </c>
      <c r="C61" s="1" t="s">
        <v>994</v>
      </c>
      <c r="D61" s="1" t="s">
        <v>995</v>
      </c>
      <c r="E61" s="1" t="s">
        <v>181</v>
      </c>
      <c r="F61" s="1" t="s">
        <v>91</v>
      </c>
      <c r="G61" s="1" t="s">
        <v>80</v>
      </c>
      <c r="H61" s="1" t="s">
        <v>758</v>
      </c>
      <c r="I61" s="1" t="s">
        <v>996</v>
      </c>
      <c r="J61" s="1" t="s">
        <v>760</v>
      </c>
      <c r="K61" s="1" t="s">
        <v>996</v>
      </c>
      <c r="L61" s="1" t="s">
        <v>996</v>
      </c>
      <c r="M61" s="1" t="s">
        <v>761</v>
      </c>
      <c r="N61" s="1" t="s">
        <v>761</v>
      </c>
      <c r="O61" s="1" t="s">
        <v>759</v>
      </c>
      <c r="P61" s="1" t="s">
        <v>762</v>
      </c>
      <c r="Q61" s="1" t="s">
        <v>997</v>
      </c>
      <c r="R61" s="1" t="s">
        <v>73</v>
      </c>
      <c r="S61" s="1" t="s">
        <v>35</v>
      </c>
      <c r="T61" s="1" t="s">
        <v>764</v>
      </c>
    </row>
    <row r="62" s="1" customFormat="1" spans="1:20">
      <c r="A62" s="1" t="s">
        <v>413</v>
      </c>
      <c r="B62" s="1" t="s">
        <v>91</v>
      </c>
      <c r="C62" s="1" t="s">
        <v>998</v>
      </c>
      <c r="D62" s="1" t="s">
        <v>999</v>
      </c>
      <c r="E62" s="1" t="s">
        <v>416</v>
      </c>
      <c r="F62" s="1" t="s">
        <v>91</v>
      </c>
      <c r="G62" s="1" t="s">
        <v>335</v>
      </c>
      <c r="H62" s="1" t="s">
        <v>758</v>
      </c>
      <c r="I62" s="1" t="s">
        <v>1000</v>
      </c>
      <c r="J62" s="1" t="s">
        <v>760</v>
      </c>
      <c r="K62" s="1" t="s">
        <v>1000</v>
      </c>
      <c r="L62" s="1" t="s">
        <v>1000</v>
      </c>
      <c r="M62" s="1" t="s">
        <v>761</v>
      </c>
      <c r="N62" s="1" t="s">
        <v>761</v>
      </c>
      <c r="O62" s="1" t="s">
        <v>759</v>
      </c>
      <c r="P62" s="1" t="s">
        <v>762</v>
      </c>
      <c r="Q62" s="1" t="s">
        <v>1001</v>
      </c>
      <c r="R62" s="1" t="s">
        <v>73</v>
      </c>
      <c r="S62" s="1" t="s">
        <v>35</v>
      </c>
      <c r="T62" s="1" t="s">
        <v>764</v>
      </c>
    </row>
    <row r="63" s="1" customFormat="1" spans="1:20">
      <c r="A63" s="1" t="s">
        <v>718</v>
      </c>
      <c r="B63" s="1" t="s">
        <v>91</v>
      </c>
      <c r="C63" s="1" t="s">
        <v>1002</v>
      </c>
      <c r="D63" s="1" t="s">
        <v>500</v>
      </c>
      <c r="E63" s="1" t="s">
        <v>1003</v>
      </c>
      <c r="F63" s="1" t="s">
        <v>80</v>
      </c>
      <c r="G63" s="1" t="s">
        <v>335</v>
      </c>
      <c r="H63" s="1" t="s">
        <v>758</v>
      </c>
      <c r="I63" s="1" t="s">
        <v>1004</v>
      </c>
      <c r="J63" s="1" t="s">
        <v>760</v>
      </c>
      <c r="K63" s="1" t="s">
        <v>1004</v>
      </c>
      <c r="L63" s="1" t="s">
        <v>1004</v>
      </c>
      <c r="M63" s="1" t="s">
        <v>761</v>
      </c>
      <c r="N63" s="1" t="s">
        <v>761</v>
      </c>
      <c r="O63" s="1" t="s">
        <v>759</v>
      </c>
      <c r="P63" s="1" t="s">
        <v>762</v>
      </c>
      <c r="Q63" s="1" t="s">
        <v>1005</v>
      </c>
      <c r="R63" s="1" t="s">
        <v>73</v>
      </c>
      <c r="S63" s="1" t="s">
        <v>35</v>
      </c>
      <c r="T63" s="1" t="s">
        <v>764</v>
      </c>
    </row>
    <row r="64" s="1" customFormat="1" spans="1:20">
      <c r="A64" s="1" t="s">
        <v>170</v>
      </c>
      <c r="B64" s="1" t="s">
        <v>91</v>
      </c>
      <c r="C64" s="1" t="s">
        <v>1006</v>
      </c>
      <c r="D64" s="1" t="s">
        <v>1007</v>
      </c>
      <c r="E64" s="1" t="s">
        <v>173</v>
      </c>
      <c r="F64" s="1" t="s">
        <v>91</v>
      </c>
      <c r="G64" s="1" t="s">
        <v>80</v>
      </c>
      <c r="H64" s="1" t="s">
        <v>758</v>
      </c>
      <c r="I64" s="1" t="s">
        <v>1008</v>
      </c>
      <c r="J64" s="1" t="s">
        <v>760</v>
      </c>
      <c r="K64" s="1" t="s">
        <v>1008</v>
      </c>
      <c r="L64" s="1" t="s">
        <v>1008</v>
      </c>
      <c r="M64" s="1" t="s">
        <v>761</v>
      </c>
      <c r="N64" s="1" t="s">
        <v>761</v>
      </c>
      <c r="O64" s="1" t="s">
        <v>759</v>
      </c>
      <c r="P64" s="1" t="s">
        <v>762</v>
      </c>
      <c r="Q64" s="1" t="s">
        <v>1009</v>
      </c>
      <c r="R64" s="1" t="s">
        <v>73</v>
      </c>
      <c r="S64" s="1" t="s">
        <v>35</v>
      </c>
      <c r="T64" s="1" t="s">
        <v>764</v>
      </c>
    </row>
    <row r="65" s="1" customFormat="1" spans="1:20">
      <c r="A65" s="1" t="s">
        <v>306</v>
      </c>
      <c r="B65" s="1" t="s">
        <v>91</v>
      </c>
      <c r="C65" s="1" t="s">
        <v>1010</v>
      </c>
      <c r="D65" s="1" t="s">
        <v>308</v>
      </c>
      <c r="E65" s="1" t="s">
        <v>309</v>
      </c>
      <c r="F65" s="1" t="s">
        <v>91</v>
      </c>
      <c r="G65" s="1" t="s">
        <v>80</v>
      </c>
      <c r="H65" s="1" t="s">
        <v>758</v>
      </c>
      <c r="I65" s="1" t="s">
        <v>1011</v>
      </c>
      <c r="J65" s="1" t="s">
        <v>760</v>
      </c>
      <c r="K65" s="1" t="s">
        <v>1011</v>
      </c>
      <c r="L65" s="1" t="s">
        <v>1011</v>
      </c>
      <c r="M65" s="1" t="s">
        <v>761</v>
      </c>
      <c r="N65" s="1" t="s">
        <v>761</v>
      </c>
      <c r="O65" s="1" t="s">
        <v>759</v>
      </c>
      <c r="P65" s="1" t="s">
        <v>762</v>
      </c>
      <c r="Q65" s="1" t="s">
        <v>1012</v>
      </c>
      <c r="R65" s="1" t="s">
        <v>73</v>
      </c>
      <c r="S65" s="1" t="s">
        <v>35</v>
      </c>
      <c r="T65" s="1" t="s">
        <v>764</v>
      </c>
    </row>
    <row r="66" s="1" customFormat="1" spans="1:20">
      <c r="A66" s="1" t="s">
        <v>1013</v>
      </c>
      <c r="B66" s="1" t="s">
        <v>91</v>
      </c>
      <c r="C66" s="1" t="s">
        <v>1014</v>
      </c>
      <c r="D66" s="1" t="s">
        <v>1015</v>
      </c>
      <c r="E66" s="1" t="s">
        <v>1016</v>
      </c>
      <c r="F66" s="1" t="s">
        <v>80</v>
      </c>
      <c r="G66" s="1" t="s">
        <v>335</v>
      </c>
      <c r="H66" s="1" t="s">
        <v>758</v>
      </c>
      <c r="I66" s="1" t="s">
        <v>963</v>
      </c>
      <c r="J66" s="1" t="s">
        <v>760</v>
      </c>
      <c r="K66" s="1" t="s">
        <v>963</v>
      </c>
      <c r="L66" s="1" t="s">
        <v>963</v>
      </c>
      <c r="M66" s="1" t="s">
        <v>761</v>
      </c>
      <c r="N66" s="1" t="s">
        <v>761</v>
      </c>
      <c r="O66" s="1" t="s">
        <v>759</v>
      </c>
      <c r="P66" s="1" t="s">
        <v>762</v>
      </c>
      <c r="Q66" s="1" t="s">
        <v>1017</v>
      </c>
      <c r="R66" s="1" t="s">
        <v>73</v>
      </c>
      <c r="S66" s="1" t="s">
        <v>35</v>
      </c>
      <c r="T66" s="1" t="s">
        <v>764</v>
      </c>
    </row>
    <row r="67" s="1" customFormat="1" spans="1:20">
      <c r="A67" s="1" t="s">
        <v>278</v>
      </c>
      <c r="B67" s="1" t="s">
        <v>91</v>
      </c>
      <c r="C67" s="1" t="s">
        <v>1018</v>
      </c>
      <c r="D67" s="1" t="s">
        <v>1019</v>
      </c>
      <c r="E67" s="1" t="s">
        <v>281</v>
      </c>
      <c r="F67" s="1" t="s">
        <v>91</v>
      </c>
      <c r="G67" s="1" t="s">
        <v>80</v>
      </c>
      <c r="H67" s="1" t="s">
        <v>758</v>
      </c>
      <c r="I67" s="1" t="s">
        <v>928</v>
      </c>
      <c r="J67" s="1" t="s">
        <v>760</v>
      </c>
      <c r="K67" s="1" t="s">
        <v>928</v>
      </c>
      <c r="L67" s="1" t="s">
        <v>928</v>
      </c>
      <c r="M67" s="1" t="s">
        <v>761</v>
      </c>
      <c r="N67" s="1" t="s">
        <v>761</v>
      </c>
      <c r="O67" s="1" t="s">
        <v>759</v>
      </c>
      <c r="P67" s="1" t="s">
        <v>762</v>
      </c>
      <c r="Q67" s="1" t="s">
        <v>1020</v>
      </c>
      <c r="R67" s="1" t="s">
        <v>73</v>
      </c>
      <c r="S67" s="1" t="s">
        <v>35</v>
      </c>
      <c r="T67" s="1" t="s">
        <v>764</v>
      </c>
    </row>
    <row r="68" s="1" customFormat="1" spans="1:20">
      <c r="A68" s="1" t="s">
        <v>298</v>
      </c>
      <c r="B68" s="1" t="s">
        <v>91</v>
      </c>
      <c r="C68" s="1" t="s">
        <v>1021</v>
      </c>
      <c r="D68" s="1" t="s">
        <v>300</v>
      </c>
      <c r="E68" s="1" t="s">
        <v>1022</v>
      </c>
      <c r="F68" s="1" t="s">
        <v>91</v>
      </c>
      <c r="G68" s="1" t="s">
        <v>80</v>
      </c>
      <c r="H68" s="1" t="s">
        <v>758</v>
      </c>
      <c r="I68" s="1" t="s">
        <v>1023</v>
      </c>
      <c r="J68" s="1" t="s">
        <v>760</v>
      </c>
      <c r="K68" s="1" t="s">
        <v>1023</v>
      </c>
      <c r="L68" s="1" t="s">
        <v>1023</v>
      </c>
      <c r="M68" s="1" t="s">
        <v>761</v>
      </c>
      <c r="N68" s="1" t="s">
        <v>761</v>
      </c>
      <c r="O68" s="1" t="s">
        <v>759</v>
      </c>
      <c r="P68" s="1" t="s">
        <v>762</v>
      </c>
      <c r="Q68" s="1" t="s">
        <v>1024</v>
      </c>
      <c r="R68" s="1" t="s">
        <v>73</v>
      </c>
      <c r="S68" s="1" t="s">
        <v>35</v>
      </c>
      <c r="T68" s="1" t="s">
        <v>764</v>
      </c>
    </row>
    <row r="69" s="1" customFormat="1" spans="1:20">
      <c r="A69" s="1" t="s">
        <v>283</v>
      </c>
      <c r="B69" s="1" t="s">
        <v>91</v>
      </c>
      <c r="C69" s="1" t="s">
        <v>1025</v>
      </c>
      <c r="D69" s="1" t="s">
        <v>285</v>
      </c>
      <c r="E69" s="1" t="s">
        <v>286</v>
      </c>
      <c r="F69" s="1" t="s">
        <v>91</v>
      </c>
      <c r="G69" s="1" t="s">
        <v>80</v>
      </c>
      <c r="H69" s="1" t="s">
        <v>758</v>
      </c>
      <c r="I69" s="1" t="s">
        <v>1026</v>
      </c>
      <c r="J69" s="1" t="s">
        <v>760</v>
      </c>
      <c r="K69" s="1" t="s">
        <v>1026</v>
      </c>
      <c r="L69" s="1" t="s">
        <v>1026</v>
      </c>
      <c r="M69" s="1" t="s">
        <v>761</v>
      </c>
      <c r="N69" s="1" t="s">
        <v>761</v>
      </c>
      <c r="O69" s="1" t="s">
        <v>759</v>
      </c>
      <c r="P69" s="1" t="s">
        <v>762</v>
      </c>
      <c r="Q69" s="1" t="s">
        <v>1027</v>
      </c>
      <c r="R69" s="1" t="s">
        <v>73</v>
      </c>
      <c r="S69" s="1" t="s">
        <v>35</v>
      </c>
      <c r="T69" s="1" t="s">
        <v>764</v>
      </c>
    </row>
    <row r="70" s="1" customFormat="1" spans="1:20">
      <c r="A70" s="1" t="s">
        <v>291</v>
      </c>
      <c r="B70" s="1" t="s">
        <v>91</v>
      </c>
      <c r="C70" s="1" t="s">
        <v>1028</v>
      </c>
      <c r="D70" s="1" t="s">
        <v>293</v>
      </c>
      <c r="E70" s="1" t="s">
        <v>294</v>
      </c>
      <c r="F70" s="1" t="s">
        <v>91</v>
      </c>
      <c r="G70" s="1" t="s">
        <v>80</v>
      </c>
      <c r="H70" s="1" t="s">
        <v>758</v>
      </c>
      <c r="I70" s="1" t="s">
        <v>1029</v>
      </c>
      <c r="J70" s="1" t="s">
        <v>760</v>
      </c>
      <c r="K70" s="1" t="s">
        <v>1029</v>
      </c>
      <c r="L70" s="1" t="s">
        <v>1029</v>
      </c>
      <c r="M70" s="1" t="s">
        <v>761</v>
      </c>
      <c r="N70" s="1" t="s">
        <v>761</v>
      </c>
      <c r="O70" s="1" t="s">
        <v>759</v>
      </c>
      <c r="P70" s="1" t="s">
        <v>762</v>
      </c>
      <c r="Q70" s="1" t="s">
        <v>1030</v>
      </c>
      <c r="R70" s="1" t="s">
        <v>73</v>
      </c>
      <c r="S70" s="1" t="s">
        <v>35</v>
      </c>
      <c r="T70" s="1" t="s">
        <v>764</v>
      </c>
    </row>
    <row r="71" s="1" customFormat="1" spans="1:20">
      <c r="A71" s="1" t="s">
        <v>162</v>
      </c>
      <c r="B71" s="1" t="s">
        <v>91</v>
      </c>
      <c r="C71" s="1" t="s">
        <v>1031</v>
      </c>
      <c r="D71" s="1" t="s">
        <v>1032</v>
      </c>
      <c r="E71" s="1" t="s">
        <v>165</v>
      </c>
      <c r="F71" s="1" t="s">
        <v>91</v>
      </c>
      <c r="G71" s="1" t="s">
        <v>80</v>
      </c>
      <c r="H71" s="1" t="s">
        <v>758</v>
      </c>
      <c r="I71" s="1" t="s">
        <v>1033</v>
      </c>
      <c r="J71" s="1" t="s">
        <v>760</v>
      </c>
      <c r="K71" s="1" t="s">
        <v>1033</v>
      </c>
      <c r="L71" s="1" t="s">
        <v>1033</v>
      </c>
      <c r="M71" s="1" t="s">
        <v>761</v>
      </c>
      <c r="N71" s="1" t="s">
        <v>761</v>
      </c>
      <c r="O71" s="1" t="s">
        <v>759</v>
      </c>
      <c r="P71" s="1" t="s">
        <v>762</v>
      </c>
      <c r="Q71" s="1" t="s">
        <v>1034</v>
      </c>
      <c r="R71" s="1" t="s">
        <v>73</v>
      </c>
      <c r="S71" s="1" t="s">
        <v>35</v>
      </c>
      <c r="T71" s="1" t="s">
        <v>764</v>
      </c>
    </row>
    <row r="72" s="1" customFormat="1" spans="1:20">
      <c r="A72" s="1" t="s">
        <v>1035</v>
      </c>
      <c r="B72" s="1" t="s">
        <v>91</v>
      </c>
      <c r="C72" s="1" t="s">
        <v>1036</v>
      </c>
      <c r="D72" s="1" t="s">
        <v>1037</v>
      </c>
      <c r="E72" s="1" t="s">
        <v>1038</v>
      </c>
      <c r="F72" s="1" t="s">
        <v>80</v>
      </c>
      <c r="G72" s="1" t="s">
        <v>335</v>
      </c>
      <c r="H72" s="1" t="s">
        <v>758</v>
      </c>
      <c r="I72" s="1" t="s">
        <v>1039</v>
      </c>
      <c r="J72" s="1" t="s">
        <v>760</v>
      </c>
      <c r="K72" s="1" t="s">
        <v>1039</v>
      </c>
      <c r="L72" s="1" t="s">
        <v>1039</v>
      </c>
      <c r="M72" s="1" t="s">
        <v>761</v>
      </c>
      <c r="N72" s="1" t="s">
        <v>761</v>
      </c>
      <c r="O72" s="1" t="s">
        <v>759</v>
      </c>
      <c r="P72" s="1" t="s">
        <v>762</v>
      </c>
      <c r="Q72" s="1" t="s">
        <v>1040</v>
      </c>
      <c r="R72" s="1" t="s">
        <v>73</v>
      </c>
      <c r="S72" s="1" t="s">
        <v>35</v>
      </c>
      <c r="T72" s="1" t="s">
        <v>764</v>
      </c>
    </row>
    <row r="73" s="1" customFormat="1" spans="1:20">
      <c r="A73" s="1" t="s">
        <v>1041</v>
      </c>
      <c r="B73" s="1" t="s">
        <v>91</v>
      </c>
      <c r="C73" s="1" t="s">
        <v>1042</v>
      </c>
      <c r="D73" s="1" t="s">
        <v>1043</v>
      </c>
      <c r="E73" s="1" t="s">
        <v>1044</v>
      </c>
      <c r="F73" s="1" t="s">
        <v>80</v>
      </c>
      <c r="G73" s="1" t="s">
        <v>335</v>
      </c>
      <c r="H73" s="1" t="s">
        <v>758</v>
      </c>
      <c r="I73" s="1" t="s">
        <v>759</v>
      </c>
      <c r="J73" s="1" t="s">
        <v>760</v>
      </c>
      <c r="K73" s="1" t="s">
        <v>759</v>
      </c>
      <c r="L73" s="1" t="s">
        <v>759</v>
      </c>
      <c r="M73" s="1" t="s">
        <v>761</v>
      </c>
      <c r="N73" s="1" t="s">
        <v>761</v>
      </c>
      <c r="O73" s="1" t="s">
        <v>759</v>
      </c>
      <c r="P73" s="1" t="s">
        <v>762</v>
      </c>
      <c r="Q73" s="1" t="s">
        <v>1045</v>
      </c>
      <c r="R73" s="1" t="s">
        <v>73</v>
      </c>
      <c r="S73" s="1" t="s">
        <v>35</v>
      </c>
      <c r="T73" s="1" t="s">
        <v>764</v>
      </c>
    </row>
    <row r="74" s="1" customFormat="1" spans="1:20">
      <c r="A74" s="1" t="s">
        <v>1046</v>
      </c>
      <c r="B74" s="1" t="s">
        <v>91</v>
      </c>
      <c r="C74" s="1" t="s">
        <v>1047</v>
      </c>
      <c r="D74" s="1" t="s">
        <v>308</v>
      </c>
      <c r="E74" s="1" t="s">
        <v>1048</v>
      </c>
      <c r="F74" s="1" t="s">
        <v>80</v>
      </c>
      <c r="G74" s="1" t="s">
        <v>335</v>
      </c>
      <c r="H74" s="1" t="s">
        <v>758</v>
      </c>
      <c r="I74" s="1" t="s">
        <v>1049</v>
      </c>
      <c r="J74" s="1" t="s">
        <v>760</v>
      </c>
      <c r="K74" s="1" t="s">
        <v>1049</v>
      </c>
      <c r="L74" s="1" t="s">
        <v>1049</v>
      </c>
      <c r="M74" s="1" t="s">
        <v>761</v>
      </c>
      <c r="N74" s="1" t="s">
        <v>761</v>
      </c>
      <c r="O74" s="1" t="s">
        <v>759</v>
      </c>
      <c r="P74" s="1" t="s">
        <v>762</v>
      </c>
      <c r="Q74" s="1" t="s">
        <v>1050</v>
      </c>
      <c r="R74" s="1" t="s">
        <v>73</v>
      </c>
      <c r="S74" s="1" t="s">
        <v>35</v>
      </c>
      <c r="T74" s="1" t="s">
        <v>764</v>
      </c>
    </row>
    <row r="75" s="1" customFormat="1" spans="1:20">
      <c r="A75" s="1" t="s">
        <v>1051</v>
      </c>
      <c r="B75" s="1" t="s">
        <v>91</v>
      </c>
      <c r="C75" s="1" t="s">
        <v>1052</v>
      </c>
      <c r="D75" s="1" t="s">
        <v>487</v>
      </c>
      <c r="E75" s="1" t="s">
        <v>1053</v>
      </c>
      <c r="F75" s="1" t="s">
        <v>91</v>
      </c>
      <c r="G75" s="1" t="s">
        <v>80</v>
      </c>
      <c r="H75" s="1" t="s">
        <v>758</v>
      </c>
      <c r="I75" s="1" t="s">
        <v>759</v>
      </c>
      <c r="J75" s="1" t="s">
        <v>760</v>
      </c>
      <c r="K75" s="1" t="s">
        <v>759</v>
      </c>
      <c r="L75" s="1" t="s">
        <v>759</v>
      </c>
      <c r="M75" s="1" t="s">
        <v>761</v>
      </c>
      <c r="N75" s="1" t="s">
        <v>761</v>
      </c>
      <c r="O75" s="1" t="s">
        <v>759</v>
      </c>
      <c r="P75" s="1" t="s">
        <v>762</v>
      </c>
      <c r="Q75" s="1" t="s">
        <v>1054</v>
      </c>
      <c r="R75" s="1" t="s">
        <v>73</v>
      </c>
      <c r="S75" s="1" t="s">
        <v>35</v>
      </c>
      <c r="T75" s="1" t="s">
        <v>764</v>
      </c>
    </row>
    <row r="76" s="1" customFormat="1" spans="1:20">
      <c r="A76" s="1" t="s">
        <v>1055</v>
      </c>
      <c r="B76" s="1" t="s">
        <v>91</v>
      </c>
      <c r="C76" s="1" t="s">
        <v>1056</v>
      </c>
      <c r="D76" s="1" t="s">
        <v>285</v>
      </c>
      <c r="E76" s="1" t="s">
        <v>1057</v>
      </c>
      <c r="F76" s="1" t="s">
        <v>80</v>
      </c>
      <c r="G76" s="1" t="s">
        <v>335</v>
      </c>
      <c r="H76" s="1" t="s">
        <v>758</v>
      </c>
      <c r="I76" s="1" t="s">
        <v>1026</v>
      </c>
      <c r="J76" s="1" t="s">
        <v>760</v>
      </c>
      <c r="K76" s="1" t="s">
        <v>1026</v>
      </c>
      <c r="L76" s="1" t="s">
        <v>1026</v>
      </c>
      <c r="M76" s="1" t="s">
        <v>761</v>
      </c>
      <c r="N76" s="1" t="s">
        <v>761</v>
      </c>
      <c r="O76" s="1" t="s">
        <v>759</v>
      </c>
      <c r="P76" s="1" t="s">
        <v>762</v>
      </c>
      <c r="Q76" s="1" t="s">
        <v>1058</v>
      </c>
      <c r="R76" s="1" t="s">
        <v>73</v>
      </c>
      <c r="S76" s="1" t="s">
        <v>35</v>
      </c>
      <c r="T76" s="1" t="s">
        <v>764</v>
      </c>
    </row>
    <row r="77" s="1" customFormat="1" spans="1:20">
      <c r="A77" s="1" t="s">
        <v>200</v>
      </c>
      <c r="B77" s="1" t="s">
        <v>91</v>
      </c>
      <c r="C77" s="1" t="s">
        <v>1059</v>
      </c>
      <c r="D77" s="1" t="s">
        <v>202</v>
      </c>
      <c r="E77" s="1" t="s">
        <v>203</v>
      </c>
      <c r="F77" s="1" t="s">
        <v>91</v>
      </c>
      <c r="G77" s="1" t="s">
        <v>80</v>
      </c>
      <c r="H77" s="1" t="s">
        <v>758</v>
      </c>
      <c r="I77" s="1" t="s">
        <v>1060</v>
      </c>
      <c r="J77" s="1" t="s">
        <v>760</v>
      </c>
      <c r="K77" s="1" t="s">
        <v>1060</v>
      </c>
      <c r="L77" s="1" t="s">
        <v>1060</v>
      </c>
      <c r="M77" s="1" t="s">
        <v>761</v>
      </c>
      <c r="N77" s="1" t="s">
        <v>761</v>
      </c>
      <c r="O77" s="1" t="s">
        <v>759</v>
      </c>
      <c r="P77" s="1" t="s">
        <v>762</v>
      </c>
      <c r="Q77" s="1" t="s">
        <v>1061</v>
      </c>
      <c r="R77" s="1" t="s">
        <v>73</v>
      </c>
      <c r="S77" s="1" t="s">
        <v>35</v>
      </c>
      <c r="T77" s="1" t="s">
        <v>764</v>
      </c>
    </row>
    <row r="78" s="1" customFormat="1" spans="1:20">
      <c r="A78" s="1" t="s">
        <v>594</v>
      </c>
      <c r="B78" s="1" t="s">
        <v>91</v>
      </c>
      <c r="C78" s="1" t="s">
        <v>1062</v>
      </c>
      <c r="D78" s="1" t="s">
        <v>596</v>
      </c>
      <c r="E78" s="1" t="s">
        <v>597</v>
      </c>
      <c r="F78" s="1" t="s">
        <v>80</v>
      </c>
      <c r="G78" s="1" t="s">
        <v>335</v>
      </c>
      <c r="H78" s="1" t="s">
        <v>758</v>
      </c>
      <c r="I78" s="1" t="s">
        <v>1063</v>
      </c>
      <c r="J78" s="1" t="s">
        <v>760</v>
      </c>
      <c r="K78" s="1" t="s">
        <v>1063</v>
      </c>
      <c r="L78" s="1" t="s">
        <v>1063</v>
      </c>
      <c r="M78" s="1" t="s">
        <v>761</v>
      </c>
      <c r="N78" s="1" t="s">
        <v>761</v>
      </c>
      <c r="O78" s="1" t="s">
        <v>759</v>
      </c>
      <c r="P78" s="1" t="s">
        <v>762</v>
      </c>
      <c r="Q78" s="1" t="s">
        <v>1064</v>
      </c>
      <c r="R78" s="1" t="s">
        <v>73</v>
      </c>
      <c r="S78" s="1" t="s">
        <v>35</v>
      </c>
      <c r="T78" s="1" t="s">
        <v>764</v>
      </c>
    </row>
    <row r="79" s="1" customFormat="1" spans="1:20">
      <c r="A79" s="1" t="s">
        <v>590</v>
      </c>
      <c r="B79" s="1" t="s">
        <v>91</v>
      </c>
      <c r="C79" s="1" t="s">
        <v>1065</v>
      </c>
      <c r="D79" s="1" t="s">
        <v>592</v>
      </c>
      <c r="E79" s="1" t="s">
        <v>593</v>
      </c>
      <c r="F79" s="1" t="s">
        <v>80</v>
      </c>
      <c r="G79" s="1" t="s">
        <v>335</v>
      </c>
      <c r="H79" s="1" t="s">
        <v>758</v>
      </c>
      <c r="I79" s="1" t="s">
        <v>787</v>
      </c>
      <c r="J79" s="1" t="s">
        <v>760</v>
      </c>
      <c r="K79" s="1" t="s">
        <v>787</v>
      </c>
      <c r="L79" s="1" t="s">
        <v>787</v>
      </c>
      <c r="M79" s="1" t="s">
        <v>761</v>
      </c>
      <c r="N79" s="1" t="s">
        <v>761</v>
      </c>
      <c r="O79" s="1" t="s">
        <v>759</v>
      </c>
      <c r="P79" s="1" t="s">
        <v>762</v>
      </c>
      <c r="Q79" s="1" t="s">
        <v>1066</v>
      </c>
      <c r="R79" s="1" t="s">
        <v>73</v>
      </c>
      <c r="S79" s="1" t="s">
        <v>35</v>
      </c>
      <c r="T79" s="1" t="s">
        <v>764</v>
      </c>
    </row>
    <row r="80" s="1" customFormat="1" spans="1:20">
      <c r="A80" s="1" t="s">
        <v>208</v>
      </c>
      <c r="B80" s="1" t="s">
        <v>91</v>
      </c>
      <c r="C80" s="1" t="s">
        <v>1067</v>
      </c>
      <c r="D80" s="1" t="s">
        <v>210</v>
      </c>
      <c r="E80" s="1" t="s">
        <v>211</v>
      </c>
      <c r="F80" s="1" t="s">
        <v>91</v>
      </c>
      <c r="G80" s="1" t="s">
        <v>80</v>
      </c>
      <c r="H80" s="1" t="s">
        <v>758</v>
      </c>
      <c r="I80" s="1" t="s">
        <v>1068</v>
      </c>
      <c r="J80" s="1" t="s">
        <v>760</v>
      </c>
      <c r="K80" s="1" t="s">
        <v>1068</v>
      </c>
      <c r="L80" s="1" t="s">
        <v>1068</v>
      </c>
      <c r="M80" s="1" t="s">
        <v>761</v>
      </c>
      <c r="N80" s="1" t="s">
        <v>761</v>
      </c>
      <c r="O80" s="1" t="s">
        <v>759</v>
      </c>
      <c r="P80" s="1" t="s">
        <v>762</v>
      </c>
      <c r="Q80" s="1" t="s">
        <v>1069</v>
      </c>
      <c r="R80" s="1" t="s">
        <v>73</v>
      </c>
      <c r="S80" s="1" t="s">
        <v>35</v>
      </c>
      <c r="T80" s="1" t="s">
        <v>764</v>
      </c>
    </row>
    <row r="81" s="1" customFormat="1" spans="1:20">
      <c r="A81" s="1" t="s">
        <v>470</v>
      </c>
      <c r="B81" s="1" t="s">
        <v>91</v>
      </c>
      <c r="C81" s="1" t="s">
        <v>1070</v>
      </c>
      <c r="D81" s="1" t="s">
        <v>472</v>
      </c>
      <c r="E81" s="1" t="s">
        <v>473</v>
      </c>
      <c r="F81" s="1" t="s">
        <v>80</v>
      </c>
      <c r="G81" s="1" t="s">
        <v>335</v>
      </c>
      <c r="H81" s="1" t="s">
        <v>758</v>
      </c>
      <c r="I81" s="1" t="s">
        <v>1071</v>
      </c>
      <c r="J81" s="1" t="s">
        <v>760</v>
      </c>
      <c r="K81" s="1" t="s">
        <v>1071</v>
      </c>
      <c r="L81" s="1" t="s">
        <v>1071</v>
      </c>
      <c r="M81" s="1" t="s">
        <v>761</v>
      </c>
      <c r="N81" s="1" t="s">
        <v>761</v>
      </c>
      <c r="O81" s="1" t="s">
        <v>759</v>
      </c>
      <c r="P81" s="1" t="s">
        <v>762</v>
      </c>
      <c r="Q81" s="1" t="s">
        <v>1072</v>
      </c>
      <c r="R81" s="1" t="s">
        <v>73</v>
      </c>
      <c r="S81" s="1" t="s">
        <v>35</v>
      </c>
      <c r="T81" s="1" t="s">
        <v>764</v>
      </c>
    </row>
    <row r="82" s="1" customFormat="1" spans="1:20">
      <c r="A82" s="1" t="s">
        <v>192</v>
      </c>
      <c r="B82" s="1" t="s">
        <v>91</v>
      </c>
      <c r="C82" s="1" t="s">
        <v>1073</v>
      </c>
      <c r="D82" s="1" t="s">
        <v>194</v>
      </c>
      <c r="E82" s="1" t="s">
        <v>195</v>
      </c>
      <c r="F82" s="1" t="s">
        <v>91</v>
      </c>
      <c r="G82" s="1" t="s">
        <v>80</v>
      </c>
      <c r="H82" s="1" t="s">
        <v>758</v>
      </c>
      <c r="I82" s="1" t="s">
        <v>1074</v>
      </c>
      <c r="J82" s="1" t="s">
        <v>760</v>
      </c>
      <c r="K82" s="1" t="s">
        <v>1074</v>
      </c>
      <c r="L82" s="1" t="s">
        <v>1074</v>
      </c>
      <c r="M82" s="1" t="s">
        <v>761</v>
      </c>
      <c r="N82" s="1" t="s">
        <v>761</v>
      </c>
      <c r="O82" s="1" t="s">
        <v>759</v>
      </c>
      <c r="P82" s="1" t="s">
        <v>762</v>
      </c>
      <c r="Q82" s="1" t="s">
        <v>1075</v>
      </c>
      <c r="R82" s="1" t="s">
        <v>73</v>
      </c>
      <c r="S82" s="1" t="s">
        <v>35</v>
      </c>
      <c r="T82" s="1" t="s">
        <v>764</v>
      </c>
    </row>
    <row r="83" s="1" customFormat="1" spans="1:20">
      <c r="A83" s="1" t="s">
        <v>1076</v>
      </c>
      <c r="B83" s="1" t="s">
        <v>91</v>
      </c>
      <c r="C83" s="1" t="s">
        <v>1077</v>
      </c>
      <c r="D83" s="1" t="s">
        <v>1078</v>
      </c>
      <c r="E83" s="1" t="s">
        <v>1079</v>
      </c>
      <c r="F83" s="1" t="s">
        <v>91</v>
      </c>
      <c r="G83" s="1" t="s">
        <v>80</v>
      </c>
      <c r="H83" s="1" t="s">
        <v>758</v>
      </c>
      <c r="I83" s="1" t="s">
        <v>759</v>
      </c>
      <c r="J83" s="1" t="s">
        <v>760</v>
      </c>
      <c r="K83" s="1" t="s">
        <v>759</v>
      </c>
      <c r="L83" s="1" t="s">
        <v>759</v>
      </c>
      <c r="M83" s="1" t="s">
        <v>761</v>
      </c>
      <c r="N83" s="1" t="s">
        <v>761</v>
      </c>
      <c r="O83" s="1" t="s">
        <v>759</v>
      </c>
      <c r="P83" s="1" t="s">
        <v>762</v>
      </c>
      <c r="Q83" s="1" t="s">
        <v>1080</v>
      </c>
      <c r="R83" s="1" t="s">
        <v>73</v>
      </c>
      <c r="S83" s="1" t="s">
        <v>35</v>
      </c>
      <c r="T83" s="1" t="s">
        <v>764</v>
      </c>
    </row>
    <row r="84" s="1" customFormat="1" spans="1:20">
      <c r="A84" s="1" t="s">
        <v>1081</v>
      </c>
      <c r="B84" s="1" t="s">
        <v>91</v>
      </c>
      <c r="C84" s="1" t="s">
        <v>1082</v>
      </c>
      <c r="D84" s="1" t="s">
        <v>650</v>
      </c>
      <c r="E84" s="1" t="s">
        <v>1083</v>
      </c>
      <c r="F84" s="1" t="s">
        <v>80</v>
      </c>
      <c r="G84" s="1" t="s">
        <v>335</v>
      </c>
      <c r="H84" s="1" t="s">
        <v>758</v>
      </c>
      <c r="I84" s="1" t="s">
        <v>1071</v>
      </c>
      <c r="J84" s="1" t="s">
        <v>760</v>
      </c>
      <c r="K84" s="1" t="s">
        <v>1071</v>
      </c>
      <c r="L84" s="1" t="s">
        <v>1071</v>
      </c>
      <c r="M84" s="1" t="s">
        <v>761</v>
      </c>
      <c r="N84" s="1" t="s">
        <v>761</v>
      </c>
      <c r="O84" s="1" t="s">
        <v>759</v>
      </c>
      <c r="P84" s="1" t="s">
        <v>762</v>
      </c>
      <c r="Q84" s="1" t="s">
        <v>1084</v>
      </c>
      <c r="R84" s="1" t="s">
        <v>73</v>
      </c>
      <c r="S84" s="1" t="s">
        <v>35</v>
      </c>
      <c r="T84" s="1" t="s">
        <v>764</v>
      </c>
    </row>
    <row r="85" s="1" customFormat="1" spans="1:20">
      <c r="A85" s="1" t="s">
        <v>549</v>
      </c>
      <c r="B85" s="1" t="s">
        <v>91</v>
      </c>
      <c r="C85" s="1" t="s">
        <v>1085</v>
      </c>
      <c r="D85" s="1" t="s">
        <v>551</v>
      </c>
      <c r="E85" s="1" t="s">
        <v>1086</v>
      </c>
      <c r="F85" s="1" t="s">
        <v>80</v>
      </c>
      <c r="G85" s="1" t="s">
        <v>335</v>
      </c>
      <c r="H85" s="1" t="s">
        <v>758</v>
      </c>
      <c r="I85" s="1" t="s">
        <v>1087</v>
      </c>
      <c r="J85" s="1" t="s">
        <v>760</v>
      </c>
      <c r="K85" s="1" t="s">
        <v>1087</v>
      </c>
      <c r="L85" s="1" t="s">
        <v>1087</v>
      </c>
      <c r="M85" s="1" t="s">
        <v>761</v>
      </c>
      <c r="N85" s="1" t="s">
        <v>761</v>
      </c>
      <c r="O85" s="1" t="s">
        <v>759</v>
      </c>
      <c r="P85" s="1" t="s">
        <v>762</v>
      </c>
      <c r="Q85" s="1" t="s">
        <v>1088</v>
      </c>
      <c r="R85" s="1" t="s">
        <v>73</v>
      </c>
      <c r="S85" s="1" t="s">
        <v>35</v>
      </c>
      <c r="T85" s="1" t="s">
        <v>764</v>
      </c>
    </row>
    <row r="86" s="1" customFormat="1" spans="1:20">
      <c r="A86" s="1" t="s">
        <v>1089</v>
      </c>
      <c r="B86" s="1" t="s">
        <v>91</v>
      </c>
      <c r="C86" s="1" t="s">
        <v>1090</v>
      </c>
      <c r="D86" s="1" t="s">
        <v>1091</v>
      </c>
      <c r="E86" s="1" t="s">
        <v>1092</v>
      </c>
      <c r="F86" s="1" t="s">
        <v>80</v>
      </c>
      <c r="G86" s="1" t="s">
        <v>335</v>
      </c>
      <c r="H86" s="1" t="s">
        <v>758</v>
      </c>
      <c r="I86" s="1" t="s">
        <v>1093</v>
      </c>
      <c r="J86" s="1" t="s">
        <v>760</v>
      </c>
      <c r="K86" s="1" t="s">
        <v>1093</v>
      </c>
      <c r="L86" s="1" t="s">
        <v>1093</v>
      </c>
      <c r="M86" s="1" t="s">
        <v>761</v>
      </c>
      <c r="N86" s="1" t="s">
        <v>761</v>
      </c>
      <c r="O86" s="1" t="s">
        <v>759</v>
      </c>
      <c r="P86" s="1" t="s">
        <v>762</v>
      </c>
      <c r="Q86" s="1" t="s">
        <v>1094</v>
      </c>
      <c r="R86" s="1" t="s">
        <v>73</v>
      </c>
      <c r="S86" s="1" t="s">
        <v>35</v>
      </c>
      <c r="T86" s="1" t="s">
        <v>764</v>
      </c>
    </row>
    <row r="87" s="1" customFormat="1" spans="1:20">
      <c r="A87" s="1" t="s">
        <v>1095</v>
      </c>
      <c r="B87" s="1" t="s">
        <v>91</v>
      </c>
      <c r="C87" s="1" t="s">
        <v>1096</v>
      </c>
      <c r="D87" s="1" t="s">
        <v>1097</v>
      </c>
      <c r="E87" s="1" t="s">
        <v>1098</v>
      </c>
      <c r="F87" s="1" t="s">
        <v>80</v>
      </c>
      <c r="G87" s="1" t="s">
        <v>335</v>
      </c>
      <c r="H87" s="1" t="s">
        <v>758</v>
      </c>
      <c r="I87" s="1" t="s">
        <v>1099</v>
      </c>
      <c r="J87" s="1" t="s">
        <v>760</v>
      </c>
      <c r="K87" s="1" t="s">
        <v>1099</v>
      </c>
      <c r="L87" s="1" t="s">
        <v>1099</v>
      </c>
      <c r="M87" s="1" t="s">
        <v>761</v>
      </c>
      <c r="N87" s="1" t="s">
        <v>761</v>
      </c>
      <c r="O87" s="1" t="s">
        <v>759</v>
      </c>
      <c r="P87" s="1" t="s">
        <v>762</v>
      </c>
      <c r="Q87" s="1" t="s">
        <v>1100</v>
      </c>
      <c r="R87" s="1" t="s">
        <v>73</v>
      </c>
      <c r="S87" s="1" t="s">
        <v>35</v>
      </c>
      <c r="T87" s="1" t="s">
        <v>764</v>
      </c>
    </row>
    <row r="88" s="1" customFormat="1" spans="1:20">
      <c r="A88" s="1" t="s">
        <v>477</v>
      </c>
      <c r="B88" s="1" t="s">
        <v>91</v>
      </c>
      <c r="C88" s="1" t="s">
        <v>1101</v>
      </c>
      <c r="D88" s="1" t="s">
        <v>479</v>
      </c>
      <c r="E88" s="1" t="s">
        <v>480</v>
      </c>
      <c r="F88" s="1" t="s">
        <v>80</v>
      </c>
      <c r="G88" s="1" t="s">
        <v>335</v>
      </c>
      <c r="H88" s="1" t="s">
        <v>758</v>
      </c>
      <c r="I88" s="1" t="s">
        <v>1102</v>
      </c>
      <c r="J88" s="1" t="s">
        <v>760</v>
      </c>
      <c r="K88" s="1" t="s">
        <v>1102</v>
      </c>
      <c r="L88" s="1" t="s">
        <v>1102</v>
      </c>
      <c r="M88" s="1" t="s">
        <v>761</v>
      </c>
      <c r="N88" s="1" t="s">
        <v>761</v>
      </c>
      <c r="O88" s="1" t="s">
        <v>759</v>
      </c>
      <c r="P88" s="1" t="s">
        <v>762</v>
      </c>
      <c r="Q88" s="1" t="s">
        <v>1103</v>
      </c>
      <c r="R88" s="1" t="s">
        <v>73</v>
      </c>
      <c r="S88" s="1" t="s">
        <v>35</v>
      </c>
      <c r="T88" s="1" t="s">
        <v>764</v>
      </c>
    </row>
    <row r="89" s="1" customFormat="1" spans="1:20">
      <c r="A89" s="1" t="s">
        <v>1104</v>
      </c>
      <c r="B89" s="1" t="s">
        <v>91</v>
      </c>
      <c r="C89" s="1" t="s">
        <v>1105</v>
      </c>
      <c r="D89" s="1" t="s">
        <v>1106</v>
      </c>
      <c r="E89" s="1" t="s">
        <v>1107</v>
      </c>
      <c r="F89" s="1" t="s">
        <v>80</v>
      </c>
      <c r="G89" s="1" t="s">
        <v>335</v>
      </c>
      <c r="H89" s="1" t="s">
        <v>758</v>
      </c>
      <c r="I89" s="1" t="s">
        <v>1108</v>
      </c>
      <c r="J89" s="1" t="s">
        <v>760</v>
      </c>
      <c r="K89" s="1" t="s">
        <v>1108</v>
      </c>
      <c r="L89" s="1" t="s">
        <v>1108</v>
      </c>
      <c r="M89" s="1" t="s">
        <v>761</v>
      </c>
      <c r="N89" s="1" t="s">
        <v>761</v>
      </c>
      <c r="O89" s="1" t="s">
        <v>759</v>
      </c>
      <c r="P89" s="1" t="s">
        <v>762</v>
      </c>
      <c r="Q89" s="1" t="s">
        <v>1109</v>
      </c>
      <c r="R89" s="1" t="s">
        <v>73</v>
      </c>
      <c r="S89" s="1" t="s">
        <v>35</v>
      </c>
      <c r="T89" s="1" t="s">
        <v>764</v>
      </c>
    </row>
    <row r="90" s="1" customFormat="1" spans="1:20">
      <c r="A90" s="1" t="s">
        <v>1110</v>
      </c>
      <c r="B90" s="1" t="s">
        <v>80</v>
      </c>
      <c r="C90" s="1" t="s">
        <v>1111</v>
      </c>
      <c r="D90" s="1" t="s">
        <v>1112</v>
      </c>
      <c r="E90" s="1" t="s">
        <v>1113</v>
      </c>
      <c r="F90" s="1" t="s">
        <v>80</v>
      </c>
      <c r="G90" s="1" t="s">
        <v>335</v>
      </c>
      <c r="H90" s="1" t="s">
        <v>758</v>
      </c>
      <c r="I90" s="1" t="s">
        <v>759</v>
      </c>
      <c r="J90" s="1" t="s">
        <v>760</v>
      </c>
      <c r="K90" s="1" t="s">
        <v>759</v>
      </c>
      <c r="L90" s="1" t="s">
        <v>759</v>
      </c>
      <c r="M90" s="1" t="s">
        <v>761</v>
      </c>
      <c r="N90" s="1" t="s">
        <v>761</v>
      </c>
      <c r="O90" s="1" t="s">
        <v>759</v>
      </c>
      <c r="P90" s="1" t="s">
        <v>762</v>
      </c>
      <c r="Q90" s="1" t="s">
        <v>1114</v>
      </c>
      <c r="R90" s="1" t="s">
        <v>73</v>
      </c>
      <c r="S90" s="1" t="s">
        <v>35</v>
      </c>
      <c r="T90" s="1" t="s">
        <v>764</v>
      </c>
    </row>
    <row r="91" s="1" customFormat="1" spans="1:20">
      <c r="A91" s="1" t="s">
        <v>1115</v>
      </c>
      <c r="B91" s="1" t="s">
        <v>80</v>
      </c>
      <c r="C91" s="1" t="s">
        <v>1116</v>
      </c>
      <c r="D91" s="1" t="s">
        <v>1117</v>
      </c>
      <c r="E91" s="1" t="s">
        <v>1118</v>
      </c>
      <c r="F91" s="1" t="s">
        <v>80</v>
      </c>
      <c r="G91" s="1" t="s">
        <v>335</v>
      </c>
      <c r="H91" s="1" t="s">
        <v>758</v>
      </c>
      <c r="I91" s="1" t="s">
        <v>759</v>
      </c>
      <c r="J91" s="1" t="s">
        <v>760</v>
      </c>
      <c r="K91" s="1" t="s">
        <v>759</v>
      </c>
      <c r="L91" s="1" t="s">
        <v>759</v>
      </c>
      <c r="M91" s="1" t="s">
        <v>761</v>
      </c>
      <c r="N91" s="1" t="s">
        <v>761</v>
      </c>
      <c r="O91" s="1" t="s">
        <v>759</v>
      </c>
      <c r="P91" s="1" t="s">
        <v>762</v>
      </c>
      <c r="Q91" s="1" t="s">
        <v>1119</v>
      </c>
      <c r="R91" s="1" t="s">
        <v>73</v>
      </c>
      <c r="S91" s="1" t="s">
        <v>35</v>
      </c>
      <c r="T91" s="1" t="s">
        <v>764</v>
      </c>
    </row>
    <row r="92" s="1" customFormat="1" spans="1:20">
      <c r="A92" s="1" t="s">
        <v>713</v>
      </c>
      <c r="B92" s="1" t="s">
        <v>80</v>
      </c>
      <c r="C92" s="1" t="s">
        <v>1120</v>
      </c>
      <c r="D92" s="1" t="s">
        <v>715</v>
      </c>
      <c r="E92" s="1" t="s">
        <v>716</v>
      </c>
      <c r="F92" s="1" t="s">
        <v>80</v>
      </c>
      <c r="G92" s="1" t="s">
        <v>335</v>
      </c>
      <c r="H92" s="1" t="s">
        <v>758</v>
      </c>
      <c r="I92" s="1" t="s">
        <v>1121</v>
      </c>
      <c r="J92" s="1" t="s">
        <v>760</v>
      </c>
      <c r="K92" s="1" t="s">
        <v>1121</v>
      </c>
      <c r="L92" s="1" t="s">
        <v>1121</v>
      </c>
      <c r="M92" s="1" t="s">
        <v>761</v>
      </c>
      <c r="N92" s="1" t="s">
        <v>761</v>
      </c>
      <c r="O92" s="1" t="s">
        <v>759</v>
      </c>
      <c r="P92" s="1" t="s">
        <v>762</v>
      </c>
      <c r="Q92" s="1" t="s">
        <v>1122</v>
      </c>
      <c r="R92" s="1" t="s">
        <v>73</v>
      </c>
      <c r="S92" s="1" t="s">
        <v>35</v>
      </c>
      <c r="T92" s="1" t="s">
        <v>764</v>
      </c>
    </row>
    <row r="93" s="1" customFormat="1" spans="1:20">
      <c r="A93" s="1" t="s">
        <v>684</v>
      </c>
      <c r="B93" s="1" t="s">
        <v>80</v>
      </c>
      <c r="C93" s="1" t="s">
        <v>1123</v>
      </c>
      <c r="D93" s="1" t="s">
        <v>650</v>
      </c>
      <c r="E93" s="1" t="s">
        <v>685</v>
      </c>
      <c r="F93" s="1" t="s">
        <v>80</v>
      </c>
      <c r="G93" s="1" t="s">
        <v>335</v>
      </c>
      <c r="H93" s="1" t="s">
        <v>758</v>
      </c>
      <c r="I93" s="1" t="s">
        <v>1124</v>
      </c>
      <c r="J93" s="1" t="s">
        <v>760</v>
      </c>
      <c r="K93" s="1" t="s">
        <v>1124</v>
      </c>
      <c r="L93" s="1" t="s">
        <v>1124</v>
      </c>
      <c r="M93" s="1" t="s">
        <v>761</v>
      </c>
      <c r="N93" s="1" t="s">
        <v>761</v>
      </c>
      <c r="O93" s="1" t="s">
        <v>759</v>
      </c>
      <c r="P93" s="1" t="s">
        <v>762</v>
      </c>
      <c r="Q93" s="1" t="s">
        <v>1125</v>
      </c>
      <c r="R93" s="1" t="s">
        <v>73</v>
      </c>
      <c r="S93" s="1" t="s">
        <v>35</v>
      </c>
      <c r="T93" s="1" t="s">
        <v>764</v>
      </c>
    </row>
    <row r="94" s="1" customFormat="1" spans="1:20">
      <c r="A94" s="1" t="s">
        <v>689</v>
      </c>
      <c r="B94" s="1" t="s">
        <v>80</v>
      </c>
      <c r="C94" s="1" t="s">
        <v>1126</v>
      </c>
      <c r="D94" s="1" t="s">
        <v>1127</v>
      </c>
      <c r="E94" s="1" t="s">
        <v>692</v>
      </c>
      <c r="F94" s="1" t="s">
        <v>80</v>
      </c>
      <c r="G94" s="1" t="s">
        <v>335</v>
      </c>
      <c r="H94" s="1" t="s">
        <v>758</v>
      </c>
      <c r="I94" s="1" t="s">
        <v>1128</v>
      </c>
      <c r="J94" s="1" t="s">
        <v>760</v>
      </c>
      <c r="K94" s="1" t="s">
        <v>1128</v>
      </c>
      <c r="L94" s="1" t="s">
        <v>1128</v>
      </c>
      <c r="M94" s="1" t="s">
        <v>761</v>
      </c>
      <c r="N94" s="1" t="s">
        <v>761</v>
      </c>
      <c r="O94" s="1" t="s">
        <v>759</v>
      </c>
      <c r="P94" s="1" t="s">
        <v>762</v>
      </c>
      <c r="Q94" s="1" t="s">
        <v>1129</v>
      </c>
      <c r="R94" s="1" t="s">
        <v>73</v>
      </c>
      <c r="S94" s="1" t="s">
        <v>35</v>
      </c>
      <c r="T94" s="1" t="s">
        <v>764</v>
      </c>
    </row>
    <row r="95" s="1" customFormat="1" spans="1:20">
      <c r="A95" s="1" t="s">
        <v>642</v>
      </c>
      <c r="B95" s="1" t="s">
        <v>80</v>
      </c>
      <c r="C95" s="1" t="s">
        <v>1130</v>
      </c>
      <c r="D95" s="1" t="s">
        <v>1131</v>
      </c>
      <c r="E95" s="1" t="s">
        <v>645</v>
      </c>
      <c r="F95" s="1" t="s">
        <v>80</v>
      </c>
      <c r="G95" s="1" t="s">
        <v>335</v>
      </c>
      <c r="H95" s="1" t="s">
        <v>758</v>
      </c>
      <c r="I95" s="1" t="s">
        <v>1132</v>
      </c>
      <c r="J95" s="1" t="s">
        <v>760</v>
      </c>
      <c r="K95" s="1" t="s">
        <v>1132</v>
      </c>
      <c r="L95" s="1" t="s">
        <v>1132</v>
      </c>
      <c r="M95" s="1" t="s">
        <v>761</v>
      </c>
      <c r="N95" s="1" t="s">
        <v>761</v>
      </c>
      <c r="O95" s="1" t="s">
        <v>759</v>
      </c>
      <c r="P95" s="1" t="s">
        <v>762</v>
      </c>
      <c r="Q95" s="1" t="s">
        <v>1133</v>
      </c>
      <c r="R95" s="1" t="s">
        <v>73</v>
      </c>
      <c r="S95" s="1" t="s">
        <v>35</v>
      </c>
      <c r="T95" s="1" t="s">
        <v>764</v>
      </c>
    </row>
    <row r="96" s="1" customFormat="1" spans="1:20">
      <c r="A96" s="1" t="s">
        <v>356</v>
      </c>
      <c r="B96" s="1" t="s">
        <v>80</v>
      </c>
      <c r="C96" s="1" t="s">
        <v>1134</v>
      </c>
      <c r="D96" s="1" t="s">
        <v>358</v>
      </c>
      <c r="E96" s="1" t="s">
        <v>359</v>
      </c>
      <c r="F96" s="1" t="s">
        <v>80</v>
      </c>
      <c r="G96" s="1" t="s">
        <v>335</v>
      </c>
      <c r="H96" s="1" t="s">
        <v>758</v>
      </c>
      <c r="I96" s="1" t="s">
        <v>1135</v>
      </c>
      <c r="J96" s="1" t="s">
        <v>760</v>
      </c>
      <c r="K96" s="1" t="s">
        <v>1135</v>
      </c>
      <c r="L96" s="1" t="s">
        <v>1135</v>
      </c>
      <c r="M96" s="1" t="s">
        <v>761</v>
      </c>
      <c r="N96" s="1" t="s">
        <v>761</v>
      </c>
      <c r="O96" s="1" t="s">
        <v>759</v>
      </c>
      <c r="P96" s="1" t="s">
        <v>762</v>
      </c>
      <c r="Q96" s="1" t="s">
        <v>1136</v>
      </c>
      <c r="R96" s="1" t="s">
        <v>73</v>
      </c>
      <c r="S96" s="1" t="s">
        <v>35</v>
      </c>
      <c r="T96" s="1" t="s">
        <v>764</v>
      </c>
    </row>
    <row r="97" s="1" customFormat="1" spans="1:20">
      <c r="A97" s="1" t="s">
        <v>528</v>
      </c>
      <c r="B97" s="1" t="s">
        <v>80</v>
      </c>
      <c r="C97" s="1" t="s">
        <v>1137</v>
      </c>
      <c r="D97" s="1" t="s">
        <v>293</v>
      </c>
      <c r="E97" s="1" t="s">
        <v>529</v>
      </c>
      <c r="F97" s="1" t="s">
        <v>80</v>
      </c>
      <c r="G97" s="1" t="s">
        <v>335</v>
      </c>
      <c r="H97" s="1" t="s">
        <v>758</v>
      </c>
      <c r="I97" s="1" t="s">
        <v>1008</v>
      </c>
      <c r="J97" s="1" t="s">
        <v>760</v>
      </c>
      <c r="K97" s="1" t="s">
        <v>1008</v>
      </c>
      <c r="L97" s="1" t="s">
        <v>1008</v>
      </c>
      <c r="M97" s="1" t="s">
        <v>761</v>
      </c>
      <c r="N97" s="1" t="s">
        <v>761</v>
      </c>
      <c r="O97" s="1" t="s">
        <v>759</v>
      </c>
      <c r="P97" s="1" t="s">
        <v>762</v>
      </c>
      <c r="Q97" s="1" t="s">
        <v>1138</v>
      </c>
      <c r="R97" s="1" t="s">
        <v>73</v>
      </c>
      <c r="S97" s="1" t="s">
        <v>35</v>
      </c>
      <c r="T97" s="1" t="s">
        <v>764</v>
      </c>
    </row>
    <row r="98" s="1" customFormat="1" spans="1:20">
      <c r="A98" s="1" t="s">
        <v>1139</v>
      </c>
      <c r="B98" s="1" t="s">
        <v>80</v>
      </c>
      <c r="C98" s="1" t="s">
        <v>1140</v>
      </c>
      <c r="D98" s="1" t="s">
        <v>1141</v>
      </c>
      <c r="E98" s="1" t="s">
        <v>1142</v>
      </c>
      <c r="F98" s="1" t="s">
        <v>80</v>
      </c>
      <c r="G98" s="1" t="s">
        <v>335</v>
      </c>
      <c r="H98" s="1" t="s">
        <v>758</v>
      </c>
      <c r="I98" s="1" t="s">
        <v>759</v>
      </c>
      <c r="J98" s="1" t="s">
        <v>760</v>
      </c>
      <c r="K98" s="1" t="s">
        <v>759</v>
      </c>
      <c r="L98" s="1" t="s">
        <v>759</v>
      </c>
      <c r="M98" s="1" t="s">
        <v>761</v>
      </c>
      <c r="N98" s="1" t="s">
        <v>761</v>
      </c>
      <c r="O98" s="1" t="s">
        <v>759</v>
      </c>
      <c r="P98" s="1" t="s">
        <v>762</v>
      </c>
      <c r="Q98" s="1" t="s">
        <v>1143</v>
      </c>
      <c r="R98" s="1" t="s">
        <v>73</v>
      </c>
      <c r="S98" s="1" t="s">
        <v>35</v>
      </c>
      <c r="T98" s="1" t="s">
        <v>764</v>
      </c>
    </row>
    <row r="99" s="1" customFormat="1" spans="1:20">
      <c r="A99" s="1" t="s">
        <v>432</v>
      </c>
      <c r="B99" s="1" t="s">
        <v>80</v>
      </c>
      <c r="C99" s="1" t="s">
        <v>1144</v>
      </c>
      <c r="D99" s="1" t="s">
        <v>434</v>
      </c>
      <c r="E99" s="1" t="s">
        <v>435</v>
      </c>
      <c r="F99" s="1" t="s">
        <v>80</v>
      </c>
      <c r="G99" s="1" t="s">
        <v>335</v>
      </c>
      <c r="H99" s="1" t="s">
        <v>758</v>
      </c>
      <c r="I99" s="1" t="s">
        <v>1145</v>
      </c>
      <c r="J99" s="1" t="s">
        <v>760</v>
      </c>
      <c r="K99" s="1" t="s">
        <v>1145</v>
      </c>
      <c r="L99" s="1" t="s">
        <v>1145</v>
      </c>
      <c r="M99" s="1" t="s">
        <v>761</v>
      </c>
      <c r="N99" s="1" t="s">
        <v>761</v>
      </c>
      <c r="O99" s="1" t="s">
        <v>759</v>
      </c>
      <c r="P99" s="1" t="s">
        <v>762</v>
      </c>
      <c r="Q99" s="1" t="s">
        <v>1146</v>
      </c>
      <c r="R99" s="1" t="s">
        <v>73</v>
      </c>
      <c r="S99" s="1" t="s">
        <v>35</v>
      </c>
      <c r="T99" s="1" t="s">
        <v>764</v>
      </c>
    </row>
    <row r="100" s="1" customFormat="1" spans="1:20">
      <c r="A100" s="1" t="s">
        <v>531</v>
      </c>
      <c r="B100" s="1" t="s">
        <v>80</v>
      </c>
      <c r="C100" s="1" t="s">
        <v>1147</v>
      </c>
      <c r="D100" s="1" t="s">
        <v>533</v>
      </c>
      <c r="E100" s="1" t="s">
        <v>534</v>
      </c>
      <c r="F100" s="1" t="s">
        <v>80</v>
      </c>
      <c r="G100" s="1" t="s">
        <v>335</v>
      </c>
      <c r="H100" s="1" t="s">
        <v>758</v>
      </c>
      <c r="I100" s="1" t="s">
        <v>1148</v>
      </c>
      <c r="J100" s="1" t="s">
        <v>760</v>
      </c>
      <c r="K100" s="1" t="s">
        <v>1148</v>
      </c>
      <c r="L100" s="1" t="s">
        <v>1148</v>
      </c>
      <c r="M100" s="1" t="s">
        <v>761</v>
      </c>
      <c r="N100" s="1" t="s">
        <v>761</v>
      </c>
      <c r="O100" s="1" t="s">
        <v>759</v>
      </c>
      <c r="P100" s="1" t="s">
        <v>762</v>
      </c>
      <c r="Q100" s="1" t="s">
        <v>1149</v>
      </c>
      <c r="R100" s="1" t="s">
        <v>73</v>
      </c>
      <c r="S100" s="1" t="s">
        <v>35</v>
      </c>
      <c r="T100" s="1" t="s">
        <v>764</v>
      </c>
    </row>
    <row r="101" s="1" customFormat="1" spans="1:20">
      <c r="A101" s="1" t="s">
        <v>607</v>
      </c>
      <c r="B101" s="1" t="s">
        <v>80</v>
      </c>
      <c r="C101" s="1" t="s">
        <v>1150</v>
      </c>
      <c r="D101" s="1" t="s">
        <v>1151</v>
      </c>
      <c r="E101" s="1" t="s">
        <v>610</v>
      </c>
      <c r="F101" s="1" t="s">
        <v>80</v>
      </c>
      <c r="G101" s="1" t="s">
        <v>335</v>
      </c>
      <c r="H101" s="1" t="s">
        <v>758</v>
      </c>
      <c r="I101" s="1" t="s">
        <v>1152</v>
      </c>
      <c r="J101" s="1" t="s">
        <v>760</v>
      </c>
      <c r="K101" s="1" t="s">
        <v>1152</v>
      </c>
      <c r="L101" s="1" t="s">
        <v>1152</v>
      </c>
      <c r="M101" s="1" t="s">
        <v>761</v>
      </c>
      <c r="N101" s="1" t="s">
        <v>761</v>
      </c>
      <c r="O101" s="1" t="s">
        <v>759</v>
      </c>
      <c r="P101" s="1" t="s">
        <v>762</v>
      </c>
      <c r="Q101" s="1" t="s">
        <v>1153</v>
      </c>
      <c r="R101" s="1" t="s">
        <v>73</v>
      </c>
      <c r="S101" s="1" t="s">
        <v>35</v>
      </c>
      <c r="T101" s="1" t="s">
        <v>764</v>
      </c>
    </row>
    <row r="102" s="1" customFormat="1" spans="1:20">
      <c r="A102" s="1" t="s">
        <v>1154</v>
      </c>
      <c r="B102" s="1" t="s">
        <v>80</v>
      </c>
      <c r="C102" s="1" t="s">
        <v>1155</v>
      </c>
      <c r="D102" s="1" t="s">
        <v>551</v>
      </c>
      <c r="E102" s="1" t="s">
        <v>1156</v>
      </c>
      <c r="F102" s="1" t="s">
        <v>80</v>
      </c>
      <c r="G102" s="1" t="s">
        <v>335</v>
      </c>
      <c r="H102" s="1" t="s">
        <v>758</v>
      </c>
      <c r="I102" s="1" t="s">
        <v>1157</v>
      </c>
      <c r="J102" s="1" t="s">
        <v>760</v>
      </c>
      <c r="K102" s="1" t="s">
        <v>1157</v>
      </c>
      <c r="L102" s="1" t="s">
        <v>1157</v>
      </c>
      <c r="M102" s="1" t="s">
        <v>761</v>
      </c>
      <c r="N102" s="1" t="s">
        <v>761</v>
      </c>
      <c r="O102" s="1" t="s">
        <v>759</v>
      </c>
      <c r="P102" s="1" t="s">
        <v>762</v>
      </c>
      <c r="Q102" s="1" t="s">
        <v>1158</v>
      </c>
      <c r="R102" s="1" t="s">
        <v>73</v>
      </c>
      <c r="S102" s="1" t="s">
        <v>35</v>
      </c>
      <c r="T102" s="1" t="s">
        <v>764</v>
      </c>
    </row>
    <row r="103" s="1" customFormat="1" spans="1:20">
      <c r="A103" s="1" t="s">
        <v>392</v>
      </c>
      <c r="B103" s="1" t="s">
        <v>80</v>
      </c>
      <c r="C103" s="1" t="s">
        <v>1159</v>
      </c>
      <c r="D103" s="1" t="s">
        <v>1160</v>
      </c>
      <c r="E103" s="1" t="s">
        <v>395</v>
      </c>
      <c r="F103" s="1" t="s">
        <v>80</v>
      </c>
      <c r="G103" s="1" t="s">
        <v>335</v>
      </c>
      <c r="H103" s="1" t="s">
        <v>758</v>
      </c>
      <c r="I103" s="1" t="s">
        <v>1161</v>
      </c>
      <c r="J103" s="1" t="s">
        <v>760</v>
      </c>
      <c r="K103" s="1" t="s">
        <v>1161</v>
      </c>
      <c r="L103" s="1" t="s">
        <v>1161</v>
      </c>
      <c r="M103" s="1" t="s">
        <v>761</v>
      </c>
      <c r="N103" s="1" t="s">
        <v>761</v>
      </c>
      <c r="O103" s="1" t="s">
        <v>759</v>
      </c>
      <c r="P103" s="1" t="s">
        <v>762</v>
      </c>
      <c r="Q103" s="1" t="s">
        <v>1162</v>
      </c>
      <c r="R103" s="1" t="s">
        <v>73</v>
      </c>
      <c r="S103" s="1" t="s">
        <v>35</v>
      </c>
      <c r="T103" s="1" t="s">
        <v>764</v>
      </c>
    </row>
    <row r="104" s="1" customFormat="1" spans="1:20">
      <c r="A104" s="1" t="s">
        <v>1163</v>
      </c>
      <c r="B104" s="1" t="s">
        <v>80</v>
      </c>
      <c r="C104" s="1" t="s">
        <v>1164</v>
      </c>
      <c r="D104" s="1" t="s">
        <v>1165</v>
      </c>
      <c r="E104" s="1" t="s">
        <v>1166</v>
      </c>
      <c r="F104" s="1" t="s">
        <v>80</v>
      </c>
      <c r="G104" s="1" t="s">
        <v>335</v>
      </c>
      <c r="H104" s="1" t="s">
        <v>758</v>
      </c>
      <c r="I104" s="1" t="s">
        <v>1167</v>
      </c>
      <c r="J104" s="1" t="s">
        <v>760</v>
      </c>
      <c r="K104" s="1" t="s">
        <v>1167</v>
      </c>
      <c r="L104" s="1" t="s">
        <v>1167</v>
      </c>
      <c r="M104" s="1" t="s">
        <v>761</v>
      </c>
      <c r="N104" s="1" t="s">
        <v>761</v>
      </c>
      <c r="O104" s="1" t="s">
        <v>759</v>
      </c>
      <c r="P104" s="1" t="s">
        <v>762</v>
      </c>
      <c r="Q104" s="1" t="s">
        <v>1168</v>
      </c>
      <c r="R104" s="1" t="s">
        <v>73</v>
      </c>
      <c r="S104" s="1" t="s">
        <v>35</v>
      </c>
      <c r="T104" s="1" t="s">
        <v>764</v>
      </c>
    </row>
    <row r="105" s="1" customFormat="1" spans="1:20">
      <c r="A105" s="1" t="s">
        <v>617</v>
      </c>
      <c r="B105" s="1" t="s">
        <v>80</v>
      </c>
      <c r="C105" s="1" t="s">
        <v>1169</v>
      </c>
      <c r="D105" s="1" t="s">
        <v>1170</v>
      </c>
      <c r="E105" s="1" t="s">
        <v>620</v>
      </c>
      <c r="F105" s="1" t="s">
        <v>80</v>
      </c>
      <c r="G105" s="1" t="s">
        <v>335</v>
      </c>
      <c r="H105" s="1" t="s">
        <v>758</v>
      </c>
      <c r="I105" s="1" t="s">
        <v>1171</v>
      </c>
      <c r="J105" s="1" t="s">
        <v>760</v>
      </c>
      <c r="K105" s="1" t="s">
        <v>1171</v>
      </c>
      <c r="L105" s="1" t="s">
        <v>1171</v>
      </c>
      <c r="M105" s="1" t="s">
        <v>761</v>
      </c>
      <c r="N105" s="1" t="s">
        <v>761</v>
      </c>
      <c r="O105" s="1" t="s">
        <v>759</v>
      </c>
      <c r="P105" s="1" t="s">
        <v>762</v>
      </c>
      <c r="Q105" s="1" t="s">
        <v>1172</v>
      </c>
      <c r="R105" s="1" t="s">
        <v>73</v>
      </c>
      <c r="S105" s="1" t="s">
        <v>35</v>
      </c>
      <c r="T105" s="1" t="s">
        <v>764</v>
      </c>
    </row>
    <row r="106" s="1" customFormat="1" spans="1:20">
      <c r="A106" s="1" t="s">
        <v>363</v>
      </c>
      <c r="B106" s="1" t="s">
        <v>80</v>
      </c>
      <c r="C106" s="1" t="s">
        <v>1173</v>
      </c>
      <c r="D106" s="1" t="s">
        <v>365</v>
      </c>
      <c r="E106" s="1" t="s">
        <v>366</v>
      </c>
      <c r="F106" s="1" t="s">
        <v>80</v>
      </c>
      <c r="G106" s="1" t="s">
        <v>335</v>
      </c>
      <c r="H106" s="1" t="s">
        <v>758</v>
      </c>
      <c r="I106" s="1" t="s">
        <v>1174</v>
      </c>
      <c r="J106" s="1" t="s">
        <v>760</v>
      </c>
      <c r="K106" s="1" t="s">
        <v>1174</v>
      </c>
      <c r="L106" s="1" t="s">
        <v>1174</v>
      </c>
      <c r="M106" s="1" t="s">
        <v>761</v>
      </c>
      <c r="N106" s="1" t="s">
        <v>761</v>
      </c>
      <c r="O106" s="1" t="s">
        <v>759</v>
      </c>
      <c r="P106" s="1" t="s">
        <v>762</v>
      </c>
      <c r="Q106" s="1" t="s">
        <v>1175</v>
      </c>
      <c r="R106" s="1" t="s">
        <v>73</v>
      </c>
      <c r="S106" s="1" t="s">
        <v>35</v>
      </c>
      <c r="T106" s="1" t="s">
        <v>764</v>
      </c>
    </row>
    <row r="107" s="1" customFormat="1" spans="1:20">
      <c r="A107" s="1" t="s">
        <v>653</v>
      </c>
      <c r="B107" s="1" t="s">
        <v>80</v>
      </c>
      <c r="C107" s="1" t="s">
        <v>1176</v>
      </c>
      <c r="D107" s="1" t="s">
        <v>655</v>
      </c>
      <c r="E107" s="1" t="s">
        <v>656</v>
      </c>
      <c r="F107" s="1" t="s">
        <v>80</v>
      </c>
      <c r="G107" s="1" t="s">
        <v>335</v>
      </c>
      <c r="H107" s="1" t="s">
        <v>758</v>
      </c>
      <c r="I107" s="1" t="s">
        <v>1177</v>
      </c>
      <c r="J107" s="1" t="s">
        <v>760</v>
      </c>
      <c r="K107" s="1" t="s">
        <v>1177</v>
      </c>
      <c r="L107" s="1" t="s">
        <v>1177</v>
      </c>
      <c r="M107" s="1" t="s">
        <v>761</v>
      </c>
      <c r="N107" s="1" t="s">
        <v>761</v>
      </c>
      <c r="O107" s="1" t="s">
        <v>759</v>
      </c>
      <c r="P107" s="1" t="s">
        <v>762</v>
      </c>
      <c r="Q107" s="1" t="s">
        <v>1178</v>
      </c>
      <c r="R107" s="1" t="s">
        <v>73</v>
      </c>
      <c r="S107" s="1" t="s">
        <v>35</v>
      </c>
      <c r="T107" s="1" t="s">
        <v>764</v>
      </c>
    </row>
    <row r="108" s="1" customFormat="1" spans="1:20">
      <c r="A108" s="1" t="s">
        <v>601</v>
      </c>
      <c r="B108" s="1" t="s">
        <v>80</v>
      </c>
      <c r="C108" s="1" t="s">
        <v>1179</v>
      </c>
      <c r="D108" s="1" t="s">
        <v>603</v>
      </c>
      <c r="E108" s="1" t="s">
        <v>604</v>
      </c>
      <c r="F108" s="1" t="s">
        <v>80</v>
      </c>
      <c r="G108" s="1" t="s">
        <v>335</v>
      </c>
      <c r="H108" s="1" t="s">
        <v>758</v>
      </c>
      <c r="I108" s="1" t="s">
        <v>1121</v>
      </c>
      <c r="J108" s="1" t="s">
        <v>760</v>
      </c>
      <c r="K108" s="1" t="s">
        <v>1121</v>
      </c>
      <c r="L108" s="1" t="s">
        <v>1121</v>
      </c>
      <c r="M108" s="1" t="s">
        <v>761</v>
      </c>
      <c r="N108" s="1" t="s">
        <v>761</v>
      </c>
      <c r="O108" s="1" t="s">
        <v>759</v>
      </c>
      <c r="P108" s="1" t="s">
        <v>762</v>
      </c>
      <c r="Q108" s="1" t="s">
        <v>1180</v>
      </c>
      <c r="R108" s="1" t="s">
        <v>73</v>
      </c>
      <c r="S108" s="1" t="s">
        <v>35</v>
      </c>
      <c r="T108" s="1" t="s">
        <v>764</v>
      </c>
    </row>
    <row r="109" s="1" customFormat="1" spans="1:20">
      <c r="A109" s="1" t="s">
        <v>370</v>
      </c>
      <c r="B109" s="1" t="s">
        <v>80</v>
      </c>
      <c r="C109" s="1" t="s">
        <v>1181</v>
      </c>
      <c r="D109" s="1" t="s">
        <v>372</v>
      </c>
      <c r="E109" s="1" t="s">
        <v>373</v>
      </c>
      <c r="F109" s="1" t="s">
        <v>80</v>
      </c>
      <c r="G109" s="1" t="s">
        <v>335</v>
      </c>
      <c r="H109" s="1" t="s">
        <v>758</v>
      </c>
      <c r="I109" s="1" t="s">
        <v>1182</v>
      </c>
      <c r="J109" s="1" t="s">
        <v>760</v>
      </c>
      <c r="K109" s="1" t="s">
        <v>1182</v>
      </c>
      <c r="L109" s="1" t="s">
        <v>1182</v>
      </c>
      <c r="M109" s="1" t="s">
        <v>761</v>
      </c>
      <c r="N109" s="1" t="s">
        <v>761</v>
      </c>
      <c r="O109" s="1" t="s">
        <v>759</v>
      </c>
      <c r="P109" s="1" t="s">
        <v>762</v>
      </c>
      <c r="Q109" s="1" t="s">
        <v>1183</v>
      </c>
      <c r="R109" s="1" t="s">
        <v>73</v>
      </c>
      <c r="S109" s="1" t="s">
        <v>35</v>
      </c>
      <c r="T109" s="1" t="s">
        <v>764</v>
      </c>
    </row>
    <row r="110" s="1" customFormat="1" spans="1:20">
      <c r="A110" s="1" t="s">
        <v>440</v>
      </c>
      <c r="B110" s="1" t="s">
        <v>80</v>
      </c>
      <c r="C110" s="1" t="s">
        <v>1184</v>
      </c>
      <c r="D110" s="1" t="s">
        <v>1185</v>
      </c>
      <c r="E110" s="1" t="s">
        <v>443</v>
      </c>
      <c r="F110" s="1" t="s">
        <v>80</v>
      </c>
      <c r="G110" s="1" t="s">
        <v>335</v>
      </c>
      <c r="H110" s="1" t="s">
        <v>758</v>
      </c>
      <c r="I110" s="1" t="s">
        <v>1186</v>
      </c>
      <c r="J110" s="1" t="s">
        <v>760</v>
      </c>
      <c r="K110" s="1" t="s">
        <v>1186</v>
      </c>
      <c r="L110" s="1" t="s">
        <v>1186</v>
      </c>
      <c r="M110" s="1" t="s">
        <v>761</v>
      </c>
      <c r="N110" s="1" t="s">
        <v>761</v>
      </c>
      <c r="O110" s="1" t="s">
        <v>759</v>
      </c>
      <c r="P110" s="1" t="s">
        <v>762</v>
      </c>
      <c r="Q110" s="1" t="s">
        <v>1187</v>
      </c>
      <c r="R110" s="1" t="s">
        <v>73</v>
      </c>
      <c r="S110" s="1" t="s">
        <v>35</v>
      </c>
      <c r="T110" s="1" t="s">
        <v>764</v>
      </c>
    </row>
    <row r="111" s="1" customFormat="1" spans="1:20">
      <c r="A111" s="1" t="s">
        <v>485</v>
      </c>
      <c r="B111" s="1" t="s">
        <v>80</v>
      </c>
      <c r="C111" s="1" t="s">
        <v>1188</v>
      </c>
      <c r="D111" s="1" t="s">
        <v>487</v>
      </c>
      <c r="E111" s="1" t="s">
        <v>488</v>
      </c>
      <c r="F111" s="1" t="s">
        <v>80</v>
      </c>
      <c r="G111" s="1" t="s">
        <v>335</v>
      </c>
      <c r="H111" s="1" t="s">
        <v>758</v>
      </c>
      <c r="I111" s="1" t="s">
        <v>1189</v>
      </c>
      <c r="J111" s="1" t="s">
        <v>760</v>
      </c>
      <c r="K111" s="1" t="s">
        <v>1189</v>
      </c>
      <c r="L111" s="1" t="s">
        <v>1189</v>
      </c>
      <c r="M111" s="1" t="s">
        <v>761</v>
      </c>
      <c r="N111" s="1" t="s">
        <v>761</v>
      </c>
      <c r="O111" s="1" t="s">
        <v>759</v>
      </c>
      <c r="P111" s="1" t="s">
        <v>762</v>
      </c>
      <c r="Q111" s="1" t="s">
        <v>1190</v>
      </c>
      <c r="R111" s="1" t="s">
        <v>73</v>
      </c>
      <c r="S111" s="1" t="s">
        <v>35</v>
      </c>
      <c r="T111" s="1" t="s">
        <v>764</v>
      </c>
    </row>
    <row r="112" s="1" customFormat="1" spans="1:20">
      <c r="A112" s="1" t="s">
        <v>613</v>
      </c>
      <c r="B112" s="1" t="s">
        <v>80</v>
      </c>
      <c r="C112" s="1" t="s">
        <v>1191</v>
      </c>
      <c r="D112" s="1" t="s">
        <v>1192</v>
      </c>
      <c r="E112" s="1" t="s">
        <v>616</v>
      </c>
      <c r="F112" s="1" t="s">
        <v>80</v>
      </c>
      <c r="G112" s="1" t="s">
        <v>335</v>
      </c>
      <c r="H112" s="1" t="s">
        <v>758</v>
      </c>
      <c r="I112" s="1" t="s">
        <v>1193</v>
      </c>
      <c r="J112" s="1" t="s">
        <v>760</v>
      </c>
      <c r="K112" s="1" t="s">
        <v>1193</v>
      </c>
      <c r="L112" s="1" t="s">
        <v>1193</v>
      </c>
      <c r="M112" s="1" t="s">
        <v>761</v>
      </c>
      <c r="N112" s="1" t="s">
        <v>761</v>
      </c>
      <c r="O112" s="1" t="s">
        <v>759</v>
      </c>
      <c r="P112" s="1" t="s">
        <v>762</v>
      </c>
      <c r="Q112" s="1" t="s">
        <v>1194</v>
      </c>
      <c r="R112" s="1" t="s">
        <v>73</v>
      </c>
      <c r="S112" s="1" t="s">
        <v>35</v>
      </c>
      <c r="T112" s="1" t="s">
        <v>764</v>
      </c>
    </row>
    <row r="113" s="1" customFormat="1" spans="1:20">
      <c r="A113" s="1" t="s">
        <v>1195</v>
      </c>
      <c r="B113" s="1" t="s">
        <v>80</v>
      </c>
      <c r="C113" s="1" t="s">
        <v>1196</v>
      </c>
      <c r="D113" s="1" t="s">
        <v>293</v>
      </c>
      <c r="E113" s="1" t="s">
        <v>1197</v>
      </c>
      <c r="F113" s="1" t="s">
        <v>80</v>
      </c>
      <c r="G113" s="1" t="s">
        <v>335</v>
      </c>
      <c r="H113" s="1" t="s">
        <v>758</v>
      </c>
      <c r="I113" s="1" t="s">
        <v>1198</v>
      </c>
      <c r="J113" s="1" t="s">
        <v>760</v>
      </c>
      <c r="K113" s="1" t="s">
        <v>1198</v>
      </c>
      <c r="L113" s="1" t="s">
        <v>1198</v>
      </c>
      <c r="M113" s="1" t="s">
        <v>761</v>
      </c>
      <c r="N113" s="1" t="s">
        <v>761</v>
      </c>
      <c r="O113" s="1" t="s">
        <v>759</v>
      </c>
      <c r="P113" s="1" t="s">
        <v>762</v>
      </c>
      <c r="Q113" s="1" t="s">
        <v>1199</v>
      </c>
      <c r="R113" s="1" t="s">
        <v>73</v>
      </c>
      <c r="S113" s="1" t="s">
        <v>35</v>
      </c>
      <c r="T113" s="1" t="s">
        <v>764</v>
      </c>
    </row>
    <row r="114" s="1" customFormat="1" spans="1:20">
      <c r="A114" s="1" t="s">
        <v>571</v>
      </c>
      <c r="B114" s="1" t="s">
        <v>80</v>
      </c>
      <c r="C114" s="1" t="s">
        <v>1200</v>
      </c>
      <c r="D114" s="1" t="s">
        <v>573</v>
      </c>
      <c r="E114" s="1" t="s">
        <v>574</v>
      </c>
      <c r="F114" s="1" t="s">
        <v>80</v>
      </c>
      <c r="G114" s="1" t="s">
        <v>335</v>
      </c>
      <c r="H114" s="1" t="s">
        <v>758</v>
      </c>
      <c r="I114" s="1" t="s">
        <v>951</v>
      </c>
      <c r="J114" s="1" t="s">
        <v>760</v>
      </c>
      <c r="K114" s="1" t="s">
        <v>951</v>
      </c>
      <c r="L114" s="1" t="s">
        <v>951</v>
      </c>
      <c r="M114" s="1" t="s">
        <v>761</v>
      </c>
      <c r="N114" s="1" t="s">
        <v>761</v>
      </c>
      <c r="O114" s="1" t="s">
        <v>759</v>
      </c>
      <c r="P114" s="1" t="s">
        <v>762</v>
      </c>
      <c r="Q114" s="1" t="s">
        <v>1201</v>
      </c>
      <c r="R114" s="1" t="s">
        <v>73</v>
      </c>
      <c r="S114" s="1" t="s">
        <v>35</v>
      </c>
      <c r="T114" s="1" t="s">
        <v>764</v>
      </c>
    </row>
    <row r="115" s="1" customFormat="1" spans="1:20">
      <c r="A115" s="1" t="s">
        <v>445</v>
      </c>
      <c r="B115" s="1" t="s">
        <v>80</v>
      </c>
      <c r="C115" s="1" t="s">
        <v>1202</v>
      </c>
      <c r="D115" s="1" t="s">
        <v>1203</v>
      </c>
      <c r="E115" s="1" t="s">
        <v>448</v>
      </c>
      <c r="F115" s="1" t="s">
        <v>80</v>
      </c>
      <c r="G115" s="1" t="s">
        <v>335</v>
      </c>
      <c r="H115" s="1" t="s">
        <v>758</v>
      </c>
      <c r="I115" s="1" t="s">
        <v>1204</v>
      </c>
      <c r="J115" s="1" t="s">
        <v>760</v>
      </c>
      <c r="K115" s="1" t="s">
        <v>1204</v>
      </c>
      <c r="L115" s="1" t="s">
        <v>1204</v>
      </c>
      <c r="M115" s="1" t="s">
        <v>761</v>
      </c>
      <c r="N115" s="1" t="s">
        <v>761</v>
      </c>
      <c r="O115" s="1" t="s">
        <v>759</v>
      </c>
      <c r="P115" s="1" t="s">
        <v>762</v>
      </c>
      <c r="Q115" s="1" t="s">
        <v>1205</v>
      </c>
      <c r="R115" s="1" t="s">
        <v>73</v>
      </c>
      <c r="S115" s="1" t="s">
        <v>35</v>
      </c>
      <c r="T115" s="1" t="s">
        <v>764</v>
      </c>
    </row>
    <row r="116" s="1" customFormat="1" spans="1:20">
      <c r="A116" s="1" t="s">
        <v>1206</v>
      </c>
      <c r="B116" s="1" t="s">
        <v>80</v>
      </c>
      <c r="C116" s="1" t="s">
        <v>1207</v>
      </c>
      <c r="D116" s="1" t="s">
        <v>1208</v>
      </c>
      <c r="E116" s="1" t="s">
        <v>1209</v>
      </c>
      <c r="F116" s="1" t="s">
        <v>80</v>
      </c>
      <c r="G116" s="1" t="s">
        <v>335</v>
      </c>
      <c r="H116" s="1" t="s">
        <v>758</v>
      </c>
      <c r="I116" s="1" t="s">
        <v>1210</v>
      </c>
      <c r="J116" s="1" t="s">
        <v>760</v>
      </c>
      <c r="K116" s="1" t="s">
        <v>1210</v>
      </c>
      <c r="L116" s="1" t="s">
        <v>1210</v>
      </c>
      <c r="M116" s="1" t="s">
        <v>761</v>
      </c>
      <c r="N116" s="1" t="s">
        <v>761</v>
      </c>
      <c r="O116" s="1" t="s">
        <v>759</v>
      </c>
      <c r="P116" s="1" t="s">
        <v>762</v>
      </c>
      <c r="Q116" s="1" t="s">
        <v>1211</v>
      </c>
      <c r="R116" s="1" t="s">
        <v>73</v>
      </c>
      <c r="S116" s="1" t="s">
        <v>35</v>
      </c>
      <c r="T116" s="1" t="s">
        <v>764</v>
      </c>
    </row>
    <row r="117" s="1" customFormat="1" spans="1:20">
      <c r="A117" s="1" t="s">
        <v>1212</v>
      </c>
      <c r="B117" s="1" t="s">
        <v>80</v>
      </c>
      <c r="C117" s="1" t="s">
        <v>1213</v>
      </c>
      <c r="D117" s="1" t="s">
        <v>1214</v>
      </c>
      <c r="E117" s="1" t="s">
        <v>1215</v>
      </c>
      <c r="F117" s="1" t="s">
        <v>80</v>
      </c>
      <c r="G117" s="1" t="s">
        <v>335</v>
      </c>
      <c r="H117" s="1" t="s">
        <v>758</v>
      </c>
      <c r="I117" s="1" t="s">
        <v>1216</v>
      </c>
      <c r="J117" s="1" t="s">
        <v>760</v>
      </c>
      <c r="K117" s="1" t="s">
        <v>1216</v>
      </c>
      <c r="L117" s="1" t="s">
        <v>1216</v>
      </c>
      <c r="M117" s="1" t="s">
        <v>761</v>
      </c>
      <c r="N117" s="1" t="s">
        <v>761</v>
      </c>
      <c r="O117" s="1" t="s">
        <v>759</v>
      </c>
      <c r="P117" s="1" t="s">
        <v>762</v>
      </c>
      <c r="Q117" s="1" t="s">
        <v>1217</v>
      </c>
      <c r="R117" s="1" t="s">
        <v>73</v>
      </c>
      <c r="S117" s="1" t="s">
        <v>35</v>
      </c>
      <c r="T117" s="1" t="s">
        <v>764</v>
      </c>
    </row>
    <row r="118" s="1" customFormat="1" spans="1:20">
      <c r="A118" s="1" t="s">
        <v>1218</v>
      </c>
      <c r="B118" s="1" t="s">
        <v>80</v>
      </c>
      <c r="C118" s="1" t="s">
        <v>1219</v>
      </c>
      <c r="D118" s="1" t="s">
        <v>1220</v>
      </c>
      <c r="E118" s="1" t="s">
        <v>1221</v>
      </c>
      <c r="F118" s="1" t="s">
        <v>80</v>
      </c>
      <c r="G118" s="1" t="s">
        <v>335</v>
      </c>
      <c r="H118" s="1" t="s">
        <v>758</v>
      </c>
      <c r="I118" s="1" t="s">
        <v>1135</v>
      </c>
      <c r="J118" s="1" t="s">
        <v>760</v>
      </c>
      <c r="K118" s="1" t="s">
        <v>1135</v>
      </c>
      <c r="L118" s="1" t="s">
        <v>1135</v>
      </c>
      <c r="M118" s="1" t="s">
        <v>761</v>
      </c>
      <c r="N118" s="1" t="s">
        <v>761</v>
      </c>
      <c r="O118" s="1" t="s">
        <v>759</v>
      </c>
      <c r="P118" s="1" t="s">
        <v>762</v>
      </c>
      <c r="Q118" s="1" t="s">
        <v>1222</v>
      </c>
      <c r="R118" s="1" t="s">
        <v>73</v>
      </c>
      <c r="S118" s="1" t="s">
        <v>35</v>
      </c>
      <c r="T118" s="1" t="s">
        <v>764</v>
      </c>
    </row>
    <row r="119" s="1" customFormat="1" spans="1:20">
      <c r="A119" s="1" t="s">
        <v>451</v>
      </c>
      <c r="B119" s="1" t="s">
        <v>80</v>
      </c>
      <c r="C119" s="1" t="s">
        <v>1223</v>
      </c>
      <c r="D119" s="1" t="s">
        <v>453</v>
      </c>
      <c r="E119" s="1" t="s">
        <v>454</v>
      </c>
      <c r="F119" s="1" t="s">
        <v>80</v>
      </c>
      <c r="G119" s="1" t="s">
        <v>335</v>
      </c>
      <c r="H119" s="1" t="s">
        <v>758</v>
      </c>
      <c r="I119" s="1" t="s">
        <v>1161</v>
      </c>
      <c r="J119" s="1" t="s">
        <v>760</v>
      </c>
      <c r="K119" s="1" t="s">
        <v>1161</v>
      </c>
      <c r="L119" s="1" t="s">
        <v>1161</v>
      </c>
      <c r="M119" s="1" t="s">
        <v>761</v>
      </c>
      <c r="N119" s="1" t="s">
        <v>761</v>
      </c>
      <c r="O119" s="1" t="s">
        <v>759</v>
      </c>
      <c r="P119" s="1" t="s">
        <v>762</v>
      </c>
      <c r="Q119" s="1" t="s">
        <v>1224</v>
      </c>
      <c r="R119" s="1" t="s">
        <v>73</v>
      </c>
      <c r="S119" s="1" t="s">
        <v>35</v>
      </c>
      <c r="T119" s="1" t="s">
        <v>764</v>
      </c>
    </row>
    <row r="120" s="1" customFormat="1" spans="1:20">
      <c r="A120" s="1" t="s">
        <v>1225</v>
      </c>
      <c r="B120" s="1" t="s">
        <v>80</v>
      </c>
      <c r="C120" s="1" t="s">
        <v>1226</v>
      </c>
      <c r="D120" s="1" t="s">
        <v>300</v>
      </c>
      <c r="E120" s="1" t="s">
        <v>1227</v>
      </c>
      <c r="F120" s="1" t="s">
        <v>80</v>
      </c>
      <c r="G120" s="1" t="s">
        <v>335</v>
      </c>
      <c r="H120" s="1" t="s">
        <v>758</v>
      </c>
      <c r="I120" s="1" t="s">
        <v>1228</v>
      </c>
      <c r="J120" s="1" t="s">
        <v>760</v>
      </c>
      <c r="K120" s="1" t="s">
        <v>1228</v>
      </c>
      <c r="L120" s="1" t="s">
        <v>1228</v>
      </c>
      <c r="M120" s="1" t="s">
        <v>761</v>
      </c>
      <c r="N120" s="1" t="s">
        <v>761</v>
      </c>
      <c r="O120" s="1" t="s">
        <v>759</v>
      </c>
      <c r="P120" s="1" t="s">
        <v>762</v>
      </c>
      <c r="Q120" s="1" t="s">
        <v>1229</v>
      </c>
      <c r="R120" s="1" t="s">
        <v>73</v>
      </c>
      <c r="S120" s="1" t="s">
        <v>35</v>
      </c>
      <c r="T120" s="1" t="s">
        <v>764</v>
      </c>
    </row>
    <row r="121" s="1" customFormat="1" spans="1:20">
      <c r="A121" s="1" t="s">
        <v>491</v>
      </c>
      <c r="B121" s="1" t="s">
        <v>80</v>
      </c>
      <c r="C121" s="1" t="s">
        <v>1230</v>
      </c>
      <c r="D121" s="1" t="s">
        <v>493</v>
      </c>
      <c r="E121" s="1" t="s">
        <v>494</v>
      </c>
      <c r="F121" s="1" t="s">
        <v>80</v>
      </c>
      <c r="G121" s="1" t="s">
        <v>335</v>
      </c>
      <c r="H121" s="1" t="s">
        <v>758</v>
      </c>
      <c r="I121" s="1" t="s">
        <v>1231</v>
      </c>
      <c r="J121" s="1" t="s">
        <v>760</v>
      </c>
      <c r="K121" s="1" t="s">
        <v>1231</v>
      </c>
      <c r="L121" s="1" t="s">
        <v>1231</v>
      </c>
      <c r="M121" s="1" t="s">
        <v>761</v>
      </c>
      <c r="N121" s="1" t="s">
        <v>761</v>
      </c>
      <c r="O121" s="1" t="s">
        <v>759</v>
      </c>
      <c r="P121" s="1" t="s">
        <v>762</v>
      </c>
      <c r="Q121" s="1" t="s">
        <v>1232</v>
      </c>
      <c r="R121" s="1" t="s">
        <v>73</v>
      </c>
      <c r="S121" s="1" t="s">
        <v>35</v>
      </c>
      <c r="T121" s="1" t="s">
        <v>764</v>
      </c>
    </row>
    <row r="122" s="1" customFormat="1" spans="1:20">
      <c r="A122" s="1" t="s">
        <v>625</v>
      </c>
      <c r="B122" s="1" t="s">
        <v>80</v>
      </c>
      <c r="C122" s="1" t="s">
        <v>1233</v>
      </c>
      <c r="D122" s="1" t="s">
        <v>627</v>
      </c>
      <c r="E122" s="1" t="s">
        <v>1234</v>
      </c>
      <c r="F122" s="1" t="s">
        <v>80</v>
      </c>
      <c r="G122" s="1" t="s">
        <v>335</v>
      </c>
      <c r="H122" s="1" t="s">
        <v>758</v>
      </c>
      <c r="I122" s="1" t="s">
        <v>1235</v>
      </c>
      <c r="J122" s="1" t="s">
        <v>760</v>
      </c>
      <c r="K122" s="1" t="s">
        <v>1235</v>
      </c>
      <c r="L122" s="1" t="s">
        <v>1235</v>
      </c>
      <c r="M122" s="1" t="s">
        <v>761</v>
      </c>
      <c r="N122" s="1" t="s">
        <v>761</v>
      </c>
      <c r="O122" s="1" t="s">
        <v>759</v>
      </c>
      <c r="P122" s="1" t="s">
        <v>762</v>
      </c>
      <c r="Q122" s="1" t="s">
        <v>1236</v>
      </c>
      <c r="R122" s="1" t="s">
        <v>73</v>
      </c>
      <c r="S122" s="1" t="s">
        <v>35</v>
      </c>
      <c r="T122" s="1" t="s">
        <v>764</v>
      </c>
    </row>
    <row r="123" s="1" customFormat="1" spans="1:20">
      <c r="A123" s="1" t="s">
        <v>517</v>
      </c>
      <c r="B123" s="1" t="s">
        <v>80</v>
      </c>
      <c r="C123" s="1" t="s">
        <v>1237</v>
      </c>
      <c r="D123" s="1" t="s">
        <v>519</v>
      </c>
      <c r="E123" s="1" t="s">
        <v>520</v>
      </c>
      <c r="F123" s="1" t="s">
        <v>80</v>
      </c>
      <c r="G123" s="1" t="s">
        <v>335</v>
      </c>
      <c r="H123" s="1" t="s">
        <v>758</v>
      </c>
      <c r="I123" s="1" t="s">
        <v>1238</v>
      </c>
      <c r="J123" s="1" t="s">
        <v>760</v>
      </c>
      <c r="K123" s="1" t="s">
        <v>1238</v>
      </c>
      <c r="L123" s="1" t="s">
        <v>1238</v>
      </c>
      <c r="M123" s="1" t="s">
        <v>761</v>
      </c>
      <c r="N123" s="1" t="s">
        <v>761</v>
      </c>
      <c r="O123" s="1" t="s">
        <v>759</v>
      </c>
      <c r="P123" s="1" t="s">
        <v>762</v>
      </c>
      <c r="Q123" s="1" t="s">
        <v>1239</v>
      </c>
      <c r="R123" s="1" t="s">
        <v>73</v>
      </c>
      <c r="S123" s="1" t="s">
        <v>35</v>
      </c>
      <c r="T123" s="1" t="s">
        <v>764</v>
      </c>
    </row>
    <row r="124" s="1" customFormat="1" spans="1:20">
      <c r="A124" s="1" t="s">
        <v>638</v>
      </c>
      <c r="B124" s="1" t="s">
        <v>80</v>
      </c>
      <c r="C124" s="1" t="s">
        <v>1240</v>
      </c>
      <c r="D124" s="1" t="s">
        <v>640</v>
      </c>
      <c r="E124" s="1" t="s">
        <v>641</v>
      </c>
      <c r="F124" s="1" t="s">
        <v>80</v>
      </c>
      <c r="G124" s="1" t="s">
        <v>335</v>
      </c>
      <c r="H124" s="1" t="s">
        <v>758</v>
      </c>
      <c r="I124" s="1" t="s">
        <v>1241</v>
      </c>
      <c r="J124" s="1" t="s">
        <v>760</v>
      </c>
      <c r="K124" s="1" t="s">
        <v>1241</v>
      </c>
      <c r="L124" s="1" t="s">
        <v>1241</v>
      </c>
      <c r="M124" s="1" t="s">
        <v>761</v>
      </c>
      <c r="N124" s="1" t="s">
        <v>761</v>
      </c>
      <c r="O124" s="1" t="s">
        <v>759</v>
      </c>
      <c r="P124" s="1" t="s">
        <v>762</v>
      </c>
      <c r="Q124" s="1" t="s">
        <v>1242</v>
      </c>
      <c r="R124" s="1" t="s">
        <v>73</v>
      </c>
      <c r="S124" s="1" t="s">
        <v>35</v>
      </c>
      <c r="T124" s="1" t="s">
        <v>764</v>
      </c>
    </row>
    <row r="125" s="1" customFormat="1" spans="1:20">
      <c r="A125" s="1" t="s">
        <v>1243</v>
      </c>
      <c r="B125" s="1" t="s">
        <v>80</v>
      </c>
      <c r="C125" s="1" t="s">
        <v>1244</v>
      </c>
      <c r="D125" s="1" t="s">
        <v>1245</v>
      </c>
      <c r="E125" s="1" t="s">
        <v>1246</v>
      </c>
      <c r="F125" s="1" t="s">
        <v>80</v>
      </c>
      <c r="G125" s="1" t="s">
        <v>335</v>
      </c>
      <c r="H125" s="1" t="s">
        <v>758</v>
      </c>
      <c r="I125" s="1" t="s">
        <v>1247</v>
      </c>
      <c r="J125" s="1" t="s">
        <v>760</v>
      </c>
      <c r="K125" s="1" t="s">
        <v>1247</v>
      </c>
      <c r="L125" s="1" t="s">
        <v>1247</v>
      </c>
      <c r="M125" s="1" t="s">
        <v>761</v>
      </c>
      <c r="N125" s="1" t="s">
        <v>761</v>
      </c>
      <c r="O125" s="1" t="s">
        <v>759</v>
      </c>
      <c r="P125" s="1" t="s">
        <v>762</v>
      </c>
      <c r="Q125" s="1" t="s">
        <v>1248</v>
      </c>
      <c r="R125" s="1" t="s">
        <v>73</v>
      </c>
      <c r="S125" s="1" t="s">
        <v>35</v>
      </c>
      <c r="T125" s="1" t="s">
        <v>764</v>
      </c>
    </row>
    <row r="126" s="1" customFormat="1" spans="1:20">
      <c r="A126" s="1" t="s">
        <v>1249</v>
      </c>
      <c r="B126" s="1" t="s">
        <v>80</v>
      </c>
      <c r="C126" s="1" t="s">
        <v>1250</v>
      </c>
      <c r="D126" s="1" t="s">
        <v>1251</v>
      </c>
      <c r="E126" s="1" t="s">
        <v>1252</v>
      </c>
      <c r="F126" s="1" t="s">
        <v>80</v>
      </c>
      <c r="G126" s="1" t="s">
        <v>335</v>
      </c>
      <c r="H126" s="1" t="s">
        <v>758</v>
      </c>
      <c r="I126" s="1" t="s">
        <v>1231</v>
      </c>
      <c r="J126" s="1" t="s">
        <v>760</v>
      </c>
      <c r="K126" s="1" t="s">
        <v>1231</v>
      </c>
      <c r="L126" s="1" t="s">
        <v>1231</v>
      </c>
      <c r="M126" s="1" t="s">
        <v>761</v>
      </c>
      <c r="N126" s="1" t="s">
        <v>761</v>
      </c>
      <c r="O126" s="1" t="s">
        <v>759</v>
      </c>
      <c r="P126" s="1" t="s">
        <v>762</v>
      </c>
      <c r="Q126" s="1" t="s">
        <v>1253</v>
      </c>
      <c r="R126" s="1" t="s">
        <v>73</v>
      </c>
      <c r="S126" s="1" t="s">
        <v>35</v>
      </c>
      <c r="T126" s="1" t="s">
        <v>764</v>
      </c>
    </row>
    <row r="127" s="1" customFormat="1" spans="1:20">
      <c r="A127" s="1" t="s">
        <v>696</v>
      </c>
      <c r="B127" s="1" t="s">
        <v>80</v>
      </c>
      <c r="C127" s="1" t="s">
        <v>1254</v>
      </c>
      <c r="D127" s="1" t="s">
        <v>698</v>
      </c>
      <c r="E127" s="1" t="s">
        <v>699</v>
      </c>
      <c r="F127" s="1" t="s">
        <v>80</v>
      </c>
      <c r="G127" s="1" t="s">
        <v>335</v>
      </c>
      <c r="H127" s="1" t="s">
        <v>758</v>
      </c>
      <c r="I127" s="1" t="s">
        <v>1255</v>
      </c>
      <c r="J127" s="1" t="s">
        <v>760</v>
      </c>
      <c r="K127" s="1" t="s">
        <v>1255</v>
      </c>
      <c r="L127" s="1" t="s">
        <v>1255</v>
      </c>
      <c r="M127" s="1" t="s">
        <v>761</v>
      </c>
      <c r="N127" s="1" t="s">
        <v>761</v>
      </c>
      <c r="O127" s="1" t="s">
        <v>759</v>
      </c>
      <c r="P127" s="1" t="s">
        <v>762</v>
      </c>
      <c r="Q127" s="1" t="s">
        <v>1256</v>
      </c>
      <c r="R127" s="1" t="s">
        <v>73</v>
      </c>
      <c r="S127" s="1" t="s">
        <v>35</v>
      </c>
      <c r="T127" s="1" t="s">
        <v>764</v>
      </c>
    </row>
    <row r="128" s="1" customFormat="1" spans="1:20">
      <c r="A128" s="1" t="s">
        <v>541</v>
      </c>
      <c r="B128" s="1" t="s">
        <v>80</v>
      </c>
      <c r="C128" s="1" t="s">
        <v>1257</v>
      </c>
      <c r="D128" s="1" t="s">
        <v>543</v>
      </c>
      <c r="E128" s="1" t="s">
        <v>544</v>
      </c>
      <c r="F128" s="1" t="s">
        <v>80</v>
      </c>
      <c r="G128" s="1" t="s">
        <v>335</v>
      </c>
      <c r="H128" s="1" t="s">
        <v>758</v>
      </c>
      <c r="I128" s="1" t="s">
        <v>1258</v>
      </c>
      <c r="J128" s="1" t="s">
        <v>760</v>
      </c>
      <c r="K128" s="1" t="s">
        <v>1258</v>
      </c>
      <c r="L128" s="1" t="s">
        <v>1258</v>
      </c>
      <c r="M128" s="1" t="s">
        <v>761</v>
      </c>
      <c r="N128" s="1" t="s">
        <v>761</v>
      </c>
      <c r="O128" s="1" t="s">
        <v>759</v>
      </c>
      <c r="P128" s="1" t="s">
        <v>762</v>
      </c>
      <c r="Q128" s="1" t="s">
        <v>1259</v>
      </c>
      <c r="R128" s="1" t="s">
        <v>73</v>
      </c>
      <c r="S128" s="1" t="s">
        <v>35</v>
      </c>
      <c r="T128" s="1" t="s">
        <v>764</v>
      </c>
    </row>
    <row r="129" s="1" customFormat="1" spans="1:20">
      <c r="A129" s="1" t="s">
        <v>1260</v>
      </c>
      <c r="B129" s="1" t="s">
        <v>80</v>
      </c>
      <c r="C129" s="1" t="s">
        <v>1261</v>
      </c>
      <c r="D129" s="1" t="s">
        <v>1262</v>
      </c>
      <c r="E129" s="1" t="s">
        <v>1263</v>
      </c>
      <c r="F129" s="1" t="s">
        <v>80</v>
      </c>
      <c r="G129" s="1" t="s">
        <v>335</v>
      </c>
      <c r="H129" s="1" t="s">
        <v>758</v>
      </c>
      <c r="I129" s="1" t="s">
        <v>1264</v>
      </c>
      <c r="J129" s="1" t="s">
        <v>760</v>
      </c>
      <c r="K129" s="1" t="s">
        <v>1264</v>
      </c>
      <c r="L129" s="1" t="s">
        <v>1264</v>
      </c>
      <c r="M129" s="1" t="s">
        <v>761</v>
      </c>
      <c r="N129" s="1" t="s">
        <v>761</v>
      </c>
      <c r="O129" s="1" t="s">
        <v>759</v>
      </c>
      <c r="P129" s="1" t="s">
        <v>762</v>
      </c>
      <c r="Q129" s="1" t="s">
        <v>1265</v>
      </c>
      <c r="R129" s="1" t="s">
        <v>73</v>
      </c>
      <c r="S129" s="1" t="s">
        <v>35</v>
      </c>
      <c r="T129" s="1" t="s">
        <v>764</v>
      </c>
    </row>
    <row r="130" s="1" customFormat="1" spans="1:20">
      <c r="A130" s="1" t="s">
        <v>385</v>
      </c>
      <c r="B130" s="1" t="s">
        <v>80</v>
      </c>
      <c r="C130" s="1" t="s">
        <v>1266</v>
      </c>
      <c r="D130" s="1" t="s">
        <v>387</v>
      </c>
      <c r="E130" s="1" t="s">
        <v>388</v>
      </c>
      <c r="F130" s="1" t="s">
        <v>80</v>
      </c>
      <c r="G130" s="1" t="s">
        <v>335</v>
      </c>
      <c r="H130" s="1" t="s">
        <v>758</v>
      </c>
      <c r="I130" s="1" t="s">
        <v>1267</v>
      </c>
      <c r="J130" s="1" t="s">
        <v>760</v>
      </c>
      <c r="K130" s="1" t="s">
        <v>1267</v>
      </c>
      <c r="L130" s="1" t="s">
        <v>1267</v>
      </c>
      <c r="M130" s="1" t="s">
        <v>761</v>
      </c>
      <c r="N130" s="1" t="s">
        <v>761</v>
      </c>
      <c r="O130" s="1" t="s">
        <v>759</v>
      </c>
      <c r="P130" s="1" t="s">
        <v>762</v>
      </c>
      <c r="Q130" s="1" t="s">
        <v>1268</v>
      </c>
      <c r="R130" s="1" t="s">
        <v>73</v>
      </c>
      <c r="S130" s="1" t="s">
        <v>35</v>
      </c>
      <c r="T130" s="1" t="s">
        <v>764</v>
      </c>
    </row>
    <row r="131" s="1" customFormat="1" spans="1:20">
      <c r="A131" s="1" t="s">
        <v>703</v>
      </c>
      <c r="B131" s="1" t="s">
        <v>80</v>
      </c>
      <c r="C131" s="1" t="s">
        <v>1269</v>
      </c>
      <c r="D131" s="1" t="s">
        <v>592</v>
      </c>
      <c r="E131" s="1" t="s">
        <v>704</v>
      </c>
      <c r="F131" s="1" t="s">
        <v>80</v>
      </c>
      <c r="G131" s="1" t="s">
        <v>335</v>
      </c>
      <c r="H131" s="1" t="s">
        <v>758</v>
      </c>
      <c r="I131" s="1" t="s">
        <v>1270</v>
      </c>
      <c r="J131" s="1" t="s">
        <v>760</v>
      </c>
      <c r="K131" s="1" t="s">
        <v>1270</v>
      </c>
      <c r="L131" s="1" t="s">
        <v>1270</v>
      </c>
      <c r="M131" s="1" t="s">
        <v>761</v>
      </c>
      <c r="N131" s="1" t="s">
        <v>761</v>
      </c>
      <c r="O131" s="1" t="s">
        <v>759</v>
      </c>
      <c r="P131" s="1" t="s">
        <v>762</v>
      </c>
      <c r="Q131" s="1" t="s">
        <v>1271</v>
      </c>
      <c r="R131" s="1" t="s">
        <v>73</v>
      </c>
      <c r="S131" s="1" t="s">
        <v>35</v>
      </c>
      <c r="T131" s="1" t="s">
        <v>764</v>
      </c>
    </row>
    <row r="132" s="1" customFormat="1" spans="1:20">
      <c r="A132" s="1" t="s">
        <v>1272</v>
      </c>
      <c r="B132" s="1" t="s">
        <v>80</v>
      </c>
      <c r="C132" s="1" t="s">
        <v>1273</v>
      </c>
      <c r="D132" s="1" t="s">
        <v>1274</v>
      </c>
      <c r="E132" s="1" t="s">
        <v>1275</v>
      </c>
      <c r="F132" s="1" t="s">
        <v>80</v>
      </c>
      <c r="G132" s="1" t="s">
        <v>335</v>
      </c>
      <c r="H132" s="1" t="s">
        <v>758</v>
      </c>
      <c r="I132" s="1" t="s">
        <v>1276</v>
      </c>
      <c r="J132" s="1" t="s">
        <v>760</v>
      </c>
      <c r="K132" s="1" t="s">
        <v>1276</v>
      </c>
      <c r="L132" s="1" t="s">
        <v>1276</v>
      </c>
      <c r="M132" s="1" t="s">
        <v>761</v>
      </c>
      <c r="N132" s="1" t="s">
        <v>761</v>
      </c>
      <c r="O132" s="1" t="s">
        <v>759</v>
      </c>
      <c r="P132" s="1" t="s">
        <v>762</v>
      </c>
      <c r="Q132" s="1" t="s">
        <v>1277</v>
      </c>
      <c r="R132" s="1" t="s">
        <v>73</v>
      </c>
      <c r="S132" s="1" t="s">
        <v>35</v>
      </c>
      <c r="T132" s="1" t="s">
        <v>764</v>
      </c>
    </row>
    <row r="133" s="1" customFormat="1" spans="1:20">
      <c r="A133" s="1" t="s">
        <v>510</v>
      </c>
      <c r="B133" s="1" t="s">
        <v>80</v>
      </c>
      <c r="C133" s="1" t="s">
        <v>1278</v>
      </c>
      <c r="D133" s="1" t="s">
        <v>512</v>
      </c>
      <c r="E133" s="1" t="s">
        <v>513</v>
      </c>
      <c r="F133" s="1" t="s">
        <v>80</v>
      </c>
      <c r="G133" s="1" t="s">
        <v>335</v>
      </c>
      <c r="H133" s="1" t="s">
        <v>758</v>
      </c>
      <c r="I133" s="1" t="s">
        <v>1279</v>
      </c>
      <c r="J133" s="1" t="s">
        <v>760</v>
      </c>
      <c r="K133" s="1" t="s">
        <v>1279</v>
      </c>
      <c r="L133" s="1" t="s">
        <v>1279</v>
      </c>
      <c r="M133" s="1" t="s">
        <v>761</v>
      </c>
      <c r="N133" s="1" t="s">
        <v>761</v>
      </c>
      <c r="O133" s="1" t="s">
        <v>759</v>
      </c>
      <c r="P133" s="1" t="s">
        <v>762</v>
      </c>
      <c r="Q133" s="1" t="s">
        <v>1280</v>
      </c>
      <c r="R133" s="1" t="s">
        <v>73</v>
      </c>
      <c r="S133" s="1" t="s">
        <v>35</v>
      </c>
      <c r="T133" s="1" t="s">
        <v>764</v>
      </c>
    </row>
    <row r="134" s="1" customFormat="1" spans="1:20">
      <c r="A134" s="1" t="s">
        <v>399</v>
      </c>
      <c r="B134" s="1" t="s">
        <v>80</v>
      </c>
      <c r="C134" s="1" t="s">
        <v>1281</v>
      </c>
      <c r="D134" s="1" t="s">
        <v>401</v>
      </c>
      <c r="E134" s="1" t="s">
        <v>402</v>
      </c>
      <c r="F134" s="1" t="s">
        <v>80</v>
      </c>
      <c r="G134" s="1" t="s">
        <v>335</v>
      </c>
      <c r="H134" s="1" t="s">
        <v>758</v>
      </c>
      <c r="I134" s="1" t="s">
        <v>1282</v>
      </c>
      <c r="J134" s="1" t="s">
        <v>760</v>
      </c>
      <c r="K134" s="1" t="s">
        <v>1282</v>
      </c>
      <c r="L134" s="1" t="s">
        <v>1282</v>
      </c>
      <c r="M134" s="1" t="s">
        <v>761</v>
      </c>
      <c r="N134" s="1" t="s">
        <v>761</v>
      </c>
      <c r="O134" s="1" t="s">
        <v>759</v>
      </c>
      <c r="P134" s="1" t="s">
        <v>762</v>
      </c>
      <c r="Q134" s="1" t="s">
        <v>1283</v>
      </c>
      <c r="R134" s="1" t="s">
        <v>73</v>
      </c>
      <c r="S134" s="1" t="s">
        <v>35</v>
      </c>
      <c r="T134" s="1" t="s">
        <v>764</v>
      </c>
    </row>
    <row r="135" s="1" customFormat="1" spans="1:20">
      <c r="A135" s="1" t="s">
        <v>565</v>
      </c>
      <c r="B135" s="1" t="s">
        <v>80</v>
      </c>
      <c r="C135" s="1" t="s">
        <v>1284</v>
      </c>
      <c r="D135" s="1" t="s">
        <v>1285</v>
      </c>
      <c r="E135" s="1" t="s">
        <v>568</v>
      </c>
      <c r="F135" s="1" t="s">
        <v>80</v>
      </c>
      <c r="G135" s="1" t="s">
        <v>335</v>
      </c>
      <c r="H135" s="1" t="s">
        <v>758</v>
      </c>
      <c r="I135" s="1" t="s">
        <v>1276</v>
      </c>
      <c r="J135" s="1" t="s">
        <v>760</v>
      </c>
      <c r="K135" s="1" t="s">
        <v>1276</v>
      </c>
      <c r="L135" s="1" t="s">
        <v>1276</v>
      </c>
      <c r="M135" s="1" t="s">
        <v>761</v>
      </c>
      <c r="N135" s="1" t="s">
        <v>761</v>
      </c>
      <c r="O135" s="1" t="s">
        <v>759</v>
      </c>
      <c r="P135" s="1" t="s">
        <v>762</v>
      </c>
      <c r="Q135" s="1" t="s">
        <v>1286</v>
      </c>
      <c r="R135" s="1" t="s">
        <v>73</v>
      </c>
      <c r="S135" s="1" t="s">
        <v>35</v>
      </c>
      <c r="T135" s="1" t="s">
        <v>764</v>
      </c>
    </row>
    <row r="136" s="1" customFormat="1" spans="1:20">
      <c r="A136" s="1" t="s">
        <v>504</v>
      </c>
      <c r="B136" s="1" t="s">
        <v>80</v>
      </c>
      <c r="C136" s="1" t="s">
        <v>1287</v>
      </c>
      <c r="D136" s="1" t="s">
        <v>506</v>
      </c>
      <c r="E136" s="1" t="s">
        <v>507</v>
      </c>
      <c r="F136" s="1" t="s">
        <v>80</v>
      </c>
      <c r="G136" s="1" t="s">
        <v>335</v>
      </c>
      <c r="H136" s="1" t="s">
        <v>758</v>
      </c>
      <c r="I136" s="1" t="s">
        <v>1238</v>
      </c>
      <c r="J136" s="1" t="s">
        <v>760</v>
      </c>
      <c r="K136" s="1" t="s">
        <v>1238</v>
      </c>
      <c r="L136" s="1" t="s">
        <v>1238</v>
      </c>
      <c r="M136" s="1" t="s">
        <v>761</v>
      </c>
      <c r="N136" s="1" t="s">
        <v>761</v>
      </c>
      <c r="O136" s="1" t="s">
        <v>759</v>
      </c>
      <c r="P136" s="1" t="s">
        <v>762</v>
      </c>
      <c r="Q136" s="1" t="s">
        <v>1288</v>
      </c>
      <c r="R136" s="1" t="s">
        <v>73</v>
      </c>
      <c r="S136" s="1" t="s">
        <v>35</v>
      </c>
      <c r="T136" s="1" t="s">
        <v>764</v>
      </c>
    </row>
    <row r="137" s="1" customFormat="1" spans="1:20">
      <c r="A137" s="1" t="s">
        <v>633</v>
      </c>
      <c r="B137" s="1" t="s">
        <v>80</v>
      </c>
      <c r="C137" s="1" t="s">
        <v>1289</v>
      </c>
      <c r="D137" s="1" t="s">
        <v>1290</v>
      </c>
      <c r="E137" s="1" t="s">
        <v>636</v>
      </c>
      <c r="F137" s="1" t="s">
        <v>80</v>
      </c>
      <c r="G137" s="1" t="s">
        <v>335</v>
      </c>
      <c r="H137" s="1" t="s">
        <v>758</v>
      </c>
      <c r="I137" s="1" t="s">
        <v>928</v>
      </c>
      <c r="J137" s="1" t="s">
        <v>760</v>
      </c>
      <c r="K137" s="1" t="s">
        <v>928</v>
      </c>
      <c r="L137" s="1" t="s">
        <v>928</v>
      </c>
      <c r="M137" s="1" t="s">
        <v>761</v>
      </c>
      <c r="N137" s="1" t="s">
        <v>761</v>
      </c>
      <c r="O137" s="1" t="s">
        <v>759</v>
      </c>
      <c r="P137" s="1" t="s">
        <v>762</v>
      </c>
      <c r="Q137" s="1" t="s">
        <v>1291</v>
      </c>
      <c r="R137" s="1" t="s">
        <v>73</v>
      </c>
      <c r="S137" s="1" t="s">
        <v>35</v>
      </c>
      <c r="T137" s="1" t="s">
        <v>764</v>
      </c>
    </row>
    <row r="138" s="1" customFormat="1" spans="1:20">
      <c r="A138" s="1" t="s">
        <v>648</v>
      </c>
      <c r="B138" s="1" t="s">
        <v>80</v>
      </c>
      <c r="C138" s="1" t="s">
        <v>1292</v>
      </c>
      <c r="D138" s="1" t="s">
        <v>650</v>
      </c>
      <c r="E138" s="1" t="s">
        <v>651</v>
      </c>
      <c r="F138" s="1" t="s">
        <v>80</v>
      </c>
      <c r="G138" s="1" t="s">
        <v>335</v>
      </c>
      <c r="H138" s="1" t="s">
        <v>758</v>
      </c>
      <c r="I138" s="1" t="s">
        <v>1293</v>
      </c>
      <c r="J138" s="1" t="s">
        <v>760</v>
      </c>
      <c r="K138" s="1" t="s">
        <v>1293</v>
      </c>
      <c r="L138" s="1" t="s">
        <v>1293</v>
      </c>
      <c r="M138" s="1" t="s">
        <v>761</v>
      </c>
      <c r="N138" s="1" t="s">
        <v>761</v>
      </c>
      <c r="O138" s="1" t="s">
        <v>759</v>
      </c>
      <c r="P138" s="1" t="s">
        <v>762</v>
      </c>
      <c r="Q138" s="1" t="s">
        <v>1294</v>
      </c>
      <c r="R138" s="1" t="s">
        <v>73</v>
      </c>
      <c r="S138" s="1" t="s">
        <v>35</v>
      </c>
      <c r="T138" s="1" t="s">
        <v>764</v>
      </c>
    </row>
    <row r="139" s="1" customFormat="1" spans="1:20">
      <c r="A139" s="1" t="s">
        <v>537</v>
      </c>
      <c r="B139" s="1" t="s">
        <v>80</v>
      </c>
      <c r="C139" s="1" t="s">
        <v>1295</v>
      </c>
      <c r="D139" s="1" t="s">
        <v>1296</v>
      </c>
      <c r="E139" s="1" t="s">
        <v>540</v>
      </c>
      <c r="F139" s="1" t="s">
        <v>80</v>
      </c>
      <c r="G139" s="1" t="s">
        <v>335</v>
      </c>
      <c r="H139" s="1" t="s">
        <v>758</v>
      </c>
      <c r="I139" s="1" t="s">
        <v>1238</v>
      </c>
      <c r="J139" s="1" t="s">
        <v>760</v>
      </c>
      <c r="K139" s="1" t="s">
        <v>1238</v>
      </c>
      <c r="L139" s="1" t="s">
        <v>1238</v>
      </c>
      <c r="M139" s="1" t="s">
        <v>761</v>
      </c>
      <c r="N139" s="1" t="s">
        <v>761</v>
      </c>
      <c r="O139" s="1" t="s">
        <v>759</v>
      </c>
      <c r="P139" s="1" t="s">
        <v>762</v>
      </c>
      <c r="Q139" s="1" t="s">
        <v>1297</v>
      </c>
      <c r="R139" s="1" t="s">
        <v>73</v>
      </c>
      <c r="S139" s="1" t="s">
        <v>35</v>
      </c>
      <c r="T139" s="1" t="s">
        <v>764</v>
      </c>
    </row>
    <row r="140" s="1" customFormat="1" spans="1:20">
      <c r="A140" s="1" t="s">
        <v>378</v>
      </c>
      <c r="B140" s="1" t="s">
        <v>80</v>
      </c>
      <c r="C140" s="1" t="s">
        <v>1298</v>
      </c>
      <c r="D140" s="1" t="s">
        <v>380</v>
      </c>
      <c r="E140" s="1" t="s">
        <v>381</v>
      </c>
      <c r="F140" s="1" t="s">
        <v>80</v>
      </c>
      <c r="G140" s="1" t="s">
        <v>335</v>
      </c>
      <c r="H140" s="1" t="s">
        <v>758</v>
      </c>
      <c r="I140" s="1" t="s">
        <v>1299</v>
      </c>
      <c r="J140" s="1" t="s">
        <v>760</v>
      </c>
      <c r="K140" s="1" t="s">
        <v>1299</v>
      </c>
      <c r="L140" s="1" t="s">
        <v>1299</v>
      </c>
      <c r="M140" s="1" t="s">
        <v>761</v>
      </c>
      <c r="N140" s="1" t="s">
        <v>761</v>
      </c>
      <c r="O140" s="1" t="s">
        <v>759</v>
      </c>
      <c r="P140" s="1" t="s">
        <v>762</v>
      </c>
      <c r="Q140" s="1" t="s">
        <v>1300</v>
      </c>
      <c r="R140" s="1" t="s">
        <v>73</v>
      </c>
      <c r="S140" s="1" t="s">
        <v>35</v>
      </c>
      <c r="T140" s="1" t="s">
        <v>764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2021-07-06T06:58:44Z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A3DA1A52E2BF4E69B954DBDDBBC9454C</vt:lpwstr>
  </property>
</Properties>
</file>