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对账!$A$1:$I$142</definedName>
  </definedNames>
  <calcPr calcId="144525"/>
</workbook>
</file>

<file path=xl/sharedStrings.xml><?xml version="1.0" encoding="utf-8"?>
<sst xmlns="http://schemas.openxmlformats.org/spreadsheetml/2006/main" count="8596" uniqueCount="1754">
  <si>
    <t>去哪儿网酒店预付对账单</t>
  </si>
  <si>
    <t>供应商名称：</t>
  </si>
  <si>
    <t>遇见时光</t>
  </si>
  <si>
    <t>结算周期：</t>
  </si>
  <si>
    <t>2021-07-04至2021-07-05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</si>
  <si>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</si>
  <si>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</si>
  <si>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</si>
  <si>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</si>
  <si>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</si>
  <si>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</si>
  <si>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</si>
  <si>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</si>
  <si>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</si>
  <si>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</si>
  <si>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</si>
  <si>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</si>
  <si>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</si>
  <si>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</si>
  <si>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</si>
  <si>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¥65,729.00</t>
  </si>
  <si>
    <t>¥364.00</t>
  </si>
  <si>
    <t>¥8,601.71</t>
  </si>
  <si>
    <t>¥56,763.29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</si>
  <si>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</si>
  <si>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</si>
  <si>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</si>
  <si>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</si>
  <si>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</si>
  <si>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</si>
  <si>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</si>
  <si>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</si>
  <si>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</si>
  <si>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</si>
  <si>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</si>
  <si>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</si>
  <si>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</si>
  <si>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</si>
  <si>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</si>
  <si>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</si>
  <si>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</si>
  <si>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</si>
  <si>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</si>
  <si>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</si>
  <si>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</si>
  <si>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</si>
  <si>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</si>
  <si>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</si>
  <si>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</si>
  <si>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</si>
  <si>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</si>
  <si>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</si>
  <si>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</si>
  <si>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</si>
  <si>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</si>
  <si>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</si>
  <si>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</si>
  <si>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</si>
  <si>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</si>
  <si>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</si>
  <si>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</si>
  <si>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</si>
  <si>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</si>
  <si>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</si>
  <si>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</si>
  <si>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</si>
  <si>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</si>
  <si>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</si>
  <si>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</si>
  <si>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</si>
  <si>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102682801064</t>
  </si>
  <si>
    <t>酒店预付</t>
  </si>
  <si>
    <t>否</t>
  </si>
  <si>
    <t>普通</t>
  </si>
  <si>
    <t>286758277</t>
  </si>
  <si>
    <t>格林豪泰(张家口下花园新辰路快捷店)</t>
  </si>
  <si>
    <t>1616855</t>
  </si>
  <si>
    <t>孟祥云</t>
  </si>
  <si>
    <t>2021-07-03</t>
  </si>
  <si>
    <t>2021-07-04</t>
  </si>
  <si>
    <t>¥129.00</t>
  </si>
  <si>
    <t>¥17.00</t>
  </si>
  <si>
    <t>¥112.00</t>
  </si>
  <si>
    <t>大床房</t>
  </si>
  <si>
    <t>WEBSITE</t>
  </si>
  <si>
    <t>102670602797</t>
  </si>
  <si>
    <t>266557949</t>
  </si>
  <si>
    <t>格菲酒店(上海虹桥枢纽国家会展中心店)</t>
  </si>
  <si>
    <t>张晓</t>
  </si>
  <si>
    <t>2021-06-21</t>
  </si>
  <si>
    <t>¥327.00</t>
  </si>
  <si>
    <t>¥43.00</t>
  </si>
  <si>
    <t>¥284.00</t>
  </si>
  <si>
    <t>豪华双床房</t>
  </si>
  <si>
    <t>102680977061</t>
  </si>
  <si>
    <t>288767917</t>
  </si>
  <si>
    <t>花筑·大理古城苍山牧云古韵主题庭院客栈</t>
  </si>
  <si>
    <t>孙睿</t>
  </si>
  <si>
    <t>2021-07-01</t>
  </si>
  <si>
    <t>¥435.00</t>
  </si>
  <si>
    <t>¥57.00</t>
  </si>
  <si>
    <t>¥378.00</t>
  </si>
  <si>
    <t>听风特惠大床房</t>
  </si>
  <si>
    <t>102680449463</t>
  </si>
  <si>
    <t>297974314</t>
  </si>
  <si>
    <t>峨眉山山里红酒店</t>
  </si>
  <si>
    <t>苏丹</t>
  </si>
  <si>
    <t>2021-07-02</t>
  </si>
  <si>
    <t>¥224.00</t>
  </si>
  <si>
    <t>¥24.00</t>
  </si>
  <si>
    <t>¥200.00</t>
  </si>
  <si>
    <t>标准双人间</t>
  </si>
  <si>
    <t>102680357374</t>
  </si>
  <si>
    <t>266548265</t>
  </si>
  <si>
    <t>锦江之星风尚(太原山西大学店)</t>
  </si>
  <si>
    <t>原骁彤</t>
  </si>
  <si>
    <t>¥203.00</t>
  </si>
  <si>
    <t>¥27.00</t>
  </si>
  <si>
    <t>¥176.00</t>
  </si>
  <si>
    <t>商务房B</t>
  </si>
  <si>
    <t>102680451857</t>
  </si>
  <si>
    <t>293481784</t>
  </si>
  <si>
    <t>锦江之星风尚(安吉胜利西路店)</t>
  </si>
  <si>
    <t>梁陈良</t>
  </si>
  <si>
    <t>¥232.00</t>
  </si>
  <si>
    <t>¥31.00</t>
  </si>
  <si>
    <t>¥201.00</t>
  </si>
  <si>
    <t>102670262868</t>
  </si>
  <si>
    <t>293481064</t>
  </si>
  <si>
    <t>Vyluk蔚徕酒店(重庆观音桥步行街店)</t>
  </si>
  <si>
    <t>阎法明</t>
  </si>
  <si>
    <t>¥227.00</t>
  </si>
  <si>
    <t>¥30.00</t>
  </si>
  <si>
    <t>¥197.00</t>
  </si>
  <si>
    <t>家庭房</t>
  </si>
  <si>
    <t>102674222502</t>
  </si>
  <si>
    <t>275067234</t>
  </si>
  <si>
    <t>贝壳酒店(上海浦东机场远东大道地铁站店)</t>
  </si>
  <si>
    <t>李俊怡</t>
  </si>
  <si>
    <t>2021-06-25</t>
  </si>
  <si>
    <t>¥119.00</t>
  </si>
  <si>
    <t>¥16.00</t>
  </si>
  <si>
    <t>¥103.00</t>
  </si>
  <si>
    <t>特惠大床房（无窗）</t>
  </si>
  <si>
    <t>102674612230</t>
  </si>
  <si>
    <t>266558798</t>
  </si>
  <si>
    <t>南京绿地洲际酒店</t>
  </si>
  <si>
    <t>杜北河</t>
  </si>
  <si>
    <t>¥1,391.00</t>
  </si>
  <si>
    <t>¥182.00</t>
  </si>
  <si>
    <t>¥1,209.00</t>
  </si>
  <si>
    <t>洲际豪华客房</t>
  </si>
  <si>
    <t>102681202912</t>
  </si>
  <si>
    <t>268934780</t>
  </si>
  <si>
    <t>维也纳国际酒店(长沙五一广场店)</t>
  </si>
  <si>
    <t>乔思澍</t>
  </si>
  <si>
    <t>¥822.00</t>
  </si>
  <si>
    <t>¥108.00</t>
  </si>
  <si>
    <t>¥714.00</t>
  </si>
  <si>
    <t>高级大床房</t>
  </si>
  <si>
    <t>102678592815</t>
  </si>
  <si>
    <t>295814221</t>
  </si>
  <si>
    <t>西安F5电竞酒店</t>
  </si>
  <si>
    <t>蔺佳琨</t>
  </si>
  <si>
    <t>2021-06-29</t>
  </si>
  <si>
    <t>¥470.00</t>
  </si>
  <si>
    <t>¥62.00</t>
  </si>
  <si>
    <t>¥408.00</t>
  </si>
  <si>
    <t>复古电竞两人间</t>
  </si>
  <si>
    <t>102675808443</t>
  </si>
  <si>
    <t>294444499</t>
  </si>
  <si>
    <t>格林联盟南京汉中门地铁站酒店</t>
  </si>
  <si>
    <t>陈秀雨</t>
  </si>
  <si>
    <t>2021-06-26</t>
  </si>
  <si>
    <t>¥160.00</t>
  </si>
  <si>
    <t>¥21.00</t>
  </si>
  <si>
    <t>¥139.00</t>
  </si>
  <si>
    <t>单人房,无窗</t>
  </si>
  <si>
    <t>102670683243</t>
  </si>
  <si>
    <t>268934219</t>
  </si>
  <si>
    <t>如家酒店·neo(杭州河坊街鼓楼美食街店)</t>
  </si>
  <si>
    <t>赵红</t>
  </si>
  <si>
    <t>2021-06-30</t>
  </si>
  <si>
    <t>¥676.00</t>
  </si>
  <si>
    <t>¥92.00</t>
  </si>
  <si>
    <t>¥584.00</t>
  </si>
  <si>
    <t>标准双床房B</t>
  </si>
  <si>
    <t>102681548880</t>
  </si>
  <si>
    <t>298096948</t>
  </si>
  <si>
    <t>维也纳3好酒店(杭州火车城站店)</t>
  </si>
  <si>
    <t>韦昌书</t>
  </si>
  <si>
    <t>¥562.00</t>
  </si>
  <si>
    <t>¥74.00</t>
  </si>
  <si>
    <t>¥488.00</t>
  </si>
  <si>
    <t>标准大床房</t>
  </si>
  <si>
    <t>102678531938</t>
  </si>
  <si>
    <t>268938719</t>
  </si>
  <si>
    <t>7天连锁酒店(昆明董家湾电信大楼店)</t>
  </si>
  <si>
    <t>刘秀</t>
  </si>
  <si>
    <t>¥445.00</t>
  </si>
  <si>
    <t>¥58.00</t>
  </si>
  <si>
    <t>¥387.00</t>
  </si>
  <si>
    <t>经济房</t>
  </si>
  <si>
    <t>102681295322</t>
  </si>
  <si>
    <t>296760184</t>
  </si>
  <si>
    <t>浪琴花园酒店(长沙县大众传媒学院店)</t>
  </si>
  <si>
    <t>刘子怡</t>
  </si>
  <si>
    <t>¥286.00</t>
  </si>
  <si>
    <t>¥38.00</t>
  </si>
  <si>
    <t>¥248.00</t>
  </si>
  <si>
    <t>风尚大床房</t>
  </si>
  <si>
    <t>102681982073</t>
  </si>
  <si>
    <t>268955861</t>
  </si>
  <si>
    <t>重庆天喜豪生大酒店</t>
  </si>
  <si>
    <t>邹琴</t>
  </si>
  <si>
    <t>¥446.00</t>
  </si>
  <si>
    <t>¥59.00</t>
  </si>
  <si>
    <t>102681196740</t>
  </si>
  <si>
    <t>275066892</t>
  </si>
  <si>
    <t>深圳凯禾酒店</t>
  </si>
  <si>
    <t>戴李莉</t>
  </si>
  <si>
    <t>¥175.00</t>
  </si>
  <si>
    <t>¥23.00</t>
  </si>
  <si>
    <t>¥152.00</t>
  </si>
  <si>
    <t>豪华双人房</t>
  </si>
  <si>
    <t>102681298712</t>
  </si>
  <si>
    <t>275059143</t>
  </si>
  <si>
    <t>布丁酒店(北京朝阳大悦城店)</t>
  </si>
  <si>
    <t>田戈扬</t>
  </si>
  <si>
    <t>¥180.00</t>
  </si>
  <si>
    <t>¥156.00</t>
  </si>
  <si>
    <t>大床房A</t>
  </si>
  <si>
    <t>102682746302</t>
  </si>
  <si>
    <t>275059032</t>
  </si>
  <si>
    <t>西安银朵国际酒店</t>
  </si>
  <si>
    <t>汪燕</t>
  </si>
  <si>
    <t>¥305.00</t>
  </si>
  <si>
    <t>¥40.00</t>
  </si>
  <si>
    <t>¥265.00</t>
  </si>
  <si>
    <t>雅致大床房</t>
  </si>
  <si>
    <t>102682370826</t>
  </si>
  <si>
    <t>294438562</t>
  </si>
  <si>
    <t>贝壳酒店(太原柳巷南路店)</t>
  </si>
  <si>
    <t>袁德飞</t>
  </si>
  <si>
    <t>¥188.00</t>
  </si>
  <si>
    <t>¥25.00</t>
  </si>
  <si>
    <t>¥163.00</t>
  </si>
  <si>
    <t>高级双床房</t>
  </si>
  <si>
    <t>102682048516</t>
  </si>
  <si>
    <t>316575091</t>
  </si>
  <si>
    <t>尚客优连锁酒店(南昌昌北机场店)</t>
  </si>
  <si>
    <t>温小刚</t>
  </si>
  <si>
    <t>¥236.00</t>
  </si>
  <si>
    <t>¥205.00</t>
  </si>
  <si>
    <t>102682871356</t>
  </si>
  <si>
    <t>268953737</t>
  </si>
  <si>
    <t>7天酒店(麻阳滨河路店)</t>
  </si>
  <si>
    <t>晏保祥</t>
  </si>
  <si>
    <t>¥126.00</t>
  </si>
  <si>
    <t>¥109.00</t>
  </si>
  <si>
    <t>自主大床房</t>
  </si>
  <si>
    <t>102682064040</t>
  </si>
  <si>
    <t>293485573</t>
  </si>
  <si>
    <t>博白丽晶商务大酒店</t>
  </si>
  <si>
    <t>徐燕杰</t>
  </si>
  <si>
    <t>商务双床房</t>
  </si>
  <si>
    <t>102682147875</t>
  </si>
  <si>
    <t>288639877</t>
  </si>
  <si>
    <t>宜春卡尔顿商务酒店</t>
  </si>
  <si>
    <t>宋桂生</t>
  </si>
  <si>
    <t>¥143.00</t>
  </si>
  <si>
    <t>¥19.00</t>
  </si>
  <si>
    <t>¥124.00</t>
  </si>
  <si>
    <t>麻将标准间</t>
  </si>
  <si>
    <t>102682568891</t>
  </si>
  <si>
    <t>293481208</t>
  </si>
  <si>
    <t>宜尚酒店(昆明火车站环城南路地铁站店)</t>
  </si>
  <si>
    <t>范江林|胡晨苹</t>
  </si>
  <si>
    <t>¥544.00</t>
  </si>
  <si>
    <t>¥72.00</t>
  </si>
  <si>
    <t>¥472.00</t>
  </si>
  <si>
    <t>特惠双床房</t>
  </si>
  <si>
    <t>102682018656</t>
  </si>
  <si>
    <t>268937144</t>
  </si>
  <si>
    <t>白玉兰酒店(武汉梅苑小区地铁站丁字桥店)</t>
  </si>
  <si>
    <t>周夏子</t>
  </si>
  <si>
    <t>¥256.00</t>
  </si>
  <si>
    <t>¥34.00</t>
  </si>
  <si>
    <t>¥222.00</t>
  </si>
  <si>
    <t>兰舒双人房</t>
  </si>
  <si>
    <t>102682793856</t>
  </si>
  <si>
    <t>275059740</t>
  </si>
  <si>
    <t>玉山华云酒店</t>
  </si>
  <si>
    <t>邹伟</t>
  </si>
  <si>
    <t>¥328.00</t>
  </si>
  <si>
    <t>¥285.00</t>
  </si>
  <si>
    <t>豪华套间</t>
  </si>
  <si>
    <t>102682880263</t>
  </si>
  <si>
    <t>297984598</t>
  </si>
  <si>
    <t>吉首凤姐宾馆</t>
  </si>
  <si>
    <t>黄嘉荣</t>
  </si>
  <si>
    <t>¥133.00</t>
  </si>
  <si>
    <t>¥18.00</t>
  </si>
  <si>
    <t>¥115.00</t>
  </si>
  <si>
    <t>蝶恋花大床房</t>
  </si>
  <si>
    <t>102680746319</t>
  </si>
  <si>
    <t>292267948</t>
  </si>
  <si>
    <t>成都太古里河畔亚朵酒店</t>
  </si>
  <si>
    <t>宋茂源</t>
  </si>
  <si>
    <t>¥1,058.00</t>
  </si>
  <si>
    <t>¥138.00</t>
  </si>
  <si>
    <t>¥920.00</t>
  </si>
  <si>
    <t>雅致房</t>
  </si>
  <si>
    <t>102682446423</t>
  </si>
  <si>
    <t>295810114</t>
  </si>
  <si>
    <t>如家酒店(南京新城市广场龙江地铁站店)</t>
  </si>
  <si>
    <t>代泽颖</t>
  </si>
  <si>
    <t>¥178.00</t>
  </si>
  <si>
    <t>商务大床房</t>
  </si>
  <si>
    <t>102682859114</t>
  </si>
  <si>
    <t>289837399</t>
  </si>
  <si>
    <t>派酒店(伊宁华瑞汉人街喀赞其大巴扎店)</t>
  </si>
  <si>
    <t>谢凤丽|李保清</t>
  </si>
  <si>
    <t>¥376.00</t>
  </si>
  <si>
    <t>¥50.00</t>
  </si>
  <si>
    <t>¥326.00</t>
  </si>
  <si>
    <t>102682189350</t>
  </si>
  <si>
    <t>268949009</t>
  </si>
  <si>
    <t>雅安金瑞商务酒店</t>
  </si>
  <si>
    <t>文相成</t>
  </si>
  <si>
    <t>¥118.00</t>
  </si>
  <si>
    <t>¥102.00</t>
  </si>
  <si>
    <t>特惠标准间</t>
  </si>
  <si>
    <t>102682820195</t>
  </si>
  <si>
    <t>殷鹏</t>
  </si>
  <si>
    <t>¥120.00</t>
  </si>
  <si>
    <t>¥104.00</t>
  </si>
  <si>
    <t>商务单间</t>
  </si>
  <si>
    <t>102682490032</t>
  </si>
  <si>
    <t>294441007</t>
  </si>
  <si>
    <t>格盟酒店(无为高铁站店)</t>
  </si>
  <si>
    <t>陈刚</t>
  </si>
  <si>
    <t>102682590646</t>
  </si>
  <si>
    <t>293484586</t>
  </si>
  <si>
    <t>寻甸凯宾商务酒店</t>
  </si>
  <si>
    <t>李东</t>
  </si>
  <si>
    <t>¥107.00</t>
  </si>
  <si>
    <t>102682339199</t>
  </si>
  <si>
    <t>294445552</t>
  </si>
  <si>
    <t>青皮树酒店(海口高铁东站椰海大道店)</t>
  </si>
  <si>
    <t>王大山</t>
  </si>
  <si>
    <t>¥168.00</t>
  </si>
  <si>
    <t>¥22.00</t>
  </si>
  <si>
    <t>¥146.00</t>
  </si>
  <si>
    <t>102682896686</t>
  </si>
  <si>
    <t>297702172</t>
  </si>
  <si>
    <t>长沙金味大酒店</t>
  </si>
  <si>
    <t>许芳</t>
  </si>
  <si>
    <t>¥141.00</t>
  </si>
  <si>
    <t>102682074192</t>
  </si>
  <si>
    <t>277285551</t>
  </si>
  <si>
    <t>格林豪泰酒店(镇江丁卯工业园区吾悦广场店)</t>
  </si>
  <si>
    <t>李志成</t>
  </si>
  <si>
    <t>¥189.00</t>
  </si>
  <si>
    <t>¥164.00</t>
  </si>
  <si>
    <t>大床房,1.5m床</t>
  </si>
  <si>
    <t>102677153928</t>
  </si>
  <si>
    <t>295025416</t>
  </si>
  <si>
    <t>如家酒店(北京苏州桥人民大学店)</t>
  </si>
  <si>
    <t>密哲铭</t>
  </si>
  <si>
    <t>2021-06-28</t>
  </si>
  <si>
    <t>¥2,598.00</t>
  </si>
  <si>
    <t>¥342.00</t>
  </si>
  <si>
    <t>¥2,256.00</t>
  </si>
  <si>
    <t>102675872601</t>
  </si>
  <si>
    <t>266545082</t>
  </si>
  <si>
    <t>7天连锁酒店(北京鸟巢店)</t>
  </si>
  <si>
    <t>沈灵燕</t>
  </si>
  <si>
    <t>¥282.00</t>
  </si>
  <si>
    <t>¥37.00</t>
  </si>
  <si>
    <t>¥245.00</t>
  </si>
  <si>
    <t>102679120075</t>
  </si>
  <si>
    <t>301612687</t>
  </si>
  <si>
    <t>希岸·轻雅酒店(郑州文化路店)</t>
  </si>
  <si>
    <t>陈健驰</t>
  </si>
  <si>
    <t>¥237.00</t>
  </si>
  <si>
    <t>¥206.00</t>
  </si>
  <si>
    <t>希岸大床房</t>
  </si>
  <si>
    <t>102679578051</t>
  </si>
  <si>
    <t>295807483</t>
  </si>
  <si>
    <t>格林豪泰(南通教育路店)</t>
  </si>
  <si>
    <t>张海洲</t>
  </si>
  <si>
    <t>¥340.00</t>
  </si>
  <si>
    <t>¥46.00</t>
  </si>
  <si>
    <t>¥294.00</t>
  </si>
  <si>
    <t>单人房</t>
  </si>
  <si>
    <t>102677235953</t>
  </si>
  <si>
    <t>277286184</t>
  </si>
  <si>
    <t>格林豪泰(福州软件园江景店)</t>
  </si>
  <si>
    <t>童睿</t>
  </si>
  <si>
    <t>¥243.00</t>
  </si>
  <si>
    <t>¥32.00</t>
  </si>
  <si>
    <t>¥211.00</t>
  </si>
  <si>
    <t>1.5米大床房</t>
  </si>
  <si>
    <t>102678760781</t>
  </si>
  <si>
    <t>275069373</t>
  </si>
  <si>
    <t>如家驿居酒店(北京首体店)</t>
  </si>
  <si>
    <t>刘新冬</t>
  </si>
  <si>
    <t>¥270.00</t>
  </si>
  <si>
    <t>¥36.00</t>
  </si>
  <si>
    <t>¥234.00</t>
  </si>
  <si>
    <t>102681076999</t>
  </si>
  <si>
    <t>291216157</t>
  </si>
  <si>
    <t>阳朔遇人码头精品客栈</t>
  </si>
  <si>
    <t>王映晴</t>
  </si>
  <si>
    <t>¥388.00</t>
  </si>
  <si>
    <t>¥51.00</t>
  </si>
  <si>
    <t>¥337.00</t>
  </si>
  <si>
    <t>豪华河景大床房</t>
  </si>
  <si>
    <t>102681337155</t>
  </si>
  <si>
    <t>266545073</t>
  </si>
  <si>
    <t>IU酒店(宜阳文化路店)</t>
  </si>
  <si>
    <t>唐晓璇</t>
  </si>
  <si>
    <t>小U舒适大床房</t>
  </si>
  <si>
    <t>102681909209</t>
  </si>
  <si>
    <t>295806037</t>
  </si>
  <si>
    <t>兰州恒达兰发宾馆</t>
  </si>
  <si>
    <t>闵福昌</t>
  </si>
  <si>
    <t>¥306.00</t>
  </si>
  <si>
    <t>¥266.00</t>
  </si>
  <si>
    <t>标准大床房(无窗)</t>
  </si>
  <si>
    <t>102681603977</t>
  </si>
  <si>
    <t>297705109</t>
  </si>
  <si>
    <t>喜洋洋连锁酒店(东莞长安店)</t>
  </si>
  <si>
    <t>农香林</t>
  </si>
  <si>
    <t>¥134.00</t>
  </si>
  <si>
    <t>¥116.00</t>
  </si>
  <si>
    <t>精选大床房</t>
  </si>
  <si>
    <t>102682362084</t>
  </si>
  <si>
    <t>297703099</t>
  </si>
  <si>
    <t>东莞虎门金新酒店</t>
  </si>
  <si>
    <t>方海兵</t>
  </si>
  <si>
    <t>标准双人房</t>
  </si>
  <si>
    <t>102682801230</t>
  </si>
  <si>
    <t>293484673</t>
  </si>
  <si>
    <t>骏怡连锁酒店(仪陇高庐店)</t>
  </si>
  <si>
    <t>杨娟</t>
  </si>
  <si>
    <t>¥121.00</t>
  </si>
  <si>
    <t>¥105.00</t>
  </si>
  <si>
    <t>普通大床房</t>
  </si>
  <si>
    <t>102682177336</t>
  </si>
  <si>
    <t>268948394</t>
  </si>
  <si>
    <t>格林豪泰(桂林火车站店)</t>
  </si>
  <si>
    <t>黄铭鸿</t>
  </si>
  <si>
    <t>¥170.00</t>
  </si>
  <si>
    <t>¥147.00</t>
  </si>
  <si>
    <t>豪华大床房</t>
  </si>
  <si>
    <t>102682044134</t>
  </si>
  <si>
    <t>268957337</t>
  </si>
  <si>
    <t>如家酒店·neo(成都宽窄巷子抚琴地铁站店)</t>
  </si>
  <si>
    <t>邓婷|陈安敏</t>
  </si>
  <si>
    <t>¥390.00</t>
  </si>
  <si>
    <t>¥52.00</t>
  </si>
  <si>
    <t>¥338.00</t>
  </si>
  <si>
    <t>全新双床房</t>
  </si>
  <si>
    <t>102682308655</t>
  </si>
  <si>
    <t>294444013</t>
  </si>
  <si>
    <t>格林豪泰(乌鲁木齐明园商务酒店)</t>
  </si>
  <si>
    <t>沙尼亚沙塔尔</t>
  </si>
  <si>
    <t>¥272.00</t>
  </si>
  <si>
    <t>102682098194</t>
  </si>
  <si>
    <t>286758697</t>
  </si>
  <si>
    <t>贝壳酒店(兰州中川机场店)</t>
  </si>
  <si>
    <t>张亚锋</t>
  </si>
  <si>
    <t>¥148.00</t>
  </si>
  <si>
    <t>¥20.00</t>
  </si>
  <si>
    <t>¥128.00</t>
  </si>
  <si>
    <t>102682013017</t>
  </si>
  <si>
    <t>301611490</t>
  </si>
  <si>
    <t>锦江之星风尚(张家口张北草原天路中都南大街店)</t>
  </si>
  <si>
    <t>陈臣</t>
  </si>
  <si>
    <t>¥221.00</t>
  </si>
  <si>
    <t>¥29.00</t>
  </si>
  <si>
    <t>¥192.00</t>
  </si>
  <si>
    <t>标准房A</t>
  </si>
  <si>
    <t>102681763927</t>
  </si>
  <si>
    <t>275075016</t>
  </si>
  <si>
    <t>如家酒店·neo(上海长寿路陕西北路店)</t>
  </si>
  <si>
    <t>李美程</t>
  </si>
  <si>
    <t>¥263.00</t>
  </si>
  <si>
    <t>¥35.00</t>
  </si>
  <si>
    <t>¥228.00</t>
  </si>
  <si>
    <t>全新大床B房(无窗)</t>
  </si>
  <si>
    <t>102682971066</t>
  </si>
  <si>
    <t>266554613</t>
  </si>
  <si>
    <t>青皮树酒店(徐州高铁站和平大道万达广场店)</t>
  </si>
  <si>
    <t>边双</t>
  </si>
  <si>
    <t>102682375980</t>
  </si>
  <si>
    <t>266545925</t>
  </si>
  <si>
    <t>海南澄迈富力希尔顿逸林度假酒店</t>
  </si>
  <si>
    <t>符勇</t>
  </si>
  <si>
    <t>¥424.00</t>
  </si>
  <si>
    <t>¥56.00</t>
  </si>
  <si>
    <t>¥368.00</t>
  </si>
  <si>
    <t>逸林景观房大床</t>
  </si>
  <si>
    <t>102682109381</t>
  </si>
  <si>
    <t>288655897</t>
  </si>
  <si>
    <t>西安兰帝斯假日酒店</t>
  </si>
  <si>
    <t>徐喆</t>
  </si>
  <si>
    <t>¥144.00</t>
  </si>
  <si>
    <t>¥125.00</t>
  </si>
  <si>
    <t>102682505486</t>
  </si>
  <si>
    <t>290361382</t>
  </si>
  <si>
    <t>霞浦晨曦国际酒店</t>
  </si>
  <si>
    <t>吴金旺</t>
  </si>
  <si>
    <t>¥439.00</t>
  </si>
  <si>
    <t>¥381.00</t>
  </si>
  <si>
    <t>山河大床房</t>
  </si>
  <si>
    <t>102682889443</t>
  </si>
  <si>
    <t>296759281</t>
  </si>
  <si>
    <t>浏阳1001夜客栈</t>
  </si>
  <si>
    <t>肖国兰</t>
  </si>
  <si>
    <t>特惠房(无窗)</t>
  </si>
  <si>
    <t>102682637596</t>
  </si>
  <si>
    <t>343003631</t>
  </si>
  <si>
    <t>格林豪泰智选酒店(无锡梅村梅里古镇店)</t>
  </si>
  <si>
    <t>吴林荣</t>
  </si>
  <si>
    <t>¥219.00</t>
  </si>
  <si>
    <t>102682234004</t>
  </si>
  <si>
    <t>266555201</t>
  </si>
  <si>
    <t>苏州长江智选假日酒店</t>
  </si>
  <si>
    <t>叶凤琴|张伟|魏嘉</t>
  </si>
  <si>
    <t>¥960.00</t>
  </si>
  <si>
    <t>¥834.00</t>
  </si>
  <si>
    <t>102680256033</t>
  </si>
  <si>
    <t>290361457</t>
  </si>
  <si>
    <t>哈尔滨敖麓谷雅AOLUGUYA酒店</t>
  </si>
  <si>
    <t>刘涵毓</t>
  </si>
  <si>
    <t>2021-07-05</t>
  </si>
  <si>
    <t>2021-07-06</t>
  </si>
  <si>
    <t>¥520.00</t>
  </si>
  <si>
    <t>2021-07-04 18:57:22</t>
  </si>
  <si>
    <t>¥1.71</t>
  </si>
  <si>
    <t>¥154.29</t>
  </si>
  <si>
    <t>撮罗子映日双床房</t>
  </si>
  <si>
    <t>102675055687</t>
  </si>
  <si>
    <t>288636598</t>
  </si>
  <si>
    <t>北京锦居快捷酒店</t>
  </si>
  <si>
    <t>蒋海涛</t>
  </si>
  <si>
    <t>¥330.00</t>
  </si>
  <si>
    <t>¥44.00</t>
  </si>
  <si>
    <t>大床房（无窗）</t>
  </si>
  <si>
    <t>102681047429</t>
  </si>
  <si>
    <t>266548043</t>
  </si>
  <si>
    <t>北京王府半岛酒店</t>
  </si>
  <si>
    <t>毛雅丽</t>
  </si>
  <si>
    <t>¥6,492.00</t>
  </si>
  <si>
    <t>¥848.00</t>
  </si>
  <si>
    <t>¥5,644.00</t>
  </si>
  <si>
    <t>尊贵套间</t>
  </si>
  <si>
    <t>102681231389</t>
  </si>
  <si>
    <t>266551403</t>
  </si>
  <si>
    <t>7天连锁酒店(北京三元桥地铁站国展中心店)</t>
  </si>
  <si>
    <t>仉庚申</t>
  </si>
  <si>
    <t>¥252.00</t>
  </si>
  <si>
    <t>¥33.00</t>
  </si>
  <si>
    <t>特色大床房</t>
  </si>
  <si>
    <t>102680396446</t>
  </si>
  <si>
    <t>288653491</t>
  </si>
  <si>
    <t>莫泰168(上海民星路店)</t>
  </si>
  <si>
    <t>毕晖阳</t>
  </si>
  <si>
    <t>¥255.00</t>
  </si>
  <si>
    <t>102678520237</t>
  </si>
  <si>
    <t>277004715</t>
  </si>
  <si>
    <t>无锡拈花湾拈花客栈</t>
  </si>
  <si>
    <t>吴悦</t>
  </si>
  <si>
    <t>¥1,432.00</t>
  </si>
  <si>
    <t>¥187.00</t>
  </si>
  <si>
    <t>¥1,245.00</t>
  </si>
  <si>
    <t>平常居精品客栈园景大床房</t>
  </si>
  <si>
    <t>102682016453</t>
  </si>
  <si>
    <t>298078144</t>
  </si>
  <si>
    <t>南京途安酒店</t>
  </si>
  <si>
    <t>周东波</t>
  </si>
  <si>
    <t>¥153.00</t>
  </si>
  <si>
    <t>小标间</t>
  </si>
  <si>
    <t>102682067453</t>
  </si>
  <si>
    <t>275067462</t>
  </si>
  <si>
    <t>西藏藏游坛城格拉丹东酒店</t>
  </si>
  <si>
    <t>吴韬</t>
  </si>
  <si>
    <t>¥618.00</t>
  </si>
  <si>
    <t>¥82.00</t>
  </si>
  <si>
    <t>¥536.00</t>
  </si>
  <si>
    <t>豪华单房公寓</t>
  </si>
  <si>
    <t>102683850997</t>
  </si>
  <si>
    <t>291212548</t>
  </si>
  <si>
    <t>赛菲尔酒店(吉林市火车站店)</t>
  </si>
  <si>
    <t>周鑫伟</t>
  </si>
  <si>
    <t>¥214.00</t>
  </si>
  <si>
    <t>¥28.00</t>
  </si>
  <si>
    <t>¥186.00</t>
  </si>
  <si>
    <t>102683042177</t>
  </si>
  <si>
    <t>275070237</t>
  </si>
  <si>
    <t>Vyluk蔚徕酒店(重庆观音桥轻轨站店)</t>
  </si>
  <si>
    <t>毛芳俊</t>
  </si>
  <si>
    <t>景观大床房</t>
  </si>
  <si>
    <t>102683761676</t>
  </si>
  <si>
    <t>孙晓娟</t>
  </si>
  <si>
    <t>臻选大床房</t>
  </si>
  <si>
    <t>102674390212</t>
  </si>
  <si>
    <t>284944516</t>
  </si>
  <si>
    <t>维也纳酒店(长沙县万家丽北路土桥地铁站店)</t>
  </si>
  <si>
    <t>周美阳</t>
  </si>
  <si>
    <t>标准单人房</t>
  </si>
  <si>
    <t>102680016573</t>
  </si>
  <si>
    <t>275074677</t>
  </si>
  <si>
    <t>合肥蜀峰盛源酒店</t>
  </si>
  <si>
    <t>吴小琴</t>
  </si>
  <si>
    <t>¥229.00</t>
  </si>
  <si>
    <t>¥199.00</t>
  </si>
  <si>
    <t>102680595009</t>
  </si>
  <si>
    <t>277286037</t>
  </si>
  <si>
    <t>锦江之星(上海张江店)</t>
  </si>
  <si>
    <t>古翠萍</t>
  </si>
  <si>
    <t>商务房A</t>
  </si>
  <si>
    <t>102678252360</t>
  </si>
  <si>
    <t>288641449</t>
  </si>
  <si>
    <t>如家酒店·neo(大连开发区轻轨车站万达广场店)</t>
  </si>
  <si>
    <t>张颖</t>
  </si>
  <si>
    <t>¥165.00</t>
  </si>
  <si>
    <t>102678623657</t>
  </si>
  <si>
    <t>294438127</t>
  </si>
  <si>
    <t>贝壳酒店(五台山风景区店)</t>
  </si>
  <si>
    <t>孙桂伟</t>
  </si>
  <si>
    <t>¥816.00</t>
  </si>
  <si>
    <t>¥709.00</t>
  </si>
  <si>
    <t>102679296152</t>
  </si>
  <si>
    <t>293485480</t>
  </si>
  <si>
    <t>开元曼居·绍兴鲁迅故里店</t>
  </si>
  <si>
    <t>李佳宸</t>
  </si>
  <si>
    <t>¥638.00</t>
  </si>
  <si>
    <t>¥84.00</t>
  </si>
  <si>
    <t>¥554.00</t>
  </si>
  <si>
    <t>曼享大床房</t>
  </si>
  <si>
    <t>102681830234</t>
  </si>
  <si>
    <t>268934381</t>
  </si>
  <si>
    <t>城市便捷酒店(长沙岳麓山湖大中南大学店)</t>
  </si>
  <si>
    <t>陈张宇</t>
  </si>
  <si>
    <t>¥60.00</t>
  </si>
  <si>
    <t>¥386.00</t>
  </si>
  <si>
    <t>102681544319</t>
  </si>
  <si>
    <t>295807813</t>
  </si>
  <si>
    <t>花筑奢·绍兴古城书圣故里美宿</t>
  </si>
  <si>
    <t>谢一诺</t>
  </si>
  <si>
    <t>¥1,112.00</t>
  </si>
  <si>
    <t>¥942.00</t>
  </si>
  <si>
    <t>浮世绘-榻榻米大床房</t>
  </si>
  <si>
    <t>102681145122</t>
  </si>
  <si>
    <t>288758218</t>
  </si>
  <si>
    <t>上海锦蓬宾馆</t>
  </si>
  <si>
    <t>钱爱平</t>
  </si>
  <si>
    <t>¥196.00</t>
  </si>
  <si>
    <t>¥26.00</t>
  </si>
  <si>
    <t>102683353612</t>
  </si>
  <si>
    <t>297702403</t>
  </si>
  <si>
    <t>长沙海帆宾馆</t>
  </si>
  <si>
    <t>胡天池</t>
  </si>
  <si>
    <t>¥122.00</t>
  </si>
  <si>
    <t>¥106.00</t>
  </si>
  <si>
    <t>102682075787</t>
  </si>
  <si>
    <t>266554436</t>
  </si>
  <si>
    <t>成都浣花溪智选假日酒店</t>
  </si>
  <si>
    <t>孔德琴</t>
  </si>
  <si>
    <t>¥360.00</t>
  </si>
  <si>
    <t>¥47.00</t>
  </si>
  <si>
    <t>¥313.00</t>
  </si>
  <si>
    <t>智选标准大床房</t>
  </si>
  <si>
    <t>102682065761</t>
  </si>
  <si>
    <t>275059278</t>
  </si>
  <si>
    <t>嘉斯顿酒店(柳州城中万达店)</t>
  </si>
  <si>
    <t>陆玉菲|朱琪</t>
  </si>
  <si>
    <t>¥840.00</t>
  </si>
  <si>
    <t>¥728.00</t>
  </si>
  <si>
    <t>精致大床房</t>
  </si>
  <si>
    <t>102679196779</t>
  </si>
  <si>
    <t>266551445</t>
  </si>
  <si>
    <t>上海外滩W酒店</t>
  </si>
  <si>
    <t>邓楚俞</t>
  </si>
  <si>
    <t>¥3,333.00</t>
  </si>
  <si>
    <t>¥2,898.00</t>
  </si>
  <si>
    <t>舒适双床客房</t>
  </si>
  <si>
    <t>102683166577</t>
  </si>
  <si>
    <t>277286349</t>
  </si>
  <si>
    <t>格林豪泰(北京延庆高铁站世园会快捷店)</t>
  </si>
  <si>
    <t>吕世坤</t>
  </si>
  <si>
    <t>¥191.00</t>
  </si>
  <si>
    <t>¥166.00</t>
  </si>
  <si>
    <t>大床房,1.8m床</t>
  </si>
  <si>
    <t>102683223548</t>
  </si>
  <si>
    <t>316429093</t>
  </si>
  <si>
    <t>如家联盟-华驿酒店(北京南站刘家窑地铁站赵公口店)</t>
  </si>
  <si>
    <t>冯建华</t>
  </si>
  <si>
    <t>优享大床房(无窗)</t>
  </si>
  <si>
    <t>102683114974</t>
  </si>
  <si>
    <t>326762800</t>
  </si>
  <si>
    <t>成都武侯新城智选假日酒店</t>
  </si>
  <si>
    <t>温军强</t>
  </si>
  <si>
    <t>¥393.00</t>
  </si>
  <si>
    <t>¥341.00</t>
  </si>
  <si>
    <t>标准双床房</t>
  </si>
  <si>
    <t>102683558067</t>
  </si>
  <si>
    <t>268940747</t>
  </si>
  <si>
    <t>武汉黄陂华美达广场酒店</t>
  </si>
  <si>
    <t>李亮</t>
  </si>
  <si>
    <t>102659430986</t>
  </si>
  <si>
    <t>278592159</t>
  </si>
  <si>
    <t>城市便捷酒店(武汉国际广场协和医院店)</t>
  </si>
  <si>
    <t>梁妮娜</t>
  </si>
  <si>
    <t>2021-06-10</t>
  </si>
  <si>
    <t>¥909.00</t>
  </si>
  <si>
    <t>¥789.00</t>
  </si>
  <si>
    <t>102666038752</t>
  </si>
  <si>
    <t>288641863</t>
  </si>
  <si>
    <t>银星酒店(新乡火车站店)</t>
  </si>
  <si>
    <t>张德辉</t>
  </si>
  <si>
    <t>2021-06-17</t>
  </si>
  <si>
    <t>¥585.00</t>
  </si>
  <si>
    <t>¥80.00</t>
  </si>
  <si>
    <t>¥505.00</t>
  </si>
  <si>
    <t>悦享标准房</t>
  </si>
  <si>
    <t>102675220153</t>
  </si>
  <si>
    <t>298207345</t>
  </si>
  <si>
    <t>太和国泰体育宾馆</t>
  </si>
  <si>
    <t>孙娟娟</t>
  </si>
  <si>
    <t>¥88.00</t>
  </si>
  <si>
    <t>¥12.00</t>
  </si>
  <si>
    <t>¥76.00</t>
  </si>
  <si>
    <t>标准间</t>
  </si>
  <si>
    <t>102676387820</t>
  </si>
  <si>
    <t>268937180</t>
  </si>
  <si>
    <t>7天优品酒店(长沙马厂地铁站万科城店)</t>
  </si>
  <si>
    <t>张亚芳</t>
  </si>
  <si>
    <t>2021-06-27</t>
  </si>
  <si>
    <t>¥462.00</t>
  </si>
  <si>
    <t>¥63.00</t>
  </si>
  <si>
    <t>¥399.00</t>
  </si>
  <si>
    <t>简约大床房</t>
  </si>
  <si>
    <t>102674074167</t>
  </si>
  <si>
    <t>266557868</t>
  </si>
  <si>
    <t>上海锦江汤臣洲际大酒店</t>
  </si>
  <si>
    <t>薛磊</t>
  </si>
  <si>
    <t>¥1,752.00</t>
  </si>
  <si>
    <t>¥230.00</t>
  </si>
  <si>
    <t>¥1,522.00</t>
  </si>
  <si>
    <t>洲际高级房</t>
  </si>
  <si>
    <t>102679923279</t>
  </si>
  <si>
    <t>范博涵</t>
  </si>
  <si>
    <t>¥68.00</t>
  </si>
  <si>
    <t>¥452.00</t>
  </si>
  <si>
    <t>102679170332</t>
  </si>
  <si>
    <t>282395254</t>
  </si>
  <si>
    <t>格林豪泰(合肥莲花路快捷酒店)</t>
  </si>
  <si>
    <t>李秀峰|郝江坤</t>
  </si>
  <si>
    <t>¥1,530.00</t>
  </si>
  <si>
    <t>¥204.00</t>
  </si>
  <si>
    <t>¥1,326.00</t>
  </si>
  <si>
    <t>标准房</t>
  </si>
  <si>
    <t>102680739624</t>
  </si>
  <si>
    <t>282709147</t>
  </si>
  <si>
    <t>格林豪泰(西宁湟光莫家街店)</t>
  </si>
  <si>
    <t>刘小语</t>
  </si>
  <si>
    <t>¥259.00</t>
  </si>
  <si>
    <t>¥225.00</t>
  </si>
  <si>
    <t>双床房</t>
  </si>
  <si>
    <t>102682075028</t>
  </si>
  <si>
    <t>268950839</t>
  </si>
  <si>
    <t>希岸酒店(广州天河公园地铁站店)</t>
  </si>
  <si>
    <t>周采薇</t>
  </si>
  <si>
    <t>¥295.00</t>
  </si>
  <si>
    <t>¥39.00</t>
  </si>
  <si>
    <t>希岸高级双床房</t>
  </si>
  <si>
    <t>102681858496</t>
  </si>
  <si>
    <t>284944402</t>
  </si>
  <si>
    <t>维也纳智好酒店(威海世昌大道店)</t>
  </si>
  <si>
    <t>荣杰</t>
  </si>
  <si>
    <t>¥870.00</t>
  </si>
  <si>
    <t>¥765.00</t>
  </si>
  <si>
    <t>102681568382</t>
  </si>
  <si>
    <t>288641407</t>
  </si>
  <si>
    <t>眉山逸墅酒店</t>
  </si>
  <si>
    <t>张静</t>
  </si>
  <si>
    <t>¥210.00</t>
  </si>
  <si>
    <t>美式乡村主题房</t>
  </si>
  <si>
    <t>102681466822</t>
  </si>
  <si>
    <t>常晓月</t>
  </si>
  <si>
    <t>102683008922</t>
  </si>
  <si>
    <t>343005008</t>
  </si>
  <si>
    <t>文安郝力克希尔顿启缤精选酒店</t>
  </si>
  <si>
    <t>刘红雁</t>
  </si>
  <si>
    <t>¥524.00</t>
  </si>
  <si>
    <t>¥69.00</t>
  </si>
  <si>
    <t>¥455.00</t>
  </si>
  <si>
    <t>102675715471</t>
  </si>
  <si>
    <t>266548559</t>
  </si>
  <si>
    <t>花筑悦·庐山颐朵云尚度假酒店</t>
  </si>
  <si>
    <t>李琳</t>
  </si>
  <si>
    <t>¥382.00</t>
  </si>
  <si>
    <t>¥332.00</t>
  </si>
  <si>
    <t>品涛大床房</t>
  </si>
  <si>
    <t>102678762678</t>
  </si>
  <si>
    <t>294437338</t>
  </si>
  <si>
    <t>格林豪泰(南京河海大学牛首山风景区店)</t>
  </si>
  <si>
    <t>许蕴姿</t>
  </si>
  <si>
    <t>¥420.00</t>
  </si>
  <si>
    <t>102681255902</t>
  </si>
  <si>
    <t>266544983</t>
  </si>
  <si>
    <t>7天连锁酒店(北京次渠科创九街店)</t>
  </si>
  <si>
    <t>刘亮</t>
  </si>
  <si>
    <t>102682543514</t>
  </si>
  <si>
    <t>282708859</t>
  </si>
  <si>
    <t>格林豪泰(拉萨布达拉宫店)</t>
  </si>
  <si>
    <t>李良敏</t>
  </si>
  <si>
    <t>¥700.00</t>
  </si>
  <si>
    <t>¥608.00</t>
  </si>
  <si>
    <t>102682766552</t>
  </si>
  <si>
    <t>271515821</t>
  </si>
  <si>
    <t>乌鲁木齐明园新时代大酒店</t>
  </si>
  <si>
    <t>吴世兵</t>
  </si>
  <si>
    <t>¥450.00</t>
  </si>
  <si>
    <t>¥391.00</t>
  </si>
  <si>
    <t>银座标准大床房</t>
  </si>
  <si>
    <t>102683249011</t>
  </si>
  <si>
    <t>294441739</t>
  </si>
  <si>
    <t>连云港格林联盟酒店海昌南路店</t>
  </si>
  <si>
    <t>石伟</t>
  </si>
  <si>
    <t>¥179.00</t>
  </si>
  <si>
    <t>¥155.00</t>
  </si>
  <si>
    <t>102683856509</t>
  </si>
  <si>
    <t>周航</t>
  </si>
  <si>
    <t>102664461549</t>
  </si>
  <si>
    <t>294444220</t>
  </si>
  <si>
    <t>青皮树酒店(喀什噶尔古城店)</t>
  </si>
  <si>
    <t>谢颖</t>
  </si>
  <si>
    <t>2021-06-15</t>
  </si>
  <si>
    <t>¥422.00</t>
  </si>
  <si>
    <t>¥366.00</t>
  </si>
  <si>
    <t>大床房,有窗</t>
  </si>
  <si>
    <t>102683132210</t>
  </si>
  <si>
    <t>268933853</t>
  </si>
  <si>
    <t>广州银都城市公寓</t>
  </si>
  <si>
    <t>杨捷旗</t>
  </si>
  <si>
    <t>102676288405</t>
  </si>
  <si>
    <t>275068986</t>
  </si>
  <si>
    <t>如家酒店·neo(上海东安路地铁站店)</t>
  </si>
  <si>
    <t>沙磊斌</t>
  </si>
  <si>
    <t>¥451.00</t>
  </si>
  <si>
    <t>¥392.00</t>
  </si>
  <si>
    <t>102681017256</t>
  </si>
  <si>
    <t>于海凤</t>
  </si>
  <si>
    <t>¥517.00</t>
  </si>
  <si>
    <t>¥449.00</t>
  </si>
  <si>
    <t>102682566615</t>
  </si>
  <si>
    <t>295024405</t>
  </si>
  <si>
    <t>北京顺兴隆旅馆</t>
  </si>
  <si>
    <t>路作文</t>
  </si>
  <si>
    <t>¥184.00</t>
  </si>
  <si>
    <t>标准双床间(公共卫浴)</t>
  </si>
  <si>
    <t>102683255421</t>
  </si>
  <si>
    <t>292267894</t>
  </si>
  <si>
    <t>厦门厦鼓邮轮中心亚朵酒店</t>
  </si>
  <si>
    <t>王清阁</t>
  </si>
  <si>
    <t>102669218104</t>
  </si>
  <si>
    <t>289838425</t>
  </si>
  <si>
    <t>派酒店(哈尔滨巴洛克承德广场店)</t>
  </si>
  <si>
    <t>肖艳</t>
  </si>
  <si>
    <t>2021-06-20</t>
  </si>
  <si>
    <t>¥496.00</t>
  </si>
  <si>
    <t>¥428.00</t>
  </si>
  <si>
    <t>102669822565</t>
  </si>
  <si>
    <t>268946444</t>
  </si>
  <si>
    <t>西宁昆仑东路亚朵酒店</t>
  </si>
  <si>
    <t>王琨|王琨二|王琨三</t>
  </si>
  <si>
    <t>¥1,263.00</t>
  </si>
  <si>
    <t>¥1,098.00</t>
  </si>
  <si>
    <t>102681885798</t>
  </si>
  <si>
    <t>295806865</t>
  </si>
  <si>
    <t>如家商旅酒店(济南泉城路店)</t>
  </si>
  <si>
    <t>孙立新</t>
  </si>
  <si>
    <t>¥235.00</t>
  </si>
  <si>
    <t>商务大床房(无窗)</t>
  </si>
  <si>
    <t>102683000717</t>
  </si>
  <si>
    <t>282395350</t>
  </si>
  <si>
    <t>格林豪泰(平顶山万达广场店)</t>
  </si>
  <si>
    <t>潘阳</t>
  </si>
  <si>
    <t>¥171.00</t>
  </si>
  <si>
    <t>102682820956</t>
  </si>
  <si>
    <t>284944885</t>
  </si>
  <si>
    <t>维也纳酒店(分宜店)</t>
  </si>
  <si>
    <t>敖宜萍</t>
  </si>
  <si>
    <t>¥380.00</t>
  </si>
  <si>
    <t>102678414536</t>
  </si>
  <si>
    <t>282709048</t>
  </si>
  <si>
    <t>锦江之星(济南北园大街北园立交桥店)</t>
  </si>
  <si>
    <t>俞建忠</t>
  </si>
  <si>
    <t>¥710.00</t>
  </si>
  <si>
    <t>标准间B</t>
  </si>
  <si>
    <t>102682889740</t>
  </si>
  <si>
    <t>268929716</t>
  </si>
  <si>
    <t>红璞礼遇酒店(苏州淮海街体育中心店)</t>
  </si>
  <si>
    <t>呂練勤</t>
  </si>
  <si>
    <t>¥198.00</t>
  </si>
  <si>
    <t>一居室豪华双床套房</t>
  </si>
  <si>
    <t>102683304848</t>
  </si>
  <si>
    <t>288768838</t>
  </si>
  <si>
    <t>都江堰斯维登度假公寓(融创文旅店)</t>
  </si>
  <si>
    <t>易晓丽</t>
  </si>
  <si>
    <t>精品大床房</t>
  </si>
  <si>
    <t>102668860058</t>
  </si>
  <si>
    <t>288639112</t>
  </si>
  <si>
    <t>如家精选酒店(北京团结湖地铁站店)</t>
  </si>
  <si>
    <t>向妮</t>
  </si>
  <si>
    <t>2021-06-19</t>
  </si>
  <si>
    <t>¥1,074.00</t>
  </si>
  <si>
    <t>¥142.00</t>
  </si>
  <si>
    <t>¥932.00</t>
  </si>
  <si>
    <t>102682592197</t>
  </si>
  <si>
    <t>陈凯丽</t>
  </si>
  <si>
    <t>¥530.00</t>
  </si>
  <si>
    <t>¥70.00</t>
  </si>
  <si>
    <t>¥460.00</t>
  </si>
  <si>
    <t>102681444325</t>
  </si>
  <si>
    <t>296733883</t>
  </si>
  <si>
    <t>银湖酒店(珠海三灶机场吉林大学店)</t>
  </si>
  <si>
    <t>余淦章</t>
  </si>
  <si>
    <t>102683531705</t>
  </si>
  <si>
    <t>286758661</t>
  </si>
  <si>
    <t>格林豪泰(仙居客运中心店)</t>
  </si>
  <si>
    <t>程鹏</t>
  </si>
  <si>
    <t>¥181.00</t>
  </si>
  <si>
    <t>¥157.00</t>
  </si>
  <si>
    <t>102683781539</t>
  </si>
  <si>
    <t>294445705</t>
  </si>
  <si>
    <t>杭州玖久印象主题酒店</t>
  </si>
  <si>
    <t>雷小月</t>
  </si>
  <si>
    <t>¥316.00</t>
  </si>
  <si>
    <t>¥42.00</t>
  </si>
  <si>
    <t>¥274.00</t>
  </si>
  <si>
    <t>富山春居B</t>
  </si>
  <si>
    <t>102682561016</t>
  </si>
  <si>
    <t>266559329</t>
  </si>
  <si>
    <t>大连金石滩鲁能希尔顿度假酒店</t>
  </si>
  <si>
    <t>张思琪</t>
  </si>
  <si>
    <t>¥790.00</t>
  </si>
  <si>
    <t>豪华海景大床房</t>
  </si>
  <si>
    <t>102675338914</t>
  </si>
  <si>
    <t>286758640</t>
  </si>
  <si>
    <t>格林豪泰(天津梅江会展中心店)</t>
  </si>
  <si>
    <t>任添依</t>
  </si>
  <si>
    <t>¥628.00</t>
  </si>
  <si>
    <t>102678309435</t>
  </si>
  <si>
    <t>289837120</t>
  </si>
  <si>
    <t>喆啡酒店(张家口下花园高铁站店)</t>
  </si>
  <si>
    <t>岳昊阳</t>
  </si>
  <si>
    <t>¥239.00</t>
  </si>
  <si>
    <t>¥207.00</t>
  </si>
  <si>
    <t>啡凡体验房</t>
  </si>
  <si>
    <t>102678862145</t>
  </si>
  <si>
    <t>任晓洁</t>
  </si>
  <si>
    <t>102682319068</t>
  </si>
  <si>
    <t>288652198</t>
  </si>
  <si>
    <t>阳江珍珠湾沙滩酒店</t>
  </si>
  <si>
    <t>麦桃波|麦秋波</t>
  </si>
  <si>
    <t>102681282276</t>
  </si>
  <si>
    <t>293925307</t>
  </si>
  <si>
    <t>格林豪泰(桐乡屠甸店)</t>
  </si>
  <si>
    <t>王黑成</t>
  </si>
  <si>
    <t>¥322.00</t>
  </si>
  <si>
    <t>¥280.00</t>
  </si>
  <si>
    <t>102681583849</t>
  </si>
  <si>
    <t>袁文天</t>
  </si>
  <si>
    <t>¥190.00</t>
  </si>
  <si>
    <t>102681390907</t>
  </si>
  <si>
    <t>张继红</t>
  </si>
  <si>
    <t>¥61.00</t>
  </si>
  <si>
    <t>¥401.00</t>
  </si>
  <si>
    <t>大床房(无窗)</t>
  </si>
  <si>
    <t>102683928467</t>
  </si>
  <si>
    <t>278591538</t>
  </si>
  <si>
    <t>城市便捷酒店(都江堰市政府店)</t>
  </si>
  <si>
    <t>刘小瑜</t>
  </si>
  <si>
    <t>城市家庭房</t>
  </si>
  <si>
    <t>102683712376</t>
  </si>
  <si>
    <t>293925085</t>
  </si>
  <si>
    <t>贝壳酒店(太原南站山西大学店)</t>
  </si>
  <si>
    <t>吴春龙</t>
  </si>
  <si>
    <t>¥111.00</t>
  </si>
  <si>
    <t>合计</t>
  </si>
  <si>
    <t/>
  </si>
  <si>
    <t>¥65,365.00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</si>
  <si>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</si>
  <si>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</si>
  <si>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</si>
  <si>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</si>
  <si>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</si>
  <si>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</si>
  <si>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</si>
  <si>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</si>
  <si>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</si>
  <si>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102680256033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18.69</t>
    </r>
    <r>
      <rPr>
        <sz val="10"/>
        <rFont val="宋体"/>
        <charset val="134"/>
      </rPr>
      <t>元待退回</t>
    </r>
  </si>
  <si>
    <t>A210706144930481</t>
  </si>
  <si>
    <t>A2107061449582213</t>
  </si>
  <si>
    <r>
      <t>总计：</t>
    </r>
    <r>
      <rPr>
        <sz val="10"/>
        <rFont val="Arial"/>
        <charset val="134"/>
      </rPr>
      <t>56763.29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</si>
  <si>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</si>
  <si>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</si>
  <si>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</si>
  <si>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</si>
  <si>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</si>
  <si>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</si>
  <si>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</si>
  <si>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</si>
  <si>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</si>
  <si>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</si>
  <si>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</si>
  <si>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</si>
  <si>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</si>
  <si>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</si>
  <si>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</si>
  <si>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</si>
  <si>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2152612</t>
  </si>
  <si>
    <t>退房日周结</t>
  </si>
  <si>
    <t>789.00</t>
  </si>
  <si>
    <t>RMB</t>
  </si>
  <si>
    <t>0</t>
  </si>
  <si>
    <t>0.00</t>
  </si>
  <si>
    <t>龙卷风国内直连</t>
  </si>
  <si>
    <t>2021-06-10 16:19:47</t>
  </si>
  <si>
    <t>汇智国际旅游发展有限公司</t>
  </si>
  <si>
    <t>直连</t>
  </si>
  <si>
    <t>2158504</t>
  </si>
  <si>
    <t>366.00</t>
  </si>
  <si>
    <t>2021-06-15 22:43:15</t>
  </si>
  <si>
    <t>2160149</t>
  </si>
  <si>
    <t>505.00</t>
  </si>
  <si>
    <t>2021-06-17 12:34:17</t>
  </si>
  <si>
    <t>2163508</t>
  </si>
  <si>
    <t>932.01</t>
  </si>
  <si>
    <t>2021-06-19 21:43:16</t>
  </si>
  <si>
    <t>2164271</t>
  </si>
  <si>
    <t>王琨,王琨二,王琨三</t>
  </si>
  <si>
    <t>1098.00</t>
  </si>
  <si>
    <t>2021-06-20 15:04:15</t>
  </si>
  <si>
    <t>2164987</t>
  </si>
  <si>
    <t>派酒店（哈尔滨巴洛克承德广场店）</t>
  </si>
  <si>
    <t>428.00</t>
  </si>
  <si>
    <t>2021-06-20 22:39:16</t>
  </si>
  <si>
    <t>2165209</t>
  </si>
  <si>
    <t>197.00</t>
  </si>
  <si>
    <t>2021-06-21 10:00:42</t>
  </si>
  <si>
    <t>2165291</t>
  </si>
  <si>
    <t>宜尚酒店(上海虹桥枢纽国家会展中心店)</t>
  </si>
  <si>
    <t>284.00</t>
  </si>
  <si>
    <t>2021-06-21 11:34:43</t>
  </si>
  <si>
    <t>2165949</t>
  </si>
  <si>
    <t>584.00</t>
  </si>
  <si>
    <t>2021-06-21 21:14:15</t>
  </si>
  <si>
    <t>102671463966</t>
  </si>
  <si>
    <t>2021-06-22</t>
  </si>
  <si>
    <t>2166390</t>
  </si>
  <si>
    <t>维也纳国际酒店(宁波机场店)</t>
  </si>
  <si>
    <t>冷宁</t>
  </si>
  <si>
    <t>259.00</t>
  </si>
  <si>
    <t>2021-06-22 10:16:38</t>
  </si>
  <si>
    <t>102674515803</t>
  </si>
  <si>
    <t>2171595</t>
  </si>
  <si>
    <t>如家酒店（天津滨海新区MSD海关大楼店）</t>
  </si>
  <si>
    <t>陈学龙</t>
  </si>
  <si>
    <t>2021-06-25 13:13:13</t>
  </si>
  <si>
    <t>102674057377</t>
  </si>
  <si>
    <t>2171766</t>
  </si>
  <si>
    <t>如家精选酒店(重庆解放碑步行街店)</t>
  </si>
  <si>
    <t>孙远航</t>
  </si>
  <si>
    <t>2021-06-25 15:01:28</t>
  </si>
  <si>
    <t>2171780</t>
  </si>
  <si>
    <t>266.00</t>
  </si>
  <si>
    <t>2021-06-25 15:13:16</t>
  </si>
  <si>
    <t>2172153</t>
  </si>
  <si>
    <t>1522.00</t>
  </si>
  <si>
    <t>2021-06-25 18:48:43</t>
  </si>
  <si>
    <t>2172548</t>
  </si>
  <si>
    <t>1209.00</t>
  </si>
  <si>
    <t>2021-06-25 22:46:32</t>
  </si>
  <si>
    <t>2172573</t>
  </si>
  <si>
    <t>103.00</t>
  </si>
  <si>
    <t>2021-06-25 22:54:47</t>
  </si>
  <si>
    <t>2172709</t>
  </si>
  <si>
    <t>332.00</t>
  </si>
  <si>
    <t>2021-06-26 01:35:43</t>
  </si>
  <si>
    <t>2172732</t>
  </si>
  <si>
    <t>格林联盟酒店（南京汉中门地铁站店）</t>
  </si>
  <si>
    <t>139.00</t>
  </si>
  <si>
    <t>2021-06-26 03:09:49</t>
  </si>
  <si>
    <t>2172916</t>
  </si>
  <si>
    <t>245.00</t>
  </si>
  <si>
    <t>2021-06-26 10:17:10</t>
  </si>
  <si>
    <t>2173028</t>
  </si>
  <si>
    <t>国泰体育宾馆</t>
  </si>
  <si>
    <t>76.00</t>
  </si>
  <si>
    <t>2021-06-26 11:50:46</t>
  </si>
  <si>
    <t>102675038752</t>
  </si>
  <si>
    <t>2173223</t>
  </si>
  <si>
    <t>格林联盟酒店(日照黄海二路万平口店)</t>
  </si>
  <si>
    <t>王祥宇</t>
  </si>
  <si>
    <t>2021-06-26 14:00:46</t>
  </si>
  <si>
    <t>102675933458</t>
  </si>
  <si>
    <t>2173402</t>
  </si>
  <si>
    <t>莫泰268酒店（厦门火车站店）</t>
  </si>
  <si>
    <t>吴均筠</t>
  </si>
  <si>
    <t>2021-06-26 15:51:18</t>
  </si>
  <si>
    <t>2173458</t>
  </si>
  <si>
    <t>544.00</t>
  </si>
  <si>
    <t>2021-06-26 16:37:58</t>
  </si>
  <si>
    <t>102675859293</t>
  </si>
  <si>
    <t>2173802</t>
  </si>
  <si>
    <t>开元曼居酒店(衢州店)</t>
  </si>
  <si>
    <t>黄飞翔</t>
  </si>
  <si>
    <t>2021-06-26 19:47:54</t>
  </si>
  <si>
    <t>2173844</t>
  </si>
  <si>
    <t>286.00</t>
  </si>
  <si>
    <t>2021-06-26 20:21:30</t>
  </si>
  <si>
    <t>2174373</t>
  </si>
  <si>
    <t>392.00</t>
  </si>
  <si>
    <t>2021-06-27 10:29:53</t>
  </si>
  <si>
    <t>2174774</t>
  </si>
  <si>
    <t>399.00</t>
  </si>
  <si>
    <t>2021-06-27 16:38:37</t>
  </si>
  <si>
    <t>102676416924</t>
  </si>
  <si>
    <t>2175048</t>
  </si>
  <si>
    <t>如家酒店(上海人民广场福州路上海书城店)</t>
  </si>
  <si>
    <t>靳杨波</t>
  </si>
  <si>
    <t>2021-06-27 20:47:13</t>
  </si>
  <si>
    <t>2175412</t>
  </si>
  <si>
    <t>如家酒店（北京苏州桥人民大学店）</t>
  </si>
  <si>
    <t>2256.00</t>
  </si>
  <si>
    <t>2021-06-28 08:35:11</t>
  </si>
  <si>
    <t>2176198</t>
  </si>
  <si>
    <t>211.00</t>
  </si>
  <si>
    <t>2021-06-28 19:28:19</t>
  </si>
  <si>
    <t>102677363293</t>
  </si>
  <si>
    <t>2176275</t>
  </si>
  <si>
    <t>格林豪泰商务酒店（唐山路南南湖金地店）</t>
  </si>
  <si>
    <t>王炳军</t>
  </si>
  <si>
    <t>2021-06-28 20:19:52</t>
  </si>
  <si>
    <t>102678831531</t>
  </si>
  <si>
    <t>2176593</t>
  </si>
  <si>
    <t>麗枫酒店(南昌前湖大道南昌大学店)</t>
  </si>
  <si>
    <t>杨珞雯</t>
  </si>
  <si>
    <t>593.00</t>
  </si>
  <si>
    <t>2021-06-29 00:16:25</t>
  </si>
  <si>
    <t>102678339728</t>
  </si>
  <si>
    <t>2177022</t>
  </si>
  <si>
    <t>南京恒大酒店</t>
  </si>
  <si>
    <t>叶芝</t>
  </si>
  <si>
    <t>2255.00</t>
  </si>
  <si>
    <t>2021-06-29 12:37:09</t>
  </si>
  <si>
    <t>2177042</t>
  </si>
  <si>
    <t>364.00</t>
  </si>
  <si>
    <t>2021-06-29 12:53:10</t>
  </si>
  <si>
    <t>2177150</t>
  </si>
  <si>
    <t>618.00</t>
  </si>
  <si>
    <t>2021-06-29 14:02:58</t>
  </si>
  <si>
    <t>2177186</t>
  </si>
  <si>
    <t>234.00</t>
  </si>
  <si>
    <t>2021-06-29 14:26:21</t>
  </si>
  <si>
    <t>2177187</t>
  </si>
  <si>
    <t>143.00</t>
  </si>
  <si>
    <t>2021-06-29 14:27:52</t>
  </si>
  <si>
    <t>2177608</t>
  </si>
  <si>
    <t>1245.00</t>
  </si>
  <si>
    <t>2021-06-29 19:40:12</t>
  </si>
  <si>
    <t>2177626</t>
  </si>
  <si>
    <t>408.00</t>
  </si>
  <si>
    <t>2021-06-29 19:52:56</t>
  </si>
  <si>
    <t>2177633</t>
  </si>
  <si>
    <t>207.00</t>
  </si>
  <si>
    <t>2021-06-29 19:57:50</t>
  </si>
  <si>
    <t>2177644</t>
  </si>
  <si>
    <t>2021-06-29 20:03:27</t>
  </si>
  <si>
    <t>2177709</t>
  </si>
  <si>
    <t>387.00</t>
  </si>
  <si>
    <t>2021-06-29 20:52:05</t>
  </si>
  <si>
    <t>102678024112</t>
  </si>
  <si>
    <t>2177909</t>
  </si>
  <si>
    <t>袁芳,李银福,李思新</t>
  </si>
  <si>
    <t>2021-06-29 23:15:29</t>
  </si>
  <si>
    <t>2177917</t>
  </si>
  <si>
    <t>709.00</t>
  </si>
  <si>
    <t>2021-06-29 23:29:09</t>
  </si>
  <si>
    <t>2177967</t>
  </si>
  <si>
    <t>294.00</t>
  </si>
  <si>
    <t>2021-06-30 00:25:52</t>
  </si>
  <si>
    <t>2178052</t>
  </si>
  <si>
    <t>李秀峰,郝江坤</t>
  </si>
  <si>
    <t>1326.00</t>
  </si>
  <si>
    <t>2021-06-30 08:06:28</t>
  </si>
  <si>
    <t>2178193</t>
  </si>
  <si>
    <t>206.00</t>
  </si>
  <si>
    <t>2021-06-30 10:32:37</t>
  </si>
  <si>
    <t>2178383</t>
  </si>
  <si>
    <t>554.00</t>
  </si>
  <si>
    <t>2021-06-30 12:48:19</t>
  </si>
  <si>
    <t>102679336543</t>
  </si>
  <si>
    <t>2178425</t>
  </si>
  <si>
    <t>格林豪泰(乌鲁木齐飞机场天一国际城店)</t>
  </si>
  <si>
    <t>杨苑怡</t>
  </si>
  <si>
    <t>201.00</t>
  </si>
  <si>
    <t>2021-06-30 13:16:01</t>
  </si>
  <si>
    <t>102679358874</t>
  </si>
  <si>
    <t>2178503</t>
  </si>
  <si>
    <t>和颐酒店(北京传媒大学财满街店)</t>
  </si>
  <si>
    <t>钱瑶</t>
  </si>
  <si>
    <t>2021-06-30 14:15:36</t>
  </si>
  <si>
    <t>102679106411</t>
  </si>
  <si>
    <t>2178543</t>
  </si>
  <si>
    <t>丁昕炜</t>
  </si>
  <si>
    <t>832.00</t>
  </si>
  <si>
    <t>2021-06-30 14:47:37</t>
  </si>
  <si>
    <t>2178676</t>
  </si>
  <si>
    <t>452.00</t>
  </si>
  <si>
    <t>2021-06-30 16:39:18</t>
  </si>
  <si>
    <t>2178680</t>
  </si>
  <si>
    <t>2898.00</t>
  </si>
  <si>
    <t>2021-06-30 16:40:27</t>
  </si>
  <si>
    <t>2179292</t>
  </si>
  <si>
    <t>176.00</t>
  </si>
  <si>
    <t>2021-07-01 07:34:03</t>
  </si>
  <si>
    <t>2179632</t>
  </si>
  <si>
    <t>格林豪泰快捷酒店（西宁湟光莫家街店）</t>
  </si>
  <si>
    <t>225.00</t>
  </si>
  <si>
    <t>2021-07-01 14:41:25</t>
  </si>
  <si>
    <t>102680849305</t>
  </si>
  <si>
    <t>2179651</t>
  </si>
  <si>
    <t>喆·啡酒店(西双版纳曼景兰古城店)(原泼水广场店)</t>
  </si>
  <si>
    <t>许慧娴</t>
  </si>
  <si>
    <t>2021-07-01 14:56:39</t>
  </si>
  <si>
    <t>2179690</t>
  </si>
  <si>
    <t>山里红酒店</t>
  </si>
  <si>
    <t>200.00</t>
  </si>
  <si>
    <t>2021-07-01 15:43:28</t>
  </si>
  <si>
    <t>2179760</t>
  </si>
  <si>
    <t>199.00</t>
  </si>
  <si>
    <t>2021-07-01 16:44:28</t>
  </si>
  <si>
    <t>2179885</t>
  </si>
  <si>
    <t>花筑·大理古城苍山牧云客栈</t>
  </si>
  <si>
    <t>378.00</t>
  </si>
  <si>
    <t>2021-07-01 18:06:37</t>
  </si>
  <si>
    <t>2180005</t>
  </si>
  <si>
    <t>2021-07-01 19:53:13</t>
  </si>
  <si>
    <t>2180055</t>
  </si>
  <si>
    <t>221.00</t>
  </si>
  <si>
    <t>2021-07-01 20:38:17</t>
  </si>
  <si>
    <t>2180081</t>
  </si>
  <si>
    <t>亚朵酒店(成都太古里河畔店)</t>
  </si>
  <si>
    <t>920.00</t>
  </si>
  <si>
    <t>2021-07-01 21:02:48</t>
  </si>
  <si>
    <t>102680154383</t>
  </si>
  <si>
    <t>2180091</t>
  </si>
  <si>
    <t>99旅馆连锁(上海南京路步行街店)</t>
  </si>
  <si>
    <t>盛慧杰</t>
  </si>
  <si>
    <t>2021-07-01 21:11:18</t>
  </si>
  <si>
    <t>2180275</t>
  </si>
  <si>
    <t>2021-07-02 16:11:13</t>
  </si>
  <si>
    <t>2180525</t>
  </si>
  <si>
    <t>714.00</t>
  </si>
  <si>
    <t>2021-07-02 10:08:03</t>
  </si>
  <si>
    <t>2180566</t>
  </si>
  <si>
    <t>401.00</t>
  </si>
  <si>
    <t>2021-07-02 10:44:52</t>
  </si>
  <si>
    <t>102681044748</t>
  </si>
  <si>
    <t>2180689</t>
  </si>
  <si>
    <t>维也纳国际酒店（长沙紫薇路火炬村地铁站店）</t>
  </si>
  <si>
    <t>张震方</t>
  </si>
  <si>
    <t>2021-07-02 12:00:08</t>
  </si>
  <si>
    <t>102681499169</t>
  </si>
  <si>
    <t>2180695</t>
  </si>
  <si>
    <t>宜尚酒店(武汉黄浦路二七小路地铁口店)</t>
  </si>
  <si>
    <t>陈婷</t>
  </si>
  <si>
    <t>765.00</t>
  </si>
  <si>
    <t>2021-07-02 12:02:47</t>
  </si>
  <si>
    <t>102681718968</t>
  </si>
  <si>
    <t>2180703</t>
  </si>
  <si>
    <t>彭璋华</t>
  </si>
  <si>
    <t>2021-07-02 12:04:48</t>
  </si>
  <si>
    <t>2180705</t>
  </si>
  <si>
    <t>228.00</t>
  </si>
  <si>
    <t>2021-07-02 12:05:36</t>
  </si>
  <si>
    <t>102681037888</t>
  </si>
  <si>
    <t>2180745</t>
  </si>
  <si>
    <t>武夷山华美达酒店</t>
  </si>
  <si>
    <t>杨柳青</t>
  </si>
  <si>
    <t>778.00</t>
  </si>
  <si>
    <t>2021-07-02 12:37:10</t>
  </si>
  <si>
    <t>2180748</t>
  </si>
  <si>
    <t>219.00</t>
  </si>
  <si>
    <t>2021-07-02 12:40:59</t>
  </si>
  <si>
    <t>2180757</t>
  </si>
  <si>
    <t>170.00</t>
  </si>
  <si>
    <t>2021-07-02 12:46:05</t>
  </si>
  <si>
    <t>2180765</t>
  </si>
  <si>
    <t>遇人码头精品客栈</t>
  </si>
  <si>
    <t>337.00</t>
  </si>
  <si>
    <t>2021-07-02 12:53:56</t>
  </si>
  <si>
    <t>102681722512</t>
  </si>
  <si>
    <t>2180780</t>
  </si>
  <si>
    <t>锦江之星品尚(郑州万达广场华山路店)</t>
  </si>
  <si>
    <t>马东洋</t>
  </si>
  <si>
    <t>2021-07-02 13:04:21</t>
  </si>
  <si>
    <t>2180793</t>
  </si>
  <si>
    <t>488.00</t>
  </si>
  <si>
    <t>2021-07-02 13:11:20</t>
  </si>
  <si>
    <t>2180830</t>
  </si>
  <si>
    <t>如家商旅酒店（济南泉城路店）</t>
  </si>
  <si>
    <t>204.00</t>
  </si>
  <si>
    <t>2021-07-02 13:30:23</t>
  </si>
  <si>
    <t>102681625670</t>
  </si>
  <si>
    <t>2180832</t>
  </si>
  <si>
    <t>格林豪泰商务酒店（东海奔牛广场店）</t>
  </si>
  <si>
    <t>徐奔</t>
  </si>
  <si>
    <t>2021-07-02 13:32:16</t>
  </si>
  <si>
    <t>102681215544</t>
  </si>
  <si>
    <t>2180846</t>
  </si>
  <si>
    <t>7天连锁酒店(贵阳白云白金大道店)</t>
  </si>
  <si>
    <t>张燕</t>
  </si>
  <si>
    <t>2021-07-02 13:42:29</t>
  </si>
  <si>
    <t>2180851</t>
  </si>
  <si>
    <t>2021-07-02 13:47:28</t>
  </si>
  <si>
    <t>2180854</t>
  </si>
  <si>
    <t>2021-07-02 14:04:11</t>
  </si>
  <si>
    <t>102681417469</t>
  </si>
  <si>
    <t>2180973</t>
  </si>
  <si>
    <t>石晋颖</t>
  </si>
  <si>
    <t>412.00</t>
  </si>
  <si>
    <t>2021-07-02 15:19:30</t>
  </si>
  <si>
    <t>2181073</t>
  </si>
  <si>
    <t>花筑奢·绍兴书圣故里民宿</t>
  </si>
  <si>
    <t>942.00</t>
  </si>
  <si>
    <t>2021-07-02 16:39:43</t>
  </si>
  <si>
    <t>2181099</t>
  </si>
  <si>
    <t>浪琴花园酒店（大众传媒学院店）</t>
  </si>
  <si>
    <t>248.00</t>
  </si>
  <si>
    <t>2021-07-02 16:58:11</t>
  </si>
  <si>
    <t>2181132</t>
  </si>
  <si>
    <t>7天连锁酒店（北京次渠科创九街店）（原7天阳光）</t>
  </si>
  <si>
    <t>2021-07-02 17:24:58</t>
  </si>
  <si>
    <t>2181155</t>
  </si>
  <si>
    <t>城市便捷酒店(长沙大学城中南大学店)</t>
  </si>
  <si>
    <t>386.00</t>
  </si>
  <si>
    <t>2021-07-02 17:42:05</t>
  </si>
  <si>
    <t>2181163</t>
  </si>
  <si>
    <t>182.00</t>
  </si>
  <si>
    <t>2021-07-02 17:51:19</t>
  </si>
  <si>
    <t>102681428133</t>
  </si>
  <si>
    <t>2181182</t>
  </si>
  <si>
    <t>麗枫酒店(晋中沃尔玛店)</t>
  </si>
  <si>
    <t>孔凡聪</t>
  </si>
  <si>
    <t>2021-07-02 18:07:00</t>
  </si>
  <si>
    <t>2181184</t>
  </si>
  <si>
    <t>5644.00</t>
  </si>
  <si>
    <t>2021-07-02 18:09:17</t>
  </si>
  <si>
    <t>2181225</t>
  </si>
  <si>
    <t>152.00</t>
  </si>
  <si>
    <t>2021-07-02 18:42:17</t>
  </si>
  <si>
    <t>2181237</t>
  </si>
  <si>
    <t>449.00</t>
  </si>
  <si>
    <t>2021-07-02 18:55:03</t>
  </si>
  <si>
    <t>2181280</t>
  </si>
  <si>
    <t>2021-07-02 19:30:41</t>
  </si>
  <si>
    <t>2181287</t>
  </si>
  <si>
    <t>112.00</t>
  </si>
  <si>
    <t>2021-07-02 19:34:39</t>
  </si>
  <si>
    <t>102681588581</t>
  </si>
  <si>
    <t>2181393</t>
  </si>
  <si>
    <t>布丁酒店（中山医院店）</t>
  </si>
  <si>
    <t>胡文君,姚娟,张恩</t>
  </si>
  <si>
    <t>1236.00</t>
  </si>
  <si>
    <t>2021-07-02 20:57:09</t>
  </si>
  <si>
    <t>102681868281</t>
  </si>
  <si>
    <t>2181398</t>
  </si>
  <si>
    <t>杨勇,彭丽娅</t>
  </si>
  <si>
    <t>824.00</t>
  </si>
  <si>
    <t>2021-07-02 21:00:09</t>
  </si>
  <si>
    <t>2181402</t>
  </si>
  <si>
    <t>190.00</t>
  </si>
  <si>
    <t>2021-07-02 21:02:19</t>
  </si>
  <si>
    <t>2181408</t>
  </si>
  <si>
    <t>2021-07-02 21:06:36</t>
  </si>
  <si>
    <t>102681114796</t>
  </si>
  <si>
    <t>2181428</t>
  </si>
  <si>
    <t>苏州同福客栈</t>
  </si>
  <si>
    <t>鲍雪峰</t>
  </si>
  <si>
    <t>2021-07-02 21:20:18</t>
  </si>
  <si>
    <t>102681349532</t>
  </si>
  <si>
    <t>2181486</t>
  </si>
  <si>
    <t>城市便捷酒店(南昌江西师范大学店)</t>
  </si>
  <si>
    <t>赵昀</t>
  </si>
  <si>
    <t>2021-07-02 22:03:45</t>
  </si>
  <si>
    <t>102681146246</t>
  </si>
  <si>
    <t>2181514</t>
  </si>
  <si>
    <t>格林豪泰智选酒店(南通火车站店)</t>
  </si>
  <si>
    <t>张宗年</t>
  </si>
  <si>
    <t>348.00</t>
  </si>
  <si>
    <t>2021-07-02 22:19:07</t>
  </si>
  <si>
    <t>102681994648</t>
  </si>
  <si>
    <t>2181534</t>
  </si>
  <si>
    <t>惠东巽寮湾老嬉皮68号房车营地酒店</t>
  </si>
  <si>
    <t>王奥然</t>
  </si>
  <si>
    <t>2021-07-02 22:31:14</t>
  </si>
  <si>
    <t>102681659936</t>
  </si>
  <si>
    <t>2181535</t>
  </si>
  <si>
    <t>城市便捷酒店(长沙五一大道迎宾路口地铁站店)</t>
  </si>
  <si>
    <t>魏建勋</t>
  </si>
  <si>
    <t>174.00</t>
  </si>
  <si>
    <t>2021-07-02 22:30:01</t>
  </si>
  <si>
    <t>2181539</t>
  </si>
  <si>
    <t>156.00</t>
  </si>
  <si>
    <t>2021-07-02 22:33:25</t>
  </si>
  <si>
    <t>102681413708</t>
  </si>
  <si>
    <t>2181568</t>
  </si>
  <si>
    <t>上客路商务酒店</t>
  </si>
  <si>
    <t>李佳桐</t>
  </si>
  <si>
    <t>417.00</t>
  </si>
  <si>
    <t>-417</t>
  </si>
  <si>
    <t>2021-07-02 23:06:14</t>
  </si>
  <si>
    <t>102681849596</t>
  </si>
  <si>
    <t>2181592</t>
  </si>
  <si>
    <t>格林豪泰(盐城黄海西路店)</t>
  </si>
  <si>
    <t>张春兰</t>
  </si>
  <si>
    <t>2021-07-02 22:56:40</t>
  </si>
  <si>
    <t>102681788867</t>
  </si>
  <si>
    <t>2181599</t>
  </si>
  <si>
    <t>田滢利</t>
  </si>
  <si>
    <t>2021-07-02 23:05:46</t>
  </si>
  <si>
    <t>2181610</t>
  </si>
  <si>
    <t>280.00</t>
  </si>
  <si>
    <t>2021-07-02 23:18:13</t>
  </si>
  <si>
    <t>2181623</t>
  </si>
  <si>
    <t>喜洋洋连锁酒店（长安店）</t>
  </si>
  <si>
    <t>116.00</t>
  </si>
  <si>
    <t>2021-07-02 23:28:18</t>
  </si>
  <si>
    <t>2181647</t>
  </si>
  <si>
    <t>银湖精品酒店（吉林大学店）</t>
  </si>
  <si>
    <t>2021-07-02 23:46:23</t>
  </si>
  <si>
    <t>2181668</t>
  </si>
  <si>
    <t>460.00</t>
  </si>
  <si>
    <t>2021-07-03 00:10:00</t>
  </si>
  <si>
    <t>102682395904</t>
  </si>
  <si>
    <t>2181688</t>
  </si>
  <si>
    <t>花筑·南戴河滨海小镇庭院酒店</t>
  </si>
  <si>
    <t>刘靖宜</t>
  </si>
  <si>
    <t>2021-07-03 00:37:50</t>
  </si>
  <si>
    <t>102682688393</t>
  </si>
  <si>
    <t>2181694</t>
  </si>
  <si>
    <t>贝壳酒店(日照岚山汽车站店)</t>
  </si>
  <si>
    <t>魏明龙</t>
  </si>
  <si>
    <t>2021-07-03 00:52:57</t>
  </si>
  <si>
    <t>2181773</t>
  </si>
  <si>
    <t>265.00</t>
  </si>
  <si>
    <t>2021-07-03 06:24:10</t>
  </si>
  <si>
    <t>102682085419</t>
  </si>
  <si>
    <t>2181851</t>
  </si>
  <si>
    <t>维也纳国际酒店（湖南衡阳高铁东站店）</t>
  </si>
  <si>
    <t>彭旭</t>
  </si>
  <si>
    <t>2021-07-03 09:11:51</t>
  </si>
  <si>
    <t>2181855</t>
  </si>
  <si>
    <t>陆玉菲,朱琪</t>
  </si>
  <si>
    <t>728.00</t>
  </si>
  <si>
    <t>2021-07-03 09:18:36</t>
  </si>
  <si>
    <t>2181865</t>
  </si>
  <si>
    <t>2021-07-03 09:29:20</t>
  </si>
  <si>
    <t>2181883</t>
  </si>
  <si>
    <t>133.00</t>
  </si>
  <si>
    <t>2021-07-03 09:54:16</t>
  </si>
  <si>
    <t>102682013679</t>
  </si>
  <si>
    <t>2181965</t>
  </si>
  <si>
    <t>西安万丽酒店</t>
  </si>
  <si>
    <t>彭珍</t>
  </si>
  <si>
    <t>1423.00</t>
  </si>
  <si>
    <t>2021-07-03 11:06:35</t>
  </si>
  <si>
    <t>2181969</t>
  </si>
  <si>
    <t>格林豪泰智选酒店（无锡梅村梅里古镇店）</t>
  </si>
  <si>
    <t>189.00</t>
  </si>
  <si>
    <t>2021-07-03 11:07:51</t>
  </si>
  <si>
    <t>2181989</t>
  </si>
  <si>
    <t>贝壳酒店（太原柳巷南路店）</t>
  </si>
  <si>
    <t>163.00</t>
  </si>
  <si>
    <t>2021-07-03 11:29:26</t>
  </si>
  <si>
    <t>2182030</t>
  </si>
  <si>
    <t>391.00</t>
  </si>
  <si>
    <t>2021-07-03 12:05:39</t>
  </si>
  <si>
    <t>2182057</t>
  </si>
  <si>
    <t>205.00</t>
  </si>
  <si>
    <t>2021-07-03 12:32:40</t>
  </si>
  <si>
    <t>102682710994</t>
  </si>
  <si>
    <t>2182073</t>
  </si>
  <si>
    <t>喜鹊愉家旅馆(郑州高铁东站店)</t>
  </si>
  <si>
    <t>张蓓蓓</t>
  </si>
  <si>
    <t>2021-07-03 12:46:35</t>
  </si>
  <si>
    <t>102682542674</t>
  </si>
  <si>
    <t>2182084</t>
  </si>
  <si>
    <t>喆·啡酒店（无锡太湖广场地铁站店）</t>
  </si>
  <si>
    <t>陳昱維</t>
  </si>
  <si>
    <t>2021-07-03 12:53:07</t>
  </si>
  <si>
    <t>2182085</t>
  </si>
  <si>
    <t>109.00</t>
  </si>
  <si>
    <t>2021-07-03 12:52:26</t>
  </si>
  <si>
    <t>2182104</t>
  </si>
  <si>
    <t>285.00</t>
  </si>
  <si>
    <t>2021-07-03 13:07:02</t>
  </si>
  <si>
    <t>2182110</t>
  </si>
  <si>
    <t>格林豪泰商务酒店（乌鲁木齐明园店）</t>
  </si>
  <si>
    <t>236.00</t>
  </si>
  <si>
    <t>2021-07-03 13:04:51</t>
  </si>
  <si>
    <t>102682230586</t>
  </si>
  <si>
    <t>2182112</t>
  </si>
  <si>
    <t>格林豪泰快捷酒店（景德镇珠山曙光路古玩市场店）</t>
  </si>
  <si>
    <t>方胜凯</t>
  </si>
  <si>
    <t>114.00</t>
  </si>
  <si>
    <t>2021-07-03 13:06:50</t>
  </si>
  <si>
    <t>2182114</t>
  </si>
  <si>
    <t>105.00</t>
  </si>
  <si>
    <t>2021-07-03 13:07:09</t>
  </si>
  <si>
    <t>2182120</t>
  </si>
  <si>
    <t>范江林,胡晨苹</t>
  </si>
  <si>
    <t>472.00</t>
  </si>
  <si>
    <t>2021-07-03 13:11:40</t>
  </si>
  <si>
    <t>102682432053</t>
  </si>
  <si>
    <t>2182144</t>
  </si>
  <si>
    <t>雅客e家精品酒店（正定常山路店）</t>
  </si>
  <si>
    <t>王少康</t>
  </si>
  <si>
    <t>2021-07-03 13:26:11</t>
  </si>
  <si>
    <t>2182154</t>
  </si>
  <si>
    <t>124.00</t>
  </si>
  <si>
    <t>2021-07-03 13:38:12</t>
  </si>
  <si>
    <t>102682829945</t>
  </si>
  <si>
    <t>2182156</t>
  </si>
  <si>
    <t>惠州朱公馆</t>
  </si>
  <si>
    <t>陈伟</t>
  </si>
  <si>
    <t>2021-07-03 13:39:32</t>
  </si>
  <si>
    <t>2182157</t>
  </si>
  <si>
    <t>256.00</t>
  </si>
  <si>
    <t>2021-07-03 13:40:47</t>
  </si>
  <si>
    <t>102682794240</t>
  </si>
  <si>
    <t>2182166</t>
  </si>
  <si>
    <t>武汉丽顿酒店</t>
  </si>
  <si>
    <t>杨宗林</t>
  </si>
  <si>
    <t>2021-07-03 13:47:33</t>
  </si>
  <si>
    <t>2182168</t>
  </si>
  <si>
    <t>330.00</t>
  </si>
  <si>
    <t>2021-07-03 13:48:02</t>
  </si>
  <si>
    <t>2182203</t>
  </si>
  <si>
    <t>222.00</t>
  </si>
  <si>
    <t>2021-07-03 14:10:04</t>
  </si>
  <si>
    <t>2182206</t>
  </si>
  <si>
    <t>368.00</t>
  </si>
  <si>
    <t>2021-07-03 14:11:50</t>
  </si>
  <si>
    <t>2182224</t>
  </si>
  <si>
    <t>丽晶商务大酒店</t>
  </si>
  <si>
    <t>2021-07-03 14:30:28</t>
  </si>
  <si>
    <t>102682677756</t>
  </si>
  <si>
    <t>2182237</t>
  </si>
  <si>
    <t>盛捷酒店</t>
  </si>
  <si>
    <t>杨兴勤</t>
  </si>
  <si>
    <t>2021-07-03 14:46:16</t>
  </si>
  <si>
    <t>2182253</t>
  </si>
  <si>
    <t>邓婷,陈安敏</t>
  </si>
  <si>
    <t>338.00</t>
  </si>
  <si>
    <t>2021-07-03 14:51:58</t>
  </si>
  <si>
    <t>2182263</t>
  </si>
  <si>
    <t>凤姐宾馆</t>
  </si>
  <si>
    <t>115.00</t>
  </si>
  <si>
    <t>2021-07-03 14:59:14</t>
  </si>
  <si>
    <t>2182264</t>
  </si>
  <si>
    <t>147.00</t>
  </si>
  <si>
    <t>2021-07-03 14:58:44</t>
  </si>
  <si>
    <t>2182326</t>
  </si>
  <si>
    <t>160.00</t>
  </si>
  <si>
    <t>2021-07-03 16:02:23</t>
  </si>
  <si>
    <t>102682781439</t>
  </si>
  <si>
    <t>2182351</t>
  </si>
  <si>
    <t>格林豪泰酒店(霸州火车站迎宾西道店)</t>
  </si>
  <si>
    <t>代桂星</t>
  </si>
  <si>
    <t>292.00</t>
  </si>
  <si>
    <t>2021-07-03 16:25:10</t>
  </si>
  <si>
    <t>2182356</t>
  </si>
  <si>
    <t>如家酒店（南京新城市广场龙江地铁站店）</t>
  </si>
  <si>
    <t>178.00</t>
  </si>
  <si>
    <t>2021-07-03 16:27:40</t>
  </si>
  <si>
    <t>2182358</t>
  </si>
  <si>
    <t>381.00</t>
  </si>
  <si>
    <t>2021-07-03 16:29:40</t>
  </si>
  <si>
    <t>2182430</t>
  </si>
  <si>
    <t>102.00</t>
  </si>
  <si>
    <t>2021-07-03 17:13:16</t>
  </si>
  <si>
    <t>2182434</t>
  </si>
  <si>
    <t>派酒店（伊宁华瑞汉人街喀赞其大巴扎店）</t>
  </si>
  <si>
    <t>谢凤丽,李保清</t>
  </si>
  <si>
    <t>326.00</t>
  </si>
  <si>
    <t>2021-07-03 17:15:36</t>
  </si>
  <si>
    <t>2182436</t>
  </si>
  <si>
    <t>叶凤琴,张伟,魏嘉</t>
  </si>
  <si>
    <t>834.00</t>
  </si>
  <si>
    <t>2021-07-03 17:16:14</t>
  </si>
  <si>
    <t>2182474</t>
  </si>
  <si>
    <t>格林豪泰酒店（拉萨布达拉宫店）</t>
  </si>
  <si>
    <t>608.00</t>
  </si>
  <si>
    <t>2021-07-03 17:48:43</t>
  </si>
  <si>
    <t>2182478</t>
  </si>
  <si>
    <t>1001夜客栈</t>
  </si>
  <si>
    <t>2021-07-03 17:54:17</t>
  </si>
  <si>
    <t>2182487</t>
  </si>
  <si>
    <t>198.00</t>
  </si>
  <si>
    <t>2021-07-03 17:59:37</t>
  </si>
  <si>
    <t>2182491</t>
  </si>
  <si>
    <t>104.00</t>
  </si>
  <si>
    <t>2021-07-03 18:06:39</t>
  </si>
  <si>
    <t>2182497</t>
  </si>
  <si>
    <t>2021-07-03 18:09:08</t>
  </si>
  <si>
    <t>2182534</t>
  </si>
  <si>
    <t>青皮树酒店（海口高铁东站椰海大道店）</t>
  </si>
  <si>
    <t>146.00</t>
  </si>
  <si>
    <t>2021-07-03 18:58:31</t>
  </si>
  <si>
    <t>2182558</t>
  </si>
  <si>
    <t>格盟酒店（无为高铁站店）</t>
  </si>
  <si>
    <t>2021-07-03 18:56:39</t>
  </si>
  <si>
    <t>2182588</t>
  </si>
  <si>
    <t>536.00</t>
  </si>
  <si>
    <t>2021-07-03 19:21:07</t>
  </si>
  <si>
    <t>2182601</t>
  </si>
  <si>
    <t>192.00</t>
  </si>
  <si>
    <t>2021-07-03 19:52:03</t>
  </si>
  <si>
    <t>2182607</t>
  </si>
  <si>
    <t>141.00</t>
  </si>
  <si>
    <t>2021-07-03 19:36:25</t>
  </si>
  <si>
    <t>2182633</t>
  </si>
  <si>
    <t>128.00</t>
  </si>
  <si>
    <t>2021-07-03 19:49:43</t>
  </si>
  <si>
    <t>2182639</t>
  </si>
  <si>
    <t>313.00</t>
  </si>
  <si>
    <t>2021-07-03 19:51:16</t>
  </si>
  <si>
    <t>2182674</t>
  </si>
  <si>
    <t>麦桃波,麦秋波</t>
  </si>
  <si>
    <t>2021-07-03 20:15:30</t>
  </si>
  <si>
    <t>2182688</t>
  </si>
  <si>
    <t>125.00</t>
  </si>
  <si>
    <t>2021-07-03 20:25:00</t>
  </si>
  <si>
    <t>2182706</t>
  </si>
  <si>
    <t>格林豪泰酒店（镇江丁卯工业园区吾悦广场店）</t>
  </si>
  <si>
    <t>164.00</t>
  </si>
  <si>
    <t>2021-07-03 20:36:46</t>
  </si>
  <si>
    <t>2182733</t>
  </si>
  <si>
    <t>金新酒店</t>
  </si>
  <si>
    <t>2021-07-03 20:55:19</t>
  </si>
  <si>
    <t>2182740</t>
  </si>
  <si>
    <t>凯宾商务酒店</t>
  </si>
  <si>
    <t>107.00</t>
  </si>
  <si>
    <t>2021-07-03 21:03:18</t>
  </si>
  <si>
    <t>2182815</t>
  </si>
  <si>
    <t>790.00</t>
  </si>
  <si>
    <t>2021-07-04 08:48:06</t>
  </si>
  <si>
    <t>2183017</t>
  </si>
  <si>
    <t>106.00</t>
  </si>
  <si>
    <t>2021-07-04 06:35:14</t>
  </si>
  <si>
    <t>2183035</t>
  </si>
  <si>
    <t>341.00</t>
  </si>
  <si>
    <t>2021-07-04 07:40:33</t>
  </si>
  <si>
    <t>2183059</t>
  </si>
  <si>
    <t>186.00</t>
  </si>
  <si>
    <t>2021-07-04 08:39:28</t>
  </si>
  <si>
    <t>102683998146</t>
  </si>
  <si>
    <t>2183076</t>
  </si>
  <si>
    <t>2021-07-04 09:16:35</t>
  </si>
  <si>
    <t>102683934618</t>
  </si>
  <si>
    <t>2183097</t>
  </si>
  <si>
    <t>格林豪泰酒店(上海海旗路店)</t>
  </si>
  <si>
    <t>樊佳豪</t>
  </si>
  <si>
    <t>2021-07-04 09:57:58</t>
  </si>
  <si>
    <t>2183178</t>
  </si>
  <si>
    <t>2021-07-04 11:33:17</t>
  </si>
  <si>
    <t>2183199</t>
  </si>
  <si>
    <t>157.00</t>
  </si>
  <si>
    <t>2021-07-04 11:55:35</t>
  </si>
  <si>
    <t>102683918297</t>
  </si>
  <si>
    <t>2183215</t>
  </si>
  <si>
    <t>格林豪泰(宁波百丈东路店)</t>
  </si>
  <si>
    <t>宁焕臣</t>
  </si>
  <si>
    <t>130.00</t>
  </si>
  <si>
    <t>2021-07-04 12:12:55</t>
  </si>
  <si>
    <t>2183217</t>
  </si>
  <si>
    <t>155.00</t>
  </si>
  <si>
    <t>2021-07-04 12:13:36</t>
  </si>
  <si>
    <t>2183218</t>
  </si>
  <si>
    <t>2021-07-04 12:14:16</t>
  </si>
  <si>
    <t>2183224</t>
  </si>
  <si>
    <t>148.00</t>
  </si>
  <si>
    <t>2021-07-04 12:22:57</t>
  </si>
  <si>
    <t>102683676659</t>
  </si>
  <si>
    <t>2183262</t>
  </si>
  <si>
    <t>信阳城市名人公寓</t>
  </si>
  <si>
    <t>张霄</t>
  </si>
  <si>
    <t>171.00</t>
  </si>
  <si>
    <t>2021-07-04 12:50:33</t>
  </si>
  <si>
    <t>102683072737</t>
  </si>
  <si>
    <t>2183285</t>
  </si>
  <si>
    <t>2021-07-04 13:22:57</t>
  </si>
  <si>
    <t>2183301</t>
  </si>
  <si>
    <t>2021-07-04 13:51:28</t>
  </si>
  <si>
    <t>2183328</t>
  </si>
  <si>
    <t>274.00</t>
  </si>
  <si>
    <t>2021-07-04 14:33:12</t>
  </si>
  <si>
    <t>2183341</t>
  </si>
  <si>
    <t>2021-07-04 15:01:28</t>
  </si>
  <si>
    <t>2183352</t>
  </si>
  <si>
    <t>2021-07-04 14:58:03</t>
  </si>
  <si>
    <t>102683732284</t>
  </si>
  <si>
    <t>2183402</t>
  </si>
  <si>
    <t>2021-07-04 16:07:39</t>
  </si>
  <si>
    <t>2183412</t>
  </si>
  <si>
    <t>455.00</t>
  </si>
  <si>
    <t>2021-07-04 16:19:02</t>
  </si>
  <si>
    <t>102683176395</t>
  </si>
  <si>
    <t>2183414</t>
  </si>
  <si>
    <t>格林豪泰商务酒店（芜湖方特二三四期万春店）</t>
  </si>
  <si>
    <t>钱光存</t>
  </si>
  <si>
    <t>2021-07-04 16:21:08</t>
  </si>
  <si>
    <t>2183420</t>
  </si>
  <si>
    <t>2021-07-04 16:29:04</t>
  </si>
  <si>
    <t>2183434</t>
  </si>
  <si>
    <t>166.00</t>
  </si>
  <si>
    <t>2021-07-04 16:48:31</t>
  </si>
  <si>
    <t>2183470</t>
  </si>
  <si>
    <t>2021-07-04 17:42:23</t>
  </si>
  <si>
    <t>102683564708</t>
  </si>
  <si>
    <t>2183491</t>
  </si>
  <si>
    <t>格林豪泰商务酒店（沂水汽车站店）</t>
  </si>
  <si>
    <t>董玉刚</t>
  </si>
  <si>
    <t>2021-07-04 18:05:04</t>
  </si>
  <si>
    <t>2183505</t>
  </si>
  <si>
    <t>2021-07-04 18:19:33</t>
  </si>
  <si>
    <t>2183506</t>
  </si>
  <si>
    <t>贝壳酒店（太原南站山西大学店）</t>
  </si>
  <si>
    <t>111.00</t>
  </si>
  <si>
    <t>2021-07-04 18:19:25</t>
  </si>
  <si>
    <t>2183715</t>
  </si>
  <si>
    <t>122.00</t>
  </si>
  <si>
    <t>2021-07-04 22:07:51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</si>
</sst>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3" borderId="17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141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141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3</v>
      </c>
      <c r="N4" s="7" t="s">
        <v>98</v>
      </c>
      <c r="O4" s="7" t="s">
        <v>98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98</v>
      </c>
      <c r="O5" s="7" t="s">
        <v>107</v>
      </c>
      <c r="P5" s="7" t="s">
        <v>79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98</v>
      </c>
      <c r="O6" s="7" t="s">
        <v>78</v>
      </c>
      <c r="P6" s="7" t="s">
        <v>79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98</v>
      </c>
      <c r="O7" s="7" t="s">
        <v>78</v>
      </c>
      <c r="P7" s="7" t="s">
        <v>79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119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89</v>
      </c>
      <c r="O8" s="7" t="s">
        <v>78</v>
      </c>
      <c r="P8" s="7" t="s">
        <v>79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139</v>
      </c>
      <c r="O9" s="7" t="s">
        <v>78</v>
      </c>
      <c r="P9" s="7" t="s">
        <v>79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139</v>
      </c>
      <c r="O10" s="7" t="s">
        <v>78</v>
      </c>
      <c r="P10" s="7" t="s">
        <v>79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2</v>
      </c>
      <c r="N11" s="7" t="s">
        <v>107</v>
      </c>
      <c r="O11" s="7" t="s">
        <v>107</v>
      </c>
      <c r="P11" s="7" t="s">
        <v>79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160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161</v>
      </c>
      <c r="H12" s="7" t="s">
        <v>162</v>
      </c>
      <c r="I12" s="7" t="s">
        <v>76</v>
      </c>
      <c r="J12" s="7" t="s">
        <v>2</v>
      </c>
      <c r="K12" s="7" t="s">
        <v>163</v>
      </c>
      <c r="L12" s="7">
        <v>1</v>
      </c>
      <c r="M12" s="7">
        <v>2</v>
      </c>
      <c r="N12" s="7" t="s">
        <v>164</v>
      </c>
      <c r="O12" s="7" t="s">
        <v>107</v>
      </c>
      <c r="P12" s="7" t="s">
        <v>79</v>
      </c>
      <c r="Q12" s="7"/>
      <c r="R12" s="10" t="s">
        <v>165</v>
      </c>
      <c r="S12" s="11" t="s">
        <v>19</v>
      </c>
      <c r="T12" s="7"/>
      <c r="U12" s="10" t="s">
        <v>19</v>
      </c>
      <c r="V12" s="10" t="s">
        <v>165</v>
      </c>
      <c r="W12" s="11" t="s">
        <v>166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170</v>
      </c>
      <c r="H13" s="7" t="s">
        <v>171</v>
      </c>
      <c r="I13" s="7" t="s">
        <v>76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173</v>
      </c>
      <c r="O13" s="7" t="s">
        <v>78</v>
      </c>
      <c r="P13" s="7" t="s">
        <v>79</v>
      </c>
      <c r="Q13" s="7"/>
      <c r="R13" s="10" t="s">
        <v>174</v>
      </c>
      <c r="S13" s="11" t="s">
        <v>19</v>
      </c>
      <c r="T13" s="7"/>
      <c r="U13" s="10" t="s">
        <v>19</v>
      </c>
      <c r="V13" s="10" t="s">
        <v>174</v>
      </c>
      <c r="W13" s="11" t="s">
        <v>175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178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179</v>
      </c>
      <c r="H14" s="7" t="s">
        <v>180</v>
      </c>
      <c r="I14" s="7" t="s">
        <v>76</v>
      </c>
      <c r="J14" s="7" t="s">
        <v>2</v>
      </c>
      <c r="K14" s="7" t="s">
        <v>181</v>
      </c>
      <c r="L14" s="7">
        <v>1</v>
      </c>
      <c r="M14" s="7">
        <v>4</v>
      </c>
      <c r="N14" s="7" t="s">
        <v>89</v>
      </c>
      <c r="O14" s="7" t="s">
        <v>182</v>
      </c>
      <c r="P14" s="7" t="s">
        <v>79</v>
      </c>
      <c r="Q14" s="7"/>
      <c r="R14" s="10" t="s">
        <v>183</v>
      </c>
      <c r="S14" s="11" t="s">
        <v>19</v>
      </c>
      <c r="T14" s="7"/>
      <c r="U14" s="10" t="s">
        <v>19</v>
      </c>
      <c r="V14" s="10" t="s">
        <v>183</v>
      </c>
      <c r="W14" s="11" t="s">
        <v>184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185</v>
      </c>
      <c r="AD14" t="s">
        <v>6</v>
      </c>
      <c r="AE14" t="s">
        <v>186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187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188</v>
      </c>
      <c r="H15" s="7" t="s">
        <v>189</v>
      </c>
      <c r="I15" s="7" t="s">
        <v>76</v>
      </c>
      <c r="J15" s="7" t="s">
        <v>2</v>
      </c>
      <c r="K15" s="7" t="s">
        <v>190</v>
      </c>
      <c r="L15" s="7">
        <v>1</v>
      </c>
      <c r="M15" s="7">
        <v>2</v>
      </c>
      <c r="N15" s="7" t="s">
        <v>107</v>
      </c>
      <c r="O15" s="7" t="s">
        <v>107</v>
      </c>
      <c r="P15" s="7" t="s">
        <v>79</v>
      </c>
      <c r="Q15" s="7"/>
      <c r="R15" s="10" t="s">
        <v>191</v>
      </c>
      <c r="S15" s="11" t="s">
        <v>19</v>
      </c>
      <c r="T15" s="7"/>
      <c r="U15" s="10" t="s">
        <v>19</v>
      </c>
      <c r="V15" s="10" t="s">
        <v>191</v>
      </c>
      <c r="W15" s="11" t="s">
        <v>192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193</v>
      </c>
      <c r="AD15" t="s">
        <v>6</v>
      </c>
      <c r="AE15" t="s">
        <v>194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195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196</v>
      </c>
      <c r="H16" s="7" t="s">
        <v>197</v>
      </c>
      <c r="I16" s="7" t="s">
        <v>76</v>
      </c>
      <c r="J16" s="7" t="s">
        <v>2</v>
      </c>
      <c r="K16" s="7" t="s">
        <v>198</v>
      </c>
      <c r="L16" s="7">
        <v>1</v>
      </c>
      <c r="M16" s="7">
        <v>5</v>
      </c>
      <c r="N16" s="7" t="s">
        <v>164</v>
      </c>
      <c r="O16" s="7" t="s">
        <v>164</v>
      </c>
      <c r="P16" s="7" t="s">
        <v>79</v>
      </c>
      <c r="Q16" s="7"/>
      <c r="R16" s="10" t="s">
        <v>199</v>
      </c>
      <c r="S16" s="11" t="s">
        <v>19</v>
      </c>
      <c r="T16" s="7"/>
      <c r="U16" s="10" t="s">
        <v>19</v>
      </c>
      <c r="V16" s="10" t="s">
        <v>199</v>
      </c>
      <c r="W16" s="11" t="s">
        <v>200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201</v>
      </c>
      <c r="AD16" t="s">
        <v>6</v>
      </c>
      <c r="AE16" t="s">
        <v>202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203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204</v>
      </c>
      <c r="H17" s="7" t="s">
        <v>205</v>
      </c>
      <c r="I17" s="7" t="s">
        <v>76</v>
      </c>
      <c r="J17" s="7" t="s">
        <v>2</v>
      </c>
      <c r="K17" s="7" t="s">
        <v>206</v>
      </c>
      <c r="L17" s="7">
        <v>1</v>
      </c>
      <c r="M17" s="7">
        <v>2</v>
      </c>
      <c r="N17" s="7" t="s">
        <v>107</v>
      </c>
      <c r="O17" s="7" t="s">
        <v>107</v>
      </c>
      <c r="P17" s="7" t="s">
        <v>79</v>
      </c>
      <c r="Q17" s="7"/>
      <c r="R17" s="10" t="s">
        <v>207</v>
      </c>
      <c r="S17" s="11" t="s">
        <v>19</v>
      </c>
      <c r="T17" s="7"/>
      <c r="U17" s="10" t="s">
        <v>19</v>
      </c>
      <c r="V17" s="10" t="s">
        <v>207</v>
      </c>
      <c r="W17" s="11" t="s">
        <v>208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209</v>
      </c>
      <c r="AD17" t="s">
        <v>6</v>
      </c>
      <c r="AE17" t="s">
        <v>210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211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212</v>
      </c>
      <c r="H18" s="7" t="s">
        <v>213</v>
      </c>
      <c r="I18" s="7" t="s">
        <v>76</v>
      </c>
      <c r="J18" s="7" t="s">
        <v>2</v>
      </c>
      <c r="K18" s="7" t="s">
        <v>214</v>
      </c>
      <c r="L18" s="7">
        <v>1</v>
      </c>
      <c r="M18" s="7">
        <v>1</v>
      </c>
      <c r="N18" s="7" t="s">
        <v>107</v>
      </c>
      <c r="O18" s="7" t="s">
        <v>78</v>
      </c>
      <c r="P18" s="7" t="s">
        <v>79</v>
      </c>
      <c r="Q18" s="7"/>
      <c r="R18" s="10" t="s">
        <v>215</v>
      </c>
      <c r="S18" s="11" t="s">
        <v>19</v>
      </c>
      <c r="T18" s="7"/>
      <c r="U18" s="10" t="s">
        <v>19</v>
      </c>
      <c r="V18" s="10" t="s">
        <v>215</v>
      </c>
      <c r="W18" s="11" t="s">
        <v>216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201</v>
      </c>
      <c r="AD18" t="s">
        <v>6</v>
      </c>
      <c r="AE18" t="s">
        <v>159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218</v>
      </c>
      <c r="H19" s="7" t="s">
        <v>219</v>
      </c>
      <c r="I19" s="7" t="s">
        <v>76</v>
      </c>
      <c r="J19" s="7" t="s">
        <v>2</v>
      </c>
      <c r="K19" s="7" t="s">
        <v>220</v>
      </c>
      <c r="L19" s="7">
        <v>1</v>
      </c>
      <c r="M19" s="7">
        <v>1</v>
      </c>
      <c r="N19" s="7" t="s">
        <v>107</v>
      </c>
      <c r="O19" s="7" t="s">
        <v>78</v>
      </c>
      <c r="P19" s="7" t="s">
        <v>79</v>
      </c>
      <c r="Q19" s="7"/>
      <c r="R19" s="10" t="s">
        <v>221</v>
      </c>
      <c r="S19" s="11" t="s">
        <v>19</v>
      </c>
      <c r="T19" s="7"/>
      <c r="U19" s="10" t="s">
        <v>19</v>
      </c>
      <c r="V19" s="10" t="s">
        <v>221</v>
      </c>
      <c r="W19" s="11" t="s">
        <v>222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223</v>
      </c>
      <c r="AD19" t="s">
        <v>6</v>
      </c>
      <c r="AE19" t="s">
        <v>224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225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226</v>
      </c>
      <c r="H20" s="7" t="s">
        <v>227</v>
      </c>
      <c r="I20" s="7" t="s">
        <v>76</v>
      </c>
      <c r="J20" s="7" t="s">
        <v>2</v>
      </c>
      <c r="K20" s="7" t="s">
        <v>228</v>
      </c>
      <c r="L20" s="7">
        <v>1</v>
      </c>
      <c r="M20" s="7">
        <v>1</v>
      </c>
      <c r="N20" s="7" t="s">
        <v>107</v>
      </c>
      <c r="O20" s="7" t="s">
        <v>78</v>
      </c>
      <c r="P20" s="7" t="s">
        <v>79</v>
      </c>
      <c r="Q20" s="7"/>
      <c r="R20" s="10" t="s">
        <v>229</v>
      </c>
      <c r="S20" s="11" t="s">
        <v>19</v>
      </c>
      <c r="T20" s="7"/>
      <c r="U20" s="10" t="s">
        <v>19</v>
      </c>
      <c r="V20" s="10" t="s">
        <v>229</v>
      </c>
      <c r="W20" s="11" t="s">
        <v>109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230</v>
      </c>
      <c r="AD20" t="s">
        <v>6</v>
      </c>
      <c r="AE20" t="s">
        <v>231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232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233</v>
      </c>
      <c r="H21" s="7" t="s">
        <v>234</v>
      </c>
      <c r="I21" s="7" t="s">
        <v>76</v>
      </c>
      <c r="J21" s="7" t="s">
        <v>2</v>
      </c>
      <c r="K21" s="7" t="s">
        <v>235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236</v>
      </c>
      <c r="S21" s="11" t="s">
        <v>19</v>
      </c>
      <c r="T21" s="7"/>
      <c r="U21" s="10" t="s">
        <v>19</v>
      </c>
      <c r="V21" s="10" t="s">
        <v>236</v>
      </c>
      <c r="W21" s="11" t="s">
        <v>237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238</v>
      </c>
      <c r="AD21" t="s">
        <v>6</v>
      </c>
      <c r="AE21" t="s">
        <v>239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240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241</v>
      </c>
      <c r="H22" s="7" t="s">
        <v>242</v>
      </c>
      <c r="I22" s="7" t="s">
        <v>76</v>
      </c>
      <c r="J22" s="7" t="s">
        <v>2</v>
      </c>
      <c r="K22" s="7" t="s">
        <v>243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244</v>
      </c>
      <c r="S22" s="11" t="s">
        <v>19</v>
      </c>
      <c r="T22" s="7"/>
      <c r="U22" s="10" t="s">
        <v>19</v>
      </c>
      <c r="V22" s="10" t="s">
        <v>244</v>
      </c>
      <c r="W22" s="11" t="s">
        <v>245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246</v>
      </c>
      <c r="AD22" t="s">
        <v>6</v>
      </c>
      <c r="AE22" t="s">
        <v>247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249</v>
      </c>
      <c r="H23" s="7" t="s">
        <v>250</v>
      </c>
      <c r="I23" s="7" t="s">
        <v>76</v>
      </c>
      <c r="J23" s="7" t="s">
        <v>2</v>
      </c>
      <c r="K23" s="7" t="s">
        <v>251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252</v>
      </c>
      <c r="S23" s="11" t="s">
        <v>19</v>
      </c>
      <c r="T23" s="7"/>
      <c r="U23" s="10" t="s">
        <v>19</v>
      </c>
      <c r="V23" s="10" t="s">
        <v>252</v>
      </c>
      <c r="W23" s="11" t="s">
        <v>125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253</v>
      </c>
      <c r="AD23" t="s">
        <v>6</v>
      </c>
      <c r="AE23" t="s">
        <v>134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255</v>
      </c>
      <c r="H24" s="7" t="s">
        <v>256</v>
      </c>
      <c r="I24" s="7" t="s">
        <v>76</v>
      </c>
      <c r="J24" s="7" t="s">
        <v>2</v>
      </c>
      <c r="K24" s="7" t="s">
        <v>257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258</v>
      </c>
      <c r="S24" s="11" t="s">
        <v>19</v>
      </c>
      <c r="T24" s="7"/>
      <c r="U24" s="10" t="s">
        <v>19</v>
      </c>
      <c r="V24" s="10" t="s">
        <v>258</v>
      </c>
      <c r="W24" s="11" t="s">
        <v>81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259</v>
      </c>
      <c r="AD24" t="s">
        <v>6</v>
      </c>
      <c r="AE24" t="s">
        <v>260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261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262</v>
      </c>
      <c r="H25" s="7" t="s">
        <v>263</v>
      </c>
      <c r="I25" s="7" t="s">
        <v>76</v>
      </c>
      <c r="J25" s="7" t="s">
        <v>2</v>
      </c>
      <c r="K25" s="7" t="s">
        <v>264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258</v>
      </c>
      <c r="S25" s="11" t="s">
        <v>19</v>
      </c>
      <c r="T25" s="7"/>
      <c r="U25" s="10" t="s">
        <v>19</v>
      </c>
      <c r="V25" s="10" t="s">
        <v>258</v>
      </c>
      <c r="W25" s="11" t="s">
        <v>81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259</v>
      </c>
      <c r="AD25" t="s">
        <v>6</v>
      </c>
      <c r="AE25" t="s">
        <v>265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266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267</v>
      </c>
      <c r="H26" s="7" t="s">
        <v>268</v>
      </c>
      <c r="I26" s="7" t="s">
        <v>76</v>
      </c>
      <c r="J26" s="7" t="s">
        <v>2</v>
      </c>
      <c r="K26" s="7" t="s">
        <v>269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270</v>
      </c>
      <c r="S26" s="11" t="s">
        <v>19</v>
      </c>
      <c r="T26" s="7"/>
      <c r="U26" s="10" t="s">
        <v>19</v>
      </c>
      <c r="V26" s="10" t="s">
        <v>270</v>
      </c>
      <c r="W26" s="11" t="s">
        <v>271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274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275</v>
      </c>
      <c r="H27" s="7" t="s">
        <v>276</v>
      </c>
      <c r="I27" s="7" t="s">
        <v>76</v>
      </c>
      <c r="J27" s="7" t="s">
        <v>2</v>
      </c>
      <c r="K27" s="7" t="s">
        <v>277</v>
      </c>
      <c r="L27" s="7">
        <v>2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278</v>
      </c>
      <c r="S27" s="11" t="s">
        <v>19</v>
      </c>
      <c r="T27" s="7"/>
      <c r="U27" s="10" t="s">
        <v>19</v>
      </c>
      <c r="V27" s="10" t="s">
        <v>278</v>
      </c>
      <c r="W27" s="11" t="s">
        <v>279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280</v>
      </c>
      <c r="AD27" t="s">
        <v>6</v>
      </c>
      <c r="AE27" t="s">
        <v>281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282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283</v>
      </c>
      <c r="H28" s="7" t="s">
        <v>284</v>
      </c>
      <c r="I28" s="7" t="s">
        <v>76</v>
      </c>
      <c r="J28" s="7" t="s">
        <v>2</v>
      </c>
      <c r="K28" s="7" t="s">
        <v>285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286</v>
      </c>
      <c r="S28" s="11" t="s">
        <v>19</v>
      </c>
      <c r="T28" s="7"/>
      <c r="U28" s="10" t="s">
        <v>19</v>
      </c>
      <c r="V28" s="10" t="s">
        <v>286</v>
      </c>
      <c r="W28" s="11" t="s">
        <v>287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288</v>
      </c>
      <c r="AD28" t="s">
        <v>6</v>
      </c>
      <c r="AE28" t="s">
        <v>289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290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291</v>
      </c>
      <c r="H29" s="7" t="s">
        <v>292</v>
      </c>
      <c r="I29" s="7" t="s">
        <v>76</v>
      </c>
      <c r="J29" s="7" t="s">
        <v>2</v>
      </c>
      <c r="K29" s="7" t="s">
        <v>293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294</v>
      </c>
      <c r="S29" s="11" t="s">
        <v>19</v>
      </c>
      <c r="T29" s="7"/>
      <c r="U29" s="10" t="s">
        <v>19</v>
      </c>
      <c r="V29" s="10" t="s">
        <v>294</v>
      </c>
      <c r="W29" s="11" t="s">
        <v>91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295</v>
      </c>
      <c r="AD29" t="s">
        <v>6</v>
      </c>
      <c r="AE29" t="s">
        <v>296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298</v>
      </c>
      <c r="H30" s="7" t="s">
        <v>299</v>
      </c>
      <c r="I30" s="7" t="s">
        <v>76</v>
      </c>
      <c r="J30" s="7" t="s">
        <v>2</v>
      </c>
      <c r="K30" s="7" t="s">
        <v>300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0" t="s">
        <v>301</v>
      </c>
      <c r="S30" s="11" t="s">
        <v>19</v>
      </c>
      <c r="T30" s="7"/>
      <c r="U30" s="10" t="s">
        <v>19</v>
      </c>
      <c r="V30" s="10" t="s">
        <v>301</v>
      </c>
      <c r="W30" s="11" t="s">
        <v>302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303</v>
      </c>
      <c r="AD30" t="s">
        <v>6</v>
      </c>
      <c r="AE30" t="s">
        <v>304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305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306</v>
      </c>
      <c r="H31" s="7" t="s">
        <v>307</v>
      </c>
      <c r="I31" s="7" t="s">
        <v>76</v>
      </c>
      <c r="J31" s="7" t="s">
        <v>2</v>
      </c>
      <c r="K31" s="7" t="s">
        <v>308</v>
      </c>
      <c r="L31" s="7">
        <v>1</v>
      </c>
      <c r="M31" s="7">
        <v>2</v>
      </c>
      <c r="N31" s="7" t="s">
        <v>98</v>
      </c>
      <c r="O31" s="7" t="s">
        <v>107</v>
      </c>
      <c r="P31" s="7" t="s">
        <v>79</v>
      </c>
      <c r="Q31" s="7"/>
      <c r="R31" s="10" t="s">
        <v>309</v>
      </c>
      <c r="S31" s="11" t="s">
        <v>19</v>
      </c>
      <c r="T31" s="7"/>
      <c r="U31" s="10" t="s">
        <v>19</v>
      </c>
      <c r="V31" s="10" t="s">
        <v>309</v>
      </c>
      <c r="W31" s="11" t="s">
        <v>310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311</v>
      </c>
      <c r="AD31" t="s">
        <v>6</v>
      </c>
      <c r="AE31" t="s">
        <v>312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313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314</v>
      </c>
      <c r="H32" s="7" t="s">
        <v>315</v>
      </c>
      <c r="I32" s="7" t="s">
        <v>76</v>
      </c>
      <c r="J32" s="7" t="s">
        <v>2</v>
      </c>
      <c r="K32" s="7" t="s">
        <v>316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253</v>
      </c>
      <c r="S32" s="11" t="s">
        <v>19</v>
      </c>
      <c r="T32" s="7"/>
      <c r="U32" s="10" t="s">
        <v>19</v>
      </c>
      <c r="V32" s="10" t="s">
        <v>253</v>
      </c>
      <c r="W32" s="11" t="s">
        <v>117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317</v>
      </c>
      <c r="AD32" t="s">
        <v>6</v>
      </c>
      <c r="AE32" t="s">
        <v>318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319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320</v>
      </c>
      <c r="H33" s="7" t="s">
        <v>321</v>
      </c>
      <c r="I33" s="7" t="s">
        <v>76</v>
      </c>
      <c r="J33" s="7" t="s">
        <v>2</v>
      </c>
      <c r="K33" s="7" t="s">
        <v>322</v>
      </c>
      <c r="L33" s="7">
        <v>2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323</v>
      </c>
      <c r="S33" s="11" t="s">
        <v>19</v>
      </c>
      <c r="T33" s="7"/>
      <c r="U33" s="10" t="s">
        <v>19</v>
      </c>
      <c r="V33" s="10" t="s">
        <v>323</v>
      </c>
      <c r="W33" s="11" t="s">
        <v>324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325</v>
      </c>
      <c r="AD33" t="s">
        <v>6</v>
      </c>
      <c r="AE33" t="s">
        <v>318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326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327</v>
      </c>
      <c r="H34" s="7" t="s">
        <v>328</v>
      </c>
      <c r="I34" s="7" t="s">
        <v>76</v>
      </c>
      <c r="J34" s="7" t="s">
        <v>2</v>
      </c>
      <c r="K34" s="7" t="s">
        <v>329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330</v>
      </c>
      <c r="S34" s="11" t="s">
        <v>19</v>
      </c>
      <c r="T34" s="7"/>
      <c r="U34" s="10" t="s">
        <v>19</v>
      </c>
      <c r="V34" s="10" t="s">
        <v>330</v>
      </c>
      <c r="W34" s="11" t="s">
        <v>141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331</v>
      </c>
      <c r="AD34" t="s">
        <v>6</v>
      </c>
      <c r="AE34" t="s">
        <v>332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333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327</v>
      </c>
      <c r="H35" s="7" t="s">
        <v>328</v>
      </c>
      <c r="I35" s="7" t="s">
        <v>76</v>
      </c>
      <c r="J35" s="7" t="s">
        <v>2</v>
      </c>
      <c r="K35" s="7" t="s">
        <v>334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0" t="s">
        <v>335</v>
      </c>
      <c r="S35" s="11" t="s">
        <v>19</v>
      </c>
      <c r="T35" s="7"/>
      <c r="U35" s="10" t="s">
        <v>19</v>
      </c>
      <c r="V35" s="10" t="s">
        <v>335</v>
      </c>
      <c r="W35" s="11" t="s">
        <v>141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336</v>
      </c>
      <c r="AD35" t="s">
        <v>6</v>
      </c>
      <c r="AE35" t="s">
        <v>337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338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339</v>
      </c>
      <c r="H36" s="7" t="s">
        <v>340</v>
      </c>
      <c r="I36" s="7" t="s">
        <v>76</v>
      </c>
      <c r="J36" s="7" t="s">
        <v>2</v>
      </c>
      <c r="K36" s="7" t="s">
        <v>341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0" t="s">
        <v>80</v>
      </c>
      <c r="S36" s="11" t="s">
        <v>19</v>
      </c>
      <c r="T36" s="7"/>
      <c r="U36" s="10" t="s">
        <v>19</v>
      </c>
      <c r="V36" s="10" t="s">
        <v>80</v>
      </c>
      <c r="W36" s="11" t="s">
        <v>81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82</v>
      </c>
      <c r="AD36" t="s">
        <v>6</v>
      </c>
      <c r="AE36" t="s">
        <v>83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342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343</v>
      </c>
      <c r="H37" s="7" t="s">
        <v>344</v>
      </c>
      <c r="I37" s="7" t="s">
        <v>76</v>
      </c>
      <c r="J37" s="7" t="s">
        <v>2</v>
      </c>
      <c r="K37" s="7" t="s">
        <v>345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0" t="s">
        <v>272</v>
      </c>
      <c r="S37" s="11" t="s">
        <v>19</v>
      </c>
      <c r="T37" s="7"/>
      <c r="U37" s="10" t="s">
        <v>19</v>
      </c>
      <c r="V37" s="10" t="s">
        <v>272</v>
      </c>
      <c r="W37" s="11" t="s">
        <v>81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346</v>
      </c>
      <c r="AD37" t="s">
        <v>6</v>
      </c>
      <c r="AE37" t="s">
        <v>83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347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348</v>
      </c>
      <c r="H38" s="7" t="s">
        <v>349</v>
      </c>
      <c r="I38" s="7" t="s">
        <v>76</v>
      </c>
      <c r="J38" s="7" t="s">
        <v>2</v>
      </c>
      <c r="K38" s="7" t="s">
        <v>350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0" t="s">
        <v>351</v>
      </c>
      <c r="S38" s="11" t="s">
        <v>19</v>
      </c>
      <c r="T38" s="7"/>
      <c r="U38" s="10" t="s">
        <v>19</v>
      </c>
      <c r="V38" s="10" t="s">
        <v>351</v>
      </c>
      <c r="W38" s="11" t="s">
        <v>352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353</v>
      </c>
      <c r="AD38" t="s">
        <v>6</v>
      </c>
      <c r="AE38" t="s">
        <v>83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354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355</v>
      </c>
      <c r="H39" s="7" t="s">
        <v>356</v>
      </c>
      <c r="I39" s="7" t="s">
        <v>76</v>
      </c>
      <c r="J39" s="7" t="s">
        <v>2</v>
      </c>
      <c r="K39" s="7" t="s">
        <v>357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0" t="s">
        <v>246</v>
      </c>
      <c r="S39" s="11" t="s">
        <v>19</v>
      </c>
      <c r="T39" s="7"/>
      <c r="U39" s="10" t="s">
        <v>19</v>
      </c>
      <c r="V39" s="10" t="s">
        <v>246</v>
      </c>
      <c r="W39" s="11" t="s">
        <v>352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358</v>
      </c>
      <c r="AD39" t="s">
        <v>6</v>
      </c>
      <c r="AE39" t="s">
        <v>194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359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360</v>
      </c>
      <c r="H40" s="7" t="s">
        <v>361</v>
      </c>
      <c r="I40" s="7" t="s">
        <v>76</v>
      </c>
      <c r="J40" s="7" t="s">
        <v>2</v>
      </c>
      <c r="K40" s="7" t="s">
        <v>362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10" t="s">
        <v>363</v>
      </c>
      <c r="S40" s="11" t="s">
        <v>19</v>
      </c>
      <c r="T40" s="7"/>
      <c r="U40" s="10" t="s">
        <v>19</v>
      </c>
      <c r="V40" s="10" t="s">
        <v>363</v>
      </c>
      <c r="W40" s="11" t="s">
        <v>245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364</v>
      </c>
      <c r="AD40" t="s">
        <v>6</v>
      </c>
      <c r="AE40" t="s">
        <v>365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367</v>
      </c>
      <c r="H41" s="7" t="s">
        <v>368</v>
      </c>
      <c r="I41" s="7" t="s">
        <v>76</v>
      </c>
      <c r="J41" s="7" t="s">
        <v>2</v>
      </c>
      <c r="K41" s="7" t="s">
        <v>369</v>
      </c>
      <c r="L41" s="7">
        <v>1</v>
      </c>
      <c r="M41" s="7">
        <v>6</v>
      </c>
      <c r="N41" s="7" t="s">
        <v>370</v>
      </c>
      <c r="O41" s="7" t="s">
        <v>370</v>
      </c>
      <c r="P41" s="7" t="s">
        <v>79</v>
      </c>
      <c r="Q41" s="7"/>
      <c r="R41" s="10" t="s">
        <v>371</v>
      </c>
      <c r="S41" s="11" t="s">
        <v>19</v>
      </c>
      <c r="T41" s="7"/>
      <c r="U41" s="10" t="s">
        <v>19</v>
      </c>
      <c r="V41" s="10" t="s">
        <v>371</v>
      </c>
      <c r="W41" s="11" t="s">
        <v>372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373</v>
      </c>
      <c r="AD41" t="s">
        <v>6</v>
      </c>
      <c r="AE41" t="s">
        <v>318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374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375</v>
      </c>
      <c r="H42" s="7" t="s">
        <v>376</v>
      </c>
      <c r="I42" s="7" t="s">
        <v>76</v>
      </c>
      <c r="J42" s="7" t="s">
        <v>2</v>
      </c>
      <c r="K42" s="7" t="s">
        <v>377</v>
      </c>
      <c r="L42" s="7">
        <v>1</v>
      </c>
      <c r="M42" s="7">
        <v>1</v>
      </c>
      <c r="N42" s="7" t="s">
        <v>173</v>
      </c>
      <c r="O42" s="7" t="s">
        <v>78</v>
      </c>
      <c r="P42" s="7" t="s">
        <v>79</v>
      </c>
      <c r="Q42" s="7"/>
      <c r="R42" s="10" t="s">
        <v>378</v>
      </c>
      <c r="S42" s="11" t="s">
        <v>19</v>
      </c>
      <c r="T42" s="7"/>
      <c r="U42" s="10" t="s">
        <v>19</v>
      </c>
      <c r="V42" s="10" t="s">
        <v>378</v>
      </c>
      <c r="W42" s="11" t="s">
        <v>379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380</v>
      </c>
      <c r="AD42" t="s">
        <v>6</v>
      </c>
      <c r="AE42" t="s">
        <v>260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381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382</v>
      </c>
      <c r="H43" s="7" t="s">
        <v>383</v>
      </c>
      <c r="I43" s="7" t="s">
        <v>76</v>
      </c>
      <c r="J43" s="7" t="s">
        <v>2</v>
      </c>
      <c r="K43" s="7" t="s">
        <v>384</v>
      </c>
      <c r="L43" s="7">
        <v>1</v>
      </c>
      <c r="M43" s="7">
        <v>1</v>
      </c>
      <c r="N43" s="7" t="s">
        <v>182</v>
      </c>
      <c r="O43" s="7" t="s">
        <v>78</v>
      </c>
      <c r="P43" s="7" t="s">
        <v>79</v>
      </c>
      <c r="Q43" s="7"/>
      <c r="R43" s="10" t="s">
        <v>385</v>
      </c>
      <c r="S43" s="11" t="s">
        <v>19</v>
      </c>
      <c r="T43" s="7"/>
      <c r="U43" s="10" t="s">
        <v>19</v>
      </c>
      <c r="V43" s="10" t="s">
        <v>385</v>
      </c>
      <c r="W43" s="11" t="s">
        <v>125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386</v>
      </c>
      <c r="AD43" t="s">
        <v>6</v>
      </c>
      <c r="AE43" t="s">
        <v>387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388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389</v>
      </c>
      <c r="H44" s="7" t="s">
        <v>390</v>
      </c>
      <c r="I44" s="7" t="s">
        <v>76</v>
      </c>
      <c r="J44" s="7" t="s">
        <v>2</v>
      </c>
      <c r="K44" s="7" t="s">
        <v>391</v>
      </c>
      <c r="L44" s="7">
        <v>1</v>
      </c>
      <c r="M44" s="7">
        <v>2</v>
      </c>
      <c r="N44" s="7" t="s">
        <v>182</v>
      </c>
      <c r="O44" s="7" t="s">
        <v>107</v>
      </c>
      <c r="P44" s="7" t="s">
        <v>79</v>
      </c>
      <c r="Q44" s="7"/>
      <c r="R44" s="10" t="s">
        <v>392</v>
      </c>
      <c r="S44" s="11" t="s">
        <v>19</v>
      </c>
      <c r="T44" s="7"/>
      <c r="U44" s="10" t="s">
        <v>19</v>
      </c>
      <c r="V44" s="10" t="s">
        <v>392</v>
      </c>
      <c r="W44" s="11" t="s">
        <v>393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394</v>
      </c>
      <c r="AD44" t="s">
        <v>6</v>
      </c>
      <c r="AE44" t="s">
        <v>395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396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397</v>
      </c>
      <c r="H45" s="7" t="s">
        <v>398</v>
      </c>
      <c r="I45" s="7" t="s">
        <v>76</v>
      </c>
      <c r="J45" s="7" t="s">
        <v>2</v>
      </c>
      <c r="K45" s="7" t="s">
        <v>399</v>
      </c>
      <c r="L45" s="7">
        <v>1</v>
      </c>
      <c r="M45" s="7">
        <v>1</v>
      </c>
      <c r="N45" s="7" t="s">
        <v>370</v>
      </c>
      <c r="O45" s="7" t="s">
        <v>78</v>
      </c>
      <c r="P45" s="7" t="s">
        <v>79</v>
      </c>
      <c r="Q45" s="7"/>
      <c r="R45" s="10" t="s">
        <v>400</v>
      </c>
      <c r="S45" s="11" t="s">
        <v>19</v>
      </c>
      <c r="T45" s="7"/>
      <c r="U45" s="10" t="s">
        <v>19</v>
      </c>
      <c r="V45" s="10" t="s">
        <v>400</v>
      </c>
      <c r="W45" s="11" t="s">
        <v>401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402</v>
      </c>
      <c r="AD45" t="s">
        <v>6</v>
      </c>
      <c r="AE45" t="s">
        <v>403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404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405</v>
      </c>
      <c r="H46" s="7" t="s">
        <v>406</v>
      </c>
      <c r="I46" s="7" t="s">
        <v>76</v>
      </c>
      <c r="J46" s="7" t="s">
        <v>2</v>
      </c>
      <c r="K46" s="7" t="s">
        <v>407</v>
      </c>
      <c r="L46" s="7">
        <v>1</v>
      </c>
      <c r="M46" s="7">
        <v>1</v>
      </c>
      <c r="N46" s="7" t="s">
        <v>164</v>
      </c>
      <c r="O46" s="7" t="s">
        <v>78</v>
      </c>
      <c r="P46" s="7" t="s">
        <v>79</v>
      </c>
      <c r="Q46" s="7"/>
      <c r="R46" s="10" t="s">
        <v>408</v>
      </c>
      <c r="S46" s="11" t="s">
        <v>19</v>
      </c>
      <c r="T46" s="7"/>
      <c r="U46" s="10" t="s">
        <v>19</v>
      </c>
      <c r="V46" s="10" t="s">
        <v>408</v>
      </c>
      <c r="W46" s="11" t="s">
        <v>409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410</v>
      </c>
      <c r="AD46" t="s">
        <v>6</v>
      </c>
      <c r="AE46" t="s">
        <v>318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411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412</v>
      </c>
      <c r="H47" s="7" t="s">
        <v>413</v>
      </c>
      <c r="I47" s="7" t="s">
        <v>76</v>
      </c>
      <c r="J47" s="7" t="s">
        <v>2</v>
      </c>
      <c r="K47" s="7" t="s">
        <v>414</v>
      </c>
      <c r="L47" s="7">
        <v>1</v>
      </c>
      <c r="M47" s="7">
        <v>1</v>
      </c>
      <c r="N47" s="7" t="s">
        <v>107</v>
      </c>
      <c r="O47" s="7" t="s">
        <v>78</v>
      </c>
      <c r="P47" s="7" t="s">
        <v>79</v>
      </c>
      <c r="Q47" s="7"/>
      <c r="R47" s="10" t="s">
        <v>415</v>
      </c>
      <c r="S47" s="11" t="s">
        <v>19</v>
      </c>
      <c r="T47" s="7"/>
      <c r="U47" s="10" t="s">
        <v>19</v>
      </c>
      <c r="V47" s="10" t="s">
        <v>415</v>
      </c>
      <c r="W47" s="11" t="s">
        <v>416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417</v>
      </c>
      <c r="AD47" t="s">
        <v>6</v>
      </c>
      <c r="AE47" t="s">
        <v>418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419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420</v>
      </c>
      <c r="H48" s="7" t="s">
        <v>421</v>
      </c>
      <c r="I48" s="7" t="s">
        <v>76</v>
      </c>
      <c r="J48" s="7" t="s">
        <v>2</v>
      </c>
      <c r="K48" s="7" t="s">
        <v>422</v>
      </c>
      <c r="L48" s="7">
        <v>1</v>
      </c>
      <c r="M48" s="7">
        <v>1</v>
      </c>
      <c r="N48" s="7" t="s">
        <v>107</v>
      </c>
      <c r="O48" s="7" t="s">
        <v>78</v>
      </c>
      <c r="P48" s="7" t="s">
        <v>79</v>
      </c>
      <c r="Q48" s="7"/>
      <c r="R48" s="10" t="s">
        <v>80</v>
      </c>
      <c r="S48" s="11" t="s">
        <v>19</v>
      </c>
      <c r="T48" s="7"/>
      <c r="U48" s="10" t="s">
        <v>19</v>
      </c>
      <c r="V48" s="10" t="s">
        <v>80</v>
      </c>
      <c r="W48" s="11" t="s">
        <v>81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82</v>
      </c>
      <c r="AD48" t="s">
        <v>6</v>
      </c>
      <c r="AE48" t="s">
        <v>423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424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425</v>
      </c>
      <c r="H49" s="7" t="s">
        <v>426</v>
      </c>
      <c r="I49" s="7" t="s">
        <v>76</v>
      </c>
      <c r="J49" s="7" t="s">
        <v>2</v>
      </c>
      <c r="K49" s="7" t="s">
        <v>427</v>
      </c>
      <c r="L49" s="7">
        <v>1</v>
      </c>
      <c r="M49" s="7">
        <v>2</v>
      </c>
      <c r="N49" s="7" t="s">
        <v>107</v>
      </c>
      <c r="O49" s="7" t="s">
        <v>107</v>
      </c>
      <c r="P49" s="7" t="s">
        <v>79</v>
      </c>
      <c r="Q49" s="7"/>
      <c r="R49" s="10" t="s">
        <v>428</v>
      </c>
      <c r="S49" s="11" t="s">
        <v>19</v>
      </c>
      <c r="T49" s="7"/>
      <c r="U49" s="10" t="s">
        <v>19</v>
      </c>
      <c r="V49" s="10" t="s">
        <v>428</v>
      </c>
      <c r="W49" s="11" t="s">
        <v>237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429</v>
      </c>
      <c r="AD49" t="s">
        <v>6</v>
      </c>
      <c r="AE49" t="s">
        <v>430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431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432</v>
      </c>
      <c r="H50" s="7" t="s">
        <v>433</v>
      </c>
      <c r="I50" s="7" t="s">
        <v>76</v>
      </c>
      <c r="J50" s="7" t="s">
        <v>2</v>
      </c>
      <c r="K50" s="7" t="s">
        <v>434</v>
      </c>
      <c r="L50" s="7">
        <v>1</v>
      </c>
      <c r="M50" s="7">
        <v>1</v>
      </c>
      <c r="N50" s="7" t="s">
        <v>107</v>
      </c>
      <c r="O50" s="7" t="s">
        <v>78</v>
      </c>
      <c r="P50" s="7" t="s">
        <v>79</v>
      </c>
      <c r="Q50" s="7"/>
      <c r="R50" s="10" t="s">
        <v>435</v>
      </c>
      <c r="S50" s="11" t="s">
        <v>19</v>
      </c>
      <c r="T50" s="7"/>
      <c r="U50" s="10" t="s">
        <v>19</v>
      </c>
      <c r="V50" s="10" t="s">
        <v>435</v>
      </c>
      <c r="W50" s="11" t="s">
        <v>302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436</v>
      </c>
      <c r="AD50" t="s">
        <v>6</v>
      </c>
      <c r="AE50" t="s">
        <v>437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438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439</v>
      </c>
      <c r="H51" s="7" t="s">
        <v>440</v>
      </c>
      <c r="I51" s="7" t="s">
        <v>76</v>
      </c>
      <c r="J51" s="7" t="s">
        <v>2</v>
      </c>
      <c r="K51" s="7" t="s">
        <v>441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10" t="s">
        <v>330</v>
      </c>
      <c r="S51" s="11" t="s">
        <v>19</v>
      </c>
      <c r="T51" s="7"/>
      <c r="U51" s="10" t="s">
        <v>19</v>
      </c>
      <c r="V51" s="10" t="s">
        <v>330</v>
      </c>
      <c r="W51" s="11" t="s">
        <v>141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331</v>
      </c>
      <c r="AD51" t="s">
        <v>6</v>
      </c>
      <c r="AE51" t="s">
        <v>442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443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444</v>
      </c>
      <c r="H52" s="7" t="s">
        <v>445</v>
      </c>
      <c r="I52" s="7" t="s">
        <v>76</v>
      </c>
      <c r="J52" s="7" t="s">
        <v>2</v>
      </c>
      <c r="K52" s="7" t="s">
        <v>446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10" t="s">
        <v>447</v>
      </c>
      <c r="S52" s="11" t="s">
        <v>19</v>
      </c>
      <c r="T52" s="7"/>
      <c r="U52" s="10" t="s">
        <v>19</v>
      </c>
      <c r="V52" s="10" t="s">
        <v>447</v>
      </c>
      <c r="W52" s="11" t="s">
        <v>141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448</v>
      </c>
      <c r="AD52" t="s">
        <v>6</v>
      </c>
      <c r="AE52" t="s">
        <v>449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450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451</v>
      </c>
      <c r="H53" s="7" t="s">
        <v>452</v>
      </c>
      <c r="I53" s="7" t="s">
        <v>76</v>
      </c>
      <c r="J53" s="7" t="s">
        <v>2</v>
      </c>
      <c r="K53" s="7" t="s">
        <v>453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10" t="s">
        <v>454</v>
      </c>
      <c r="S53" s="11" t="s">
        <v>19</v>
      </c>
      <c r="T53" s="7"/>
      <c r="U53" s="10" t="s">
        <v>19</v>
      </c>
      <c r="V53" s="10" t="s">
        <v>454</v>
      </c>
      <c r="W53" s="11" t="s">
        <v>222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455</v>
      </c>
      <c r="AD53" t="s">
        <v>6</v>
      </c>
      <c r="AE53" t="s">
        <v>456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457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458</v>
      </c>
      <c r="H54" s="7" t="s">
        <v>459</v>
      </c>
      <c r="I54" s="7" t="s">
        <v>76</v>
      </c>
      <c r="J54" s="7" t="s">
        <v>2</v>
      </c>
      <c r="K54" s="7" t="s">
        <v>460</v>
      </c>
      <c r="L54" s="7">
        <v>2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10" t="s">
        <v>461</v>
      </c>
      <c r="S54" s="11" t="s">
        <v>19</v>
      </c>
      <c r="T54" s="7"/>
      <c r="U54" s="10" t="s">
        <v>19</v>
      </c>
      <c r="V54" s="10" t="s">
        <v>461</v>
      </c>
      <c r="W54" s="11" t="s">
        <v>462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463</v>
      </c>
      <c r="AD54" t="s">
        <v>6</v>
      </c>
      <c r="AE54" t="s">
        <v>464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465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466</v>
      </c>
      <c r="H55" s="7" t="s">
        <v>467</v>
      </c>
      <c r="I55" s="7" t="s">
        <v>76</v>
      </c>
      <c r="J55" s="7" t="s">
        <v>2</v>
      </c>
      <c r="K55" s="7" t="s">
        <v>468</v>
      </c>
      <c r="L55" s="7">
        <v>1</v>
      </c>
      <c r="M55" s="7">
        <v>1</v>
      </c>
      <c r="N55" s="7" t="s">
        <v>78</v>
      </c>
      <c r="O55" s="7" t="s">
        <v>78</v>
      </c>
      <c r="P55" s="7" t="s">
        <v>79</v>
      </c>
      <c r="Q55" s="7"/>
      <c r="R55" s="10" t="s">
        <v>469</v>
      </c>
      <c r="S55" s="11" t="s">
        <v>19</v>
      </c>
      <c r="T55" s="7"/>
      <c r="U55" s="10" t="s">
        <v>19</v>
      </c>
      <c r="V55" s="10" t="s">
        <v>469</v>
      </c>
      <c r="W55" s="11" t="s">
        <v>409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252</v>
      </c>
      <c r="AD55" t="s">
        <v>6</v>
      </c>
      <c r="AE55" t="s">
        <v>159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470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471</v>
      </c>
      <c r="H56" s="7" t="s">
        <v>472</v>
      </c>
      <c r="I56" s="7" t="s">
        <v>76</v>
      </c>
      <c r="J56" s="7" t="s">
        <v>2</v>
      </c>
      <c r="K56" s="7" t="s">
        <v>473</v>
      </c>
      <c r="L56" s="7">
        <v>1</v>
      </c>
      <c r="M56" s="7">
        <v>1</v>
      </c>
      <c r="N56" s="7" t="s">
        <v>78</v>
      </c>
      <c r="O56" s="7" t="s">
        <v>78</v>
      </c>
      <c r="P56" s="7" t="s">
        <v>79</v>
      </c>
      <c r="Q56" s="7"/>
      <c r="R56" s="10" t="s">
        <v>474</v>
      </c>
      <c r="S56" s="11" t="s">
        <v>19</v>
      </c>
      <c r="T56" s="7"/>
      <c r="U56" s="10" t="s">
        <v>19</v>
      </c>
      <c r="V56" s="10" t="s">
        <v>474</v>
      </c>
      <c r="W56" s="11" t="s">
        <v>475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476</v>
      </c>
      <c r="AD56" t="s">
        <v>6</v>
      </c>
      <c r="AE56" t="s">
        <v>159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477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478</v>
      </c>
      <c r="H57" s="7" t="s">
        <v>479</v>
      </c>
      <c r="I57" s="7" t="s">
        <v>76</v>
      </c>
      <c r="J57" s="7" t="s">
        <v>2</v>
      </c>
      <c r="K57" s="7" t="s">
        <v>480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10" t="s">
        <v>481</v>
      </c>
      <c r="S57" s="11" t="s">
        <v>19</v>
      </c>
      <c r="T57" s="7"/>
      <c r="U57" s="10" t="s">
        <v>19</v>
      </c>
      <c r="V57" s="10" t="s">
        <v>481</v>
      </c>
      <c r="W57" s="11" t="s">
        <v>482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483</v>
      </c>
      <c r="AD57" t="s">
        <v>6</v>
      </c>
      <c r="AE57" t="s">
        <v>484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485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486</v>
      </c>
      <c r="H58" s="7" t="s">
        <v>487</v>
      </c>
      <c r="I58" s="7" t="s">
        <v>76</v>
      </c>
      <c r="J58" s="7" t="s">
        <v>2</v>
      </c>
      <c r="K58" s="7" t="s">
        <v>488</v>
      </c>
      <c r="L58" s="7">
        <v>1</v>
      </c>
      <c r="M58" s="7">
        <v>1</v>
      </c>
      <c r="N58" s="7" t="s">
        <v>107</v>
      </c>
      <c r="O58" s="7" t="s">
        <v>78</v>
      </c>
      <c r="P58" s="7" t="s">
        <v>79</v>
      </c>
      <c r="Q58" s="7"/>
      <c r="R58" s="10" t="s">
        <v>489</v>
      </c>
      <c r="S58" s="11" t="s">
        <v>19</v>
      </c>
      <c r="T58" s="7"/>
      <c r="U58" s="10" t="s">
        <v>19</v>
      </c>
      <c r="V58" s="10" t="s">
        <v>489</v>
      </c>
      <c r="W58" s="11" t="s">
        <v>490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491</v>
      </c>
      <c r="AD58" t="s">
        <v>6</v>
      </c>
      <c r="AE58" t="s">
        <v>492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493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494</v>
      </c>
      <c r="H59" s="7" t="s">
        <v>495</v>
      </c>
      <c r="I59" s="7" t="s">
        <v>76</v>
      </c>
      <c r="J59" s="7" t="s">
        <v>2</v>
      </c>
      <c r="K59" s="7" t="s">
        <v>496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10" t="s">
        <v>244</v>
      </c>
      <c r="S59" s="11" t="s">
        <v>19</v>
      </c>
      <c r="T59" s="7"/>
      <c r="U59" s="10" t="s">
        <v>19</v>
      </c>
      <c r="V59" s="10" t="s">
        <v>244</v>
      </c>
      <c r="W59" s="11" t="s">
        <v>245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246</v>
      </c>
      <c r="AD59" t="s">
        <v>6</v>
      </c>
      <c r="AE59" t="s">
        <v>83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497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498</v>
      </c>
      <c r="H60" s="7" t="s">
        <v>499</v>
      </c>
      <c r="I60" s="7" t="s">
        <v>76</v>
      </c>
      <c r="J60" s="7" t="s">
        <v>2</v>
      </c>
      <c r="K60" s="7" t="s">
        <v>500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10" t="s">
        <v>501</v>
      </c>
      <c r="S60" s="11" t="s">
        <v>19</v>
      </c>
      <c r="T60" s="7"/>
      <c r="U60" s="10" t="s">
        <v>19</v>
      </c>
      <c r="V60" s="10" t="s">
        <v>501</v>
      </c>
      <c r="W60" s="11" t="s">
        <v>502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503</v>
      </c>
      <c r="AD60" t="s">
        <v>6</v>
      </c>
      <c r="AE60" t="s">
        <v>504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505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506</v>
      </c>
      <c r="H61" s="7" t="s">
        <v>507</v>
      </c>
      <c r="I61" s="7" t="s">
        <v>76</v>
      </c>
      <c r="J61" s="7" t="s">
        <v>2</v>
      </c>
      <c r="K61" s="7" t="s">
        <v>508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10" t="s">
        <v>509</v>
      </c>
      <c r="S61" s="11" t="s">
        <v>19</v>
      </c>
      <c r="T61" s="7"/>
      <c r="U61" s="10" t="s">
        <v>19</v>
      </c>
      <c r="V61" s="10" t="s">
        <v>509</v>
      </c>
      <c r="W61" s="11" t="s">
        <v>271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510</v>
      </c>
      <c r="AD61" t="s">
        <v>6</v>
      </c>
      <c r="AE61" t="s">
        <v>83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511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512</v>
      </c>
      <c r="H62" s="7" t="s">
        <v>513</v>
      </c>
      <c r="I62" s="7" t="s">
        <v>76</v>
      </c>
      <c r="J62" s="7" t="s">
        <v>2</v>
      </c>
      <c r="K62" s="7" t="s">
        <v>514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10" t="s">
        <v>515</v>
      </c>
      <c r="S62" s="11" t="s">
        <v>19</v>
      </c>
      <c r="T62" s="7"/>
      <c r="U62" s="10" t="s">
        <v>19</v>
      </c>
      <c r="V62" s="10" t="s">
        <v>515</v>
      </c>
      <c r="W62" s="11" t="s">
        <v>200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516</v>
      </c>
      <c r="AD62" t="s">
        <v>6</v>
      </c>
      <c r="AE62" t="s">
        <v>517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518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519</v>
      </c>
      <c r="H63" s="7" t="s">
        <v>520</v>
      </c>
      <c r="I63" s="7" t="s">
        <v>76</v>
      </c>
      <c r="J63" s="7" t="s">
        <v>2</v>
      </c>
      <c r="K63" s="7" t="s">
        <v>521</v>
      </c>
      <c r="L63" s="7">
        <v>1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10" t="s">
        <v>258</v>
      </c>
      <c r="S63" s="11" t="s">
        <v>19</v>
      </c>
      <c r="T63" s="7"/>
      <c r="U63" s="10" t="s">
        <v>19</v>
      </c>
      <c r="V63" s="10" t="s">
        <v>258</v>
      </c>
      <c r="W63" s="11" t="s">
        <v>81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259</v>
      </c>
      <c r="AD63" t="s">
        <v>6</v>
      </c>
      <c r="AE63" t="s">
        <v>522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523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524</v>
      </c>
      <c r="H64" s="7" t="s">
        <v>525</v>
      </c>
      <c r="I64" s="7" t="s">
        <v>76</v>
      </c>
      <c r="J64" s="7" t="s">
        <v>2</v>
      </c>
      <c r="K64" s="7" t="s">
        <v>526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10" t="s">
        <v>527</v>
      </c>
      <c r="S64" s="11" t="s">
        <v>19</v>
      </c>
      <c r="T64" s="7"/>
      <c r="U64" s="10" t="s">
        <v>19</v>
      </c>
      <c r="V64" s="10" t="s">
        <v>527</v>
      </c>
      <c r="W64" s="11" t="s">
        <v>132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363</v>
      </c>
      <c r="AD64" t="s">
        <v>6</v>
      </c>
      <c r="AE64" t="s">
        <v>318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528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529</v>
      </c>
      <c r="H65" s="7" t="s">
        <v>530</v>
      </c>
      <c r="I65" s="7" t="s">
        <v>76</v>
      </c>
      <c r="J65" s="7" t="s">
        <v>2</v>
      </c>
      <c r="K65" s="7" t="s">
        <v>531</v>
      </c>
      <c r="L65" s="7">
        <v>3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10" t="s">
        <v>532</v>
      </c>
      <c r="S65" s="11" t="s">
        <v>19</v>
      </c>
      <c r="T65" s="7"/>
      <c r="U65" s="10" t="s">
        <v>19</v>
      </c>
      <c r="V65" s="10" t="s">
        <v>532</v>
      </c>
      <c r="W65" s="11" t="s">
        <v>258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533</v>
      </c>
      <c r="AD65" t="s">
        <v>6</v>
      </c>
      <c r="AE65" t="s">
        <v>318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534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535</v>
      </c>
      <c r="H66" s="7" t="s">
        <v>536</v>
      </c>
      <c r="I66" s="7" t="s">
        <v>76</v>
      </c>
      <c r="J66" s="7" t="s">
        <v>2</v>
      </c>
      <c r="K66" s="7" t="s">
        <v>537</v>
      </c>
      <c r="L66" s="7">
        <v>1</v>
      </c>
      <c r="M66" s="7">
        <v>1</v>
      </c>
      <c r="N66" s="7" t="s">
        <v>98</v>
      </c>
      <c r="O66" s="7" t="s">
        <v>538</v>
      </c>
      <c r="P66" s="7" t="s">
        <v>539</v>
      </c>
      <c r="Q66" s="7"/>
      <c r="R66" s="10" t="s">
        <v>540</v>
      </c>
      <c r="S66" s="11" t="s">
        <v>21</v>
      </c>
      <c r="T66" s="7" t="s">
        <v>541</v>
      </c>
      <c r="U66" s="10" t="s">
        <v>19</v>
      </c>
      <c r="V66" s="10" t="s">
        <v>230</v>
      </c>
      <c r="W66" s="11" t="s">
        <v>542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543</v>
      </c>
      <c r="AD66" t="s">
        <v>6</v>
      </c>
      <c r="AE66" t="s">
        <v>544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545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546</v>
      </c>
      <c r="H67" s="7" t="s">
        <v>547</v>
      </c>
      <c r="I67" s="7" t="s">
        <v>76</v>
      </c>
      <c r="J67" s="7" t="s">
        <v>2</v>
      </c>
      <c r="K67" s="7" t="s">
        <v>548</v>
      </c>
      <c r="L67" s="7">
        <v>1</v>
      </c>
      <c r="M67" s="7">
        <v>2</v>
      </c>
      <c r="N67" s="7" t="s">
        <v>173</v>
      </c>
      <c r="O67" s="7" t="s">
        <v>78</v>
      </c>
      <c r="P67" s="7" t="s">
        <v>538</v>
      </c>
      <c r="Q67" s="7"/>
      <c r="R67" s="10" t="s">
        <v>549</v>
      </c>
      <c r="S67" s="11" t="s">
        <v>19</v>
      </c>
      <c r="T67" s="7"/>
      <c r="U67" s="10" t="s">
        <v>19</v>
      </c>
      <c r="V67" s="10" t="s">
        <v>549</v>
      </c>
      <c r="W67" s="11" t="s">
        <v>550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207</v>
      </c>
      <c r="AD67" t="s">
        <v>6</v>
      </c>
      <c r="AE67" t="s">
        <v>551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552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553</v>
      </c>
      <c r="H68" s="7" t="s">
        <v>554</v>
      </c>
      <c r="I68" s="7" t="s">
        <v>76</v>
      </c>
      <c r="J68" s="7" t="s">
        <v>2</v>
      </c>
      <c r="K68" s="7" t="s">
        <v>555</v>
      </c>
      <c r="L68" s="7">
        <v>1</v>
      </c>
      <c r="M68" s="7">
        <v>2</v>
      </c>
      <c r="N68" s="7" t="s">
        <v>107</v>
      </c>
      <c r="O68" s="7" t="s">
        <v>78</v>
      </c>
      <c r="P68" s="7" t="s">
        <v>538</v>
      </c>
      <c r="Q68" s="7"/>
      <c r="R68" s="10" t="s">
        <v>556</v>
      </c>
      <c r="S68" s="11" t="s">
        <v>19</v>
      </c>
      <c r="T68" s="7"/>
      <c r="U68" s="10" t="s">
        <v>19</v>
      </c>
      <c r="V68" s="10" t="s">
        <v>556</v>
      </c>
      <c r="W68" s="11" t="s">
        <v>557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558</v>
      </c>
      <c r="AD68" t="s">
        <v>6</v>
      </c>
      <c r="AE68" t="s">
        <v>559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560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561</v>
      </c>
      <c r="H69" s="7" t="s">
        <v>562</v>
      </c>
      <c r="I69" s="7" t="s">
        <v>76</v>
      </c>
      <c r="J69" s="7" t="s">
        <v>2</v>
      </c>
      <c r="K69" s="7" t="s">
        <v>563</v>
      </c>
      <c r="L69" s="7">
        <v>1</v>
      </c>
      <c r="M69" s="7">
        <v>1</v>
      </c>
      <c r="N69" s="7" t="s">
        <v>107</v>
      </c>
      <c r="O69" s="7" t="s">
        <v>79</v>
      </c>
      <c r="P69" s="7" t="s">
        <v>538</v>
      </c>
      <c r="Q69" s="7"/>
      <c r="R69" s="10" t="s">
        <v>564</v>
      </c>
      <c r="S69" s="11" t="s">
        <v>19</v>
      </c>
      <c r="T69" s="7"/>
      <c r="U69" s="10" t="s">
        <v>19</v>
      </c>
      <c r="V69" s="10" t="s">
        <v>564</v>
      </c>
      <c r="W69" s="11" t="s">
        <v>565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527</v>
      </c>
      <c r="AD69" t="s">
        <v>6</v>
      </c>
      <c r="AE69" t="s">
        <v>566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567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568</v>
      </c>
      <c r="H70" s="7" t="s">
        <v>569</v>
      </c>
      <c r="I70" s="7" t="s">
        <v>76</v>
      </c>
      <c r="J70" s="7" t="s">
        <v>2</v>
      </c>
      <c r="K70" s="7" t="s">
        <v>570</v>
      </c>
      <c r="L70" s="7">
        <v>1</v>
      </c>
      <c r="M70" s="7">
        <v>1</v>
      </c>
      <c r="N70" s="7" t="s">
        <v>98</v>
      </c>
      <c r="O70" s="7" t="s">
        <v>79</v>
      </c>
      <c r="P70" s="7" t="s">
        <v>538</v>
      </c>
      <c r="Q70" s="7"/>
      <c r="R70" s="10" t="s">
        <v>571</v>
      </c>
      <c r="S70" s="11" t="s">
        <v>19</v>
      </c>
      <c r="T70" s="7"/>
      <c r="U70" s="10" t="s">
        <v>19</v>
      </c>
      <c r="V70" s="10" t="s">
        <v>571</v>
      </c>
      <c r="W70" s="11" t="s">
        <v>287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481</v>
      </c>
      <c r="AD70" t="s">
        <v>6</v>
      </c>
      <c r="AE70" t="s">
        <v>83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572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573</v>
      </c>
      <c r="H71" s="7" t="s">
        <v>574</v>
      </c>
      <c r="I71" s="7" t="s">
        <v>76</v>
      </c>
      <c r="J71" s="7" t="s">
        <v>2</v>
      </c>
      <c r="K71" s="7" t="s">
        <v>575</v>
      </c>
      <c r="L71" s="7">
        <v>1</v>
      </c>
      <c r="M71" s="7">
        <v>1</v>
      </c>
      <c r="N71" s="7" t="s">
        <v>164</v>
      </c>
      <c r="O71" s="7" t="s">
        <v>79</v>
      </c>
      <c r="P71" s="7" t="s">
        <v>538</v>
      </c>
      <c r="Q71" s="7"/>
      <c r="R71" s="10" t="s">
        <v>576</v>
      </c>
      <c r="S71" s="11" t="s">
        <v>19</v>
      </c>
      <c r="T71" s="7"/>
      <c r="U71" s="10" t="s">
        <v>19</v>
      </c>
      <c r="V71" s="10" t="s">
        <v>576</v>
      </c>
      <c r="W71" s="11" t="s">
        <v>577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578</v>
      </c>
      <c r="AD71" t="s">
        <v>6</v>
      </c>
      <c r="AE71" t="s">
        <v>579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580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581</v>
      </c>
      <c r="H72" s="7" t="s">
        <v>582</v>
      </c>
      <c r="I72" s="7" t="s">
        <v>76</v>
      </c>
      <c r="J72" s="7" t="s">
        <v>2</v>
      </c>
      <c r="K72" s="7" t="s">
        <v>583</v>
      </c>
      <c r="L72" s="7">
        <v>1</v>
      </c>
      <c r="M72" s="7">
        <v>1</v>
      </c>
      <c r="N72" s="7" t="s">
        <v>78</v>
      </c>
      <c r="O72" s="7" t="s">
        <v>79</v>
      </c>
      <c r="P72" s="7" t="s">
        <v>538</v>
      </c>
      <c r="Q72" s="7"/>
      <c r="R72" s="10" t="s">
        <v>584</v>
      </c>
      <c r="S72" s="11" t="s">
        <v>19</v>
      </c>
      <c r="T72" s="7"/>
      <c r="U72" s="10" t="s">
        <v>19</v>
      </c>
      <c r="V72" s="10" t="s">
        <v>584</v>
      </c>
      <c r="W72" s="11" t="s">
        <v>475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301</v>
      </c>
      <c r="AD72" t="s">
        <v>6</v>
      </c>
      <c r="AE72" t="s">
        <v>585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586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587</v>
      </c>
      <c r="H73" s="7" t="s">
        <v>588</v>
      </c>
      <c r="I73" s="7" t="s">
        <v>76</v>
      </c>
      <c r="J73" s="7" t="s">
        <v>2</v>
      </c>
      <c r="K73" s="7" t="s">
        <v>589</v>
      </c>
      <c r="L73" s="7">
        <v>1</v>
      </c>
      <c r="M73" s="7">
        <v>2</v>
      </c>
      <c r="N73" s="7" t="s">
        <v>78</v>
      </c>
      <c r="O73" s="7" t="s">
        <v>78</v>
      </c>
      <c r="P73" s="7" t="s">
        <v>538</v>
      </c>
      <c r="Q73" s="7"/>
      <c r="R73" s="10" t="s">
        <v>590</v>
      </c>
      <c r="S73" s="11" t="s">
        <v>19</v>
      </c>
      <c r="T73" s="7"/>
      <c r="U73" s="10" t="s">
        <v>19</v>
      </c>
      <c r="V73" s="10" t="s">
        <v>590</v>
      </c>
      <c r="W73" s="11" t="s">
        <v>591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592</v>
      </c>
      <c r="AD73" t="s">
        <v>6</v>
      </c>
      <c r="AE73" t="s">
        <v>593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594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595</v>
      </c>
      <c r="H74" s="7" t="s">
        <v>596</v>
      </c>
      <c r="I74" s="7" t="s">
        <v>76</v>
      </c>
      <c r="J74" s="7" t="s">
        <v>2</v>
      </c>
      <c r="K74" s="7" t="s">
        <v>597</v>
      </c>
      <c r="L74" s="7">
        <v>1</v>
      </c>
      <c r="M74" s="7">
        <v>1</v>
      </c>
      <c r="N74" s="7" t="s">
        <v>79</v>
      </c>
      <c r="O74" s="7" t="s">
        <v>79</v>
      </c>
      <c r="P74" s="7" t="s">
        <v>538</v>
      </c>
      <c r="Q74" s="7"/>
      <c r="R74" s="10" t="s">
        <v>598</v>
      </c>
      <c r="S74" s="11" t="s">
        <v>19</v>
      </c>
      <c r="T74" s="7"/>
      <c r="U74" s="10" t="s">
        <v>19</v>
      </c>
      <c r="V74" s="10" t="s">
        <v>598</v>
      </c>
      <c r="W74" s="11" t="s">
        <v>599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600</v>
      </c>
      <c r="AD74" t="s">
        <v>6</v>
      </c>
      <c r="AE74" t="s">
        <v>456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601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602</v>
      </c>
      <c r="H75" s="7" t="s">
        <v>603</v>
      </c>
      <c r="I75" s="7" t="s">
        <v>76</v>
      </c>
      <c r="J75" s="7" t="s">
        <v>2</v>
      </c>
      <c r="K75" s="7" t="s">
        <v>604</v>
      </c>
      <c r="L75" s="7">
        <v>1</v>
      </c>
      <c r="M75" s="7">
        <v>1</v>
      </c>
      <c r="N75" s="7" t="s">
        <v>79</v>
      </c>
      <c r="O75" s="7" t="s">
        <v>79</v>
      </c>
      <c r="P75" s="7" t="s">
        <v>538</v>
      </c>
      <c r="Q75" s="7"/>
      <c r="R75" s="10" t="s">
        <v>564</v>
      </c>
      <c r="S75" s="11" t="s">
        <v>19</v>
      </c>
      <c r="T75" s="7"/>
      <c r="U75" s="10" t="s">
        <v>19</v>
      </c>
      <c r="V75" s="10" t="s">
        <v>564</v>
      </c>
      <c r="W75" s="11" t="s">
        <v>565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527</v>
      </c>
      <c r="AD75" t="s">
        <v>6</v>
      </c>
      <c r="AE75" t="s">
        <v>605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606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602</v>
      </c>
      <c r="H76" s="7" t="s">
        <v>603</v>
      </c>
      <c r="I76" s="7" t="s">
        <v>76</v>
      </c>
      <c r="J76" s="7" t="s">
        <v>2</v>
      </c>
      <c r="K76" s="7" t="s">
        <v>607</v>
      </c>
      <c r="L76" s="7">
        <v>1</v>
      </c>
      <c r="M76" s="7">
        <v>1</v>
      </c>
      <c r="N76" s="7" t="s">
        <v>79</v>
      </c>
      <c r="O76" s="7" t="s">
        <v>79</v>
      </c>
      <c r="P76" s="7" t="s">
        <v>538</v>
      </c>
      <c r="Q76" s="7"/>
      <c r="R76" s="10" t="s">
        <v>116</v>
      </c>
      <c r="S76" s="11" t="s">
        <v>19</v>
      </c>
      <c r="T76" s="7"/>
      <c r="U76" s="10" t="s">
        <v>19</v>
      </c>
      <c r="V76" s="10" t="s">
        <v>116</v>
      </c>
      <c r="W76" s="11" t="s">
        <v>117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118</v>
      </c>
      <c r="AD76" t="s">
        <v>6</v>
      </c>
      <c r="AE76" t="s">
        <v>608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609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610</v>
      </c>
      <c r="H77" s="7" t="s">
        <v>611</v>
      </c>
      <c r="I77" s="7" t="s">
        <v>76</v>
      </c>
      <c r="J77" s="7" t="s">
        <v>2</v>
      </c>
      <c r="K77" s="7" t="s">
        <v>612</v>
      </c>
      <c r="L77" s="7">
        <v>1</v>
      </c>
      <c r="M77" s="7">
        <v>1</v>
      </c>
      <c r="N77" s="7" t="s">
        <v>139</v>
      </c>
      <c r="O77" s="7" t="s">
        <v>79</v>
      </c>
      <c r="P77" s="7" t="s">
        <v>538</v>
      </c>
      <c r="Q77" s="7"/>
      <c r="R77" s="10" t="s">
        <v>428</v>
      </c>
      <c r="S77" s="11" t="s">
        <v>19</v>
      </c>
      <c r="T77" s="7"/>
      <c r="U77" s="10" t="s">
        <v>19</v>
      </c>
      <c r="V77" s="10" t="s">
        <v>428</v>
      </c>
      <c r="W77" s="11" t="s">
        <v>237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429</v>
      </c>
      <c r="AD77" t="s">
        <v>6</v>
      </c>
      <c r="AE77" t="s">
        <v>613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614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615</v>
      </c>
      <c r="H78" s="7" t="s">
        <v>616</v>
      </c>
      <c r="I78" s="7" t="s">
        <v>76</v>
      </c>
      <c r="J78" s="7" t="s">
        <v>2</v>
      </c>
      <c r="K78" s="7" t="s">
        <v>617</v>
      </c>
      <c r="L78" s="7">
        <v>1</v>
      </c>
      <c r="M78" s="7">
        <v>1</v>
      </c>
      <c r="N78" s="7" t="s">
        <v>98</v>
      </c>
      <c r="O78" s="7" t="s">
        <v>79</v>
      </c>
      <c r="P78" s="7" t="s">
        <v>538</v>
      </c>
      <c r="Q78" s="7"/>
      <c r="R78" s="10" t="s">
        <v>618</v>
      </c>
      <c r="S78" s="11" t="s">
        <v>19</v>
      </c>
      <c r="T78" s="7"/>
      <c r="U78" s="10" t="s">
        <v>19</v>
      </c>
      <c r="V78" s="10" t="s">
        <v>618</v>
      </c>
      <c r="W78" s="11" t="s">
        <v>132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619</v>
      </c>
      <c r="AD78" t="s">
        <v>6</v>
      </c>
      <c r="AE78" t="s">
        <v>247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620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621</v>
      </c>
      <c r="H79" s="7" t="s">
        <v>622</v>
      </c>
      <c r="I79" s="7" t="s">
        <v>76</v>
      </c>
      <c r="J79" s="7" t="s">
        <v>2</v>
      </c>
      <c r="K79" s="7" t="s">
        <v>623</v>
      </c>
      <c r="L79" s="7">
        <v>1</v>
      </c>
      <c r="M79" s="7">
        <v>1</v>
      </c>
      <c r="N79" s="7" t="s">
        <v>98</v>
      </c>
      <c r="O79" s="7" t="s">
        <v>79</v>
      </c>
      <c r="P79" s="7" t="s">
        <v>538</v>
      </c>
      <c r="Q79" s="7"/>
      <c r="R79" s="10" t="s">
        <v>385</v>
      </c>
      <c r="S79" s="11" t="s">
        <v>19</v>
      </c>
      <c r="T79" s="7"/>
      <c r="U79" s="10" t="s">
        <v>19</v>
      </c>
      <c r="V79" s="10" t="s">
        <v>385</v>
      </c>
      <c r="W79" s="11" t="s">
        <v>125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386</v>
      </c>
      <c r="AD79" t="s">
        <v>6</v>
      </c>
      <c r="AE79" t="s">
        <v>624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625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626</v>
      </c>
      <c r="H80" s="7" t="s">
        <v>627</v>
      </c>
      <c r="I80" s="7" t="s">
        <v>76</v>
      </c>
      <c r="J80" s="7" t="s">
        <v>2</v>
      </c>
      <c r="K80" s="7" t="s">
        <v>628</v>
      </c>
      <c r="L80" s="7">
        <v>1</v>
      </c>
      <c r="M80" s="7">
        <v>1</v>
      </c>
      <c r="N80" s="7" t="s">
        <v>164</v>
      </c>
      <c r="O80" s="7" t="s">
        <v>79</v>
      </c>
      <c r="P80" s="7" t="s">
        <v>538</v>
      </c>
      <c r="Q80" s="7"/>
      <c r="R80" s="10" t="s">
        <v>629</v>
      </c>
      <c r="S80" s="11" t="s">
        <v>19</v>
      </c>
      <c r="T80" s="7"/>
      <c r="U80" s="10" t="s">
        <v>19</v>
      </c>
      <c r="V80" s="10" t="s">
        <v>629</v>
      </c>
      <c r="W80" s="11" t="s">
        <v>352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270</v>
      </c>
      <c r="AD80" t="s">
        <v>6</v>
      </c>
      <c r="AE80" t="s">
        <v>83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630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631</v>
      </c>
      <c r="H81" s="7" t="s">
        <v>632</v>
      </c>
      <c r="I81" s="7" t="s">
        <v>76</v>
      </c>
      <c r="J81" s="7" t="s">
        <v>2</v>
      </c>
      <c r="K81" s="7" t="s">
        <v>633</v>
      </c>
      <c r="L81" s="7">
        <v>1</v>
      </c>
      <c r="M81" s="7">
        <v>2</v>
      </c>
      <c r="N81" s="7" t="s">
        <v>164</v>
      </c>
      <c r="O81" s="7" t="s">
        <v>78</v>
      </c>
      <c r="P81" s="7" t="s">
        <v>538</v>
      </c>
      <c r="Q81" s="7"/>
      <c r="R81" s="10" t="s">
        <v>634</v>
      </c>
      <c r="S81" s="11" t="s">
        <v>19</v>
      </c>
      <c r="T81" s="7"/>
      <c r="U81" s="10" t="s">
        <v>19</v>
      </c>
      <c r="V81" s="10" t="s">
        <v>634</v>
      </c>
      <c r="W81" s="11" t="s">
        <v>346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635</v>
      </c>
      <c r="AD81" t="s">
        <v>6</v>
      </c>
      <c r="AE81" t="s">
        <v>83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636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637</v>
      </c>
      <c r="H82" s="7" t="s">
        <v>638</v>
      </c>
      <c r="I82" s="7" t="s">
        <v>76</v>
      </c>
      <c r="J82" s="7" t="s">
        <v>2</v>
      </c>
      <c r="K82" s="7" t="s">
        <v>639</v>
      </c>
      <c r="L82" s="7">
        <v>1</v>
      </c>
      <c r="M82" s="7">
        <v>2</v>
      </c>
      <c r="N82" s="7" t="s">
        <v>182</v>
      </c>
      <c r="O82" s="7" t="s">
        <v>78</v>
      </c>
      <c r="P82" s="7" t="s">
        <v>538</v>
      </c>
      <c r="Q82" s="7"/>
      <c r="R82" s="10" t="s">
        <v>640</v>
      </c>
      <c r="S82" s="11" t="s">
        <v>19</v>
      </c>
      <c r="T82" s="7"/>
      <c r="U82" s="10" t="s">
        <v>19</v>
      </c>
      <c r="V82" s="10" t="s">
        <v>640</v>
      </c>
      <c r="W82" s="11" t="s">
        <v>641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642</v>
      </c>
      <c r="AD82" t="s">
        <v>6</v>
      </c>
      <c r="AE82" t="s">
        <v>643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644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645</v>
      </c>
      <c r="H83" s="7" t="s">
        <v>646</v>
      </c>
      <c r="I83" s="7" t="s">
        <v>76</v>
      </c>
      <c r="J83" s="7" t="s">
        <v>2</v>
      </c>
      <c r="K83" s="7" t="s">
        <v>647</v>
      </c>
      <c r="L83" s="7">
        <v>1</v>
      </c>
      <c r="M83" s="7">
        <v>2</v>
      </c>
      <c r="N83" s="7" t="s">
        <v>107</v>
      </c>
      <c r="O83" s="7" t="s">
        <v>78</v>
      </c>
      <c r="P83" s="7" t="s">
        <v>538</v>
      </c>
      <c r="Q83" s="7"/>
      <c r="R83" s="10" t="s">
        <v>215</v>
      </c>
      <c r="S83" s="11" t="s">
        <v>19</v>
      </c>
      <c r="T83" s="7"/>
      <c r="U83" s="10" t="s">
        <v>19</v>
      </c>
      <c r="V83" s="10" t="s">
        <v>215</v>
      </c>
      <c r="W83" s="11" t="s">
        <v>648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649</v>
      </c>
      <c r="AD83" t="s">
        <v>6</v>
      </c>
      <c r="AE83" t="s">
        <v>159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650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651</v>
      </c>
      <c r="H84" s="7" t="s">
        <v>652</v>
      </c>
      <c r="I84" s="7" t="s">
        <v>76</v>
      </c>
      <c r="J84" s="7" t="s">
        <v>2</v>
      </c>
      <c r="K84" s="7" t="s">
        <v>653</v>
      </c>
      <c r="L84" s="7">
        <v>1</v>
      </c>
      <c r="M84" s="7">
        <v>1</v>
      </c>
      <c r="N84" s="7" t="s">
        <v>107</v>
      </c>
      <c r="O84" s="7" t="s">
        <v>79</v>
      </c>
      <c r="P84" s="7" t="s">
        <v>538</v>
      </c>
      <c r="Q84" s="7"/>
      <c r="R84" s="10" t="s">
        <v>654</v>
      </c>
      <c r="S84" s="11" t="s">
        <v>19</v>
      </c>
      <c r="T84" s="7"/>
      <c r="U84" s="10" t="s">
        <v>19</v>
      </c>
      <c r="V84" s="10" t="s">
        <v>654</v>
      </c>
      <c r="W84" s="11" t="s">
        <v>454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655</v>
      </c>
      <c r="AD84" t="s">
        <v>6</v>
      </c>
      <c r="AE84" t="s">
        <v>656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657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658</v>
      </c>
      <c r="H85" s="7" t="s">
        <v>659</v>
      </c>
      <c r="I85" s="7" t="s">
        <v>76</v>
      </c>
      <c r="J85" s="7" t="s">
        <v>2</v>
      </c>
      <c r="K85" s="7" t="s">
        <v>660</v>
      </c>
      <c r="L85" s="7">
        <v>1</v>
      </c>
      <c r="M85" s="7">
        <v>1</v>
      </c>
      <c r="N85" s="7" t="s">
        <v>107</v>
      </c>
      <c r="O85" s="7" t="s">
        <v>79</v>
      </c>
      <c r="P85" s="7" t="s">
        <v>538</v>
      </c>
      <c r="Q85" s="7"/>
      <c r="R85" s="10" t="s">
        <v>661</v>
      </c>
      <c r="S85" s="11" t="s">
        <v>19</v>
      </c>
      <c r="T85" s="7"/>
      <c r="U85" s="10" t="s">
        <v>19</v>
      </c>
      <c r="V85" s="10" t="s">
        <v>661</v>
      </c>
      <c r="W85" s="11" t="s">
        <v>662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454</v>
      </c>
      <c r="AD85" t="s">
        <v>6</v>
      </c>
      <c r="AE85" t="s">
        <v>202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663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664</v>
      </c>
      <c r="H86" s="7" t="s">
        <v>665</v>
      </c>
      <c r="I86" s="7" t="s">
        <v>76</v>
      </c>
      <c r="J86" s="7" t="s">
        <v>2</v>
      </c>
      <c r="K86" s="7" t="s">
        <v>666</v>
      </c>
      <c r="L86" s="7">
        <v>1</v>
      </c>
      <c r="M86" s="7">
        <v>1</v>
      </c>
      <c r="N86" s="7" t="s">
        <v>79</v>
      </c>
      <c r="O86" s="7" t="s">
        <v>79</v>
      </c>
      <c r="P86" s="7" t="s">
        <v>538</v>
      </c>
      <c r="Q86" s="7"/>
      <c r="R86" s="10" t="s">
        <v>667</v>
      </c>
      <c r="S86" s="11" t="s">
        <v>19</v>
      </c>
      <c r="T86" s="7"/>
      <c r="U86" s="10" t="s">
        <v>19</v>
      </c>
      <c r="V86" s="10" t="s">
        <v>667</v>
      </c>
      <c r="W86" s="11" t="s">
        <v>141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668</v>
      </c>
      <c r="AD86" t="s">
        <v>6</v>
      </c>
      <c r="AE86" t="s">
        <v>111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669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670</v>
      </c>
      <c r="H87" s="7" t="s">
        <v>671</v>
      </c>
      <c r="I87" s="7" t="s">
        <v>76</v>
      </c>
      <c r="J87" s="7" t="s">
        <v>2</v>
      </c>
      <c r="K87" s="7" t="s">
        <v>672</v>
      </c>
      <c r="L87" s="7">
        <v>1</v>
      </c>
      <c r="M87" s="7">
        <v>1</v>
      </c>
      <c r="N87" s="7" t="s">
        <v>78</v>
      </c>
      <c r="O87" s="7" t="s">
        <v>79</v>
      </c>
      <c r="P87" s="7" t="s">
        <v>538</v>
      </c>
      <c r="Q87" s="7"/>
      <c r="R87" s="10" t="s">
        <v>673</v>
      </c>
      <c r="S87" s="11" t="s">
        <v>19</v>
      </c>
      <c r="T87" s="7"/>
      <c r="U87" s="10" t="s">
        <v>19</v>
      </c>
      <c r="V87" s="10" t="s">
        <v>673</v>
      </c>
      <c r="W87" s="11" t="s">
        <v>674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675</v>
      </c>
      <c r="AD87" t="s">
        <v>6</v>
      </c>
      <c r="AE87" t="s">
        <v>676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677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678</v>
      </c>
      <c r="H88" s="7" t="s">
        <v>679</v>
      </c>
      <c r="I88" s="7" t="s">
        <v>76</v>
      </c>
      <c r="J88" s="7" t="s">
        <v>2</v>
      </c>
      <c r="K88" s="7" t="s">
        <v>680</v>
      </c>
      <c r="L88" s="7">
        <v>2</v>
      </c>
      <c r="M88" s="7">
        <v>2</v>
      </c>
      <c r="N88" s="7" t="s">
        <v>78</v>
      </c>
      <c r="O88" s="7" t="s">
        <v>78</v>
      </c>
      <c r="P88" s="7" t="s">
        <v>538</v>
      </c>
      <c r="Q88" s="7"/>
      <c r="R88" s="10" t="s">
        <v>681</v>
      </c>
      <c r="S88" s="11" t="s">
        <v>19</v>
      </c>
      <c r="T88" s="7"/>
      <c r="U88" s="10" t="s">
        <v>19</v>
      </c>
      <c r="V88" s="10" t="s">
        <v>681</v>
      </c>
      <c r="W88" s="11" t="s">
        <v>82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682</v>
      </c>
      <c r="AD88" t="s">
        <v>6</v>
      </c>
      <c r="AE88" t="s">
        <v>683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684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685</v>
      </c>
      <c r="H89" s="7" t="s">
        <v>686</v>
      </c>
      <c r="I89" s="7" t="s">
        <v>76</v>
      </c>
      <c r="J89" s="7" t="s">
        <v>2</v>
      </c>
      <c r="K89" s="7" t="s">
        <v>687</v>
      </c>
      <c r="L89" s="7">
        <v>1</v>
      </c>
      <c r="M89" s="7">
        <v>1</v>
      </c>
      <c r="N89" s="7" t="s">
        <v>182</v>
      </c>
      <c r="O89" s="7" t="s">
        <v>79</v>
      </c>
      <c r="P89" s="7" t="s">
        <v>538</v>
      </c>
      <c r="Q89" s="7"/>
      <c r="R89" s="10" t="s">
        <v>688</v>
      </c>
      <c r="S89" s="11" t="s">
        <v>19</v>
      </c>
      <c r="T89" s="7"/>
      <c r="U89" s="10" t="s">
        <v>19</v>
      </c>
      <c r="V89" s="10" t="s">
        <v>688</v>
      </c>
      <c r="W89" s="11" t="s">
        <v>99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689</v>
      </c>
      <c r="AD89" t="s">
        <v>6</v>
      </c>
      <c r="AE89" t="s">
        <v>690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691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692</v>
      </c>
      <c r="H90" s="7" t="s">
        <v>693</v>
      </c>
      <c r="I90" s="7" t="s">
        <v>76</v>
      </c>
      <c r="J90" s="7" t="s">
        <v>2</v>
      </c>
      <c r="K90" s="7" t="s">
        <v>694</v>
      </c>
      <c r="L90" s="7">
        <v>1</v>
      </c>
      <c r="M90" s="7">
        <v>1</v>
      </c>
      <c r="N90" s="7" t="s">
        <v>79</v>
      </c>
      <c r="O90" s="7" t="s">
        <v>79</v>
      </c>
      <c r="P90" s="7" t="s">
        <v>538</v>
      </c>
      <c r="Q90" s="7"/>
      <c r="R90" s="10" t="s">
        <v>695</v>
      </c>
      <c r="S90" s="11" t="s">
        <v>19</v>
      </c>
      <c r="T90" s="7"/>
      <c r="U90" s="10" t="s">
        <v>19</v>
      </c>
      <c r="V90" s="10" t="s">
        <v>695</v>
      </c>
      <c r="W90" s="11" t="s">
        <v>245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696</v>
      </c>
      <c r="AD90" t="s">
        <v>6</v>
      </c>
      <c r="AE90" t="s">
        <v>697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698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699</v>
      </c>
      <c r="H91" s="7" t="s">
        <v>700</v>
      </c>
      <c r="I91" s="7" t="s">
        <v>76</v>
      </c>
      <c r="J91" s="7" t="s">
        <v>2</v>
      </c>
      <c r="K91" s="7" t="s">
        <v>701</v>
      </c>
      <c r="L91" s="7">
        <v>1</v>
      </c>
      <c r="M91" s="7">
        <v>1</v>
      </c>
      <c r="N91" s="7" t="s">
        <v>79</v>
      </c>
      <c r="O91" s="7" t="s">
        <v>79</v>
      </c>
      <c r="P91" s="7" t="s">
        <v>538</v>
      </c>
      <c r="Q91" s="7"/>
      <c r="R91" s="10" t="s">
        <v>385</v>
      </c>
      <c r="S91" s="11" t="s">
        <v>19</v>
      </c>
      <c r="T91" s="7"/>
      <c r="U91" s="10" t="s">
        <v>19</v>
      </c>
      <c r="V91" s="10" t="s">
        <v>385</v>
      </c>
      <c r="W91" s="11" t="s">
        <v>125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386</v>
      </c>
      <c r="AD91" t="s">
        <v>6</v>
      </c>
      <c r="AE91" t="s">
        <v>702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703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704</v>
      </c>
      <c r="H92" s="7" t="s">
        <v>705</v>
      </c>
      <c r="I92" s="7" t="s">
        <v>76</v>
      </c>
      <c r="J92" s="7" t="s">
        <v>2</v>
      </c>
      <c r="K92" s="7" t="s">
        <v>706</v>
      </c>
      <c r="L92" s="7">
        <v>1</v>
      </c>
      <c r="M92" s="7">
        <v>1</v>
      </c>
      <c r="N92" s="7" t="s">
        <v>79</v>
      </c>
      <c r="O92" s="7" t="s">
        <v>79</v>
      </c>
      <c r="P92" s="7" t="s">
        <v>538</v>
      </c>
      <c r="Q92" s="7"/>
      <c r="R92" s="10" t="s">
        <v>707</v>
      </c>
      <c r="S92" s="11" t="s">
        <v>19</v>
      </c>
      <c r="T92" s="7"/>
      <c r="U92" s="10" t="s">
        <v>19</v>
      </c>
      <c r="V92" s="10" t="s">
        <v>707</v>
      </c>
      <c r="W92" s="11" t="s">
        <v>462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708</v>
      </c>
      <c r="AD92" t="s">
        <v>6</v>
      </c>
      <c r="AE92" t="s">
        <v>709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710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711</v>
      </c>
      <c r="H93" s="7" t="s">
        <v>712</v>
      </c>
      <c r="I93" s="7" t="s">
        <v>76</v>
      </c>
      <c r="J93" s="7" t="s">
        <v>2</v>
      </c>
      <c r="K93" s="7" t="s">
        <v>713</v>
      </c>
      <c r="L93" s="7">
        <v>1</v>
      </c>
      <c r="M93" s="7">
        <v>1</v>
      </c>
      <c r="N93" s="7" t="s">
        <v>79</v>
      </c>
      <c r="O93" s="7" t="s">
        <v>79</v>
      </c>
      <c r="P93" s="7" t="s">
        <v>538</v>
      </c>
      <c r="Q93" s="7"/>
      <c r="R93" s="10" t="s">
        <v>515</v>
      </c>
      <c r="S93" s="11" t="s">
        <v>19</v>
      </c>
      <c r="T93" s="7"/>
      <c r="U93" s="10" t="s">
        <v>19</v>
      </c>
      <c r="V93" s="10" t="s">
        <v>515</v>
      </c>
      <c r="W93" s="11" t="s">
        <v>200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516</v>
      </c>
      <c r="AD93" t="s">
        <v>6</v>
      </c>
      <c r="AE93" t="s">
        <v>159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714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715</v>
      </c>
      <c r="H94" s="7" t="s">
        <v>716</v>
      </c>
      <c r="I94" s="7" t="s">
        <v>76</v>
      </c>
      <c r="J94" s="7" t="s">
        <v>2</v>
      </c>
      <c r="K94" s="7" t="s">
        <v>717</v>
      </c>
      <c r="L94" s="7">
        <v>1</v>
      </c>
      <c r="M94" s="7">
        <v>3</v>
      </c>
      <c r="N94" s="7" t="s">
        <v>718</v>
      </c>
      <c r="O94" s="7" t="s">
        <v>107</v>
      </c>
      <c r="P94" s="7" t="s">
        <v>538</v>
      </c>
      <c r="Q94" s="7"/>
      <c r="R94" s="10" t="s">
        <v>719</v>
      </c>
      <c r="S94" s="11" t="s">
        <v>19</v>
      </c>
      <c r="T94" s="7"/>
      <c r="U94" s="10" t="s">
        <v>19</v>
      </c>
      <c r="V94" s="10" t="s">
        <v>719</v>
      </c>
      <c r="W94" s="11" t="s">
        <v>335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720</v>
      </c>
      <c r="AD94" t="s">
        <v>6</v>
      </c>
      <c r="AE94" t="s">
        <v>265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721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722</v>
      </c>
      <c r="H95" s="7" t="s">
        <v>723</v>
      </c>
      <c r="I95" s="7" t="s">
        <v>76</v>
      </c>
      <c r="J95" s="7" t="s">
        <v>2</v>
      </c>
      <c r="K95" s="7" t="s">
        <v>724</v>
      </c>
      <c r="L95" s="7">
        <v>1</v>
      </c>
      <c r="M95" s="7">
        <v>5</v>
      </c>
      <c r="N95" s="7" t="s">
        <v>725</v>
      </c>
      <c r="O95" s="7" t="s">
        <v>182</v>
      </c>
      <c r="P95" s="7" t="s">
        <v>538</v>
      </c>
      <c r="Q95" s="7"/>
      <c r="R95" s="10" t="s">
        <v>726</v>
      </c>
      <c r="S95" s="11" t="s">
        <v>19</v>
      </c>
      <c r="T95" s="7"/>
      <c r="U95" s="10" t="s">
        <v>19</v>
      </c>
      <c r="V95" s="10" t="s">
        <v>726</v>
      </c>
      <c r="W95" s="11" t="s">
        <v>727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728</v>
      </c>
      <c r="AD95" t="s">
        <v>6</v>
      </c>
      <c r="AE95" t="s">
        <v>729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730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731</v>
      </c>
      <c r="H96" s="7" t="s">
        <v>732</v>
      </c>
      <c r="I96" s="7" t="s">
        <v>76</v>
      </c>
      <c r="J96" s="7" t="s">
        <v>2</v>
      </c>
      <c r="K96" s="7" t="s">
        <v>733</v>
      </c>
      <c r="L96" s="7">
        <v>1</v>
      </c>
      <c r="M96" s="7">
        <v>1</v>
      </c>
      <c r="N96" s="7" t="s">
        <v>173</v>
      </c>
      <c r="O96" s="7" t="s">
        <v>79</v>
      </c>
      <c r="P96" s="7" t="s">
        <v>538</v>
      </c>
      <c r="Q96" s="7"/>
      <c r="R96" s="10" t="s">
        <v>734</v>
      </c>
      <c r="S96" s="11" t="s">
        <v>19</v>
      </c>
      <c r="T96" s="7"/>
      <c r="U96" s="10" t="s">
        <v>19</v>
      </c>
      <c r="V96" s="10" t="s">
        <v>734</v>
      </c>
      <c r="W96" s="11" t="s">
        <v>735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736</v>
      </c>
      <c r="AD96" t="s">
        <v>6</v>
      </c>
      <c r="AE96" t="s">
        <v>737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738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739</v>
      </c>
      <c r="H97" s="7" t="s">
        <v>740</v>
      </c>
      <c r="I97" s="7" t="s">
        <v>76</v>
      </c>
      <c r="J97" s="7" t="s">
        <v>2</v>
      </c>
      <c r="K97" s="7" t="s">
        <v>741</v>
      </c>
      <c r="L97" s="7">
        <v>1</v>
      </c>
      <c r="M97" s="7">
        <v>3</v>
      </c>
      <c r="N97" s="7" t="s">
        <v>742</v>
      </c>
      <c r="O97" s="7" t="s">
        <v>107</v>
      </c>
      <c r="P97" s="7" t="s">
        <v>538</v>
      </c>
      <c r="Q97" s="7"/>
      <c r="R97" s="10" t="s">
        <v>743</v>
      </c>
      <c r="S97" s="11" t="s">
        <v>19</v>
      </c>
      <c r="T97" s="7"/>
      <c r="U97" s="10" t="s">
        <v>19</v>
      </c>
      <c r="V97" s="10" t="s">
        <v>743</v>
      </c>
      <c r="W97" s="11" t="s">
        <v>744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745</v>
      </c>
      <c r="AD97" t="s">
        <v>6</v>
      </c>
      <c r="AE97" t="s">
        <v>746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747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748</v>
      </c>
      <c r="H98" s="7" t="s">
        <v>749</v>
      </c>
      <c r="I98" s="7" t="s">
        <v>76</v>
      </c>
      <c r="J98" s="7" t="s">
        <v>2</v>
      </c>
      <c r="K98" s="7" t="s">
        <v>750</v>
      </c>
      <c r="L98" s="7">
        <v>1</v>
      </c>
      <c r="M98" s="7">
        <v>2</v>
      </c>
      <c r="N98" s="7" t="s">
        <v>139</v>
      </c>
      <c r="O98" s="7" t="s">
        <v>78</v>
      </c>
      <c r="P98" s="7" t="s">
        <v>538</v>
      </c>
      <c r="Q98" s="7"/>
      <c r="R98" s="10" t="s">
        <v>751</v>
      </c>
      <c r="S98" s="11" t="s">
        <v>19</v>
      </c>
      <c r="T98" s="7"/>
      <c r="U98" s="10" t="s">
        <v>19</v>
      </c>
      <c r="V98" s="10" t="s">
        <v>751</v>
      </c>
      <c r="W98" s="11" t="s">
        <v>752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753</v>
      </c>
      <c r="AD98" t="s">
        <v>6</v>
      </c>
      <c r="AE98" t="s">
        <v>754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755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535</v>
      </c>
      <c r="H99" s="7" t="s">
        <v>536</v>
      </c>
      <c r="I99" s="7" t="s">
        <v>76</v>
      </c>
      <c r="J99" s="7" t="s">
        <v>2</v>
      </c>
      <c r="K99" s="7" t="s">
        <v>756</v>
      </c>
      <c r="L99" s="7">
        <v>1</v>
      </c>
      <c r="M99" s="7">
        <v>1</v>
      </c>
      <c r="N99" s="7" t="s">
        <v>182</v>
      </c>
      <c r="O99" s="7" t="s">
        <v>79</v>
      </c>
      <c r="P99" s="7" t="s">
        <v>538</v>
      </c>
      <c r="Q99" s="7"/>
      <c r="R99" s="10" t="s">
        <v>540</v>
      </c>
      <c r="S99" s="11" t="s">
        <v>19</v>
      </c>
      <c r="T99" s="7"/>
      <c r="U99" s="10" t="s">
        <v>19</v>
      </c>
      <c r="V99" s="10" t="s">
        <v>540</v>
      </c>
      <c r="W99" s="11" t="s">
        <v>757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758</v>
      </c>
      <c r="AD99" t="s">
        <v>6</v>
      </c>
      <c r="AE99" t="s">
        <v>544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759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760</v>
      </c>
      <c r="H100" s="7" t="s">
        <v>761</v>
      </c>
      <c r="I100" s="7" t="s">
        <v>76</v>
      </c>
      <c r="J100" s="7" t="s">
        <v>2</v>
      </c>
      <c r="K100" s="7" t="s">
        <v>762</v>
      </c>
      <c r="L100" s="7">
        <v>2</v>
      </c>
      <c r="M100" s="7">
        <v>5</v>
      </c>
      <c r="N100" s="7" t="s">
        <v>182</v>
      </c>
      <c r="O100" s="7" t="s">
        <v>182</v>
      </c>
      <c r="P100" s="7" t="s">
        <v>538</v>
      </c>
      <c r="Q100" s="7"/>
      <c r="R100" s="10" t="s">
        <v>763</v>
      </c>
      <c r="S100" s="11" t="s">
        <v>19</v>
      </c>
      <c r="T100" s="7"/>
      <c r="U100" s="10" t="s">
        <v>19</v>
      </c>
      <c r="V100" s="10" t="s">
        <v>763</v>
      </c>
      <c r="W100" s="11" t="s">
        <v>764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765</v>
      </c>
      <c r="AD100" t="s">
        <v>6</v>
      </c>
      <c r="AE100" t="s">
        <v>766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767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768</v>
      </c>
      <c r="H101" s="7" t="s">
        <v>769</v>
      </c>
      <c r="I101" s="7" t="s">
        <v>76</v>
      </c>
      <c r="J101" s="7" t="s">
        <v>2</v>
      </c>
      <c r="K101" s="7" t="s">
        <v>770</v>
      </c>
      <c r="L101" s="7">
        <v>1</v>
      </c>
      <c r="M101" s="7">
        <v>1</v>
      </c>
      <c r="N101" s="7" t="s">
        <v>98</v>
      </c>
      <c r="O101" s="7" t="s">
        <v>79</v>
      </c>
      <c r="P101" s="7" t="s">
        <v>538</v>
      </c>
      <c r="Q101" s="7"/>
      <c r="R101" s="10" t="s">
        <v>771</v>
      </c>
      <c r="S101" s="11" t="s">
        <v>19</v>
      </c>
      <c r="T101" s="7"/>
      <c r="U101" s="10" t="s">
        <v>19</v>
      </c>
      <c r="V101" s="10" t="s">
        <v>771</v>
      </c>
      <c r="W101" s="11" t="s">
        <v>287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772</v>
      </c>
      <c r="AD101" t="s">
        <v>6</v>
      </c>
      <c r="AE101" t="s">
        <v>773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774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775</v>
      </c>
      <c r="H102" s="7" t="s">
        <v>776</v>
      </c>
      <c r="I102" s="7" t="s">
        <v>76</v>
      </c>
      <c r="J102" s="7" t="s">
        <v>2</v>
      </c>
      <c r="K102" s="7" t="s">
        <v>777</v>
      </c>
      <c r="L102" s="7">
        <v>1</v>
      </c>
      <c r="M102" s="7">
        <v>1</v>
      </c>
      <c r="N102" s="7" t="s">
        <v>78</v>
      </c>
      <c r="O102" s="7" t="s">
        <v>79</v>
      </c>
      <c r="P102" s="7" t="s">
        <v>538</v>
      </c>
      <c r="Q102" s="7"/>
      <c r="R102" s="10" t="s">
        <v>778</v>
      </c>
      <c r="S102" s="11" t="s">
        <v>19</v>
      </c>
      <c r="T102" s="7"/>
      <c r="U102" s="10" t="s">
        <v>19</v>
      </c>
      <c r="V102" s="10" t="s">
        <v>778</v>
      </c>
      <c r="W102" s="11" t="s">
        <v>779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286</v>
      </c>
      <c r="AD102" t="s">
        <v>6</v>
      </c>
      <c r="AE102" t="s">
        <v>780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781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782</v>
      </c>
      <c r="H103" s="7" t="s">
        <v>783</v>
      </c>
      <c r="I103" s="7" t="s">
        <v>76</v>
      </c>
      <c r="J103" s="7" t="s">
        <v>2</v>
      </c>
      <c r="K103" s="7" t="s">
        <v>784</v>
      </c>
      <c r="L103" s="7">
        <v>1</v>
      </c>
      <c r="M103" s="7">
        <v>3</v>
      </c>
      <c r="N103" s="7" t="s">
        <v>107</v>
      </c>
      <c r="O103" s="7" t="s">
        <v>107</v>
      </c>
      <c r="P103" s="7" t="s">
        <v>538</v>
      </c>
      <c r="Q103" s="7"/>
      <c r="R103" s="10" t="s">
        <v>785</v>
      </c>
      <c r="S103" s="11" t="s">
        <v>19</v>
      </c>
      <c r="T103" s="7"/>
      <c r="U103" s="10" t="s">
        <v>19</v>
      </c>
      <c r="V103" s="10" t="s">
        <v>785</v>
      </c>
      <c r="W103" s="11" t="s">
        <v>448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786</v>
      </c>
      <c r="AD103" t="s">
        <v>6</v>
      </c>
      <c r="AE103" t="s">
        <v>709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787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788</v>
      </c>
      <c r="H104" s="7" t="s">
        <v>789</v>
      </c>
      <c r="I104" s="7" t="s">
        <v>76</v>
      </c>
      <c r="J104" s="7" t="s">
        <v>2</v>
      </c>
      <c r="K104" s="7" t="s">
        <v>790</v>
      </c>
      <c r="L104" s="7">
        <v>1</v>
      </c>
      <c r="M104" s="7">
        <v>1</v>
      </c>
      <c r="N104" s="7" t="s">
        <v>107</v>
      </c>
      <c r="O104" s="7" t="s">
        <v>79</v>
      </c>
      <c r="P104" s="7" t="s">
        <v>538</v>
      </c>
      <c r="Q104" s="7"/>
      <c r="R104" s="10" t="s">
        <v>791</v>
      </c>
      <c r="S104" s="11" t="s">
        <v>19</v>
      </c>
      <c r="T104" s="7"/>
      <c r="U104" s="10" t="s">
        <v>19</v>
      </c>
      <c r="V104" s="10" t="s">
        <v>791</v>
      </c>
      <c r="W104" s="11" t="s">
        <v>599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149</v>
      </c>
      <c r="AD104" t="s">
        <v>6</v>
      </c>
      <c r="AE104" t="s">
        <v>792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793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782</v>
      </c>
      <c r="H105" s="7" t="s">
        <v>783</v>
      </c>
      <c r="I105" s="7" t="s">
        <v>76</v>
      </c>
      <c r="J105" s="7" t="s">
        <v>2</v>
      </c>
      <c r="K105" s="7" t="s">
        <v>794</v>
      </c>
      <c r="L105" s="7">
        <v>1</v>
      </c>
      <c r="M105" s="7">
        <v>3</v>
      </c>
      <c r="N105" s="7" t="s">
        <v>107</v>
      </c>
      <c r="O105" s="7" t="s">
        <v>107</v>
      </c>
      <c r="P105" s="7" t="s">
        <v>538</v>
      </c>
      <c r="Q105" s="7"/>
      <c r="R105" s="10" t="s">
        <v>785</v>
      </c>
      <c r="S105" s="11" t="s">
        <v>19</v>
      </c>
      <c r="T105" s="7"/>
      <c r="U105" s="10" t="s">
        <v>19</v>
      </c>
      <c r="V105" s="10" t="s">
        <v>785</v>
      </c>
      <c r="W105" s="11" t="s">
        <v>448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786</v>
      </c>
      <c r="AD105" t="s">
        <v>6</v>
      </c>
      <c r="AE105" t="s">
        <v>709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795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796</v>
      </c>
      <c r="H106" s="7" t="s">
        <v>797</v>
      </c>
      <c r="I106" s="7" t="s">
        <v>76</v>
      </c>
      <c r="J106" s="7" t="s">
        <v>2</v>
      </c>
      <c r="K106" s="7" t="s">
        <v>798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538</v>
      </c>
      <c r="Q106" s="7"/>
      <c r="R106" s="10" t="s">
        <v>799</v>
      </c>
      <c r="S106" s="11" t="s">
        <v>19</v>
      </c>
      <c r="T106" s="7"/>
      <c r="U106" s="10" t="s">
        <v>19</v>
      </c>
      <c r="V106" s="10" t="s">
        <v>799</v>
      </c>
      <c r="W106" s="11" t="s">
        <v>800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801</v>
      </c>
      <c r="AD106" t="s">
        <v>6</v>
      </c>
      <c r="AE106" t="s">
        <v>437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802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803</v>
      </c>
      <c r="H107" s="7" t="s">
        <v>804</v>
      </c>
      <c r="I107" s="7" t="s">
        <v>76</v>
      </c>
      <c r="J107" s="7" t="s">
        <v>2</v>
      </c>
      <c r="K107" s="7" t="s">
        <v>805</v>
      </c>
      <c r="L107" s="7">
        <v>1</v>
      </c>
      <c r="M107" s="7">
        <v>2</v>
      </c>
      <c r="N107" s="7" t="s">
        <v>173</v>
      </c>
      <c r="O107" s="7" t="s">
        <v>78</v>
      </c>
      <c r="P107" s="7" t="s">
        <v>538</v>
      </c>
      <c r="Q107" s="7"/>
      <c r="R107" s="10" t="s">
        <v>806</v>
      </c>
      <c r="S107" s="11" t="s">
        <v>19</v>
      </c>
      <c r="T107" s="7"/>
      <c r="U107" s="10" t="s">
        <v>19</v>
      </c>
      <c r="V107" s="10" t="s">
        <v>806</v>
      </c>
      <c r="W107" s="11" t="s">
        <v>324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807</v>
      </c>
      <c r="AD107" t="s">
        <v>6</v>
      </c>
      <c r="AE107" t="s">
        <v>808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809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810</v>
      </c>
      <c r="H108" s="7" t="s">
        <v>811</v>
      </c>
      <c r="I108" s="7" t="s">
        <v>76</v>
      </c>
      <c r="J108" s="7" t="s">
        <v>2</v>
      </c>
      <c r="K108" s="7" t="s">
        <v>812</v>
      </c>
      <c r="L108" s="7">
        <v>1</v>
      </c>
      <c r="M108" s="7">
        <v>2</v>
      </c>
      <c r="N108" s="7" t="s">
        <v>164</v>
      </c>
      <c r="O108" s="7" t="s">
        <v>78</v>
      </c>
      <c r="P108" s="7" t="s">
        <v>538</v>
      </c>
      <c r="Q108" s="7"/>
      <c r="R108" s="10" t="s">
        <v>813</v>
      </c>
      <c r="S108" s="11" t="s">
        <v>19</v>
      </c>
      <c r="T108" s="7"/>
      <c r="U108" s="10" t="s">
        <v>19</v>
      </c>
      <c r="V108" s="10" t="s">
        <v>813</v>
      </c>
      <c r="W108" s="11" t="s">
        <v>502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21</v>
      </c>
      <c r="AD108" t="s">
        <v>6</v>
      </c>
      <c r="AE108" t="s">
        <v>773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814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815</v>
      </c>
      <c r="H109" s="7" t="s">
        <v>816</v>
      </c>
      <c r="I109" s="7" t="s">
        <v>76</v>
      </c>
      <c r="J109" s="7" t="s">
        <v>2</v>
      </c>
      <c r="K109" s="7" t="s">
        <v>817</v>
      </c>
      <c r="L109" s="7">
        <v>1</v>
      </c>
      <c r="M109" s="7">
        <v>1</v>
      </c>
      <c r="N109" s="7" t="s">
        <v>107</v>
      </c>
      <c r="O109" s="7" t="s">
        <v>79</v>
      </c>
      <c r="P109" s="7" t="s">
        <v>538</v>
      </c>
      <c r="Q109" s="7"/>
      <c r="R109" s="10" t="s">
        <v>124</v>
      </c>
      <c r="S109" s="11" t="s">
        <v>19</v>
      </c>
      <c r="T109" s="7"/>
      <c r="U109" s="10" t="s">
        <v>19</v>
      </c>
      <c r="V109" s="10" t="s">
        <v>124</v>
      </c>
      <c r="W109" s="11" t="s">
        <v>125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126</v>
      </c>
      <c r="AD109" t="s">
        <v>6</v>
      </c>
      <c r="AE109" t="s">
        <v>260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818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819</v>
      </c>
      <c r="H110" s="7" t="s">
        <v>820</v>
      </c>
      <c r="I110" s="7" t="s">
        <v>76</v>
      </c>
      <c r="J110" s="7" t="s">
        <v>2</v>
      </c>
      <c r="K110" s="7" t="s">
        <v>821</v>
      </c>
      <c r="L110" s="7">
        <v>1</v>
      </c>
      <c r="M110" s="7">
        <v>2</v>
      </c>
      <c r="N110" s="7" t="s">
        <v>78</v>
      </c>
      <c r="O110" s="7" t="s">
        <v>78</v>
      </c>
      <c r="P110" s="7" t="s">
        <v>538</v>
      </c>
      <c r="Q110" s="7"/>
      <c r="R110" s="10" t="s">
        <v>822</v>
      </c>
      <c r="S110" s="11" t="s">
        <v>19</v>
      </c>
      <c r="T110" s="7"/>
      <c r="U110" s="10" t="s">
        <v>19</v>
      </c>
      <c r="V110" s="10" t="s">
        <v>822</v>
      </c>
      <c r="W110" s="11" t="s">
        <v>184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823</v>
      </c>
      <c r="AD110" t="s">
        <v>6</v>
      </c>
      <c r="AE110" t="s">
        <v>83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824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825</v>
      </c>
      <c r="H111" s="7" t="s">
        <v>826</v>
      </c>
      <c r="I111" s="7" t="s">
        <v>76</v>
      </c>
      <c r="J111" s="7" t="s">
        <v>2</v>
      </c>
      <c r="K111" s="7" t="s">
        <v>827</v>
      </c>
      <c r="L111" s="7">
        <v>1</v>
      </c>
      <c r="M111" s="7">
        <v>1</v>
      </c>
      <c r="N111" s="7" t="s">
        <v>78</v>
      </c>
      <c r="O111" s="7" t="s">
        <v>79</v>
      </c>
      <c r="P111" s="7" t="s">
        <v>538</v>
      </c>
      <c r="Q111" s="7"/>
      <c r="R111" s="10" t="s">
        <v>828</v>
      </c>
      <c r="S111" s="11" t="s">
        <v>19</v>
      </c>
      <c r="T111" s="7"/>
      <c r="U111" s="10" t="s">
        <v>19</v>
      </c>
      <c r="V111" s="10" t="s">
        <v>828</v>
      </c>
      <c r="W111" s="11" t="s">
        <v>216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829</v>
      </c>
      <c r="AD111" t="s">
        <v>6</v>
      </c>
      <c r="AE111" t="s">
        <v>830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831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832</v>
      </c>
      <c r="H112" s="7" t="s">
        <v>833</v>
      </c>
      <c r="I112" s="7" t="s">
        <v>76</v>
      </c>
      <c r="J112" s="7" t="s">
        <v>2</v>
      </c>
      <c r="K112" s="7" t="s">
        <v>834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538</v>
      </c>
      <c r="Q112" s="7"/>
      <c r="R112" s="10" t="s">
        <v>835</v>
      </c>
      <c r="S112" s="11" t="s">
        <v>19</v>
      </c>
      <c r="T112" s="7"/>
      <c r="U112" s="10" t="s">
        <v>19</v>
      </c>
      <c r="V112" s="10" t="s">
        <v>835</v>
      </c>
      <c r="W112" s="11" t="s">
        <v>109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836</v>
      </c>
      <c r="AD112" t="s">
        <v>6</v>
      </c>
      <c r="AE112" t="s">
        <v>83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837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602</v>
      </c>
      <c r="H113" s="7" t="s">
        <v>603</v>
      </c>
      <c r="I113" s="7" t="s">
        <v>76</v>
      </c>
      <c r="J113" s="7" t="s">
        <v>2</v>
      </c>
      <c r="K113" s="7" t="s">
        <v>838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538</v>
      </c>
      <c r="Q113" s="7"/>
      <c r="R113" s="10" t="s">
        <v>363</v>
      </c>
      <c r="S113" s="11" t="s">
        <v>19</v>
      </c>
      <c r="T113" s="7"/>
      <c r="U113" s="10" t="s">
        <v>19</v>
      </c>
      <c r="V113" s="10" t="s">
        <v>363</v>
      </c>
      <c r="W113" s="11" t="s">
        <v>245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364</v>
      </c>
      <c r="AD113" t="s">
        <v>6</v>
      </c>
      <c r="AE113" t="s">
        <v>608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839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840</v>
      </c>
      <c r="H114" s="7" t="s">
        <v>841</v>
      </c>
      <c r="I114" s="7" t="s">
        <v>76</v>
      </c>
      <c r="J114" s="7" t="s">
        <v>2</v>
      </c>
      <c r="K114" s="7" t="s">
        <v>842</v>
      </c>
      <c r="L114" s="7">
        <v>1</v>
      </c>
      <c r="M114" s="7">
        <v>2</v>
      </c>
      <c r="N114" s="7" t="s">
        <v>843</v>
      </c>
      <c r="O114" s="7" t="s">
        <v>78</v>
      </c>
      <c r="P114" s="7" t="s">
        <v>538</v>
      </c>
      <c r="Q114" s="7"/>
      <c r="R114" s="10" t="s">
        <v>844</v>
      </c>
      <c r="S114" s="11" t="s">
        <v>19</v>
      </c>
      <c r="T114" s="7"/>
      <c r="U114" s="10" t="s">
        <v>19</v>
      </c>
      <c r="V114" s="10" t="s">
        <v>844</v>
      </c>
      <c r="W114" s="11" t="s">
        <v>502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845</v>
      </c>
      <c r="AD114" t="s">
        <v>6</v>
      </c>
      <c r="AE114" t="s">
        <v>846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847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848</v>
      </c>
      <c r="H115" s="7" t="s">
        <v>849</v>
      </c>
      <c r="I115" s="7" t="s">
        <v>76</v>
      </c>
      <c r="J115" s="7" t="s">
        <v>2</v>
      </c>
      <c r="K115" s="7" t="s">
        <v>850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538</v>
      </c>
      <c r="Q115" s="7"/>
      <c r="R115" s="10" t="s">
        <v>272</v>
      </c>
      <c r="S115" s="11" t="s">
        <v>19</v>
      </c>
      <c r="T115" s="7"/>
      <c r="U115" s="10" t="s">
        <v>19</v>
      </c>
      <c r="V115" s="10" t="s">
        <v>272</v>
      </c>
      <c r="W115" s="11" t="s">
        <v>81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346</v>
      </c>
      <c r="AD115" t="s">
        <v>6</v>
      </c>
      <c r="AE115" t="s">
        <v>456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851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852</v>
      </c>
      <c r="H116" s="7" t="s">
        <v>853</v>
      </c>
      <c r="I116" s="7" t="s">
        <v>76</v>
      </c>
      <c r="J116" s="7" t="s">
        <v>2</v>
      </c>
      <c r="K116" s="7" t="s">
        <v>854</v>
      </c>
      <c r="L116" s="7">
        <v>1</v>
      </c>
      <c r="M116" s="7">
        <v>1</v>
      </c>
      <c r="N116" s="7" t="s">
        <v>742</v>
      </c>
      <c r="O116" s="7" t="s">
        <v>79</v>
      </c>
      <c r="P116" s="7" t="s">
        <v>538</v>
      </c>
      <c r="Q116" s="7"/>
      <c r="R116" s="10" t="s">
        <v>855</v>
      </c>
      <c r="S116" s="11" t="s">
        <v>19</v>
      </c>
      <c r="T116" s="7"/>
      <c r="U116" s="10" t="s">
        <v>19</v>
      </c>
      <c r="V116" s="10" t="s">
        <v>855</v>
      </c>
      <c r="W116" s="11" t="s">
        <v>216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856</v>
      </c>
      <c r="AD116" t="s">
        <v>6</v>
      </c>
      <c r="AE116" t="s">
        <v>709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857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535</v>
      </c>
      <c r="H117" s="7" t="s">
        <v>536</v>
      </c>
      <c r="I117" s="7" t="s">
        <v>76</v>
      </c>
      <c r="J117" s="7" t="s">
        <v>2</v>
      </c>
      <c r="K117" s="7" t="s">
        <v>858</v>
      </c>
      <c r="L117" s="7">
        <v>1</v>
      </c>
      <c r="M117" s="7">
        <v>1</v>
      </c>
      <c r="N117" s="7" t="s">
        <v>107</v>
      </c>
      <c r="O117" s="7" t="s">
        <v>79</v>
      </c>
      <c r="P117" s="7" t="s">
        <v>538</v>
      </c>
      <c r="Q117" s="7"/>
      <c r="R117" s="10" t="s">
        <v>859</v>
      </c>
      <c r="S117" s="11" t="s">
        <v>19</v>
      </c>
      <c r="T117" s="7"/>
      <c r="U117" s="10" t="s">
        <v>19</v>
      </c>
      <c r="V117" s="10" t="s">
        <v>859</v>
      </c>
      <c r="W117" s="11" t="s">
        <v>757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860</v>
      </c>
      <c r="AD117" t="s">
        <v>6</v>
      </c>
      <c r="AE117" t="s">
        <v>544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861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862</v>
      </c>
      <c r="H118" s="7" t="s">
        <v>863</v>
      </c>
      <c r="I118" s="7" t="s">
        <v>76</v>
      </c>
      <c r="J118" s="7" t="s">
        <v>2</v>
      </c>
      <c r="K118" s="7" t="s">
        <v>864</v>
      </c>
      <c r="L118" s="7">
        <v>1</v>
      </c>
      <c r="M118" s="7">
        <v>1</v>
      </c>
      <c r="N118" s="7" t="s">
        <v>78</v>
      </c>
      <c r="O118" s="7" t="s">
        <v>79</v>
      </c>
      <c r="P118" s="7" t="s">
        <v>538</v>
      </c>
      <c r="Q118" s="7"/>
      <c r="R118" s="10" t="s">
        <v>865</v>
      </c>
      <c r="S118" s="11" t="s">
        <v>19</v>
      </c>
      <c r="T118" s="7"/>
      <c r="U118" s="10" t="s">
        <v>19</v>
      </c>
      <c r="V118" s="10" t="s">
        <v>865</v>
      </c>
      <c r="W118" s="11" t="s">
        <v>109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174</v>
      </c>
      <c r="AD118" t="s">
        <v>6</v>
      </c>
      <c r="AE118" t="s">
        <v>866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867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868</v>
      </c>
      <c r="H119" s="7" t="s">
        <v>869</v>
      </c>
      <c r="I119" s="7" t="s">
        <v>76</v>
      </c>
      <c r="J119" s="7" t="s">
        <v>2</v>
      </c>
      <c r="K119" s="7" t="s">
        <v>870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538</v>
      </c>
      <c r="Q119" s="7"/>
      <c r="R119" s="10" t="s">
        <v>99</v>
      </c>
      <c r="S119" s="11" t="s">
        <v>19</v>
      </c>
      <c r="T119" s="7"/>
      <c r="U119" s="10" t="s">
        <v>19</v>
      </c>
      <c r="V119" s="10" t="s">
        <v>99</v>
      </c>
      <c r="W119" s="11" t="s">
        <v>100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101</v>
      </c>
      <c r="AD119" t="s">
        <v>6</v>
      </c>
      <c r="AE119" t="s">
        <v>312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871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872</v>
      </c>
      <c r="H120" s="7" t="s">
        <v>873</v>
      </c>
      <c r="I120" s="7" t="s">
        <v>76</v>
      </c>
      <c r="J120" s="7" t="s">
        <v>2</v>
      </c>
      <c r="K120" s="7" t="s">
        <v>874</v>
      </c>
      <c r="L120" s="7">
        <v>1</v>
      </c>
      <c r="M120" s="7">
        <v>4</v>
      </c>
      <c r="N120" s="7" t="s">
        <v>875</v>
      </c>
      <c r="O120" s="7" t="s">
        <v>98</v>
      </c>
      <c r="P120" s="7" t="s">
        <v>538</v>
      </c>
      <c r="Q120" s="7"/>
      <c r="R120" s="10" t="s">
        <v>876</v>
      </c>
      <c r="S120" s="11" t="s">
        <v>19</v>
      </c>
      <c r="T120" s="7"/>
      <c r="U120" s="10" t="s">
        <v>19</v>
      </c>
      <c r="V120" s="10" t="s">
        <v>876</v>
      </c>
      <c r="W120" s="11" t="s">
        <v>757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877</v>
      </c>
      <c r="AD120" t="s">
        <v>6</v>
      </c>
      <c r="AE120" t="s">
        <v>265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878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879</v>
      </c>
      <c r="H121" s="7" t="s">
        <v>880</v>
      </c>
      <c r="I121" s="7" t="s">
        <v>76</v>
      </c>
      <c r="J121" s="7" t="s">
        <v>2</v>
      </c>
      <c r="K121" s="7" t="s">
        <v>881</v>
      </c>
      <c r="L121" s="7">
        <v>3</v>
      </c>
      <c r="M121" s="7">
        <v>1</v>
      </c>
      <c r="N121" s="7" t="s">
        <v>875</v>
      </c>
      <c r="O121" s="7" t="s">
        <v>79</v>
      </c>
      <c r="P121" s="7" t="s">
        <v>538</v>
      </c>
      <c r="Q121" s="7"/>
      <c r="R121" s="10" t="s">
        <v>882</v>
      </c>
      <c r="S121" s="11" t="s">
        <v>19</v>
      </c>
      <c r="T121" s="7"/>
      <c r="U121" s="10" t="s">
        <v>19</v>
      </c>
      <c r="V121" s="10" t="s">
        <v>882</v>
      </c>
      <c r="W121" s="11" t="s">
        <v>629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883</v>
      </c>
      <c r="AD121" t="s">
        <v>6</v>
      </c>
      <c r="AE121" t="s">
        <v>159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884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885</v>
      </c>
      <c r="H122" s="7" t="s">
        <v>886</v>
      </c>
      <c r="I122" s="7" t="s">
        <v>76</v>
      </c>
      <c r="J122" s="7" t="s">
        <v>2</v>
      </c>
      <c r="K122" s="7" t="s">
        <v>887</v>
      </c>
      <c r="L122" s="7">
        <v>1</v>
      </c>
      <c r="M122" s="7">
        <v>1</v>
      </c>
      <c r="N122" s="7" t="s">
        <v>107</v>
      </c>
      <c r="O122" s="7" t="s">
        <v>79</v>
      </c>
      <c r="P122" s="7" t="s">
        <v>538</v>
      </c>
      <c r="Q122" s="7"/>
      <c r="R122" s="10" t="s">
        <v>888</v>
      </c>
      <c r="S122" s="11" t="s">
        <v>19</v>
      </c>
      <c r="T122" s="7"/>
      <c r="U122" s="10" t="s">
        <v>19</v>
      </c>
      <c r="V122" s="10" t="s">
        <v>888</v>
      </c>
      <c r="W122" s="11" t="s">
        <v>125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764</v>
      </c>
      <c r="AD122" t="s">
        <v>6</v>
      </c>
      <c r="AE122" t="s">
        <v>889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890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891</v>
      </c>
      <c r="H123" s="7" t="s">
        <v>892</v>
      </c>
      <c r="I123" s="7" t="s">
        <v>76</v>
      </c>
      <c r="J123" s="7" t="s">
        <v>2</v>
      </c>
      <c r="K123" s="7" t="s">
        <v>893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538</v>
      </c>
      <c r="Q123" s="7"/>
      <c r="R123" s="10" t="s">
        <v>894</v>
      </c>
      <c r="S123" s="11" t="s">
        <v>19</v>
      </c>
      <c r="T123" s="7"/>
      <c r="U123" s="10" t="s">
        <v>19</v>
      </c>
      <c r="V123" s="10" t="s">
        <v>894</v>
      </c>
      <c r="W123" s="11" t="s">
        <v>222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474</v>
      </c>
      <c r="AD123" t="s">
        <v>6</v>
      </c>
      <c r="AE123" t="s">
        <v>318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895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896</v>
      </c>
      <c r="H124" s="7" t="s">
        <v>897</v>
      </c>
      <c r="I124" s="7" t="s">
        <v>76</v>
      </c>
      <c r="J124" s="7" t="s">
        <v>2</v>
      </c>
      <c r="K124" s="7" t="s">
        <v>898</v>
      </c>
      <c r="L124" s="7">
        <v>1</v>
      </c>
      <c r="M124" s="7">
        <v>2</v>
      </c>
      <c r="N124" s="7" t="s">
        <v>78</v>
      </c>
      <c r="O124" s="7" t="s">
        <v>78</v>
      </c>
      <c r="P124" s="7" t="s">
        <v>538</v>
      </c>
      <c r="Q124" s="7"/>
      <c r="R124" s="10" t="s">
        <v>899</v>
      </c>
      <c r="S124" s="11" t="s">
        <v>19</v>
      </c>
      <c r="T124" s="7"/>
      <c r="U124" s="10" t="s">
        <v>19</v>
      </c>
      <c r="V124" s="10" t="s">
        <v>899</v>
      </c>
      <c r="W124" s="11" t="s">
        <v>324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549</v>
      </c>
      <c r="AD124" t="s">
        <v>6</v>
      </c>
      <c r="AE124" t="s">
        <v>194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900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901</v>
      </c>
      <c r="H125" s="7" t="s">
        <v>902</v>
      </c>
      <c r="I125" s="7" t="s">
        <v>76</v>
      </c>
      <c r="J125" s="7" t="s">
        <v>2</v>
      </c>
      <c r="K125" s="7" t="s">
        <v>903</v>
      </c>
      <c r="L125" s="7">
        <v>1</v>
      </c>
      <c r="M125" s="7">
        <v>5</v>
      </c>
      <c r="N125" s="7" t="s">
        <v>164</v>
      </c>
      <c r="O125" s="7" t="s">
        <v>182</v>
      </c>
      <c r="P125" s="7" t="s">
        <v>538</v>
      </c>
      <c r="Q125" s="7"/>
      <c r="R125" s="10" t="s">
        <v>904</v>
      </c>
      <c r="S125" s="11" t="s">
        <v>19</v>
      </c>
      <c r="T125" s="7"/>
      <c r="U125" s="10" t="s">
        <v>19</v>
      </c>
      <c r="V125" s="10" t="s">
        <v>904</v>
      </c>
      <c r="W125" s="11" t="s">
        <v>184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590</v>
      </c>
      <c r="AD125" t="s">
        <v>6</v>
      </c>
      <c r="AE125" t="s">
        <v>905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906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907</v>
      </c>
      <c r="H126" s="7" t="s">
        <v>908</v>
      </c>
      <c r="I126" s="7" t="s">
        <v>76</v>
      </c>
      <c r="J126" s="7" t="s">
        <v>2</v>
      </c>
      <c r="K126" s="7" t="s">
        <v>909</v>
      </c>
      <c r="L126" s="7">
        <v>1</v>
      </c>
      <c r="M126" s="7">
        <v>1</v>
      </c>
      <c r="N126" s="7" t="s">
        <v>78</v>
      </c>
      <c r="O126" s="7" t="s">
        <v>79</v>
      </c>
      <c r="P126" s="7" t="s">
        <v>538</v>
      </c>
      <c r="Q126" s="7"/>
      <c r="R126" s="10" t="s">
        <v>491</v>
      </c>
      <c r="S126" s="11" t="s">
        <v>19</v>
      </c>
      <c r="T126" s="7"/>
      <c r="U126" s="10" t="s">
        <v>19</v>
      </c>
      <c r="V126" s="10" t="s">
        <v>491</v>
      </c>
      <c r="W126" s="11" t="s">
        <v>132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910</v>
      </c>
      <c r="AD126" t="s">
        <v>6</v>
      </c>
      <c r="AE126" t="s">
        <v>911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912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913</v>
      </c>
      <c r="H127" s="7" t="s">
        <v>914</v>
      </c>
      <c r="I127" s="7" t="s">
        <v>76</v>
      </c>
      <c r="J127" s="7" t="s">
        <v>2</v>
      </c>
      <c r="K127" s="7" t="s">
        <v>915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538</v>
      </c>
      <c r="Q127" s="7"/>
      <c r="R127" s="10" t="s">
        <v>358</v>
      </c>
      <c r="S127" s="11" t="s">
        <v>19</v>
      </c>
      <c r="T127" s="7"/>
      <c r="U127" s="10" t="s">
        <v>19</v>
      </c>
      <c r="V127" s="10" t="s">
        <v>358</v>
      </c>
      <c r="W127" s="11" t="s">
        <v>271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667</v>
      </c>
      <c r="AD127" t="s">
        <v>6</v>
      </c>
      <c r="AE127" t="s">
        <v>916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917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918</v>
      </c>
      <c r="H128" s="7" t="s">
        <v>919</v>
      </c>
      <c r="I128" s="7" t="s">
        <v>76</v>
      </c>
      <c r="J128" s="7" t="s">
        <v>2</v>
      </c>
      <c r="K128" s="7" t="s">
        <v>920</v>
      </c>
      <c r="L128" s="7">
        <v>1</v>
      </c>
      <c r="M128" s="7">
        <v>3</v>
      </c>
      <c r="N128" s="7" t="s">
        <v>921</v>
      </c>
      <c r="O128" s="7" t="s">
        <v>107</v>
      </c>
      <c r="P128" s="7" t="s">
        <v>538</v>
      </c>
      <c r="Q128" s="7"/>
      <c r="R128" s="10" t="s">
        <v>922</v>
      </c>
      <c r="S128" s="11" t="s">
        <v>19</v>
      </c>
      <c r="T128" s="7"/>
      <c r="U128" s="10" t="s">
        <v>19</v>
      </c>
      <c r="V128" s="10" t="s">
        <v>922</v>
      </c>
      <c r="W128" s="11" t="s">
        <v>923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924</v>
      </c>
      <c r="AD128" t="s">
        <v>6</v>
      </c>
      <c r="AE128" t="s">
        <v>83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925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840</v>
      </c>
      <c r="H129" s="7" t="s">
        <v>841</v>
      </c>
      <c r="I129" s="7" t="s">
        <v>76</v>
      </c>
      <c r="J129" s="7" t="s">
        <v>2</v>
      </c>
      <c r="K129" s="7" t="s">
        <v>926</v>
      </c>
      <c r="L129" s="7">
        <v>1</v>
      </c>
      <c r="M129" s="7">
        <v>2</v>
      </c>
      <c r="N129" s="7" t="s">
        <v>78</v>
      </c>
      <c r="O129" s="7" t="s">
        <v>78</v>
      </c>
      <c r="P129" s="7" t="s">
        <v>538</v>
      </c>
      <c r="Q129" s="7"/>
      <c r="R129" s="10" t="s">
        <v>927</v>
      </c>
      <c r="S129" s="11" t="s">
        <v>19</v>
      </c>
      <c r="T129" s="7"/>
      <c r="U129" s="10" t="s">
        <v>19</v>
      </c>
      <c r="V129" s="10" t="s">
        <v>927</v>
      </c>
      <c r="W129" s="11" t="s">
        <v>928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929</v>
      </c>
      <c r="AD129" t="s">
        <v>6</v>
      </c>
      <c r="AE129" t="s">
        <v>265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930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931</v>
      </c>
      <c r="H130" s="7" t="s">
        <v>932</v>
      </c>
      <c r="I130" s="7" t="s">
        <v>76</v>
      </c>
      <c r="J130" s="7" t="s">
        <v>2</v>
      </c>
      <c r="K130" s="7" t="s">
        <v>933</v>
      </c>
      <c r="L130" s="7">
        <v>1</v>
      </c>
      <c r="M130" s="7">
        <v>2</v>
      </c>
      <c r="N130" s="7" t="s">
        <v>107</v>
      </c>
      <c r="O130" s="7" t="s">
        <v>78</v>
      </c>
      <c r="P130" s="7" t="s">
        <v>538</v>
      </c>
      <c r="Q130" s="7"/>
      <c r="R130" s="10" t="s">
        <v>207</v>
      </c>
      <c r="S130" s="11" t="s">
        <v>19</v>
      </c>
      <c r="T130" s="7"/>
      <c r="U130" s="10" t="s">
        <v>19</v>
      </c>
      <c r="V130" s="10" t="s">
        <v>207</v>
      </c>
      <c r="W130" s="11" t="s">
        <v>208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209</v>
      </c>
      <c r="AD130" t="s">
        <v>6</v>
      </c>
      <c r="AE130" t="s">
        <v>239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934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935</v>
      </c>
      <c r="H131" s="7" t="s">
        <v>936</v>
      </c>
      <c r="I131" s="7" t="s">
        <v>76</v>
      </c>
      <c r="J131" s="7" t="s">
        <v>2</v>
      </c>
      <c r="K131" s="7" t="s">
        <v>937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538</v>
      </c>
      <c r="Q131" s="7"/>
      <c r="R131" s="10" t="s">
        <v>938</v>
      </c>
      <c r="S131" s="11" t="s">
        <v>19</v>
      </c>
      <c r="T131" s="7"/>
      <c r="U131" s="10" t="s">
        <v>19</v>
      </c>
      <c r="V131" s="10" t="s">
        <v>938</v>
      </c>
      <c r="W131" s="11" t="s">
        <v>109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939</v>
      </c>
      <c r="AD131" t="s">
        <v>6</v>
      </c>
      <c r="AE131" t="s">
        <v>318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940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941</v>
      </c>
      <c r="H132" s="7" t="s">
        <v>942</v>
      </c>
      <c r="I132" s="7" t="s">
        <v>76</v>
      </c>
      <c r="J132" s="7" t="s">
        <v>2</v>
      </c>
      <c r="K132" s="7" t="s">
        <v>943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538</v>
      </c>
      <c r="Q132" s="7"/>
      <c r="R132" s="10" t="s">
        <v>944</v>
      </c>
      <c r="S132" s="11" t="s">
        <v>19</v>
      </c>
      <c r="T132" s="7"/>
      <c r="U132" s="10" t="s">
        <v>19</v>
      </c>
      <c r="V132" s="10" t="s">
        <v>944</v>
      </c>
      <c r="W132" s="11" t="s">
        <v>945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946</v>
      </c>
      <c r="AD132" t="s">
        <v>6</v>
      </c>
      <c r="AE132" t="s">
        <v>947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948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949</v>
      </c>
      <c r="H133" s="7" t="s">
        <v>950</v>
      </c>
      <c r="I133" s="7" t="s">
        <v>76</v>
      </c>
      <c r="J133" s="7" t="s">
        <v>2</v>
      </c>
      <c r="K133" s="7" t="s">
        <v>951</v>
      </c>
      <c r="L133" s="7">
        <v>1</v>
      </c>
      <c r="M133" s="7">
        <v>1</v>
      </c>
      <c r="N133" s="7" t="s">
        <v>78</v>
      </c>
      <c r="O133" s="7" t="s">
        <v>79</v>
      </c>
      <c r="P133" s="7" t="s">
        <v>538</v>
      </c>
      <c r="Q133" s="7"/>
      <c r="R133" s="10" t="s">
        <v>719</v>
      </c>
      <c r="S133" s="11" t="s">
        <v>19</v>
      </c>
      <c r="T133" s="7"/>
      <c r="U133" s="10" t="s">
        <v>19</v>
      </c>
      <c r="V133" s="10" t="s">
        <v>719</v>
      </c>
      <c r="W133" s="11" t="s">
        <v>140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952</v>
      </c>
      <c r="AD133" t="s">
        <v>6</v>
      </c>
      <c r="AE133" t="s">
        <v>953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954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955</v>
      </c>
      <c r="H134" s="7" t="s">
        <v>956</v>
      </c>
      <c r="I134" s="7" t="s">
        <v>76</v>
      </c>
      <c r="J134" s="7" t="s">
        <v>2</v>
      </c>
      <c r="K134" s="7" t="s">
        <v>957</v>
      </c>
      <c r="L134" s="7">
        <v>1</v>
      </c>
      <c r="M134" s="7">
        <v>4</v>
      </c>
      <c r="N134" s="7" t="s">
        <v>173</v>
      </c>
      <c r="O134" s="7" t="s">
        <v>98</v>
      </c>
      <c r="P134" s="7" t="s">
        <v>538</v>
      </c>
      <c r="Q134" s="7"/>
      <c r="R134" s="10" t="s">
        <v>958</v>
      </c>
      <c r="S134" s="11" t="s">
        <v>19</v>
      </c>
      <c r="T134" s="7"/>
      <c r="U134" s="10" t="s">
        <v>19</v>
      </c>
      <c r="V134" s="10" t="s">
        <v>958</v>
      </c>
      <c r="W134" s="11" t="s">
        <v>641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278</v>
      </c>
      <c r="AD134" t="s">
        <v>6</v>
      </c>
      <c r="AE134" t="s">
        <v>247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959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960</v>
      </c>
      <c r="H135" s="7" t="s">
        <v>961</v>
      </c>
      <c r="I135" s="7" t="s">
        <v>76</v>
      </c>
      <c r="J135" s="7" t="s">
        <v>2</v>
      </c>
      <c r="K135" s="7" t="s">
        <v>962</v>
      </c>
      <c r="L135" s="7">
        <v>1</v>
      </c>
      <c r="M135" s="7">
        <v>1</v>
      </c>
      <c r="N135" s="7" t="s">
        <v>164</v>
      </c>
      <c r="O135" s="7" t="s">
        <v>79</v>
      </c>
      <c r="P135" s="7" t="s">
        <v>538</v>
      </c>
      <c r="Q135" s="7"/>
      <c r="R135" s="10" t="s">
        <v>963</v>
      </c>
      <c r="S135" s="11" t="s">
        <v>19</v>
      </c>
      <c r="T135" s="7"/>
      <c r="U135" s="10" t="s">
        <v>19</v>
      </c>
      <c r="V135" s="10" t="s">
        <v>963</v>
      </c>
      <c r="W135" s="11" t="s">
        <v>401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964</v>
      </c>
      <c r="AD135" t="s">
        <v>6</v>
      </c>
      <c r="AE135" t="s">
        <v>965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966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960</v>
      </c>
      <c r="H136" s="7" t="s">
        <v>961</v>
      </c>
      <c r="I136" s="7" t="s">
        <v>76</v>
      </c>
      <c r="J136" s="7" t="s">
        <v>2</v>
      </c>
      <c r="K136" s="7" t="s">
        <v>967</v>
      </c>
      <c r="L136" s="7">
        <v>1</v>
      </c>
      <c r="M136" s="7">
        <v>1</v>
      </c>
      <c r="N136" s="7" t="s">
        <v>164</v>
      </c>
      <c r="O136" s="7" t="s">
        <v>79</v>
      </c>
      <c r="P136" s="7" t="s">
        <v>538</v>
      </c>
      <c r="Q136" s="7"/>
      <c r="R136" s="10" t="s">
        <v>963</v>
      </c>
      <c r="S136" s="11" t="s">
        <v>19</v>
      </c>
      <c r="T136" s="7"/>
      <c r="U136" s="10" t="s">
        <v>19</v>
      </c>
      <c r="V136" s="10" t="s">
        <v>963</v>
      </c>
      <c r="W136" s="11" t="s">
        <v>401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964</v>
      </c>
      <c r="AD136" t="s">
        <v>6</v>
      </c>
      <c r="AE136" t="s">
        <v>965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968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969</v>
      </c>
      <c r="H137" s="7" t="s">
        <v>970</v>
      </c>
      <c r="I137" s="7" t="s">
        <v>76</v>
      </c>
      <c r="J137" s="7" t="s">
        <v>2</v>
      </c>
      <c r="K137" s="7" t="s">
        <v>971</v>
      </c>
      <c r="L137" s="7">
        <v>2</v>
      </c>
      <c r="M137" s="7">
        <v>1</v>
      </c>
      <c r="N137" s="7" t="s">
        <v>78</v>
      </c>
      <c r="O137" s="7" t="s">
        <v>79</v>
      </c>
      <c r="P137" s="7" t="s">
        <v>538</v>
      </c>
      <c r="Q137" s="7"/>
      <c r="R137" s="10" t="s">
        <v>428</v>
      </c>
      <c r="S137" s="11" t="s">
        <v>19</v>
      </c>
      <c r="T137" s="7"/>
      <c r="U137" s="10" t="s">
        <v>19</v>
      </c>
      <c r="V137" s="10" t="s">
        <v>428</v>
      </c>
      <c r="W137" s="11" t="s">
        <v>237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429</v>
      </c>
      <c r="AD137" t="s">
        <v>6</v>
      </c>
      <c r="AE137" t="s">
        <v>442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972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973</v>
      </c>
      <c r="H138" s="7" t="s">
        <v>974</v>
      </c>
      <c r="I138" s="7" t="s">
        <v>76</v>
      </c>
      <c r="J138" s="7" t="s">
        <v>2</v>
      </c>
      <c r="K138" s="7" t="s">
        <v>975</v>
      </c>
      <c r="L138" s="7">
        <v>1</v>
      </c>
      <c r="M138" s="7">
        <v>2</v>
      </c>
      <c r="N138" s="7" t="s">
        <v>107</v>
      </c>
      <c r="O138" s="7" t="s">
        <v>78</v>
      </c>
      <c r="P138" s="7" t="s">
        <v>538</v>
      </c>
      <c r="Q138" s="7"/>
      <c r="R138" s="10" t="s">
        <v>976</v>
      </c>
      <c r="S138" s="11" t="s">
        <v>19</v>
      </c>
      <c r="T138" s="7"/>
      <c r="U138" s="10" t="s">
        <v>19</v>
      </c>
      <c r="V138" s="10" t="s">
        <v>976</v>
      </c>
      <c r="W138" s="11" t="s">
        <v>945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977</v>
      </c>
      <c r="AD138" t="s">
        <v>6</v>
      </c>
      <c r="AE138" t="s">
        <v>83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978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810</v>
      </c>
      <c r="H139" s="7" t="s">
        <v>811</v>
      </c>
      <c r="I139" s="7" t="s">
        <v>76</v>
      </c>
      <c r="J139" s="7" t="s">
        <v>2</v>
      </c>
      <c r="K139" s="7" t="s">
        <v>979</v>
      </c>
      <c r="L139" s="7">
        <v>1</v>
      </c>
      <c r="M139" s="7">
        <v>1</v>
      </c>
      <c r="N139" s="7" t="s">
        <v>107</v>
      </c>
      <c r="O139" s="7" t="s">
        <v>79</v>
      </c>
      <c r="P139" s="7" t="s">
        <v>538</v>
      </c>
      <c r="Q139" s="7"/>
      <c r="R139" s="10" t="s">
        <v>527</v>
      </c>
      <c r="S139" s="11" t="s">
        <v>19</v>
      </c>
      <c r="T139" s="7"/>
      <c r="U139" s="10" t="s">
        <v>19</v>
      </c>
      <c r="V139" s="10" t="s">
        <v>527</v>
      </c>
      <c r="W139" s="11" t="s">
        <v>482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980</v>
      </c>
      <c r="AD139" t="s">
        <v>6</v>
      </c>
      <c r="AE139" t="s">
        <v>83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981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852</v>
      </c>
      <c r="H140" s="7" t="s">
        <v>853</v>
      </c>
      <c r="I140" s="7" t="s">
        <v>76</v>
      </c>
      <c r="J140" s="7" t="s">
        <v>2</v>
      </c>
      <c r="K140" s="7" t="s">
        <v>982</v>
      </c>
      <c r="L140" s="7">
        <v>1</v>
      </c>
      <c r="M140" s="7">
        <v>1</v>
      </c>
      <c r="N140" s="7" t="s">
        <v>107</v>
      </c>
      <c r="O140" s="7" t="s">
        <v>79</v>
      </c>
      <c r="P140" s="7" t="s">
        <v>538</v>
      </c>
      <c r="Q140" s="7"/>
      <c r="R140" s="10" t="s">
        <v>743</v>
      </c>
      <c r="S140" s="11" t="s">
        <v>19</v>
      </c>
      <c r="T140" s="7"/>
      <c r="U140" s="10" t="s">
        <v>19</v>
      </c>
      <c r="V140" s="10" t="s">
        <v>743</v>
      </c>
      <c r="W140" s="11" t="s">
        <v>983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984</v>
      </c>
      <c r="AD140" t="s">
        <v>6</v>
      </c>
      <c r="AE140" t="s">
        <v>985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986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987</v>
      </c>
      <c r="H141" s="7" t="s">
        <v>988</v>
      </c>
      <c r="I141" s="7" t="s">
        <v>76</v>
      </c>
      <c r="J141" s="7" t="s">
        <v>2</v>
      </c>
      <c r="K141" s="7" t="s">
        <v>989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538</v>
      </c>
      <c r="Q141" s="7"/>
      <c r="R141" s="10" t="s">
        <v>564</v>
      </c>
      <c r="S141" s="11" t="s">
        <v>19</v>
      </c>
      <c r="T141" s="7"/>
      <c r="U141" s="10" t="s">
        <v>19</v>
      </c>
      <c r="V141" s="10" t="s">
        <v>564</v>
      </c>
      <c r="W141" s="11" t="s">
        <v>565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527</v>
      </c>
      <c r="AD141" t="s">
        <v>6</v>
      </c>
      <c r="AE141" t="s">
        <v>990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991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992</v>
      </c>
      <c r="H142" s="7" t="s">
        <v>993</v>
      </c>
      <c r="I142" s="7" t="s">
        <v>76</v>
      </c>
      <c r="J142" s="7" t="s">
        <v>2</v>
      </c>
      <c r="K142" s="7" t="s">
        <v>994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538</v>
      </c>
      <c r="Q142" s="7"/>
      <c r="R142" s="10" t="s">
        <v>476</v>
      </c>
      <c r="S142" s="11" t="s">
        <v>19</v>
      </c>
      <c r="T142" s="7"/>
      <c r="U142" s="10" t="s">
        <v>19</v>
      </c>
      <c r="V142" s="10" t="s">
        <v>476</v>
      </c>
      <c r="W142" s="11" t="s">
        <v>81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995</v>
      </c>
      <c r="AD142" t="s">
        <v>6</v>
      </c>
      <c r="AE142" t="s">
        <v>318</v>
      </c>
      <c r="AF142" t="s">
        <v>84</v>
      </c>
      <c r="AG142" t="s">
        <v>72</v>
      </c>
      <c r="AH142" t="s">
        <v>19</v>
      </c>
    </row>
    <row r="143" customHeight="1" spans="1:32">
      <c r="A143" s="13" t="s">
        <v>996</v>
      </c>
      <c r="B143" s="13"/>
      <c r="C143" s="13" t="s">
        <v>997</v>
      </c>
      <c r="D143" s="13"/>
      <c r="E143" s="13"/>
      <c r="F143" s="13"/>
      <c r="G143" s="13" t="s">
        <v>997</v>
      </c>
      <c r="H143" s="13" t="s">
        <v>997</v>
      </c>
      <c r="I143" s="13" t="s">
        <v>997</v>
      </c>
      <c r="J143" s="13" t="s">
        <v>997</v>
      </c>
      <c r="K143" s="13" t="s">
        <v>997</v>
      </c>
      <c r="L143" s="13" t="s">
        <v>997</v>
      </c>
      <c r="M143" s="13" t="s">
        <v>997</v>
      </c>
      <c r="N143" s="13" t="s">
        <v>997</v>
      </c>
      <c r="O143" s="13" t="s">
        <v>997</v>
      </c>
      <c r="P143" s="13" t="s">
        <v>997</v>
      </c>
      <c r="Q143" s="13"/>
      <c r="R143" s="14" t="s">
        <v>20</v>
      </c>
      <c r="S143" s="14" t="s">
        <v>21</v>
      </c>
      <c r="T143" s="13" t="s">
        <v>997</v>
      </c>
      <c r="U143" s="14"/>
      <c r="V143" s="14" t="s">
        <v>998</v>
      </c>
      <c r="W143" s="14" t="s">
        <v>22</v>
      </c>
      <c r="X143" s="14"/>
      <c r="Y143" s="14"/>
      <c r="Z143" s="14"/>
      <c r="AA143" s="13"/>
      <c r="AB143" s="14"/>
      <c r="AC143" s="13"/>
      <c r="AD143" s="13" t="s">
        <v>997</v>
      </c>
      <c r="AE143" s="13"/>
      <c r="AF14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999</v>
      </c>
      <c r="B1" s="4" t="s">
        <v>1000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1001</v>
      </c>
      <c r="H1" s="4" t="s">
        <v>1002</v>
      </c>
      <c r="I1" s="4" t="s">
        <v>13</v>
      </c>
      <c r="J1" s="4" t="s">
        <v>17</v>
      </c>
      <c r="K1" s="4" t="s">
        <v>18</v>
      </c>
      <c r="L1" s="9" t="s">
        <v>1003</v>
      </c>
      <c r="M1" s="4" t="s">
        <v>1004</v>
      </c>
      <c r="N1" s="4" t="s">
        <v>1005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1006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1"/>
  <sheetViews>
    <sheetView tabSelected="1" workbookViewId="0">
      <selection activeCell="A149" sqref="A149:C15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1007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112</v>
      </c>
      <c r="E2" t="str">
        <f>VLOOKUP(A2,HOP!A:L,12,0)</f>
        <v>112.00</v>
      </c>
      <c r="F2" t="str">
        <f>VLOOKUP(A2,HOP!A:C,3,0)</f>
        <v>2181865</v>
      </c>
      <c r="G2">
        <f>D2-E2</f>
        <v>0</v>
      </c>
      <c r="H2" t="str">
        <f>$H$1&amp;F2</f>
        <v>，2181865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284</v>
      </c>
      <c r="E3" t="str">
        <f>VLOOKUP(A3,HOP!A:L,12,0)</f>
        <v>284.00</v>
      </c>
      <c r="F3" t="str">
        <f>VLOOKUP(A3,HOP!A:C,3,0)</f>
        <v>2165291</v>
      </c>
      <c r="G3">
        <f t="shared" ref="G3:G34" si="0">D3-E3</f>
        <v>0</v>
      </c>
      <c r="H3" t="str">
        <f t="shared" ref="H3:H34" si="1">$H$1&amp;F3</f>
        <v>，2165291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98</v>
      </c>
      <c r="C4" s="7" t="s">
        <v>79</v>
      </c>
      <c r="D4" s="3">
        <v>378</v>
      </c>
      <c r="E4" t="str">
        <f>VLOOKUP(A4,HOP!A:L,12,0)</f>
        <v>378.00</v>
      </c>
      <c r="F4" t="str">
        <f>VLOOKUP(A4,HOP!A:C,3,0)</f>
        <v>2179885</v>
      </c>
      <c r="G4">
        <f t="shared" si="0"/>
        <v>0</v>
      </c>
      <c r="H4" t="str">
        <f t="shared" si="1"/>
        <v>，2179885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107</v>
      </c>
      <c r="C5" s="7" t="s">
        <v>79</v>
      </c>
      <c r="D5" s="3">
        <v>200</v>
      </c>
      <c r="E5" t="str">
        <f>VLOOKUP(A5,HOP!A:L,12,0)</f>
        <v>200.00</v>
      </c>
      <c r="F5" t="str">
        <f>VLOOKUP(A5,HOP!A:C,3,0)</f>
        <v>2179690</v>
      </c>
      <c r="G5">
        <f t="shared" si="0"/>
        <v>0</v>
      </c>
      <c r="H5" t="str">
        <f t="shared" si="1"/>
        <v>，2179690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78</v>
      </c>
      <c r="C6" s="7" t="s">
        <v>79</v>
      </c>
      <c r="D6" s="3">
        <v>176</v>
      </c>
      <c r="E6" t="str">
        <f>VLOOKUP(A6,HOP!A:L,12,0)</f>
        <v>176.00</v>
      </c>
      <c r="F6" t="str">
        <f>VLOOKUP(A6,HOP!A:C,3,0)</f>
        <v>2179292</v>
      </c>
      <c r="G6">
        <f t="shared" si="0"/>
        <v>0</v>
      </c>
      <c r="H6" t="str">
        <f t="shared" si="1"/>
        <v>，2179292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78</v>
      </c>
      <c r="C7" s="7" t="s">
        <v>79</v>
      </c>
      <c r="D7" s="3">
        <v>201</v>
      </c>
      <c r="E7" t="str">
        <f>VLOOKUP(A7,HOP!A:L,12,0)</f>
        <v>201.00</v>
      </c>
      <c r="F7" t="str">
        <f>VLOOKUP(A7,HOP!A:C,3,0)</f>
        <v>2180005</v>
      </c>
      <c r="G7">
        <f t="shared" si="0"/>
        <v>0</v>
      </c>
      <c r="H7" t="str">
        <f t="shared" si="1"/>
        <v>，2180005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78</v>
      </c>
      <c r="C8" s="7" t="s">
        <v>79</v>
      </c>
      <c r="D8" s="3">
        <v>197</v>
      </c>
      <c r="E8" t="str">
        <f>VLOOKUP(A8,HOP!A:L,12,0)</f>
        <v>197.00</v>
      </c>
      <c r="F8" t="str">
        <f>VLOOKUP(A8,HOP!A:C,3,0)</f>
        <v>2165209</v>
      </c>
      <c r="G8">
        <f t="shared" si="0"/>
        <v>0</v>
      </c>
      <c r="H8" t="str">
        <f t="shared" si="1"/>
        <v>，2165209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78</v>
      </c>
      <c r="C9" s="7" t="s">
        <v>79</v>
      </c>
      <c r="D9" s="3">
        <v>103</v>
      </c>
      <c r="E9" t="str">
        <f>VLOOKUP(A9,HOP!A:L,12,0)</f>
        <v>103.00</v>
      </c>
      <c r="F9" t="str">
        <f>VLOOKUP(A9,HOP!A:C,3,0)</f>
        <v>2172573</v>
      </c>
      <c r="G9">
        <f t="shared" si="0"/>
        <v>0</v>
      </c>
      <c r="H9" t="str">
        <f t="shared" si="1"/>
        <v>，2172573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78</v>
      </c>
      <c r="C10" s="7" t="s">
        <v>79</v>
      </c>
      <c r="D10" s="3">
        <v>1209</v>
      </c>
      <c r="E10" t="str">
        <f>VLOOKUP(A10,HOP!A:L,12,0)</f>
        <v>1209.00</v>
      </c>
      <c r="F10" t="str">
        <f>VLOOKUP(A10,HOP!A:C,3,0)</f>
        <v>2172548</v>
      </c>
      <c r="G10">
        <f t="shared" si="0"/>
        <v>0</v>
      </c>
      <c r="H10" t="str">
        <f t="shared" si="1"/>
        <v>，2172548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107</v>
      </c>
      <c r="C11" s="7" t="s">
        <v>79</v>
      </c>
      <c r="D11" s="3">
        <v>714</v>
      </c>
      <c r="E11" t="str">
        <f>VLOOKUP(A11,HOP!A:L,12,0)</f>
        <v>714.00</v>
      </c>
      <c r="F11" t="str">
        <f>VLOOKUP(A11,HOP!A:C,3,0)</f>
        <v>2180525</v>
      </c>
      <c r="G11">
        <f t="shared" si="0"/>
        <v>0</v>
      </c>
      <c r="H11" t="str">
        <f t="shared" si="1"/>
        <v>，2180525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107</v>
      </c>
      <c r="C12" s="7" t="s">
        <v>79</v>
      </c>
      <c r="D12" s="3">
        <v>408</v>
      </c>
      <c r="E12" t="str">
        <f>VLOOKUP(A12,HOP!A:L,12,0)</f>
        <v>408.00</v>
      </c>
      <c r="F12" t="str">
        <f>VLOOKUP(A12,HOP!A:C,3,0)</f>
        <v>2177626</v>
      </c>
      <c r="G12">
        <f t="shared" si="0"/>
        <v>0</v>
      </c>
      <c r="H12" t="str">
        <f t="shared" si="1"/>
        <v>，2177626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78</v>
      </c>
      <c r="C13" s="7" t="s">
        <v>79</v>
      </c>
      <c r="D13" s="3">
        <v>139</v>
      </c>
      <c r="E13" t="str">
        <f>VLOOKUP(A13,HOP!A:L,12,0)</f>
        <v>139.00</v>
      </c>
      <c r="F13" t="str">
        <f>VLOOKUP(A13,HOP!A:C,3,0)</f>
        <v>2172732</v>
      </c>
      <c r="G13">
        <f t="shared" si="0"/>
        <v>0</v>
      </c>
      <c r="H13" t="str">
        <f t="shared" si="1"/>
        <v>，2172732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182</v>
      </c>
      <c r="C14" s="7" t="s">
        <v>79</v>
      </c>
      <c r="D14" s="3">
        <v>584</v>
      </c>
      <c r="E14" t="str">
        <f>VLOOKUP(A14,HOP!A:L,12,0)</f>
        <v>584.00</v>
      </c>
      <c r="F14" t="str">
        <f>VLOOKUP(A14,HOP!A:C,3,0)</f>
        <v>2165949</v>
      </c>
      <c r="G14">
        <f t="shared" si="0"/>
        <v>0</v>
      </c>
      <c r="H14" t="str">
        <f t="shared" si="1"/>
        <v>，2165949</v>
      </c>
      <c r="I14" t="str">
        <f>VLOOKUP(A14,HOP!A:T,20,0)</f>
        <v>直连</v>
      </c>
    </row>
    <row r="15" ht="14.25" hidden="1" customHeight="1" spans="1:9">
      <c r="A15" s="6" t="s">
        <v>187</v>
      </c>
      <c r="B15" s="7" t="s">
        <v>107</v>
      </c>
      <c r="C15" s="7" t="s">
        <v>79</v>
      </c>
      <c r="D15" s="3">
        <v>488</v>
      </c>
      <c r="E15" t="str">
        <f>VLOOKUP(A15,HOP!A:L,12,0)</f>
        <v>488.00</v>
      </c>
      <c r="F15" t="str">
        <f>VLOOKUP(A15,HOP!A:C,3,0)</f>
        <v>2180793</v>
      </c>
      <c r="G15">
        <f t="shared" si="0"/>
        <v>0</v>
      </c>
      <c r="H15" t="str">
        <f t="shared" si="1"/>
        <v>，2180793</v>
      </c>
      <c r="I15" t="str">
        <f>VLOOKUP(A15,HOP!A:T,20,0)</f>
        <v>直连</v>
      </c>
    </row>
    <row r="16" ht="14.25" hidden="1" customHeight="1" spans="1:9">
      <c r="A16" s="6" t="s">
        <v>195</v>
      </c>
      <c r="B16" s="7" t="s">
        <v>164</v>
      </c>
      <c r="C16" s="7" t="s">
        <v>79</v>
      </c>
      <c r="D16" s="3">
        <v>387</v>
      </c>
      <c r="E16" t="str">
        <f>VLOOKUP(A16,HOP!A:L,12,0)</f>
        <v>387.00</v>
      </c>
      <c r="F16" t="str">
        <f>VLOOKUP(A16,HOP!A:C,3,0)</f>
        <v>2177709</v>
      </c>
      <c r="G16">
        <f t="shared" si="0"/>
        <v>0</v>
      </c>
      <c r="H16" t="str">
        <f t="shared" si="1"/>
        <v>，2177709</v>
      </c>
      <c r="I16" t="str">
        <f>VLOOKUP(A16,HOP!A:T,20,0)</f>
        <v>直连</v>
      </c>
    </row>
    <row r="17" ht="14.25" hidden="1" customHeight="1" spans="1:9">
      <c r="A17" s="6" t="s">
        <v>203</v>
      </c>
      <c r="B17" s="7" t="s">
        <v>107</v>
      </c>
      <c r="C17" s="7" t="s">
        <v>79</v>
      </c>
      <c r="D17" s="3">
        <v>248</v>
      </c>
      <c r="E17" t="str">
        <f>VLOOKUP(A17,HOP!A:L,12,0)</f>
        <v>248.00</v>
      </c>
      <c r="F17" t="str">
        <f>VLOOKUP(A17,HOP!A:C,3,0)</f>
        <v>2181099</v>
      </c>
      <c r="G17">
        <f t="shared" si="0"/>
        <v>0</v>
      </c>
      <c r="H17" t="str">
        <f t="shared" si="1"/>
        <v>，2181099</v>
      </c>
      <c r="I17" t="str">
        <f>VLOOKUP(A17,HOP!A:T,20,0)</f>
        <v>直连</v>
      </c>
    </row>
    <row r="18" ht="14.25" hidden="1" customHeight="1" spans="1:9">
      <c r="A18" s="6" t="s">
        <v>211</v>
      </c>
      <c r="B18" s="7" t="s">
        <v>78</v>
      </c>
      <c r="C18" s="7" t="s">
        <v>79</v>
      </c>
      <c r="D18" s="3">
        <v>387</v>
      </c>
      <c r="E18" t="str">
        <f>VLOOKUP(A18,HOP!A:L,12,0)</f>
        <v>387.00</v>
      </c>
      <c r="F18" t="str">
        <f>VLOOKUP(A18,HOP!A:C,3,0)</f>
        <v>2181408</v>
      </c>
      <c r="G18">
        <f t="shared" si="0"/>
        <v>0</v>
      </c>
      <c r="H18" t="str">
        <f t="shared" si="1"/>
        <v>，2181408</v>
      </c>
      <c r="I18" t="str">
        <f>VLOOKUP(A18,HOP!A:T,20,0)</f>
        <v>直连</v>
      </c>
    </row>
    <row r="19" ht="14.25" hidden="1" customHeight="1" spans="1:9">
      <c r="A19" s="6" t="s">
        <v>217</v>
      </c>
      <c r="B19" s="7" t="s">
        <v>78</v>
      </c>
      <c r="C19" s="7" t="s">
        <v>79</v>
      </c>
      <c r="D19" s="3">
        <v>152</v>
      </c>
      <c r="E19" t="str">
        <f>VLOOKUP(A19,HOP!A:L,12,0)</f>
        <v>152.00</v>
      </c>
      <c r="F19" t="str">
        <f>VLOOKUP(A19,HOP!A:C,3,0)</f>
        <v>2181225</v>
      </c>
      <c r="G19">
        <f t="shared" si="0"/>
        <v>0</v>
      </c>
      <c r="H19" t="str">
        <f t="shared" si="1"/>
        <v>，2181225</v>
      </c>
      <c r="I19" t="str">
        <f>VLOOKUP(A19,HOP!A:T,20,0)</f>
        <v>直连</v>
      </c>
    </row>
    <row r="20" ht="14.25" hidden="1" customHeight="1" spans="1:9">
      <c r="A20" s="6" t="s">
        <v>225</v>
      </c>
      <c r="B20" s="7" t="s">
        <v>78</v>
      </c>
      <c r="C20" s="7" t="s">
        <v>79</v>
      </c>
      <c r="D20" s="3">
        <v>156</v>
      </c>
      <c r="E20" t="str">
        <f>VLOOKUP(A20,HOP!A:L,12,0)</f>
        <v>156.00</v>
      </c>
      <c r="F20" t="str">
        <f>VLOOKUP(A20,HOP!A:C,3,0)</f>
        <v>2181539</v>
      </c>
      <c r="G20">
        <f t="shared" si="0"/>
        <v>0</v>
      </c>
      <c r="H20" t="str">
        <f t="shared" si="1"/>
        <v>，2181539</v>
      </c>
      <c r="I20" t="str">
        <f>VLOOKUP(A20,HOP!A:T,20,0)</f>
        <v>直连</v>
      </c>
    </row>
    <row r="21" ht="14.25" hidden="1" customHeight="1" spans="1:9">
      <c r="A21" s="6" t="s">
        <v>232</v>
      </c>
      <c r="B21" s="7" t="s">
        <v>78</v>
      </c>
      <c r="C21" s="7" t="s">
        <v>79</v>
      </c>
      <c r="D21" s="3">
        <v>265</v>
      </c>
      <c r="E21" t="str">
        <f>VLOOKUP(A21,HOP!A:L,12,0)</f>
        <v>265.00</v>
      </c>
      <c r="F21" t="str">
        <f>VLOOKUP(A21,HOP!A:C,3,0)</f>
        <v>2181773</v>
      </c>
      <c r="G21">
        <f t="shared" si="0"/>
        <v>0</v>
      </c>
      <c r="H21" t="str">
        <f t="shared" si="1"/>
        <v>，2181773</v>
      </c>
      <c r="I21" t="str">
        <f>VLOOKUP(A21,HOP!A:T,20,0)</f>
        <v>直连</v>
      </c>
    </row>
    <row r="22" ht="14.25" hidden="1" customHeight="1" spans="1:9">
      <c r="A22" s="6" t="s">
        <v>240</v>
      </c>
      <c r="B22" s="7" t="s">
        <v>78</v>
      </c>
      <c r="C22" s="7" t="s">
        <v>79</v>
      </c>
      <c r="D22" s="3">
        <v>163</v>
      </c>
      <c r="E22" t="str">
        <f>VLOOKUP(A22,HOP!A:L,12,0)</f>
        <v>163.00</v>
      </c>
      <c r="F22" t="str">
        <f>VLOOKUP(A22,HOP!A:C,3,0)</f>
        <v>2181989</v>
      </c>
      <c r="G22">
        <f t="shared" si="0"/>
        <v>0</v>
      </c>
      <c r="H22" t="str">
        <f t="shared" si="1"/>
        <v>，2181989</v>
      </c>
      <c r="I22" t="str">
        <f>VLOOKUP(A22,HOP!A:T,20,0)</f>
        <v>直连</v>
      </c>
    </row>
    <row r="23" ht="14.25" hidden="1" customHeight="1" spans="1:9">
      <c r="A23" s="6" t="s">
        <v>248</v>
      </c>
      <c r="B23" s="7" t="s">
        <v>78</v>
      </c>
      <c r="C23" s="7" t="s">
        <v>79</v>
      </c>
      <c r="D23" s="3">
        <v>205</v>
      </c>
      <c r="E23" t="str">
        <f>VLOOKUP(A23,HOP!A:L,12,0)</f>
        <v>205.00</v>
      </c>
      <c r="F23" t="str">
        <f>VLOOKUP(A23,HOP!A:C,3,0)</f>
        <v>2182057</v>
      </c>
      <c r="G23">
        <f t="shared" si="0"/>
        <v>0</v>
      </c>
      <c r="H23" t="str">
        <f t="shared" si="1"/>
        <v>，2182057</v>
      </c>
      <c r="I23" t="str">
        <f>VLOOKUP(A23,HOP!A:T,20,0)</f>
        <v>直连</v>
      </c>
    </row>
    <row r="24" ht="14.25" hidden="1" customHeight="1" spans="1:9">
      <c r="A24" s="6" t="s">
        <v>254</v>
      </c>
      <c r="B24" s="7" t="s">
        <v>78</v>
      </c>
      <c r="C24" s="7" t="s">
        <v>79</v>
      </c>
      <c r="D24" s="3">
        <v>109</v>
      </c>
      <c r="E24" t="str">
        <f>VLOOKUP(A24,HOP!A:L,12,0)</f>
        <v>109.00</v>
      </c>
      <c r="F24" t="str">
        <f>VLOOKUP(A24,HOP!A:C,3,0)</f>
        <v>2182085</v>
      </c>
      <c r="G24">
        <f t="shared" si="0"/>
        <v>0</v>
      </c>
      <c r="H24" t="str">
        <f t="shared" si="1"/>
        <v>，2182085</v>
      </c>
      <c r="I24" t="str">
        <f>VLOOKUP(A24,HOP!A:T,20,0)</f>
        <v>直连</v>
      </c>
    </row>
    <row r="25" ht="14.25" hidden="1" customHeight="1" spans="1:9">
      <c r="A25" s="6" t="s">
        <v>261</v>
      </c>
      <c r="B25" s="7" t="s">
        <v>78</v>
      </c>
      <c r="C25" s="7" t="s">
        <v>79</v>
      </c>
      <c r="D25" s="3">
        <v>109</v>
      </c>
      <c r="E25" t="str">
        <f>VLOOKUP(A25,HOP!A:L,12,0)</f>
        <v>109.00</v>
      </c>
      <c r="F25" t="str">
        <f>VLOOKUP(A25,HOP!A:C,3,0)</f>
        <v>2182224</v>
      </c>
      <c r="G25">
        <f t="shared" si="0"/>
        <v>0</v>
      </c>
      <c r="H25" t="str">
        <f t="shared" si="1"/>
        <v>，2182224</v>
      </c>
      <c r="I25" t="str">
        <f>VLOOKUP(A25,HOP!A:T,20,0)</f>
        <v>直连</v>
      </c>
    </row>
    <row r="26" ht="14.25" hidden="1" customHeight="1" spans="1:9">
      <c r="A26" s="6" t="s">
        <v>266</v>
      </c>
      <c r="B26" s="7" t="s">
        <v>78</v>
      </c>
      <c r="C26" s="7" t="s">
        <v>79</v>
      </c>
      <c r="D26" s="3">
        <v>124</v>
      </c>
      <c r="E26" t="str">
        <f>VLOOKUP(A26,HOP!A:L,12,0)</f>
        <v>124.00</v>
      </c>
      <c r="F26" t="str">
        <f>VLOOKUP(A26,HOP!A:C,3,0)</f>
        <v>2182154</v>
      </c>
      <c r="G26">
        <f t="shared" si="0"/>
        <v>0</v>
      </c>
      <c r="H26" t="str">
        <f t="shared" si="1"/>
        <v>，2182154</v>
      </c>
      <c r="I26" t="str">
        <f>VLOOKUP(A26,HOP!A:T,20,0)</f>
        <v>直连</v>
      </c>
    </row>
    <row r="27" ht="14.25" hidden="1" customHeight="1" spans="1:9">
      <c r="A27" s="6" t="s">
        <v>274</v>
      </c>
      <c r="B27" s="7" t="s">
        <v>78</v>
      </c>
      <c r="C27" s="7" t="s">
        <v>79</v>
      </c>
      <c r="D27" s="3">
        <v>472</v>
      </c>
      <c r="E27" t="str">
        <f>VLOOKUP(A27,HOP!A:L,12,0)</f>
        <v>472.00</v>
      </c>
      <c r="F27" t="str">
        <f>VLOOKUP(A27,HOP!A:C,3,0)</f>
        <v>2182120</v>
      </c>
      <c r="G27">
        <f t="shared" si="0"/>
        <v>0</v>
      </c>
      <c r="H27" t="str">
        <f t="shared" si="1"/>
        <v>，2182120</v>
      </c>
      <c r="I27" t="str">
        <f>VLOOKUP(A27,HOP!A:T,20,0)</f>
        <v>直连</v>
      </c>
    </row>
    <row r="28" ht="14.25" hidden="1" customHeight="1" spans="1:9">
      <c r="A28" s="6" t="s">
        <v>282</v>
      </c>
      <c r="B28" s="7" t="s">
        <v>78</v>
      </c>
      <c r="C28" s="7" t="s">
        <v>79</v>
      </c>
      <c r="D28" s="3">
        <v>222</v>
      </c>
      <c r="E28" t="str">
        <f>VLOOKUP(A28,HOP!A:L,12,0)</f>
        <v>222.00</v>
      </c>
      <c r="F28" t="str">
        <f>VLOOKUP(A28,HOP!A:C,3,0)</f>
        <v>2182203</v>
      </c>
      <c r="G28">
        <f t="shared" si="0"/>
        <v>0</v>
      </c>
      <c r="H28" t="str">
        <f t="shared" si="1"/>
        <v>，2182203</v>
      </c>
      <c r="I28" t="str">
        <f>VLOOKUP(A28,HOP!A:T,20,0)</f>
        <v>直连</v>
      </c>
    </row>
    <row r="29" ht="14.25" hidden="1" customHeight="1" spans="1:9">
      <c r="A29" s="6" t="s">
        <v>290</v>
      </c>
      <c r="B29" s="7" t="s">
        <v>78</v>
      </c>
      <c r="C29" s="7" t="s">
        <v>79</v>
      </c>
      <c r="D29" s="3">
        <v>285</v>
      </c>
      <c r="E29" t="str">
        <f>VLOOKUP(A29,HOP!A:L,12,0)</f>
        <v>285.00</v>
      </c>
      <c r="F29" t="str">
        <f>VLOOKUP(A29,HOP!A:C,3,0)</f>
        <v>2182104</v>
      </c>
      <c r="G29">
        <f t="shared" si="0"/>
        <v>0</v>
      </c>
      <c r="H29" t="str">
        <f t="shared" si="1"/>
        <v>，2182104</v>
      </c>
      <c r="I29" t="str">
        <f>VLOOKUP(A29,HOP!A:T,20,0)</f>
        <v>直连</v>
      </c>
    </row>
    <row r="30" ht="14.25" hidden="1" customHeight="1" spans="1:9">
      <c r="A30" s="6" t="s">
        <v>297</v>
      </c>
      <c r="B30" s="7" t="s">
        <v>78</v>
      </c>
      <c r="C30" s="7" t="s">
        <v>79</v>
      </c>
      <c r="D30" s="3">
        <v>115</v>
      </c>
      <c r="E30" t="str">
        <f>VLOOKUP(A30,HOP!A:L,12,0)</f>
        <v>115.00</v>
      </c>
      <c r="F30" t="str">
        <f>VLOOKUP(A30,HOP!A:C,3,0)</f>
        <v>2182263</v>
      </c>
      <c r="G30">
        <f t="shared" si="0"/>
        <v>0</v>
      </c>
      <c r="H30" t="str">
        <f t="shared" si="1"/>
        <v>，2182263</v>
      </c>
      <c r="I30" t="str">
        <f>VLOOKUP(A30,HOP!A:T,20,0)</f>
        <v>直连</v>
      </c>
    </row>
    <row r="31" ht="14.25" hidden="1" customHeight="1" spans="1:9">
      <c r="A31" s="6" t="s">
        <v>305</v>
      </c>
      <c r="B31" s="7" t="s">
        <v>107</v>
      </c>
      <c r="C31" s="7" t="s">
        <v>79</v>
      </c>
      <c r="D31" s="3">
        <v>920</v>
      </c>
      <c r="E31" t="str">
        <f>VLOOKUP(A31,HOP!A:L,12,0)</f>
        <v>920.00</v>
      </c>
      <c r="F31" t="str">
        <f>VLOOKUP(A31,HOP!A:C,3,0)</f>
        <v>2180081</v>
      </c>
      <c r="G31">
        <f t="shared" si="0"/>
        <v>0</v>
      </c>
      <c r="H31" t="str">
        <f t="shared" si="1"/>
        <v>，2180081</v>
      </c>
      <c r="I31" t="str">
        <f>VLOOKUP(A31,HOP!A:T,20,0)</f>
        <v>直连</v>
      </c>
    </row>
    <row r="32" ht="14.25" hidden="1" customHeight="1" spans="1:9">
      <c r="A32" s="6" t="s">
        <v>313</v>
      </c>
      <c r="B32" s="7" t="s">
        <v>78</v>
      </c>
      <c r="C32" s="7" t="s">
        <v>79</v>
      </c>
      <c r="D32" s="3">
        <v>178</v>
      </c>
      <c r="E32" t="str">
        <f>VLOOKUP(A32,HOP!A:L,12,0)</f>
        <v>178.00</v>
      </c>
      <c r="F32" t="str">
        <f>VLOOKUP(A32,HOP!A:C,3,0)</f>
        <v>2182356</v>
      </c>
      <c r="G32">
        <f t="shared" si="0"/>
        <v>0</v>
      </c>
      <c r="H32" t="str">
        <f t="shared" si="1"/>
        <v>，2182356</v>
      </c>
      <c r="I32" t="str">
        <f>VLOOKUP(A32,HOP!A:T,20,0)</f>
        <v>直连</v>
      </c>
    </row>
    <row r="33" ht="14.25" hidden="1" customHeight="1" spans="1:9">
      <c r="A33" s="6" t="s">
        <v>319</v>
      </c>
      <c r="B33" s="7" t="s">
        <v>78</v>
      </c>
      <c r="C33" s="7" t="s">
        <v>79</v>
      </c>
      <c r="D33" s="3">
        <v>326</v>
      </c>
      <c r="E33" t="str">
        <f>VLOOKUP(A33,HOP!A:L,12,0)</f>
        <v>326.00</v>
      </c>
      <c r="F33" t="str">
        <f>VLOOKUP(A33,HOP!A:C,3,0)</f>
        <v>2182434</v>
      </c>
      <c r="G33">
        <f t="shared" si="0"/>
        <v>0</v>
      </c>
      <c r="H33" t="str">
        <f t="shared" si="1"/>
        <v>，2182434</v>
      </c>
      <c r="I33" t="str">
        <f>VLOOKUP(A33,HOP!A:T,20,0)</f>
        <v>直连</v>
      </c>
    </row>
    <row r="34" ht="14.25" hidden="1" customHeight="1" spans="1:9">
      <c r="A34" s="6" t="s">
        <v>326</v>
      </c>
      <c r="B34" s="7" t="s">
        <v>78</v>
      </c>
      <c r="C34" s="7" t="s">
        <v>79</v>
      </c>
      <c r="D34" s="3">
        <v>102</v>
      </c>
      <c r="E34" t="str">
        <f>VLOOKUP(A34,HOP!A:L,12,0)</f>
        <v>102.00</v>
      </c>
      <c r="F34" t="str">
        <f>VLOOKUP(A34,HOP!A:C,3,0)</f>
        <v>2182430</v>
      </c>
      <c r="G34">
        <f t="shared" si="0"/>
        <v>0</v>
      </c>
      <c r="H34" t="str">
        <f t="shared" si="1"/>
        <v>，2182430</v>
      </c>
      <c r="I34" t="str">
        <f>VLOOKUP(A34,HOP!A:T,20,0)</f>
        <v>直连</v>
      </c>
    </row>
    <row r="35" ht="14.25" hidden="1" customHeight="1" spans="1:9">
      <c r="A35" s="6" t="s">
        <v>333</v>
      </c>
      <c r="B35" s="7" t="s">
        <v>78</v>
      </c>
      <c r="C35" s="7" t="s">
        <v>79</v>
      </c>
      <c r="D35" s="3">
        <v>104</v>
      </c>
      <c r="E35" t="str">
        <f>VLOOKUP(A35,HOP!A:L,12,0)</f>
        <v>104.00</v>
      </c>
      <c r="F35" t="str">
        <f>VLOOKUP(A35,HOP!A:C,3,0)</f>
        <v>2182491</v>
      </c>
      <c r="G35">
        <f t="shared" ref="G35:G66" si="2">D35-E35</f>
        <v>0</v>
      </c>
      <c r="H35" t="str">
        <f t="shared" ref="H35:H66" si="3">$H$1&amp;F35</f>
        <v>，2182491</v>
      </c>
      <c r="I35" t="str">
        <f>VLOOKUP(A35,HOP!A:T,20,0)</f>
        <v>直连</v>
      </c>
    </row>
    <row r="36" ht="14.25" hidden="1" customHeight="1" spans="1:9">
      <c r="A36" s="6" t="s">
        <v>338</v>
      </c>
      <c r="B36" s="7" t="s">
        <v>78</v>
      </c>
      <c r="C36" s="7" t="s">
        <v>79</v>
      </c>
      <c r="D36" s="3">
        <v>112</v>
      </c>
      <c r="E36" t="str">
        <f>VLOOKUP(A36,HOP!A:L,12,0)</f>
        <v>112.00</v>
      </c>
      <c r="F36" t="str">
        <f>VLOOKUP(A36,HOP!A:C,3,0)</f>
        <v>2182558</v>
      </c>
      <c r="G36">
        <f t="shared" si="2"/>
        <v>0</v>
      </c>
      <c r="H36" t="str">
        <f t="shared" si="3"/>
        <v>，2182558</v>
      </c>
      <c r="I36" t="str">
        <f>VLOOKUP(A36,HOP!A:T,20,0)</f>
        <v>直连</v>
      </c>
    </row>
    <row r="37" ht="14.25" hidden="1" customHeight="1" spans="1:9">
      <c r="A37" s="6" t="s">
        <v>342</v>
      </c>
      <c r="B37" s="7" t="s">
        <v>78</v>
      </c>
      <c r="C37" s="7" t="s">
        <v>79</v>
      </c>
      <c r="D37" s="3">
        <v>107</v>
      </c>
      <c r="E37" t="str">
        <f>VLOOKUP(A37,HOP!A:L,12,0)</f>
        <v>107.00</v>
      </c>
      <c r="F37" t="str">
        <f>VLOOKUP(A37,HOP!A:C,3,0)</f>
        <v>2182740</v>
      </c>
      <c r="G37">
        <f t="shared" si="2"/>
        <v>0</v>
      </c>
      <c r="H37" t="str">
        <f t="shared" si="3"/>
        <v>，2182740</v>
      </c>
      <c r="I37" t="str">
        <f>VLOOKUP(A37,HOP!A:T,20,0)</f>
        <v>直连</v>
      </c>
    </row>
    <row r="38" ht="14.25" hidden="1" customHeight="1" spans="1:9">
      <c r="A38" s="6" t="s">
        <v>347</v>
      </c>
      <c r="B38" s="7" t="s">
        <v>78</v>
      </c>
      <c r="C38" s="7" t="s">
        <v>79</v>
      </c>
      <c r="D38" s="3">
        <v>146</v>
      </c>
      <c r="E38" t="str">
        <f>VLOOKUP(A38,HOP!A:L,12,0)</f>
        <v>146.00</v>
      </c>
      <c r="F38" t="str">
        <f>VLOOKUP(A38,HOP!A:C,3,0)</f>
        <v>2182534</v>
      </c>
      <c r="G38">
        <f t="shared" si="2"/>
        <v>0</v>
      </c>
      <c r="H38" t="str">
        <f t="shared" si="3"/>
        <v>，2182534</v>
      </c>
      <c r="I38" t="str">
        <f>VLOOKUP(A38,HOP!A:T,20,0)</f>
        <v>直连</v>
      </c>
    </row>
    <row r="39" ht="14.25" hidden="1" customHeight="1" spans="1:9">
      <c r="A39" s="6" t="s">
        <v>354</v>
      </c>
      <c r="B39" s="7" t="s">
        <v>78</v>
      </c>
      <c r="C39" s="7" t="s">
        <v>79</v>
      </c>
      <c r="D39" s="3">
        <v>141</v>
      </c>
      <c r="E39" t="str">
        <f>VLOOKUP(A39,HOP!A:L,12,0)</f>
        <v>141.00</v>
      </c>
      <c r="F39" t="str">
        <f>VLOOKUP(A39,HOP!A:C,3,0)</f>
        <v>2182607</v>
      </c>
      <c r="G39">
        <f t="shared" si="2"/>
        <v>0</v>
      </c>
      <c r="H39" t="str">
        <f t="shared" si="3"/>
        <v>，2182607</v>
      </c>
      <c r="I39" t="str">
        <f>VLOOKUP(A39,HOP!A:T,20,0)</f>
        <v>直连</v>
      </c>
    </row>
    <row r="40" ht="14.25" hidden="1" customHeight="1" spans="1:9">
      <c r="A40" s="6" t="s">
        <v>359</v>
      </c>
      <c r="B40" s="7" t="s">
        <v>78</v>
      </c>
      <c r="C40" s="7" t="s">
        <v>79</v>
      </c>
      <c r="D40" s="3">
        <v>164</v>
      </c>
      <c r="E40" t="str">
        <f>VLOOKUP(A40,HOP!A:L,12,0)</f>
        <v>164.00</v>
      </c>
      <c r="F40" t="str">
        <f>VLOOKUP(A40,HOP!A:C,3,0)</f>
        <v>2182706</v>
      </c>
      <c r="G40">
        <f t="shared" si="2"/>
        <v>0</v>
      </c>
      <c r="H40" t="str">
        <f t="shared" si="3"/>
        <v>，2182706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370</v>
      </c>
      <c r="C41" s="7" t="s">
        <v>79</v>
      </c>
      <c r="D41" s="3">
        <v>2256</v>
      </c>
      <c r="E41" t="str">
        <f>VLOOKUP(A41,HOP!A:L,12,0)</f>
        <v>2256.00</v>
      </c>
      <c r="F41" t="str">
        <f>VLOOKUP(A41,HOP!A:C,3,0)</f>
        <v>2175412</v>
      </c>
      <c r="G41">
        <f t="shared" si="2"/>
        <v>0</v>
      </c>
      <c r="H41" t="str">
        <f t="shared" si="3"/>
        <v>，2175412</v>
      </c>
      <c r="I41" t="str">
        <f>VLOOKUP(A41,HOP!A:T,20,0)</f>
        <v>直连</v>
      </c>
    </row>
    <row r="42" ht="14.25" hidden="1" customHeight="1" spans="1:9">
      <c r="A42" s="6" t="s">
        <v>374</v>
      </c>
      <c r="B42" s="7" t="s">
        <v>78</v>
      </c>
      <c r="C42" s="7" t="s">
        <v>79</v>
      </c>
      <c r="D42" s="3">
        <v>245</v>
      </c>
      <c r="E42" t="str">
        <f>VLOOKUP(A42,HOP!A:L,12,0)</f>
        <v>245.00</v>
      </c>
      <c r="F42" t="str">
        <f>VLOOKUP(A42,HOP!A:C,3,0)</f>
        <v>2172916</v>
      </c>
      <c r="G42">
        <f t="shared" si="2"/>
        <v>0</v>
      </c>
      <c r="H42" t="str">
        <f t="shared" si="3"/>
        <v>，2172916</v>
      </c>
      <c r="I42" t="str">
        <f>VLOOKUP(A42,HOP!A:T,20,0)</f>
        <v>直连</v>
      </c>
    </row>
    <row r="43" ht="14.25" hidden="1" customHeight="1" spans="1:9">
      <c r="A43" s="6" t="s">
        <v>381</v>
      </c>
      <c r="B43" s="7" t="s">
        <v>78</v>
      </c>
      <c r="C43" s="7" t="s">
        <v>79</v>
      </c>
      <c r="D43" s="3">
        <v>206</v>
      </c>
      <c r="E43" t="str">
        <f>VLOOKUP(A43,HOP!A:L,12,0)</f>
        <v>206.00</v>
      </c>
      <c r="F43" t="str">
        <f>VLOOKUP(A43,HOP!A:C,3,0)</f>
        <v>2178193</v>
      </c>
      <c r="G43">
        <f t="shared" si="2"/>
        <v>0</v>
      </c>
      <c r="H43" t="str">
        <f t="shared" si="3"/>
        <v>，2178193</v>
      </c>
      <c r="I43" t="str">
        <f>VLOOKUP(A43,HOP!A:T,20,0)</f>
        <v>直连</v>
      </c>
    </row>
    <row r="44" ht="14.25" hidden="1" customHeight="1" spans="1:9">
      <c r="A44" s="6" t="s">
        <v>388</v>
      </c>
      <c r="B44" s="7" t="s">
        <v>107</v>
      </c>
      <c r="C44" s="7" t="s">
        <v>79</v>
      </c>
      <c r="D44" s="3">
        <v>294</v>
      </c>
      <c r="E44" t="str">
        <f>VLOOKUP(A44,HOP!A:L,12,0)</f>
        <v>294.00</v>
      </c>
      <c r="F44" t="str">
        <f>VLOOKUP(A44,HOP!A:C,3,0)</f>
        <v>2177967</v>
      </c>
      <c r="G44">
        <f t="shared" si="2"/>
        <v>0</v>
      </c>
      <c r="H44" t="str">
        <f t="shared" si="3"/>
        <v>，2177967</v>
      </c>
      <c r="I44" t="str">
        <f>VLOOKUP(A44,HOP!A:T,20,0)</f>
        <v>直连</v>
      </c>
    </row>
    <row r="45" ht="14.25" hidden="1" customHeight="1" spans="1:9">
      <c r="A45" s="6" t="s">
        <v>396</v>
      </c>
      <c r="B45" s="7" t="s">
        <v>78</v>
      </c>
      <c r="C45" s="7" t="s">
        <v>79</v>
      </c>
      <c r="D45" s="3">
        <v>211</v>
      </c>
      <c r="E45" t="str">
        <f>VLOOKUP(A45,HOP!A:L,12,0)</f>
        <v>211.00</v>
      </c>
      <c r="F45" t="str">
        <f>VLOOKUP(A45,HOP!A:C,3,0)</f>
        <v>2176198</v>
      </c>
      <c r="G45">
        <f t="shared" si="2"/>
        <v>0</v>
      </c>
      <c r="H45" t="str">
        <f t="shared" si="3"/>
        <v>，2176198</v>
      </c>
      <c r="I45" t="str">
        <f>VLOOKUP(A45,HOP!A:T,20,0)</f>
        <v>直连</v>
      </c>
    </row>
    <row r="46" ht="14.25" hidden="1" customHeight="1" spans="1:9">
      <c r="A46" s="6" t="s">
        <v>404</v>
      </c>
      <c r="B46" s="7" t="s">
        <v>78</v>
      </c>
      <c r="C46" s="7" t="s">
        <v>79</v>
      </c>
      <c r="D46" s="3">
        <v>234</v>
      </c>
      <c r="E46" t="str">
        <f>VLOOKUP(A46,HOP!A:L,12,0)</f>
        <v>234.00</v>
      </c>
      <c r="F46" t="str">
        <f>VLOOKUP(A46,HOP!A:C,3,0)</f>
        <v>2177186</v>
      </c>
      <c r="G46">
        <f t="shared" si="2"/>
        <v>0</v>
      </c>
      <c r="H46" t="str">
        <f t="shared" si="3"/>
        <v>，2177186</v>
      </c>
      <c r="I46" t="str">
        <f>VLOOKUP(A46,HOP!A:T,20,0)</f>
        <v>直连</v>
      </c>
    </row>
    <row r="47" ht="14.25" hidden="1" customHeight="1" spans="1:9">
      <c r="A47" s="6" t="s">
        <v>411</v>
      </c>
      <c r="B47" s="7" t="s">
        <v>78</v>
      </c>
      <c r="C47" s="7" t="s">
        <v>79</v>
      </c>
      <c r="D47" s="3">
        <v>337</v>
      </c>
      <c r="E47" t="str">
        <f>VLOOKUP(A47,HOP!A:L,12,0)</f>
        <v>337.00</v>
      </c>
      <c r="F47" t="str">
        <f>VLOOKUP(A47,HOP!A:C,3,0)</f>
        <v>2180765</v>
      </c>
      <c r="G47">
        <f t="shared" si="2"/>
        <v>0</v>
      </c>
      <c r="H47" t="str">
        <f t="shared" si="3"/>
        <v>，2180765</v>
      </c>
      <c r="I47" t="str">
        <f>VLOOKUP(A47,HOP!A:T,20,0)</f>
        <v>直连</v>
      </c>
    </row>
    <row r="48" ht="14.25" hidden="1" customHeight="1" spans="1:9">
      <c r="A48" s="6" t="s">
        <v>419</v>
      </c>
      <c r="B48" s="7" t="s">
        <v>78</v>
      </c>
      <c r="C48" s="7" t="s">
        <v>79</v>
      </c>
      <c r="D48" s="3">
        <v>112</v>
      </c>
      <c r="E48" t="str">
        <f>VLOOKUP(A48,HOP!A:L,12,0)</f>
        <v>112.00</v>
      </c>
      <c r="F48" t="str">
        <f>VLOOKUP(A48,HOP!A:C,3,0)</f>
        <v>2181287</v>
      </c>
      <c r="G48">
        <f t="shared" si="2"/>
        <v>0</v>
      </c>
      <c r="H48" t="str">
        <f t="shared" si="3"/>
        <v>，2181287</v>
      </c>
      <c r="I48" t="str">
        <f>VLOOKUP(A48,HOP!A:T,20,0)</f>
        <v>直连</v>
      </c>
    </row>
    <row r="49" ht="14.25" hidden="1" customHeight="1" spans="1:9">
      <c r="A49" s="6" t="s">
        <v>424</v>
      </c>
      <c r="B49" s="7" t="s">
        <v>107</v>
      </c>
      <c r="C49" s="7" t="s">
        <v>79</v>
      </c>
      <c r="D49" s="3">
        <v>266</v>
      </c>
      <c r="E49" t="str">
        <f>VLOOKUP(A49,HOP!A:L,12,0)</f>
        <v>266.00</v>
      </c>
      <c r="F49" t="str">
        <f>VLOOKUP(A49,HOP!A:C,3,0)</f>
        <v>2181280</v>
      </c>
      <c r="G49">
        <f t="shared" si="2"/>
        <v>0</v>
      </c>
      <c r="H49" t="str">
        <f t="shared" si="3"/>
        <v>，2181280</v>
      </c>
      <c r="I49" t="str">
        <f>VLOOKUP(A49,HOP!A:T,20,0)</f>
        <v>直连</v>
      </c>
    </row>
    <row r="50" ht="14.25" hidden="1" customHeight="1" spans="1:9">
      <c r="A50" s="6" t="s">
        <v>431</v>
      </c>
      <c r="B50" s="7" t="s">
        <v>78</v>
      </c>
      <c r="C50" s="7" t="s">
        <v>79</v>
      </c>
      <c r="D50" s="3">
        <v>116</v>
      </c>
      <c r="E50" t="str">
        <f>VLOOKUP(A50,HOP!A:L,12,0)</f>
        <v>116.00</v>
      </c>
      <c r="F50" t="str">
        <f>VLOOKUP(A50,HOP!A:C,3,0)</f>
        <v>2181623</v>
      </c>
      <c r="G50">
        <f t="shared" si="2"/>
        <v>0</v>
      </c>
      <c r="H50" t="str">
        <f t="shared" si="3"/>
        <v>，2181623</v>
      </c>
      <c r="I50" t="str">
        <f>VLOOKUP(A50,HOP!A:T,20,0)</f>
        <v>直连</v>
      </c>
    </row>
    <row r="51" ht="14.25" hidden="1" customHeight="1" spans="1:9">
      <c r="A51" s="6" t="s">
        <v>438</v>
      </c>
      <c r="B51" s="7" t="s">
        <v>78</v>
      </c>
      <c r="C51" s="7" t="s">
        <v>79</v>
      </c>
      <c r="D51" s="3">
        <v>102</v>
      </c>
      <c r="E51" t="str">
        <f>VLOOKUP(A51,HOP!A:L,12,0)</f>
        <v>102.00</v>
      </c>
      <c r="F51" t="str">
        <f>VLOOKUP(A51,HOP!A:C,3,0)</f>
        <v>2182733</v>
      </c>
      <c r="G51">
        <f t="shared" si="2"/>
        <v>0</v>
      </c>
      <c r="H51" t="str">
        <f t="shared" si="3"/>
        <v>，2182733</v>
      </c>
      <c r="I51" t="str">
        <f>VLOOKUP(A51,HOP!A:T,20,0)</f>
        <v>直连</v>
      </c>
    </row>
    <row r="52" ht="14.25" hidden="1" customHeight="1" spans="1:9">
      <c r="A52" s="6" t="s">
        <v>443</v>
      </c>
      <c r="B52" s="7" t="s">
        <v>78</v>
      </c>
      <c r="C52" s="7" t="s">
        <v>79</v>
      </c>
      <c r="D52" s="3">
        <v>105</v>
      </c>
      <c r="E52" t="str">
        <f>VLOOKUP(A52,HOP!A:L,12,0)</f>
        <v>105.00</v>
      </c>
      <c r="F52" t="str">
        <f>VLOOKUP(A52,HOP!A:C,3,0)</f>
        <v>2182114</v>
      </c>
      <c r="G52">
        <f t="shared" si="2"/>
        <v>0</v>
      </c>
      <c r="H52" t="str">
        <f t="shared" si="3"/>
        <v>，2182114</v>
      </c>
      <c r="I52" t="str">
        <f>VLOOKUP(A52,HOP!A:T,20,0)</f>
        <v>直连</v>
      </c>
    </row>
    <row r="53" ht="14.25" hidden="1" customHeight="1" spans="1:9">
      <c r="A53" s="6" t="s">
        <v>450</v>
      </c>
      <c r="B53" s="7" t="s">
        <v>78</v>
      </c>
      <c r="C53" s="7" t="s">
        <v>79</v>
      </c>
      <c r="D53" s="3">
        <v>147</v>
      </c>
      <c r="E53" t="str">
        <f>VLOOKUP(A53,HOP!A:L,12,0)</f>
        <v>147.00</v>
      </c>
      <c r="F53" t="str">
        <f>VLOOKUP(A53,HOP!A:C,3,0)</f>
        <v>2182264</v>
      </c>
      <c r="G53">
        <f t="shared" si="2"/>
        <v>0</v>
      </c>
      <c r="H53" t="str">
        <f t="shared" si="3"/>
        <v>，2182264</v>
      </c>
      <c r="I53" t="str">
        <f>VLOOKUP(A53,HOP!A:T,20,0)</f>
        <v>直连</v>
      </c>
    </row>
    <row r="54" ht="14.25" hidden="1" customHeight="1" spans="1:9">
      <c r="A54" s="6" t="s">
        <v>457</v>
      </c>
      <c r="B54" s="7" t="s">
        <v>78</v>
      </c>
      <c r="C54" s="7" t="s">
        <v>79</v>
      </c>
      <c r="D54" s="3">
        <v>338</v>
      </c>
      <c r="E54" t="str">
        <f>VLOOKUP(A54,HOP!A:L,12,0)</f>
        <v>338.00</v>
      </c>
      <c r="F54" t="str">
        <f>VLOOKUP(A54,HOP!A:C,3,0)</f>
        <v>2182253</v>
      </c>
      <c r="G54">
        <f t="shared" si="2"/>
        <v>0</v>
      </c>
      <c r="H54" t="str">
        <f t="shared" si="3"/>
        <v>，2182253</v>
      </c>
      <c r="I54" t="str">
        <f>VLOOKUP(A54,HOP!A:T,20,0)</f>
        <v>直连</v>
      </c>
    </row>
    <row r="55" ht="14.25" hidden="1" customHeight="1" spans="1:9">
      <c r="A55" s="6" t="s">
        <v>465</v>
      </c>
      <c r="B55" s="7" t="s">
        <v>78</v>
      </c>
      <c r="C55" s="7" t="s">
        <v>79</v>
      </c>
      <c r="D55" s="3">
        <v>236</v>
      </c>
      <c r="E55" t="str">
        <f>VLOOKUP(A55,HOP!A:L,12,0)</f>
        <v>236.00</v>
      </c>
      <c r="F55" t="str">
        <f>VLOOKUP(A55,HOP!A:C,3,0)</f>
        <v>2182110</v>
      </c>
      <c r="G55">
        <f t="shared" si="2"/>
        <v>0</v>
      </c>
      <c r="H55" t="str">
        <f t="shared" si="3"/>
        <v>，2182110</v>
      </c>
      <c r="I55" t="str">
        <f>VLOOKUP(A55,HOP!A:T,20,0)</f>
        <v>直连</v>
      </c>
    </row>
    <row r="56" ht="14.25" hidden="1" customHeight="1" spans="1:9">
      <c r="A56" s="6" t="s">
        <v>470</v>
      </c>
      <c r="B56" s="7" t="s">
        <v>78</v>
      </c>
      <c r="C56" s="7" t="s">
        <v>79</v>
      </c>
      <c r="D56" s="3">
        <v>128</v>
      </c>
      <c r="E56" t="str">
        <f>VLOOKUP(A56,HOP!A:L,12,0)</f>
        <v>128.00</v>
      </c>
      <c r="F56" t="str">
        <f>VLOOKUP(A56,HOP!A:C,3,0)</f>
        <v>2182633</v>
      </c>
      <c r="G56">
        <f t="shared" si="2"/>
        <v>0</v>
      </c>
      <c r="H56" t="str">
        <f t="shared" si="3"/>
        <v>，2182633</v>
      </c>
      <c r="I56" t="str">
        <f>VLOOKUP(A56,HOP!A:T,20,0)</f>
        <v>直连</v>
      </c>
    </row>
    <row r="57" ht="14.25" hidden="1" customHeight="1" spans="1:9">
      <c r="A57" s="6" t="s">
        <v>477</v>
      </c>
      <c r="B57" s="7" t="s">
        <v>78</v>
      </c>
      <c r="C57" s="7" t="s">
        <v>79</v>
      </c>
      <c r="D57" s="3">
        <v>192</v>
      </c>
      <c r="E57" t="str">
        <f>VLOOKUP(A57,HOP!A:L,12,0)</f>
        <v>192.00</v>
      </c>
      <c r="F57" t="str">
        <f>VLOOKUP(A57,HOP!A:C,3,0)</f>
        <v>2182601</v>
      </c>
      <c r="G57">
        <f t="shared" si="2"/>
        <v>0</v>
      </c>
      <c r="H57" t="str">
        <f t="shared" si="3"/>
        <v>，2182601</v>
      </c>
      <c r="I57" t="str">
        <f>VLOOKUP(A57,HOP!A:T,20,0)</f>
        <v>直连</v>
      </c>
    </row>
    <row r="58" ht="14.25" hidden="1" customHeight="1" spans="1:9">
      <c r="A58" s="6" t="s">
        <v>485</v>
      </c>
      <c r="B58" s="7" t="s">
        <v>78</v>
      </c>
      <c r="C58" s="7" t="s">
        <v>79</v>
      </c>
      <c r="D58" s="3">
        <v>228</v>
      </c>
      <c r="E58" t="str">
        <f>VLOOKUP(A58,HOP!A:L,12,0)</f>
        <v>228.00</v>
      </c>
      <c r="F58" t="str">
        <f>VLOOKUP(A58,HOP!A:C,3,0)</f>
        <v>2180705</v>
      </c>
      <c r="G58">
        <f t="shared" si="2"/>
        <v>0</v>
      </c>
      <c r="H58" t="str">
        <f t="shared" si="3"/>
        <v>，2180705</v>
      </c>
      <c r="I58" t="str">
        <f>VLOOKUP(A58,HOP!A:T,20,0)</f>
        <v>直连</v>
      </c>
    </row>
    <row r="59" ht="14.25" hidden="1" customHeight="1" spans="1:9">
      <c r="A59" s="6" t="s">
        <v>493</v>
      </c>
      <c r="B59" s="7" t="s">
        <v>78</v>
      </c>
      <c r="C59" s="7" t="s">
        <v>79</v>
      </c>
      <c r="D59" s="3">
        <v>163</v>
      </c>
      <c r="E59" t="str">
        <f>VLOOKUP(A59,HOP!A:L,12,0)</f>
        <v>163.00</v>
      </c>
      <c r="F59" t="str">
        <f>VLOOKUP(A59,HOP!A:C,3,0)</f>
        <v>2182497</v>
      </c>
      <c r="G59">
        <f t="shared" si="2"/>
        <v>0</v>
      </c>
      <c r="H59" t="str">
        <f t="shared" si="3"/>
        <v>，2182497</v>
      </c>
      <c r="I59" t="str">
        <f>VLOOKUP(A59,HOP!A:T,20,0)</f>
        <v>直连</v>
      </c>
    </row>
    <row r="60" ht="14.25" hidden="1" customHeight="1" spans="1:9">
      <c r="A60" s="6" t="s">
        <v>497</v>
      </c>
      <c r="B60" s="7" t="s">
        <v>78</v>
      </c>
      <c r="C60" s="7" t="s">
        <v>79</v>
      </c>
      <c r="D60" s="3">
        <v>368</v>
      </c>
      <c r="E60" t="str">
        <f>VLOOKUP(A60,HOP!A:L,12,0)</f>
        <v>368.00</v>
      </c>
      <c r="F60" t="str">
        <f>VLOOKUP(A60,HOP!A:C,3,0)</f>
        <v>2182206</v>
      </c>
      <c r="G60">
        <f t="shared" si="2"/>
        <v>0</v>
      </c>
      <c r="H60" t="str">
        <f t="shared" si="3"/>
        <v>，2182206</v>
      </c>
      <c r="I60" t="str">
        <f>VLOOKUP(A60,HOP!A:T,20,0)</f>
        <v>直连</v>
      </c>
    </row>
    <row r="61" ht="14.25" hidden="1" customHeight="1" spans="1:9">
      <c r="A61" s="6" t="s">
        <v>505</v>
      </c>
      <c r="B61" s="7" t="s">
        <v>78</v>
      </c>
      <c r="C61" s="7" t="s">
        <v>79</v>
      </c>
      <c r="D61" s="3">
        <v>125</v>
      </c>
      <c r="E61" t="str">
        <f>VLOOKUP(A61,HOP!A:L,12,0)</f>
        <v>125.00</v>
      </c>
      <c r="F61" t="str">
        <f>VLOOKUP(A61,HOP!A:C,3,0)</f>
        <v>2182688</v>
      </c>
      <c r="G61">
        <f t="shared" si="2"/>
        <v>0</v>
      </c>
      <c r="H61" t="str">
        <f t="shared" si="3"/>
        <v>，2182688</v>
      </c>
      <c r="I61" t="str">
        <f>VLOOKUP(A61,HOP!A:T,20,0)</f>
        <v>直连</v>
      </c>
    </row>
    <row r="62" ht="14.25" hidden="1" customHeight="1" spans="1:9">
      <c r="A62" s="6" t="s">
        <v>511</v>
      </c>
      <c r="B62" s="7" t="s">
        <v>78</v>
      </c>
      <c r="C62" s="7" t="s">
        <v>79</v>
      </c>
      <c r="D62" s="3">
        <v>381</v>
      </c>
      <c r="E62" t="str">
        <f>VLOOKUP(A62,HOP!A:L,12,0)</f>
        <v>381.00</v>
      </c>
      <c r="F62" t="str">
        <f>VLOOKUP(A62,HOP!A:C,3,0)</f>
        <v>2182358</v>
      </c>
      <c r="G62">
        <f t="shared" si="2"/>
        <v>0</v>
      </c>
      <c r="H62" t="str">
        <f t="shared" si="3"/>
        <v>，2182358</v>
      </c>
      <c r="I62" t="str">
        <f>VLOOKUP(A62,HOP!A:T,20,0)</f>
        <v>直连</v>
      </c>
    </row>
    <row r="63" ht="14.25" hidden="1" customHeight="1" spans="1:9">
      <c r="A63" s="6" t="s">
        <v>518</v>
      </c>
      <c r="B63" s="7" t="s">
        <v>78</v>
      </c>
      <c r="C63" s="7" t="s">
        <v>79</v>
      </c>
      <c r="D63" s="3">
        <v>109</v>
      </c>
      <c r="E63" t="str">
        <f>VLOOKUP(A63,HOP!A:L,12,0)</f>
        <v>109.00</v>
      </c>
      <c r="F63" t="str">
        <f>VLOOKUP(A63,HOP!A:C,3,0)</f>
        <v>2182478</v>
      </c>
      <c r="G63">
        <f t="shared" si="2"/>
        <v>0</v>
      </c>
      <c r="H63" t="str">
        <f t="shared" si="3"/>
        <v>，2182478</v>
      </c>
      <c r="I63" t="str">
        <f>VLOOKUP(A63,HOP!A:T,20,0)</f>
        <v>直连</v>
      </c>
    </row>
    <row r="64" ht="14.25" hidden="1" customHeight="1" spans="1:9">
      <c r="A64" s="6" t="s">
        <v>523</v>
      </c>
      <c r="B64" s="7" t="s">
        <v>78</v>
      </c>
      <c r="C64" s="7" t="s">
        <v>79</v>
      </c>
      <c r="D64" s="3">
        <v>189</v>
      </c>
      <c r="E64" t="str">
        <f>VLOOKUP(A64,HOP!A:L,12,0)</f>
        <v>189.00</v>
      </c>
      <c r="F64" t="str">
        <f>VLOOKUP(A64,HOP!A:C,3,0)</f>
        <v>2181969</v>
      </c>
      <c r="G64">
        <f t="shared" si="2"/>
        <v>0</v>
      </c>
      <c r="H64" t="str">
        <f t="shared" si="3"/>
        <v>，2181969</v>
      </c>
      <c r="I64" t="str">
        <f>VLOOKUP(A64,HOP!A:T,20,0)</f>
        <v>直连</v>
      </c>
    </row>
    <row r="65" ht="14.25" hidden="1" customHeight="1" spans="1:9">
      <c r="A65" s="6" t="s">
        <v>528</v>
      </c>
      <c r="B65" s="7" t="s">
        <v>78</v>
      </c>
      <c r="C65" s="7" t="s">
        <v>79</v>
      </c>
      <c r="D65" s="3">
        <v>834</v>
      </c>
      <c r="E65" t="str">
        <f>VLOOKUP(A65,HOP!A:L,12,0)</f>
        <v>834.00</v>
      </c>
      <c r="F65" t="str">
        <f>VLOOKUP(A65,HOP!A:C,3,0)</f>
        <v>2182436</v>
      </c>
      <c r="G65">
        <f t="shared" si="2"/>
        <v>0</v>
      </c>
      <c r="H65" t="str">
        <f t="shared" si="3"/>
        <v>，2182436</v>
      </c>
      <c r="I65" t="str">
        <f>VLOOKUP(A65,HOP!A:T,20,0)</f>
        <v>直连</v>
      </c>
    </row>
    <row r="66" ht="14.25" customHeight="1" spans="1:10">
      <c r="A66" s="42" t="s">
        <v>534</v>
      </c>
      <c r="B66" s="7" t="s">
        <v>538</v>
      </c>
      <c r="C66" s="7" t="s">
        <v>539</v>
      </c>
      <c r="D66" s="3">
        <v>154.29</v>
      </c>
      <c r="E66">
        <v>135.6</v>
      </c>
      <c r="F66">
        <v>2179969</v>
      </c>
      <c r="G66">
        <f t="shared" si="2"/>
        <v>18.69</v>
      </c>
      <c r="H66" t="str">
        <f t="shared" si="3"/>
        <v>，2179969</v>
      </c>
      <c r="I66" t="e">
        <f>VLOOKUP(A66,HOP!A:T,20,0)</f>
        <v>#N/A</v>
      </c>
      <c r="J66" t="s">
        <v>1008</v>
      </c>
    </row>
    <row r="67" ht="14.25" hidden="1" customHeight="1" spans="1:9">
      <c r="A67" s="6" t="s">
        <v>545</v>
      </c>
      <c r="B67" s="7" t="s">
        <v>78</v>
      </c>
      <c r="C67" s="7" t="s">
        <v>538</v>
      </c>
      <c r="D67" s="3">
        <v>286</v>
      </c>
      <c r="E67" t="str">
        <f>VLOOKUP(A67,HOP!A:L,12,0)</f>
        <v>286.00</v>
      </c>
      <c r="F67" t="str">
        <f>VLOOKUP(A67,HOP!A:C,3,0)</f>
        <v>2173844</v>
      </c>
      <c r="G67">
        <f t="shared" ref="G67:G98" si="4">D67-E67</f>
        <v>0</v>
      </c>
      <c r="H67" t="str">
        <f t="shared" ref="H67:H98" si="5">$H$1&amp;F67</f>
        <v>，2173844</v>
      </c>
      <c r="I67" t="str">
        <f>VLOOKUP(A67,HOP!A:T,20,0)</f>
        <v>直连</v>
      </c>
    </row>
    <row r="68" ht="14.25" hidden="1" customHeight="1" spans="1:9">
      <c r="A68" s="6" t="s">
        <v>552</v>
      </c>
      <c r="B68" s="7" t="s">
        <v>78</v>
      </c>
      <c r="C68" s="7" t="s">
        <v>538</v>
      </c>
      <c r="D68" s="3">
        <v>5644</v>
      </c>
      <c r="E68" t="str">
        <f>VLOOKUP(A68,HOP!A:L,12,0)</f>
        <v>5644.00</v>
      </c>
      <c r="F68" t="str">
        <f>VLOOKUP(A68,HOP!A:C,3,0)</f>
        <v>2181184</v>
      </c>
      <c r="G68">
        <f t="shared" si="4"/>
        <v>0</v>
      </c>
      <c r="H68" t="str">
        <f t="shared" si="5"/>
        <v>，2181184</v>
      </c>
      <c r="I68" t="str">
        <f>VLOOKUP(A68,HOP!A:T,20,0)</f>
        <v>直连</v>
      </c>
    </row>
    <row r="69" ht="14.25" hidden="1" customHeight="1" spans="1:9">
      <c r="A69" s="6" t="s">
        <v>560</v>
      </c>
      <c r="B69" s="7" t="s">
        <v>79</v>
      </c>
      <c r="C69" s="7" t="s">
        <v>538</v>
      </c>
      <c r="D69" s="3">
        <v>219</v>
      </c>
      <c r="E69" t="str">
        <f>VLOOKUP(A69,HOP!A:L,12,0)</f>
        <v>219.00</v>
      </c>
      <c r="F69" t="str">
        <f>VLOOKUP(A69,HOP!A:C,3,0)</f>
        <v>2180748</v>
      </c>
      <c r="G69">
        <f t="shared" si="4"/>
        <v>0</v>
      </c>
      <c r="H69" t="str">
        <f t="shared" si="5"/>
        <v>，2180748</v>
      </c>
      <c r="I69" t="str">
        <f>VLOOKUP(A69,HOP!A:T,20,0)</f>
        <v>直连</v>
      </c>
    </row>
    <row r="70" ht="14.25" hidden="1" customHeight="1" spans="1:9">
      <c r="A70" s="6" t="s">
        <v>567</v>
      </c>
      <c r="B70" s="7" t="s">
        <v>79</v>
      </c>
      <c r="C70" s="7" t="s">
        <v>538</v>
      </c>
      <c r="D70" s="3">
        <v>221</v>
      </c>
      <c r="E70" t="str">
        <f>VLOOKUP(A70,HOP!A:L,12,0)</f>
        <v>221.00</v>
      </c>
      <c r="F70" t="str">
        <f>VLOOKUP(A70,HOP!A:C,3,0)</f>
        <v>2180055</v>
      </c>
      <c r="G70">
        <f t="shared" si="4"/>
        <v>0</v>
      </c>
      <c r="H70" t="str">
        <f t="shared" si="5"/>
        <v>，2180055</v>
      </c>
      <c r="I70" t="str">
        <f>VLOOKUP(A70,HOP!A:T,20,0)</f>
        <v>直连</v>
      </c>
    </row>
    <row r="71" ht="14.25" hidden="1" customHeight="1" spans="1:9">
      <c r="A71" s="6" t="s">
        <v>572</v>
      </c>
      <c r="B71" s="7" t="s">
        <v>79</v>
      </c>
      <c r="C71" s="7" t="s">
        <v>538</v>
      </c>
      <c r="D71" s="3">
        <v>1245</v>
      </c>
      <c r="E71" t="str">
        <f>VLOOKUP(A71,HOP!A:L,12,0)</f>
        <v>1245.00</v>
      </c>
      <c r="F71" t="str">
        <f>VLOOKUP(A71,HOP!A:C,3,0)</f>
        <v>2177608</v>
      </c>
      <c r="G71">
        <f t="shared" si="4"/>
        <v>0</v>
      </c>
      <c r="H71" t="str">
        <f t="shared" si="5"/>
        <v>，2177608</v>
      </c>
      <c r="I71" t="str">
        <f>VLOOKUP(A71,HOP!A:T,20,0)</f>
        <v>直连</v>
      </c>
    </row>
    <row r="72" ht="14.25" hidden="1" customHeight="1" spans="1:9">
      <c r="A72" s="6" t="s">
        <v>580</v>
      </c>
      <c r="B72" s="7" t="s">
        <v>79</v>
      </c>
      <c r="C72" s="7" t="s">
        <v>538</v>
      </c>
      <c r="D72" s="3">
        <v>133</v>
      </c>
      <c r="E72" t="str">
        <f>VLOOKUP(A72,HOP!A:L,12,0)</f>
        <v>133.00</v>
      </c>
      <c r="F72" t="str">
        <f>VLOOKUP(A72,HOP!A:C,3,0)</f>
        <v>2181883</v>
      </c>
      <c r="G72">
        <f t="shared" si="4"/>
        <v>0</v>
      </c>
      <c r="H72" t="str">
        <f t="shared" si="5"/>
        <v>，2181883</v>
      </c>
      <c r="I72" t="str">
        <f>VLOOKUP(A72,HOP!A:T,20,0)</f>
        <v>直连</v>
      </c>
    </row>
    <row r="73" ht="14.25" hidden="1" customHeight="1" spans="1:9">
      <c r="A73" s="6" t="s">
        <v>586</v>
      </c>
      <c r="B73" s="7" t="s">
        <v>78</v>
      </c>
      <c r="C73" s="7" t="s">
        <v>538</v>
      </c>
      <c r="D73" s="3">
        <v>536</v>
      </c>
      <c r="E73" t="str">
        <f>VLOOKUP(A73,HOP!A:L,12,0)</f>
        <v>536.00</v>
      </c>
      <c r="F73" t="str">
        <f>VLOOKUP(A73,HOP!A:C,3,0)</f>
        <v>2182588</v>
      </c>
      <c r="G73">
        <f t="shared" si="4"/>
        <v>0</v>
      </c>
      <c r="H73" t="str">
        <f t="shared" si="5"/>
        <v>，2182588</v>
      </c>
      <c r="I73" t="str">
        <f>VLOOKUP(A73,HOP!A:T,20,0)</f>
        <v>直连</v>
      </c>
    </row>
    <row r="74" ht="14.25" hidden="1" customHeight="1" spans="1:9">
      <c r="A74" s="6" t="s">
        <v>594</v>
      </c>
      <c r="B74" s="7" t="s">
        <v>79</v>
      </c>
      <c r="C74" s="7" t="s">
        <v>538</v>
      </c>
      <c r="D74" s="3">
        <v>186</v>
      </c>
      <c r="E74" t="str">
        <f>VLOOKUP(A74,HOP!A:L,12,0)</f>
        <v>186.00</v>
      </c>
      <c r="F74" t="str">
        <f>VLOOKUP(A74,HOP!A:C,3,0)</f>
        <v>2183059</v>
      </c>
      <c r="G74">
        <f t="shared" si="4"/>
        <v>0</v>
      </c>
      <c r="H74" t="str">
        <f t="shared" si="5"/>
        <v>，2183059</v>
      </c>
      <c r="I74" t="str">
        <f>VLOOKUP(A74,HOP!A:T,20,0)</f>
        <v>直连</v>
      </c>
    </row>
    <row r="75" ht="14.25" hidden="1" customHeight="1" spans="1:9">
      <c r="A75" s="6" t="s">
        <v>601</v>
      </c>
      <c r="B75" s="7" t="s">
        <v>79</v>
      </c>
      <c r="C75" s="7" t="s">
        <v>538</v>
      </c>
      <c r="D75" s="3">
        <v>219</v>
      </c>
      <c r="E75" t="str">
        <f>VLOOKUP(A75,HOP!A:L,12,0)</f>
        <v>219.00</v>
      </c>
      <c r="F75" t="str">
        <f>VLOOKUP(A75,HOP!A:C,3,0)</f>
        <v>2183178</v>
      </c>
      <c r="G75">
        <f t="shared" si="4"/>
        <v>0</v>
      </c>
      <c r="H75" t="str">
        <f t="shared" si="5"/>
        <v>，2183178</v>
      </c>
      <c r="I75" t="str">
        <f>VLOOKUP(A75,HOP!A:T,20,0)</f>
        <v>直连</v>
      </c>
    </row>
    <row r="76" ht="14.25" hidden="1" customHeight="1" spans="1:9">
      <c r="A76" s="6" t="s">
        <v>606</v>
      </c>
      <c r="B76" s="7" t="s">
        <v>79</v>
      </c>
      <c r="C76" s="7" t="s">
        <v>538</v>
      </c>
      <c r="D76" s="3">
        <v>176</v>
      </c>
      <c r="E76" t="str">
        <f>VLOOKUP(A76,HOP!A:L,12,0)</f>
        <v>176.00</v>
      </c>
      <c r="F76" t="str">
        <f>VLOOKUP(A76,HOP!A:C,3,0)</f>
        <v>2183218</v>
      </c>
      <c r="G76">
        <f t="shared" si="4"/>
        <v>0</v>
      </c>
      <c r="H76" t="str">
        <f t="shared" si="5"/>
        <v>，2183218</v>
      </c>
      <c r="I76" t="str">
        <f>VLOOKUP(A76,HOP!A:T,20,0)</f>
        <v>直连</v>
      </c>
    </row>
    <row r="77" ht="14.25" hidden="1" customHeight="1" spans="1:9">
      <c r="A77" s="6" t="s">
        <v>609</v>
      </c>
      <c r="B77" s="7" t="s">
        <v>79</v>
      </c>
      <c r="C77" s="7" t="s">
        <v>538</v>
      </c>
      <c r="D77" s="3">
        <v>266</v>
      </c>
      <c r="E77" t="str">
        <f>VLOOKUP(A77,HOP!A:L,12,0)</f>
        <v>266.00</v>
      </c>
      <c r="F77" t="str">
        <f>VLOOKUP(A77,HOP!A:C,3,0)</f>
        <v>2171780</v>
      </c>
      <c r="G77">
        <f t="shared" si="4"/>
        <v>0</v>
      </c>
      <c r="H77" t="str">
        <f t="shared" si="5"/>
        <v>，2171780</v>
      </c>
      <c r="I77" t="str">
        <f>VLOOKUP(A77,HOP!A:T,20,0)</f>
        <v>直连</v>
      </c>
    </row>
    <row r="78" ht="14.25" hidden="1" customHeight="1" spans="1:9">
      <c r="A78" s="6" t="s">
        <v>614</v>
      </c>
      <c r="B78" s="7" t="s">
        <v>79</v>
      </c>
      <c r="C78" s="7" t="s">
        <v>538</v>
      </c>
      <c r="D78" s="3">
        <v>199</v>
      </c>
      <c r="E78" t="str">
        <f>VLOOKUP(A78,HOP!A:L,12,0)</f>
        <v>199.00</v>
      </c>
      <c r="F78" t="str">
        <f>VLOOKUP(A78,HOP!A:C,3,0)</f>
        <v>2179760</v>
      </c>
      <c r="G78">
        <f t="shared" si="4"/>
        <v>0</v>
      </c>
      <c r="H78" t="str">
        <f t="shared" si="5"/>
        <v>，2179760</v>
      </c>
      <c r="I78" t="str">
        <f>VLOOKUP(A78,HOP!A:T,20,0)</f>
        <v>直连</v>
      </c>
    </row>
    <row r="79" ht="14.25" hidden="1" customHeight="1" spans="1:9">
      <c r="A79" s="6" t="s">
        <v>620</v>
      </c>
      <c r="B79" s="7" t="s">
        <v>79</v>
      </c>
      <c r="C79" s="7" t="s">
        <v>538</v>
      </c>
      <c r="D79" s="3">
        <v>206</v>
      </c>
      <c r="E79" t="str">
        <f>VLOOKUP(A79,HOP!A:L,12,0)</f>
        <v>206.00</v>
      </c>
      <c r="F79" t="str">
        <f>VLOOKUP(A79,HOP!A:C,3,0)</f>
        <v>2180275</v>
      </c>
      <c r="G79">
        <f t="shared" si="4"/>
        <v>0</v>
      </c>
      <c r="H79" t="str">
        <f t="shared" si="5"/>
        <v>，2180275</v>
      </c>
      <c r="I79" t="str">
        <f>VLOOKUP(A79,HOP!A:T,20,0)</f>
        <v>直连</v>
      </c>
    </row>
    <row r="80" ht="14.25" hidden="1" customHeight="1" spans="1:9">
      <c r="A80" s="6" t="s">
        <v>625</v>
      </c>
      <c r="B80" s="7" t="s">
        <v>79</v>
      </c>
      <c r="C80" s="7" t="s">
        <v>538</v>
      </c>
      <c r="D80" s="3">
        <v>143</v>
      </c>
      <c r="E80" t="str">
        <f>VLOOKUP(A80,HOP!A:L,12,0)</f>
        <v>143.00</v>
      </c>
      <c r="F80" t="str">
        <f>VLOOKUP(A80,HOP!A:C,3,0)</f>
        <v>2177187</v>
      </c>
      <c r="G80">
        <f t="shared" si="4"/>
        <v>0</v>
      </c>
      <c r="H80" t="str">
        <f t="shared" si="5"/>
        <v>，2177187</v>
      </c>
      <c r="I80" t="str">
        <f>VLOOKUP(A80,HOP!A:T,20,0)</f>
        <v>直连</v>
      </c>
    </row>
    <row r="81" ht="14.25" hidden="1" customHeight="1" spans="1:9">
      <c r="A81" s="6" t="s">
        <v>630</v>
      </c>
      <c r="B81" s="7" t="s">
        <v>78</v>
      </c>
      <c r="C81" s="7" t="s">
        <v>538</v>
      </c>
      <c r="D81" s="3">
        <v>709</v>
      </c>
      <c r="E81" t="str">
        <f>VLOOKUP(A81,HOP!A:L,12,0)</f>
        <v>709.00</v>
      </c>
      <c r="F81" t="str">
        <f>VLOOKUP(A81,HOP!A:C,3,0)</f>
        <v>2177917</v>
      </c>
      <c r="G81">
        <f t="shared" si="4"/>
        <v>0</v>
      </c>
      <c r="H81" t="str">
        <f t="shared" si="5"/>
        <v>，2177917</v>
      </c>
      <c r="I81" t="str">
        <f>VLOOKUP(A81,HOP!A:T,20,0)</f>
        <v>直连</v>
      </c>
    </row>
    <row r="82" ht="14.25" hidden="1" customHeight="1" spans="1:9">
      <c r="A82" s="6" t="s">
        <v>636</v>
      </c>
      <c r="B82" s="7" t="s">
        <v>78</v>
      </c>
      <c r="C82" s="7" t="s">
        <v>538</v>
      </c>
      <c r="D82" s="3">
        <v>554</v>
      </c>
      <c r="E82" t="str">
        <f>VLOOKUP(A82,HOP!A:L,12,0)</f>
        <v>554.00</v>
      </c>
      <c r="F82" t="str">
        <f>VLOOKUP(A82,HOP!A:C,3,0)</f>
        <v>2178383</v>
      </c>
      <c r="G82">
        <f t="shared" si="4"/>
        <v>0</v>
      </c>
      <c r="H82" t="str">
        <f t="shared" si="5"/>
        <v>，2178383</v>
      </c>
      <c r="I82" t="str">
        <f>VLOOKUP(A82,HOP!A:T,20,0)</f>
        <v>直连</v>
      </c>
    </row>
    <row r="83" ht="14.25" hidden="1" customHeight="1" spans="1:9">
      <c r="A83" s="6" t="s">
        <v>644</v>
      </c>
      <c r="B83" s="7" t="s">
        <v>78</v>
      </c>
      <c r="C83" s="7" t="s">
        <v>538</v>
      </c>
      <c r="D83" s="3">
        <v>386</v>
      </c>
      <c r="E83" t="str">
        <f>VLOOKUP(A83,HOP!A:L,12,0)</f>
        <v>386.00</v>
      </c>
      <c r="F83" t="str">
        <f>VLOOKUP(A83,HOP!A:C,3,0)</f>
        <v>2181155</v>
      </c>
      <c r="G83">
        <f t="shared" si="4"/>
        <v>0</v>
      </c>
      <c r="H83" t="str">
        <f t="shared" si="5"/>
        <v>，2181155</v>
      </c>
      <c r="I83" t="str">
        <f>VLOOKUP(A83,HOP!A:T,20,0)</f>
        <v>直连</v>
      </c>
    </row>
    <row r="84" ht="14.25" hidden="1" customHeight="1" spans="1:9">
      <c r="A84" s="6" t="s">
        <v>650</v>
      </c>
      <c r="B84" s="7" t="s">
        <v>79</v>
      </c>
      <c r="C84" s="7" t="s">
        <v>538</v>
      </c>
      <c r="D84" s="3">
        <v>942</v>
      </c>
      <c r="E84" t="str">
        <f>VLOOKUP(A84,HOP!A:L,12,0)</f>
        <v>942.00</v>
      </c>
      <c r="F84" t="str">
        <f>VLOOKUP(A84,HOP!A:C,3,0)</f>
        <v>2181073</v>
      </c>
      <c r="G84">
        <f t="shared" si="4"/>
        <v>0</v>
      </c>
      <c r="H84" t="str">
        <f t="shared" si="5"/>
        <v>，2181073</v>
      </c>
      <c r="I84" t="str">
        <f>VLOOKUP(A84,HOP!A:T,20,0)</f>
        <v>直连</v>
      </c>
    </row>
    <row r="85" ht="14.25" hidden="1" customHeight="1" spans="1:9">
      <c r="A85" s="6" t="s">
        <v>657</v>
      </c>
      <c r="B85" s="7" t="s">
        <v>79</v>
      </c>
      <c r="C85" s="7" t="s">
        <v>538</v>
      </c>
      <c r="D85" s="3">
        <v>170</v>
      </c>
      <c r="E85" t="str">
        <f>VLOOKUP(A85,HOP!A:L,12,0)</f>
        <v>170.00</v>
      </c>
      <c r="F85" t="str">
        <f>VLOOKUP(A85,HOP!A:C,3,0)</f>
        <v>2180757</v>
      </c>
      <c r="G85">
        <f t="shared" si="4"/>
        <v>0</v>
      </c>
      <c r="H85" t="str">
        <f t="shared" si="5"/>
        <v>，2180757</v>
      </c>
      <c r="I85" t="str">
        <f>VLOOKUP(A85,HOP!A:T,20,0)</f>
        <v>直连</v>
      </c>
    </row>
    <row r="86" ht="14.25" hidden="1" customHeight="1" spans="1:9">
      <c r="A86" s="6" t="s">
        <v>663</v>
      </c>
      <c r="B86" s="7" t="s">
        <v>79</v>
      </c>
      <c r="C86" s="7" t="s">
        <v>538</v>
      </c>
      <c r="D86" s="3">
        <v>106</v>
      </c>
      <c r="E86" t="str">
        <f>VLOOKUP(A86,HOP!A:L,12,0)</f>
        <v>106.00</v>
      </c>
      <c r="F86" t="str">
        <f>VLOOKUP(A86,HOP!A:C,3,0)</f>
        <v>2183017</v>
      </c>
      <c r="G86">
        <f t="shared" si="4"/>
        <v>0</v>
      </c>
      <c r="H86" t="str">
        <f t="shared" si="5"/>
        <v>，2183017</v>
      </c>
      <c r="I86" t="str">
        <f>VLOOKUP(A86,HOP!A:T,20,0)</f>
        <v>直连</v>
      </c>
    </row>
    <row r="87" ht="14.25" hidden="1" customHeight="1" spans="1:9">
      <c r="A87" s="6" t="s">
        <v>669</v>
      </c>
      <c r="B87" s="7" t="s">
        <v>79</v>
      </c>
      <c r="C87" s="7" t="s">
        <v>538</v>
      </c>
      <c r="D87" s="3">
        <v>313</v>
      </c>
      <c r="E87" t="str">
        <f>VLOOKUP(A87,HOP!A:L,12,0)</f>
        <v>313.00</v>
      </c>
      <c r="F87" t="str">
        <f>VLOOKUP(A87,HOP!A:C,3,0)</f>
        <v>2182639</v>
      </c>
      <c r="G87">
        <f t="shared" si="4"/>
        <v>0</v>
      </c>
      <c r="H87" t="str">
        <f t="shared" si="5"/>
        <v>，2182639</v>
      </c>
      <c r="I87" t="str">
        <f>VLOOKUP(A87,HOP!A:T,20,0)</f>
        <v>直连</v>
      </c>
    </row>
    <row r="88" ht="14.25" hidden="1" customHeight="1" spans="1:9">
      <c r="A88" s="6" t="s">
        <v>677</v>
      </c>
      <c r="B88" s="7" t="s">
        <v>78</v>
      </c>
      <c r="C88" s="7" t="s">
        <v>538</v>
      </c>
      <c r="D88" s="3">
        <v>728</v>
      </c>
      <c r="E88" t="str">
        <f>VLOOKUP(A88,HOP!A:L,12,0)</f>
        <v>728.00</v>
      </c>
      <c r="F88" t="str">
        <f>VLOOKUP(A88,HOP!A:C,3,0)</f>
        <v>2181855</v>
      </c>
      <c r="G88">
        <f t="shared" si="4"/>
        <v>0</v>
      </c>
      <c r="H88" t="str">
        <f t="shared" si="5"/>
        <v>，2181855</v>
      </c>
      <c r="I88" t="str">
        <f>VLOOKUP(A88,HOP!A:T,20,0)</f>
        <v>直连</v>
      </c>
    </row>
    <row r="89" ht="14.25" hidden="1" customHeight="1" spans="1:9">
      <c r="A89" s="6" t="s">
        <v>684</v>
      </c>
      <c r="B89" s="7" t="s">
        <v>79</v>
      </c>
      <c r="C89" s="7" t="s">
        <v>538</v>
      </c>
      <c r="D89" s="3">
        <v>2898</v>
      </c>
      <c r="E89" t="str">
        <f>VLOOKUP(A89,HOP!A:L,12,0)</f>
        <v>2898.00</v>
      </c>
      <c r="F89" t="str">
        <f>VLOOKUP(A89,HOP!A:C,3,0)</f>
        <v>2178680</v>
      </c>
      <c r="G89">
        <f t="shared" si="4"/>
        <v>0</v>
      </c>
      <c r="H89" t="str">
        <f t="shared" si="5"/>
        <v>，2178680</v>
      </c>
      <c r="I89" t="str">
        <f>VLOOKUP(A89,HOP!A:T,20,0)</f>
        <v>直连</v>
      </c>
    </row>
    <row r="90" ht="14.25" hidden="1" customHeight="1" spans="1:9">
      <c r="A90" s="6" t="s">
        <v>691</v>
      </c>
      <c r="B90" s="7" t="s">
        <v>79</v>
      </c>
      <c r="C90" s="7" t="s">
        <v>538</v>
      </c>
      <c r="D90" s="3">
        <v>166</v>
      </c>
      <c r="E90" t="str">
        <f>VLOOKUP(A90,HOP!A:L,12,0)</f>
        <v>166.00</v>
      </c>
      <c r="F90" t="str">
        <f>VLOOKUP(A90,HOP!A:C,3,0)</f>
        <v>2183434</v>
      </c>
      <c r="G90">
        <f t="shared" si="4"/>
        <v>0</v>
      </c>
      <c r="H90" t="str">
        <f t="shared" si="5"/>
        <v>，2183434</v>
      </c>
      <c r="I90" t="str">
        <f>VLOOKUP(A90,HOP!A:T,20,0)</f>
        <v>直连</v>
      </c>
    </row>
    <row r="91" ht="14.25" hidden="1" customHeight="1" spans="1:9">
      <c r="A91" s="6" t="s">
        <v>698</v>
      </c>
      <c r="B91" s="7" t="s">
        <v>79</v>
      </c>
      <c r="C91" s="7" t="s">
        <v>538</v>
      </c>
      <c r="D91" s="3">
        <v>206</v>
      </c>
      <c r="E91" t="str">
        <f>VLOOKUP(A91,HOP!A:L,12,0)</f>
        <v>206.00</v>
      </c>
      <c r="F91" t="str">
        <f>VLOOKUP(A91,HOP!A:C,3,0)</f>
        <v>2183470</v>
      </c>
      <c r="G91">
        <f t="shared" si="4"/>
        <v>0</v>
      </c>
      <c r="H91" t="str">
        <f t="shared" si="5"/>
        <v>，2183470</v>
      </c>
      <c r="I91" t="str">
        <f>VLOOKUP(A91,HOP!A:T,20,0)</f>
        <v>直连</v>
      </c>
    </row>
    <row r="92" ht="14.25" hidden="1" customHeight="1" spans="1:9">
      <c r="A92" s="6" t="s">
        <v>703</v>
      </c>
      <c r="B92" s="7" t="s">
        <v>79</v>
      </c>
      <c r="C92" s="7" t="s">
        <v>538</v>
      </c>
      <c r="D92" s="3">
        <v>341</v>
      </c>
      <c r="E92" t="str">
        <f>VLOOKUP(A92,HOP!A:L,12,0)</f>
        <v>341.00</v>
      </c>
      <c r="F92" t="str">
        <f>VLOOKUP(A92,HOP!A:C,3,0)</f>
        <v>2183035</v>
      </c>
      <c r="G92">
        <f t="shared" si="4"/>
        <v>0</v>
      </c>
      <c r="H92" t="str">
        <f t="shared" si="5"/>
        <v>，2183035</v>
      </c>
      <c r="I92" t="str">
        <f>VLOOKUP(A92,HOP!A:T,20,0)</f>
        <v>直连</v>
      </c>
    </row>
    <row r="93" ht="14.25" hidden="1" customHeight="1" spans="1:9">
      <c r="A93" s="6" t="s">
        <v>710</v>
      </c>
      <c r="B93" s="7" t="s">
        <v>79</v>
      </c>
      <c r="C93" s="7" t="s">
        <v>538</v>
      </c>
      <c r="D93" s="3">
        <v>381</v>
      </c>
      <c r="E93" t="str">
        <f>VLOOKUP(A93,HOP!A:L,12,0)</f>
        <v>381.00</v>
      </c>
      <c r="F93" t="str">
        <f>VLOOKUP(A93,HOP!A:C,3,0)</f>
        <v>2183505</v>
      </c>
      <c r="G93">
        <f t="shared" si="4"/>
        <v>0</v>
      </c>
      <c r="H93" t="str">
        <f t="shared" si="5"/>
        <v>，2183505</v>
      </c>
      <c r="I93" t="str">
        <f>VLOOKUP(A93,HOP!A:T,20,0)</f>
        <v>直连</v>
      </c>
    </row>
    <row r="94" ht="14.25" hidden="1" customHeight="1" spans="1:9">
      <c r="A94" s="6" t="s">
        <v>714</v>
      </c>
      <c r="B94" s="7" t="s">
        <v>107</v>
      </c>
      <c r="C94" s="7" t="s">
        <v>538</v>
      </c>
      <c r="D94" s="3">
        <v>789</v>
      </c>
      <c r="E94" t="str">
        <f>VLOOKUP(A94,HOP!A:L,12,0)</f>
        <v>789.00</v>
      </c>
      <c r="F94" t="str">
        <f>VLOOKUP(A94,HOP!A:C,3,0)</f>
        <v>2152612</v>
      </c>
      <c r="G94">
        <f t="shared" si="4"/>
        <v>0</v>
      </c>
      <c r="H94" t="str">
        <f t="shared" si="5"/>
        <v>，2152612</v>
      </c>
      <c r="I94" t="str">
        <f>VLOOKUP(A94,HOP!A:T,20,0)</f>
        <v>直连</v>
      </c>
    </row>
    <row r="95" ht="14.25" hidden="1" customHeight="1" spans="1:9">
      <c r="A95" s="6" t="s">
        <v>721</v>
      </c>
      <c r="B95" s="7" t="s">
        <v>182</v>
      </c>
      <c r="C95" s="7" t="s">
        <v>538</v>
      </c>
      <c r="D95" s="3">
        <v>505</v>
      </c>
      <c r="E95" t="str">
        <f>VLOOKUP(A95,HOP!A:L,12,0)</f>
        <v>505.00</v>
      </c>
      <c r="F95" t="str">
        <f>VLOOKUP(A95,HOP!A:C,3,0)</f>
        <v>2160149</v>
      </c>
      <c r="G95">
        <f t="shared" si="4"/>
        <v>0</v>
      </c>
      <c r="H95" t="str">
        <f t="shared" si="5"/>
        <v>，2160149</v>
      </c>
      <c r="I95" t="str">
        <f>VLOOKUP(A95,HOP!A:T,20,0)</f>
        <v>直连</v>
      </c>
    </row>
    <row r="96" ht="14.25" hidden="1" customHeight="1" spans="1:9">
      <c r="A96" s="6" t="s">
        <v>730</v>
      </c>
      <c r="B96" s="7" t="s">
        <v>79</v>
      </c>
      <c r="C96" s="7" t="s">
        <v>538</v>
      </c>
      <c r="D96" s="3">
        <v>76</v>
      </c>
      <c r="E96" t="str">
        <f>VLOOKUP(A96,HOP!A:L,12,0)</f>
        <v>76.00</v>
      </c>
      <c r="F96" t="str">
        <f>VLOOKUP(A96,HOP!A:C,3,0)</f>
        <v>2173028</v>
      </c>
      <c r="G96">
        <f t="shared" si="4"/>
        <v>0</v>
      </c>
      <c r="H96" t="str">
        <f t="shared" si="5"/>
        <v>，2173028</v>
      </c>
      <c r="I96" t="str">
        <f>VLOOKUP(A96,HOP!A:T,20,0)</f>
        <v>直连</v>
      </c>
    </row>
    <row r="97" ht="14.25" hidden="1" customHeight="1" spans="1:9">
      <c r="A97" s="6" t="s">
        <v>738</v>
      </c>
      <c r="B97" s="7" t="s">
        <v>107</v>
      </c>
      <c r="C97" s="7" t="s">
        <v>538</v>
      </c>
      <c r="D97" s="3">
        <v>399</v>
      </c>
      <c r="E97" t="str">
        <f>VLOOKUP(A97,HOP!A:L,12,0)</f>
        <v>399.00</v>
      </c>
      <c r="F97" t="str">
        <f>VLOOKUP(A97,HOP!A:C,3,0)</f>
        <v>2174774</v>
      </c>
      <c r="G97">
        <f t="shared" si="4"/>
        <v>0</v>
      </c>
      <c r="H97" t="str">
        <f t="shared" si="5"/>
        <v>，2174774</v>
      </c>
      <c r="I97" t="str">
        <f>VLOOKUP(A97,HOP!A:T,20,0)</f>
        <v>直连</v>
      </c>
    </row>
    <row r="98" ht="14.25" hidden="1" customHeight="1" spans="1:9">
      <c r="A98" s="6" t="s">
        <v>747</v>
      </c>
      <c r="B98" s="7" t="s">
        <v>78</v>
      </c>
      <c r="C98" s="7" t="s">
        <v>538</v>
      </c>
      <c r="D98" s="3">
        <v>1522</v>
      </c>
      <c r="E98" t="str">
        <f>VLOOKUP(A98,HOP!A:L,12,0)</f>
        <v>1522.00</v>
      </c>
      <c r="F98" t="str">
        <f>VLOOKUP(A98,HOP!A:C,3,0)</f>
        <v>2172153</v>
      </c>
      <c r="G98">
        <f t="shared" si="4"/>
        <v>0</v>
      </c>
      <c r="H98" t="str">
        <f t="shared" si="5"/>
        <v>，2172153</v>
      </c>
      <c r="I98" t="str">
        <f>VLOOKUP(A98,HOP!A:T,20,0)</f>
        <v>直连</v>
      </c>
    </row>
    <row r="99" ht="14.25" hidden="1" customHeight="1" spans="1:9">
      <c r="A99" s="6" t="s">
        <v>755</v>
      </c>
      <c r="B99" s="7" t="s">
        <v>79</v>
      </c>
      <c r="C99" s="7" t="s">
        <v>538</v>
      </c>
      <c r="D99" s="3">
        <v>452</v>
      </c>
      <c r="E99" t="str">
        <f>VLOOKUP(A99,HOP!A:L,12,0)</f>
        <v>452.00</v>
      </c>
      <c r="F99" t="str">
        <f>VLOOKUP(A99,HOP!A:C,3,0)</f>
        <v>2178676</v>
      </c>
      <c r="G99">
        <f t="shared" ref="G99:G130" si="6">D99-E99</f>
        <v>0</v>
      </c>
      <c r="H99" t="str">
        <f t="shared" ref="H99:H130" si="7">$H$1&amp;F99</f>
        <v>，2178676</v>
      </c>
      <c r="I99" t="str">
        <f>VLOOKUP(A99,HOP!A:T,20,0)</f>
        <v>直连</v>
      </c>
    </row>
    <row r="100" ht="14.25" hidden="1" customHeight="1" spans="1:9">
      <c r="A100" s="6" t="s">
        <v>759</v>
      </c>
      <c r="B100" s="7" t="s">
        <v>182</v>
      </c>
      <c r="C100" s="7" t="s">
        <v>538</v>
      </c>
      <c r="D100" s="3">
        <v>1326</v>
      </c>
      <c r="E100" t="str">
        <f>VLOOKUP(A100,HOP!A:L,12,0)</f>
        <v>1326.00</v>
      </c>
      <c r="F100" t="str">
        <f>VLOOKUP(A100,HOP!A:C,3,0)</f>
        <v>2178052</v>
      </c>
      <c r="G100">
        <f t="shared" si="6"/>
        <v>0</v>
      </c>
      <c r="H100" t="str">
        <f t="shared" si="7"/>
        <v>，2178052</v>
      </c>
      <c r="I100" t="str">
        <f>VLOOKUP(A100,HOP!A:T,20,0)</f>
        <v>直连</v>
      </c>
    </row>
    <row r="101" ht="14.25" hidden="1" customHeight="1" spans="1:9">
      <c r="A101" s="6" t="s">
        <v>767</v>
      </c>
      <c r="B101" s="7" t="s">
        <v>79</v>
      </c>
      <c r="C101" s="7" t="s">
        <v>538</v>
      </c>
      <c r="D101" s="3">
        <v>225</v>
      </c>
      <c r="E101" t="str">
        <f>VLOOKUP(A101,HOP!A:L,12,0)</f>
        <v>225.00</v>
      </c>
      <c r="F101" t="str">
        <f>VLOOKUP(A101,HOP!A:C,3,0)</f>
        <v>2179632</v>
      </c>
      <c r="G101">
        <f t="shared" si="6"/>
        <v>0</v>
      </c>
      <c r="H101" t="str">
        <f t="shared" si="7"/>
        <v>，2179632</v>
      </c>
      <c r="I101" t="str">
        <f>VLOOKUP(A101,HOP!A:T,20,0)</f>
        <v>直连</v>
      </c>
    </row>
    <row r="102" ht="14.25" hidden="1" customHeight="1" spans="1:9">
      <c r="A102" s="6" t="s">
        <v>774</v>
      </c>
      <c r="B102" s="7" t="s">
        <v>79</v>
      </c>
      <c r="C102" s="7" t="s">
        <v>538</v>
      </c>
      <c r="D102" s="3">
        <v>256</v>
      </c>
      <c r="E102" t="str">
        <f>VLOOKUP(A102,HOP!A:L,12,0)</f>
        <v>256.00</v>
      </c>
      <c r="F102" t="str">
        <f>VLOOKUP(A102,HOP!A:C,3,0)</f>
        <v>2182157</v>
      </c>
      <c r="G102">
        <f t="shared" si="6"/>
        <v>0</v>
      </c>
      <c r="H102" t="str">
        <f t="shared" si="7"/>
        <v>，2182157</v>
      </c>
      <c r="I102" t="str">
        <f>VLOOKUP(A102,HOP!A:T,20,0)</f>
        <v>直连</v>
      </c>
    </row>
    <row r="103" ht="14.25" hidden="1" customHeight="1" spans="1:9">
      <c r="A103" s="6" t="s">
        <v>781</v>
      </c>
      <c r="B103" s="7" t="s">
        <v>107</v>
      </c>
      <c r="C103" s="7" t="s">
        <v>538</v>
      </c>
      <c r="D103" s="3">
        <v>765</v>
      </c>
      <c r="E103" t="str">
        <f>VLOOKUP(A103,HOP!A:L,12,0)</f>
        <v>765.00</v>
      </c>
      <c r="F103" t="str">
        <f>VLOOKUP(A103,HOP!A:C,3,0)</f>
        <v>2180851</v>
      </c>
      <c r="G103">
        <f t="shared" si="6"/>
        <v>0</v>
      </c>
      <c r="H103" t="str">
        <f t="shared" si="7"/>
        <v>，2180851</v>
      </c>
      <c r="I103" t="str">
        <f>VLOOKUP(A103,HOP!A:T,20,0)</f>
        <v>直连</v>
      </c>
    </row>
    <row r="104" ht="14.25" hidden="1" customHeight="1" spans="1:9">
      <c r="A104" s="6" t="s">
        <v>787</v>
      </c>
      <c r="B104" s="7" t="s">
        <v>79</v>
      </c>
      <c r="C104" s="7" t="s">
        <v>538</v>
      </c>
      <c r="D104" s="3">
        <v>182</v>
      </c>
      <c r="E104" t="str">
        <f>VLOOKUP(A104,HOP!A:L,12,0)</f>
        <v>182.00</v>
      </c>
      <c r="F104" t="str">
        <f>VLOOKUP(A104,HOP!A:C,3,0)</f>
        <v>2181163</v>
      </c>
      <c r="G104">
        <f t="shared" si="6"/>
        <v>0</v>
      </c>
      <c r="H104" t="str">
        <f t="shared" si="7"/>
        <v>，2181163</v>
      </c>
      <c r="I104" t="str">
        <f>VLOOKUP(A104,HOP!A:T,20,0)</f>
        <v>直连</v>
      </c>
    </row>
    <row r="105" ht="14.25" hidden="1" customHeight="1" spans="1:9">
      <c r="A105" s="6" t="s">
        <v>793</v>
      </c>
      <c r="B105" s="7" t="s">
        <v>107</v>
      </c>
      <c r="C105" s="7" t="s">
        <v>538</v>
      </c>
      <c r="D105" s="3">
        <v>765</v>
      </c>
      <c r="E105" t="str">
        <f>VLOOKUP(A105,HOP!A:L,12,0)</f>
        <v>765.00</v>
      </c>
      <c r="F105" t="str">
        <f>VLOOKUP(A105,HOP!A:C,3,0)</f>
        <v>2180854</v>
      </c>
      <c r="G105">
        <f t="shared" si="6"/>
        <v>0</v>
      </c>
      <c r="H105" t="str">
        <f t="shared" si="7"/>
        <v>，2180854</v>
      </c>
      <c r="I105" t="str">
        <f>VLOOKUP(A105,HOP!A:T,20,0)</f>
        <v>直连</v>
      </c>
    </row>
    <row r="106" ht="14.25" hidden="1" customHeight="1" spans="1:9">
      <c r="A106" s="6" t="s">
        <v>795</v>
      </c>
      <c r="B106" s="7" t="s">
        <v>79</v>
      </c>
      <c r="C106" s="7" t="s">
        <v>538</v>
      </c>
      <c r="D106" s="3">
        <v>455</v>
      </c>
      <c r="E106" t="str">
        <f>VLOOKUP(A106,HOP!A:L,12,0)</f>
        <v>455.00</v>
      </c>
      <c r="F106" t="str">
        <f>VLOOKUP(A106,HOP!A:C,3,0)</f>
        <v>2183412</v>
      </c>
      <c r="G106">
        <f t="shared" si="6"/>
        <v>0</v>
      </c>
      <c r="H106" t="str">
        <f t="shared" si="7"/>
        <v>，2183412</v>
      </c>
      <c r="I106" t="str">
        <f>VLOOKUP(A106,HOP!A:T,20,0)</f>
        <v>直连</v>
      </c>
    </row>
    <row r="107" ht="14.25" hidden="1" customHeight="1" spans="1:9">
      <c r="A107" s="6" t="s">
        <v>802</v>
      </c>
      <c r="B107" s="7" t="s">
        <v>78</v>
      </c>
      <c r="C107" s="7" t="s">
        <v>538</v>
      </c>
      <c r="D107" s="3">
        <v>332</v>
      </c>
      <c r="E107" t="str">
        <f>VLOOKUP(A107,HOP!A:L,12,0)</f>
        <v>332.00</v>
      </c>
      <c r="F107" t="str">
        <f>VLOOKUP(A107,HOP!A:C,3,0)</f>
        <v>2172709</v>
      </c>
      <c r="G107">
        <f t="shared" si="6"/>
        <v>0</v>
      </c>
      <c r="H107" t="str">
        <f t="shared" si="7"/>
        <v>，2172709</v>
      </c>
      <c r="I107" t="str">
        <f>VLOOKUP(A107,HOP!A:T,20,0)</f>
        <v>直连</v>
      </c>
    </row>
    <row r="108" ht="14.25" hidden="1" customHeight="1" spans="1:9">
      <c r="A108" s="6" t="s">
        <v>809</v>
      </c>
      <c r="B108" s="7" t="s">
        <v>78</v>
      </c>
      <c r="C108" s="7" t="s">
        <v>538</v>
      </c>
      <c r="D108" s="3">
        <v>364</v>
      </c>
      <c r="E108" t="str">
        <f>VLOOKUP(A108,HOP!A:L,12,0)</f>
        <v>364.00</v>
      </c>
      <c r="F108" t="str">
        <f>VLOOKUP(A108,HOP!A:C,3,0)</f>
        <v>2177042</v>
      </c>
      <c r="G108">
        <f t="shared" si="6"/>
        <v>0</v>
      </c>
      <c r="H108" t="str">
        <f t="shared" si="7"/>
        <v>，2177042</v>
      </c>
      <c r="I108" t="str">
        <f>VLOOKUP(A108,HOP!A:T,20,0)</f>
        <v>直连</v>
      </c>
    </row>
    <row r="109" ht="14.25" hidden="1" customHeight="1" spans="1:9">
      <c r="A109" s="6" t="s">
        <v>814</v>
      </c>
      <c r="B109" s="7" t="s">
        <v>79</v>
      </c>
      <c r="C109" s="7" t="s">
        <v>538</v>
      </c>
      <c r="D109" s="3">
        <v>201</v>
      </c>
      <c r="E109" t="str">
        <f>VLOOKUP(A109,HOP!A:L,12,0)</f>
        <v>201.00</v>
      </c>
      <c r="F109" t="str">
        <f>VLOOKUP(A109,HOP!A:C,3,0)</f>
        <v>2181132</v>
      </c>
      <c r="G109">
        <f t="shared" si="6"/>
        <v>0</v>
      </c>
      <c r="H109" t="str">
        <f t="shared" si="7"/>
        <v>，2181132</v>
      </c>
      <c r="I109" t="str">
        <f>VLOOKUP(A109,HOP!A:T,20,0)</f>
        <v>直连</v>
      </c>
    </row>
    <row r="110" ht="14.25" hidden="1" customHeight="1" spans="1:9">
      <c r="A110" s="6" t="s">
        <v>818</v>
      </c>
      <c r="B110" s="7" t="s">
        <v>78</v>
      </c>
      <c r="C110" s="7" t="s">
        <v>538</v>
      </c>
      <c r="D110" s="3">
        <v>608</v>
      </c>
      <c r="E110" t="str">
        <f>VLOOKUP(A110,HOP!A:L,12,0)</f>
        <v>608.00</v>
      </c>
      <c r="F110" t="str">
        <f>VLOOKUP(A110,HOP!A:C,3,0)</f>
        <v>2182474</v>
      </c>
      <c r="G110">
        <f t="shared" si="6"/>
        <v>0</v>
      </c>
      <c r="H110" t="str">
        <f t="shared" si="7"/>
        <v>，2182474</v>
      </c>
      <c r="I110" t="str">
        <f>VLOOKUP(A110,HOP!A:T,20,0)</f>
        <v>直连</v>
      </c>
    </row>
    <row r="111" ht="14.25" hidden="1" customHeight="1" spans="1:9">
      <c r="A111" s="6" t="s">
        <v>824</v>
      </c>
      <c r="B111" s="7" t="s">
        <v>79</v>
      </c>
      <c r="C111" s="7" t="s">
        <v>538</v>
      </c>
      <c r="D111" s="3">
        <v>391</v>
      </c>
      <c r="E111" t="str">
        <f>VLOOKUP(A111,HOP!A:L,12,0)</f>
        <v>391.00</v>
      </c>
      <c r="F111" t="str">
        <f>VLOOKUP(A111,HOP!A:C,3,0)</f>
        <v>2182030</v>
      </c>
      <c r="G111">
        <f t="shared" si="6"/>
        <v>0</v>
      </c>
      <c r="H111" t="str">
        <f t="shared" si="7"/>
        <v>，2182030</v>
      </c>
      <c r="I111" t="str">
        <f>VLOOKUP(A111,HOP!A:T,20,0)</f>
        <v>直连</v>
      </c>
    </row>
    <row r="112" ht="14.25" hidden="1" customHeight="1" spans="1:9">
      <c r="A112" s="6" t="s">
        <v>831</v>
      </c>
      <c r="B112" s="7" t="s">
        <v>79</v>
      </c>
      <c r="C112" s="7" t="s">
        <v>538</v>
      </c>
      <c r="D112" s="3">
        <v>155</v>
      </c>
      <c r="E112" t="str">
        <f>VLOOKUP(A112,HOP!A:L,12,0)</f>
        <v>155.00</v>
      </c>
      <c r="F112" t="str">
        <f>VLOOKUP(A112,HOP!A:C,3,0)</f>
        <v>2183217</v>
      </c>
      <c r="G112">
        <f t="shared" si="6"/>
        <v>0</v>
      </c>
      <c r="H112" t="str">
        <f t="shared" si="7"/>
        <v>，2183217</v>
      </c>
      <c r="I112" t="str">
        <f>VLOOKUP(A112,HOP!A:T,20,0)</f>
        <v>直连</v>
      </c>
    </row>
    <row r="113" ht="14.25" hidden="1" customHeight="1" spans="1:9">
      <c r="A113" s="6" t="s">
        <v>837</v>
      </c>
      <c r="B113" s="7" t="s">
        <v>79</v>
      </c>
      <c r="C113" s="7" t="s">
        <v>538</v>
      </c>
      <c r="D113" s="3">
        <v>164</v>
      </c>
      <c r="E113" t="str">
        <f>VLOOKUP(A113,HOP!A:L,12,0)</f>
        <v>164.00</v>
      </c>
      <c r="F113" t="str">
        <f>VLOOKUP(A113,HOP!A:C,3,0)</f>
        <v>2183301</v>
      </c>
      <c r="G113">
        <f t="shared" si="6"/>
        <v>0</v>
      </c>
      <c r="H113" t="str">
        <f t="shared" si="7"/>
        <v>，2183301</v>
      </c>
      <c r="I113" t="str">
        <f>VLOOKUP(A113,HOP!A:T,20,0)</f>
        <v>直连</v>
      </c>
    </row>
    <row r="114" ht="14.25" hidden="1" customHeight="1" spans="1:9">
      <c r="A114" s="6" t="s">
        <v>839</v>
      </c>
      <c r="B114" s="7" t="s">
        <v>78</v>
      </c>
      <c r="C114" s="7" t="s">
        <v>538</v>
      </c>
      <c r="D114" s="3">
        <v>366</v>
      </c>
      <c r="E114" t="str">
        <f>VLOOKUP(A114,HOP!A:L,12,0)</f>
        <v>366.00</v>
      </c>
      <c r="F114" t="str">
        <f>VLOOKUP(A114,HOP!A:C,3,0)</f>
        <v>2158504</v>
      </c>
      <c r="G114">
        <f t="shared" si="6"/>
        <v>0</v>
      </c>
      <c r="H114" t="str">
        <f t="shared" si="7"/>
        <v>，2158504</v>
      </c>
      <c r="I114" t="str">
        <f>VLOOKUP(A114,HOP!A:T,20,0)</f>
        <v>直连</v>
      </c>
    </row>
    <row r="115" ht="14.25" hidden="1" customHeight="1" spans="1:9">
      <c r="A115" s="6" t="s">
        <v>847</v>
      </c>
      <c r="B115" s="7" t="s">
        <v>79</v>
      </c>
      <c r="C115" s="7" t="s">
        <v>538</v>
      </c>
      <c r="D115" s="3">
        <v>107</v>
      </c>
      <c r="E115" t="str">
        <f>VLOOKUP(A115,HOP!A:L,12,0)</f>
        <v>107.00</v>
      </c>
      <c r="F115" t="str">
        <f>VLOOKUP(A115,HOP!A:C,3,0)</f>
        <v>2183420</v>
      </c>
      <c r="G115">
        <f t="shared" si="6"/>
        <v>0</v>
      </c>
      <c r="H115" t="str">
        <f t="shared" si="7"/>
        <v>，2183420</v>
      </c>
      <c r="I115" t="str">
        <f>VLOOKUP(A115,HOP!A:T,20,0)</f>
        <v>直连</v>
      </c>
    </row>
    <row r="116" ht="14.25" hidden="1" customHeight="1" spans="1:9">
      <c r="A116" s="6" t="s">
        <v>851</v>
      </c>
      <c r="B116" s="7" t="s">
        <v>79</v>
      </c>
      <c r="C116" s="7" t="s">
        <v>538</v>
      </c>
      <c r="D116" s="3">
        <v>392</v>
      </c>
      <c r="E116" t="str">
        <f>VLOOKUP(A116,HOP!A:L,12,0)</f>
        <v>392.00</v>
      </c>
      <c r="F116" t="str">
        <f>VLOOKUP(A116,HOP!A:C,3,0)</f>
        <v>2174373</v>
      </c>
      <c r="G116">
        <f t="shared" si="6"/>
        <v>0</v>
      </c>
      <c r="H116" t="str">
        <f t="shared" si="7"/>
        <v>，2174373</v>
      </c>
      <c r="I116" t="str">
        <f>VLOOKUP(A116,HOP!A:T,20,0)</f>
        <v>直连</v>
      </c>
    </row>
    <row r="117" ht="14.25" hidden="1" customHeight="1" spans="1:9">
      <c r="A117" s="6" t="s">
        <v>857</v>
      </c>
      <c r="B117" s="7" t="s">
        <v>79</v>
      </c>
      <c r="C117" s="7" t="s">
        <v>538</v>
      </c>
      <c r="D117" s="3">
        <v>449</v>
      </c>
      <c r="E117" t="str">
        <f>VLOOKUP(A117,HOP!A:L,12,0)</f>
        <v>449.00</v>
      </c>
      <c r="F117" t="str">
        <f>VLOOKUP(A117,HOP!A:C,3,0)</f>
        <v>2181237</v>
      </c>
      <c r="G117">
        <f t="shared" si="6"/>
        <v>0</v>
      </c>
      <c r="H117" t="str">
        <f t="shared" si="7"/>
        <v>，2181237</v>
      </c>
      <c r="I117" t="str">
        <f>VLOOKUP(A117,HOP!A:T,20,0)</f>
        <v>直连</v>
      </c>
    </row>
    <row r="118" ht="14.25" hidden="1" customHeight="1" spans="1:9">
      <c r="A118" s="6" t="s">
        <v>861</v>
      </c>
      <c r="B118" s="7" t="s">
        <v>79</v>
      </c>
      <c r="C118" s="7" t="s">
        <v>538</v>
      </c>
      <c r="D118" s="3">
        <v>160</v>
      </c>
      <c r="E118" t="str">
        <f>VLOOKUP(A118,HOP!A:L,12,0)</f>
        <v>160.00</v>
      </c>
      <c r="F118" t="str">
        <f>VLOOKUP(A118,HOP!A:C,3,0)</f>
        <v>2182326</v>
      </c>
      <c r="G118">
        <f t="shared" si="6"/>
        <v>0</v>
      </c>
      <c r="H118" t="str">
        <f t="shared" si="7"/>
        <v>，2182326</v>
      </c>
      <c r="I118" t="str">
        <f>VLOOKUP(A118,HOP!A:T,20,0)</f>
        <v>直连</v>
      </c>
    </row>
    <row r="119" ht="14.25" hidden="1" customHeight="1" spans="1:9">
      <c r="A119" s="6" t="s">
        <v>867</v>
      </c>
      <c r="B119" s="7" t="s">
        <v>79</v>
      </c>
      <c r="C119" s="7" t="s">
        <v>538</v>
      </c>
      <c r="D119" s="3">
        <v>378</v>
      </c>
      <c r="E119" t="str">
        <f>VLOOKUP(A119,HOP!A:L,12,0)</f>
        <v>378.00</v>
      </c>
      <c r="F119" t="str">
        <f>VLOOKUP(A119,HOP!A:C,3,0)</f>
        <v>2183352</v>
      </c>
      <c r="G119">
        <f t="shared" si="6"/>
        <v>0</v>
      </c>
      <c r="H119" t="str">
        <f t="shared" si="7"/>
        <v>，2183352</v>
      </c>
      <c r="I119" t="str">
        <f>VLOOKUP(A119,HOP!A:T,20,0)</f>
        <v>直连</v>
      </c>
    </row>
    <row r="120" ht="14.25" hidden="1" customHeight="1" spans="1:9">
      <c r="A120" s="6" t="s">
        <v>871</v>
      </c>
      <c r="B120" s="7" t="s">
        <v>98</v>
      </c>
      <c r="C120" s="7" t="s">
        <v>538</v>
      </c>
      <c r="D120" s="3">
        <v>428</v>
      </c>
      <c r="E120" t="str">
        <f>VLOOKUP(A120,HOP!A:L,12,0)</f>
        <v>428.00</v>
      </c>
      <c r="F120" t="str">
        <f>VLOOKUP(A120,HOP!A:C,3,0)</f>
        <v>2164987</v>
      </c>
      <c r="G120">
        <f t="shared" si="6"/>
        <v>0</v>
      </c>
      <c r="H120" t="str">
        <f t="shared" si="7"/>
        <v>，2164987</v>
      </c>
      <c r="I120" t="str">
        <f>VLOOKUP(A120,HOP!A:T,20,0)</f>
        <v>直连</v>
      </c>
    </row>
    <row r="121" ht="14.25" hidden="1" customHeight="1" spans="1:9">
      <c r="A121" s="6" t="s">
        <v>878</v>
      </c>
      <c r="B121" s="7" t="s">
        <v>79</v>
      </c>
      <c r="C121" s="7" t="s">
        <v>538</v>
      </c>
      <c r="D121" s="3">
        <v>1098</v>
      </c>
      <c r="E121" t="str">
        <f>VLOOKUP(A121,HOP!A:L,12,0)</f>
        <v>1098.00</v>
      </c>
      <c r="F121" t="str">
        <f>VLOOKUP(A121,HOP!A:C,3,0)</f>
        <v>2164271</v>
      </c>
      <c r="G121">
        <f t="shared" si="6"/>
        <v>0</v>
      </c>
      <c r="H121" t="str">
        <f t="shared" si="7"/>
        <v>，2164271</v>
      </c>
      <c r="I121" t="str">
        <f>VLOOKUP(A121,HOP!A:T,20,0)</f>
        <v>直连</v>
      </c>
    </row>
    <row r="122" ht="14.25" hidden="1" customHeight="1" spans="1:9">
      <c r="A122" s="6" t="s">
        <v>884</v>
      </c>
      <c r="B122" s="7" t="s">
        <v>79</v>
      </c>
      <c r="C122" s="7" t="s">
        <v>538</v>
      </c>
      <c r="D122" s="3">
        <v>204</v>
      </c>
      <c r="E122" t="str">
        <f>VLOOKUP(A122,HOP!A:L,12,0)</f>
        <v>204.00</v>
      </c>
      <c r="F122" t="str">
        <f>VLOOKUP(A122,HOP!A:C,3,0)</f>
        <v>2180830</v>
      </c>
      <c r="G122">
        <f t="shared" si="6"/>
        <v>0</v>
      </c>
      <c r="H122" t="str">
        <f t="shared" si="7"/>
        <v>，2180830</v>
      </c>
      <c r="I122" t="str">
        <f>VLOOKUP(A122,HOP!A:T,20,0)</f>
        <v>直连</v>
      </c>
    </row>
    <row r="123" ht="14.25" hidden="1" customHeight="1" spans="1:9">
      <c r="A123" s="6" t="s">
        <v>890</v>
      </c>
      <c r="B123" s="7" t="s">
        <v>79</v>
      </c>
      <c r="C123" s="7" t="s">
        <v>538</v>
      </c>
      <c r="D123" s="3">
        <v>148</v>
      </c>
      <c r="E123" t="str">
        <f>VLOOKUP(A123,HOP!A:L,12,0)</f>
        <v>148.00</v>
      </c>
      <c r="F123" t="str">
        <f>VLOOKUP(A123,HOP!A:C,3,0)</f>
        <v>2183224</v>
      </c>
      <c r="G123">
        <f t="shared" si="6"/>
        <v>0</v>
      </c>
      <c r="H123" t="str">
        <f t="shared" si="7"/>
        <v>，2183224</v>
      </c>
      <c r="I123" t="str">
        <f>VLOOKUP(A123,HOP!A:T,20,0)</f>
        <v>直连</v>
      </c>
    </row>
    <row r="124" ht="14.25" hidden="1" customHeight="1" spans="1:9">
      <c r="A124" s="6" t="s">
        <v>895</v>
      </c>
      <c r="B124" s="7" t="s">
        <v>78</v>
      </c>
      <c r="C124" s="7" t="s">
        <v>538</v>
      </c>
      <c r="D124" s="3">
        <v>330</v>
      </c>
      <c r="E124" t="str">
        <f>VLOOKUP(A124,HOP!A:L,12,0)</f>
        <v>330.00</v>
      </c>
      <c r="F124" t="str">
        <f>VLOOKUP(A124,HOP!A:C,3,0)</f>
        <v>2182168</v>
      </c>
      <c r="G124">
        <f t="shared" si="6"/>
        <v>0</v>
      </c>
      <c r="H124" t="str">
        <f t="shared" si="7"/>
        <v>，2182168</v>
      </c>
      <c r="I124" t="str">
        <f>VLOOKUP(A124,HOP!A:T,20,0)</f>
        <v>直连</v>
      </c>
    </row>
    <row r="125" ht="14.25" hidden="1" customHeight="1" spans="1:9">
      <c r="A125" s="6" t="s">
        <v>900</v>
      </c>
      <c r="B125" s="7" t="s">
        <v>182</v>
      </c>
      <c r="C125" s="7" t="s">
        <v>538</v>
      </c>
      <c r="D125" s="3">
        <v>618</v>
      </c>
      <c r="E125" t="str">
        <f>VLOOKUP(A125,HOP!A:L,12,0)</f>
        <v>618.00</v>
      </c>
      <c r="F125" t="str">
        <f>VLOOKUP(A125,HOP!A:C,3,0)</f>
        <v>2177150</v>
      </c>
      <c r="G125">
        <f t="shared" si="6"/>
        <v>0</v>
      </c>
      <c r="H125" t="str">
        <f t="shared" si="7"/>
        <v>，2177150</v>
      </c>
      <c r="I125" t="str">
        <f>VLOOKUP(A125,HOP!A:T,20,0)</f>
        <v>直连</v>
      </c>
    </row>
    <row r="126" ht="14.25" hidden="1" customHeight="1" spans="1:9">
      <c r="A126" s="6" t="s">
        <v>906</v>
      </c>
      <c r="B126" s="7" t="s">
        <v>79</v>
      </c>
      <c r="C126" s="7" t="s">
        <v>538</v>
      </c>
      <c r="D126" s="3">
        <v>198</v>
      </c>
      <c r="E126" t="str">
        <f>VLOOKUP(A126,HOP!A:L,12,0)</f>
        <v>198.00</v>
      </c>
      <c r="F126" t="str">
        <f>VLOOKUP(A126,HOP!A:C,3,0)</f>
        <v>2182487</v>
      </c>
      <c r="G126">
        <f t="shared" si="6"/>
        <v>0</v>
      </c>
      <c r="H126" t="str">
        <f t="shared" si="7"/>
        <v>，2182487</v>
      </c>
      <c r="I126" t="str">
        <f>VLOOKUP(A126,HOP!A:T,20,0)</f>
        <v>直连</v>
      </c>
    </row>
    <row r="127" ht="14.25" hidden="1" customHeight="1" spans="1:9">
      <c r="A127" s="6" t="s">
        <v>912</v>
      </c>
      <c r="B127" s="7" t="s">
        <v>79</v>
      </c>
      <c r="C127" s="7" t="s">
        <v>538</v>
      </c>
      <c r="D127" s="3">
        <v>122</v>
      </c>
      <c r="E127" t="str">
        <f>VLOOKUP(A127,HOP!A:L,12,0)</f>
        <v>122.00</v>
      </c>
      <c r="F127" t="str">
        <f>VLOOKUP(A127,HOP!A:C,3,0)</f>
        <v>2183715</v>
      </c>
      <c r="G127">
        <f t="shared" si="6"/>
        <v>0</v>
      </c>
      <c r="H127" t="str">
        <f t="shared" si="7"/>
        <v>，2183715</v>
      </c>
      <c r="I127" t="str">
        <f>VLOOKUP(A127,HOP!A:T,20,0)</f>
        <v>直连</v>
      </c>
    </row>
    <row r="128" ht="14.25" hidden="1" customHeight="1" spans="1:9">
      <c r="A128" s="6" t="s">
        <v>917</v>
      </c>
      <c r="B128" s="7" t="s">
        <v>107</v>
      </c>
      <c r="C128" s="7" t="s">
        <v>538</v>
      </c>
      <c r="D128" s="3">
        <v>932</v>
      </c>
      <c r="E128" t="str">
        <f>VLOOKUP(A128,HOP!A:L,12,0)</f>
        <v>932.01</v>
      </c>
      <c r="F128" t="str">
        <f>VLOOKUP(A128,HOP!A:C,3,0)</f>
        <v>2163508</v>
      </c>
      <c r="G128">
        <f t="shared" si="6"/>
        <v>-0.00999999999999091</v>
      </c>
      <c r="H128" t="str">
        <f t="shared" si="7"/>
        <v>，2163508</v>
      </c>
      <c r="I128" t="str">
        <f>VLOOKUP(A128,HOP!A:T,20,0)</f>
        <v>直连</v>
      </c>
    </row>
    <row r="129" ht="14.25" hidden="1" customHeight="1" spans="1:9">
      <c r="A129" s="6" t="s">
        <v>925</v>
      </c>
      <c r="B129" s="7" t="s">
        <v>78</v>
      </c>
      <c r="C129" s="7" t="s">
        <v>538</v>
      </c>
      <c r="D129" s="3">
        <v>460</v>
      </c>
      <c r="E129" t="str">
        <f>VLOOKUP(A129,HOP!A:L,12,0)</f>
        <v>460.00</v>
      </c>
      <c r="F129" t="str">
        <f>VLOOKUP(A129,HOP!A:C,3,0)</f>
        <v>2181668</v>
      </c>
      <c r="G129">
        <f t="shared" si="6"/>
        <v>0</v>
      </c>
      <c r="H129" t="str">
        <f t="shared" si="7"/>
        <v>，2181668</v>
      </c>
      <c r="I129" t="str">
        <f>VLOOKUP(A129,HOP!A:T,20,0)</f>
        <v>直连</v>
      </c>
    </row>
    <row r="130" ht="14.25" hidden="1" customHeight="1" spans="1:9">
      <c r="A130" s="6" t="s">
        <v>930</v>
      </c>
      <c r="B130" s="7" t="s">
        <v>78</v>
      </c>
      <c r="C130" s="7" t="s">
        <v>538</v>
      </c>
      <c r="D130" s="3">
        <v>248</v>
      </c>
      <c r="E130" t="str">
        <f>VLOOKUP(A130,HOP!A:L,12,0)</f>
        <v>248.00</v>
      </c>
      <c r="F130" t="str">
        <f>VLOOKUP(A130,HOP!A:C,3,0)</f>
        <v>2181647</v>
      </c>
      <c r="G130">
        <f t="shared" si="6"/>
        <v>0</v>
      </c>
      <c r="H130" t="str">
        <f t="shared" si="7"/>
        <v>，2181647</v>
      </c>
      <c r="I130" t="str">
        <f>VLOOKUP(A130,HOP!A:T,20,0)</f>
        <v>直连</v>
      </c>
    </row>
    <row r="131" ht="14.25" hidden="1" customHeight="1" spans="1:9">
      <c r="A131" s="6" t="s">
        <v>934</v>
      </c>
      <c r="B131" s="7" t="s">
        <v>79</v>
      </c>
      <c r="C131" s="7" t="s">
        <v>538</v>
      </c>
      <c r="D131" s="3">
        <v>157</v>
      </c>
      <c r="E131" t="str">
        <f>VLOOKUP(A131,HOP!A:L,12,0)</f>
        <v>157.00</v>
      </c>
      <c r="F131" t="str">
        <f>VLOOKUP(A131,HOP!A:C,3,0)</f>
        <v>2183199</v>
      </c>
      <c r="G131">
        <f>D131-E131</f>
        <v>0</v>
      </c>
      <c r="H131" t="str">
        <f>$H$1&amp;F131</f>
        <v>，2183199</v>
      </c>
      <c r="I131" t="str">
        <f>VLOOKUP(A131,HOP!A:T,20,0)</f>
        <v>直连</v>
      </c>
    </row>
    <row r="132" ht="14.25" hidden="1" customHeight="1" spans="1:9">
      <c r="A132" s="6" t="s">
        <v>940</v>
      </c>
      <c r="B132" s="7" t="s">
        <v>79</v>
      </c>
      <c r="C132" s="7" t="s">
        <v>538</v>
      </c>
      <c r="D132" s="3">
        <v>274</v>
      </c>
      <c r="E132" t="str">
        <f>VLOOKUP(A132,HOP!A:L,12,0)</f>
        <v>274.00</v>
      </c>
      <c r="F132" t="str">
        <f>VLOOKUP(A132,HOP!A:C,3,0)</f>
        <v>2183328</v>
      </c>
      <c r="G132">
        <f>D132-E132</f>
        <v>0</v>
      </c>
      <c r="H132" t="str">
        <f>$H$1&amp;F132</f>
        <v>，2183328</v>
      </c>
      <c r="I132" t="str">
        <f>VLOOKUP(A132,HOP!A:T,20,0)</f>
        <v>直连</v>
      </c>
    </row>
    <row r="133" ht="14.25" hidden="1" customHeight="1" spans="1:9">
      <c r="A133" s="6" t="s">
        <v>948</v>
      </c>
      <c r="B133" s="7" t="s">
        <v>79</v>
      </c>
      <c r="C133" s="7" t="s">
        <v>538</v>
      </c>
      <c r="D133" s="3">
        <v>790</v>
      </c>
      <c r="E133" t="str">
        <f>VLOOKUP(A133,HOP!A:L,12,0)</f>
        <v>790.00</v>
      </c>
      <c r="F133" t="str">
        <f>VLOOKUP(A133,HOP!A:C,3,0)</f>
        <v>2182815</v>
      </c>
      <c r="G133">
        <f>D133-E133</f>
        <v>0</v>
      </c>
      <c r="H133" t="str">
        <f>$H$1&amp;F133</f>
        <v>，2182815</v>
      </c>
      <c r="I133" t="str">
        <f>VLOOKUP(A133,HOP!A:T,20,0)</f>
        <v>直连</v>
      </c>
    </row>
    <row r="134" ht="14.25" hidden="1" customHeight="1" spans="1:9">
      <c r="A134" s="6" t="s">
        <v>954</v>
      </c>
      <c r="B134" s="7" t="s">
        <v>98</v>
      </c>
      <c r="C134" s="7" t="s">
        <v>538</v>
      </c>
      <c r="D134" s="3">
        <v>544</v>
      </c>
      <c r="E134" t="str">
        <f>VLOOKUP(A134,HOP!A:L,12,0)</f>
        <v>544.00</v>
      </c>
      <c r="F134" t="str">
        <f>VLOOKUP(A134,HOP!A:C,3,0)</f>
        <v>2173458</v>
      </c>
      <c r="G134">
        <f>D134-E134</f>
        <v>0</v>
      </c>
      <c r="H134" t="str">
        <f>$H$1&amp;F134</f>
        <v>，2173458</v>
      </c>
      <c r="I134" t="str">
        <f>VLOOKUP(A134,HOP!A:T,20,0)</f>
        <v>直连</v>
      </c>
    </row>
    <row r="135" ht="14.25" hidden="1" customHeight="1" spans="1:9">
      <c r="A135" s="6" t="s">
        <v>959</v>
      </c>
      <c r="B135" s="7" t="s">
        <v>79</v>
      </c>
      <c r="C135" s="7" t="s">
        <v>538</v>
      </c>
      <c r="D135" s="3">
        <v>207</v>
      </c>
      <c r="E135" t="str">
        <f>VLOOKUP(A135,HOP!A:L,12,0)</f>
        <v>207.00</v>
      </c>
      <c r="F135" t="str">
        <f>VLOOKUP(A135,HOP!A:C,3,0)</f>
        <v>2177633</v>
      </c>
      <c r="G135">
        <f>D135-E135</f>
        <v>0</v>
      </c>
      <c r="H135" t="str">
        <f>$H$1&amp;F135</f>
        <v>，2177633</v>
      </c>
      <c r="I135" t="str">
        <f>VLOOKUP(A135,HOP!A:T,20,0)</f>
        <v>直连</v>
      </c>
    </row>
    <row r="136" ht="14.25" hidden="1" customHeight="1" spans="1:9">
      <c r="A136" s="6" t="s">
        <v>966</v>
      </c>
      <c r="B136" s="7" t="s">
        <v>79</v>
      </c>
      <c r="C136" s="7" t="s">
        <v>538</v>
      </c>
      <c r="D136" s="3">
        <v>207</v>
      </c>
      <c r="E136" t="str">
        <f>VLOOKUP(A136,HOP!A:L,12,0)</f>
        <v>207.00</v>
      </c>
      <c r="F136" t="str">
        <f>VLOOKUP(A136,HOP!A:C,3,0)</f>
        <v>2177644</v>
      </c>
      <c r="G136">
        <f>D136-E136</f>
        <v>0</v>
      </c>
      <c r="H136" t="str">
        <f>$H$1&amp;F136</f>
        <v>，2177644</v>
      </c>
      <c r="I136" t="str">
        <f>VLOOKUP(A136,HOP!A:T,20,0)</f>
        <v>直连</v>
      </c>
    </row>
    <row r="137" ht="14.25" hidden="1" customHeight="1" spans="1:9">
      <c r="A137" s="6" t="s">
        <v>968</v>
      </c>
      <c r="B137" s="7" t="s">
        <v>79</v>
      </c>
      <c r="C137" s="7" t="s">
        <v>538</v>
      </c>
      <c r="D137" s="3">
        <v>266</v>
      </c>
      <c r="E137" t="str">
        <f>VLOOKUP(A137,HOP!A:L,12,0)</f>
        <v>266.00</v>
      </c>
      <c r="F137" t="str">
        <f>VLOOKUP(A137,HOP!A:C,3,0)</f>
        <v>2182674</v>
      </c>
      <c r="G137">
        <f>D137-E137</f>
        <v>0</v>
      </c>
      <c r="H137" t="str">
        <f>$H$1&amp;F137</f>
        <v>，2182674</v>
      </c>
      <c r="I137" t="str">
        <f>VLOOKUP(A137,HOP!A:T,20,0)</f>
        <v>直连</v>
      </c>
    </row>
    <row r="138" ht="14.25" hidden="1" customHeight="1" spans="1:9">
      <c r="A138" s="6" t="s">
        <v>972</v>
      </c>
      <c r="B138" s="7" t="s">
        <v>78</v>
      </c>
      <c r="C138" s="7" t="s">
        <v>538</v>
      </c>
      <c r="D138" s="3">
        <v>280</v>
      </c>
      <c r="E138" t="str">
        <f>VLOOKUP(A138,HOP!A:L,12,0)</f>
        <v>280.00</v>
      </c>
      <c r="F138" t="str">
        <f>VLOOKUP(A138,HOP!A:C,3,0)</f>
        <v>2181610</v>
      </c>
      <c r="G138">
        <f>D138-E138</f>
        <v>0</v>
      </c>
      <c r="H138" t="str">
        <f>$H$1&amp;F138</f>
        <v>，2181610</v>
      </c>
      <c r="I138" t="str">
        <f>VLOOKUP(A138,HOP!A:T,20,0)</f>
        <v>直连</v>
      </c>
    </row>
    <row r="139" ht="14.25" hidden="1" customHeight="1" spans="1:9">
      <c r="A139" s="6" t="s">
        <v>978</v>
      </c>
      <c r="B139" s="7" t="s">
        <v>79</v>
      </c>
      <c r="C139" s="7" t="s">
        <v>538</v>
      </c>
      <c r="D139" s="3">
        <v>190</v>
      </c>
      <c r="E139" t="str">
        <f>VLOOKUP(A139,HOP!A:L,12,0)</f>
        <v>190.00</v>
      </c>
      <c r="F139" t="str">
        <f>VLOOKUP(A139,HOP!A:C,3,0)</f>
        <v>2181402</v>
      </c>
      <c r="G139">
        <f>D139-E139</f>
        <v>0</v>
      </c>
      <c r="H139" t="str">
        <f>$H$1&amp;F139</f>
        <v>，2181402</v>
      </c>
      <c r="I139" t="str">
        <f>VLOOKUP(A139,HOP!A:T,20,0)</f>
        <v>直连</v>
      </c>
    </row>
    <row r="140" ht="14.25" hidden="1" customHeight="1" spans="1:9">
      <c r="A140" s="6" t="s">
        <v>981</v>
      </c>
      <c r="B140" s="7" t="s">
        <v>79</v>
      </c>
      <c r="C140" s="7" t="s">
        <v>538</v>
      </c>
      <c r="D140" s="3">
        <v>401</v>
      </c>
      <c r="E140" t="str">
        <f>VLOOKUP(A140,HOP!A:L,12,0)</f>
        <v>401.00</v>
      </c>
      <c r="F140" t="str">
        <f>VLOOKUP(A140,HOP!A:C,3,0)</f>
        <v>2180566</v>
      </c>
      <c r="G140">
        <f>D140-E140</f>
        <v>0</v>
      </c>
      <c r="H140" t="str">
        <f>$H$1&amp;F140</f>
        <v>，2180566</v>
      </c>
      <c r="I140" t="str">
        <f>VLOOKUP(A140,HOP!A:T,20,0)</f>
        <v>直连</v>
      </c>
    </row>
    <row r="141" ht="14.25" hidden="1" customHeight="1" spans="1:9">
      <c r="A141" s="6" t="s">
        <v>986</v>
      </c>
      <c r="B141" s="7" t="s">
        <v>79</v>
      </c>
      <c r="C141" s="7" t="s">
        <v>538</v>
      </c>
      <c r="D141" s="3">
        <v>219</v>
      </c>
      <c r="E141" t="str">
        <f>VLOOKUP(A141,HOP!A:L,12,0)</f>
        <v>219.00</v>
      </c>
      <c r="F141" t="str">
        <f>VLOOKUP(A141,HOP!A:C,3,0)</f>
        <v>2183341</v>
      </c>
      <c r="G141">
        <f>D141-E141</f>
        <v>0</v>
      </c>
      <c r="H141" t="str">
        <f>$H$1&amp;F141</f>
        <v>，2183341</v>
      </c>
      <c r="I141" t="str">
        <f>VLOOKUP(A141,HOP!A:T,20,0)</f>
        <v>直连</v>
      </c>
    </row>
    <row r="142" ht="14.25" hidden="1" customHeight="1" spans="1:9">
      <c r="A142" s="6" t="s">
        <v>991</v>
      </c>
      <c r="B142" s="7" t="s">
        <v>79</v>
      </c>
      <c r="C142" s="7" t="s">
        <v>538</v>
      </c>
      <c r="D142" s="3">
        <v>111</v>
      </c>
      <c r="E142" t="str">
        <f>VLOOKUP(A142,HOP!A:L,12,0)</f>
        <v>111.00</v>
      </c>
      <c r="F142" t="str">
        <f>VLOOKUP(A142,HOP!A:C,3,0)</f>
        <v>2183506</v>
      </c>
      <c r="G142">
        <f>D142-E142</f>
        <v>0</v>
      </c>
      <c r="H142" t="str">
        <f>$H$1&amp;F142</f>
        <v>，2183506</v>
      </c>
      <c r="I142" t="str">
        <f>VLOOKUP(A142,HOP!A:T,20,0)</f>
        <v>直连</v>
      </c>
    </row>
    <row r="144" spans="4:4">
      <c r="D144" s="3">
        <f>SUM(D2:D143)</f>
        <v>56763.29</v>
      </c>
    </row>
    <row r="145" ht="14.25" spans="4:4">
      <c r="D145" s="8" t="s">
        <v>23</v>
      </c>
    </row>
    <row r="149" spans="1:3">
      <c r="A149" t="s">
        <v>1009</v>
      </c>
      <c r="C149">
        <v>56744.6</v>
      </c>
    </row>
    <row r="150" spans="1:3">
      <c r="A150" t="s">
        <v>1010</v>
      </c>
      <c r="C150">
        <v>18.69</v>
      </c>
    </row>
    <row r="151" spans="1:3">
      <c r="A151" s="5" t="s">
        <v>1011</v>
      </c>
      <c r="C151">
        <f>SUBTOTAL(9,C149:C150)</f>
        <v>56763.29</v>
      </c>
    </row>
  </sheetData>
  <autoFilter ref="A1:I142">
    <filterColumn colId="6">
      <customFilters>
        <customFilter operator="equal" val="18.69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1012</v>
      </c>
      <c r="B1" s="2" t="s">
        <v>1013</v>
      </c>
      <c r="C1" s="2" t="s">
        <v>1014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1015</v>
      </c>
      <c r="I1" s="2" t="s">
        <v>1016</v>
      </c>
      <c r="J1" s="2" t="s">
        <v>1017</v>
      </c>
      <c r="K1" s="2" t="s">
        <v>1018</v>
      </c>
      <c r="L1" s="2" t="s">
        <v>1019</v>
      </c>
      <c r="M1" s="2" t="s">
        <v>1020</v>
      </c>
      <c r="N1" s="2" t="s">
        <v>1021</v>
      </c>
      <c r="O1" s="2" t="s">
        <v>1022</v>
      </c>
      <c r="P1" s="2" t="s">
        <v>1023</v>
      </c>
      <c r="Q1" s="2" t="s">
        <v>1024</v>
      </c>
      <c r="R1" s="2" t="s">
        <v>1025</v>
      </c>
      <c r="S1" s="2" t="s">
        <v>1026</v>
      </c>
      <c r="T1" s="2" t="s">
        <v>1027</v>
      </c>
    </row>
    <row r="2" s="1" customFormat="1" spans="1:20">
      <c r="A2" s="1" t="s">
        <v>714</v>
      </c>
      <c r="B2" s="1" t="s">
        <v>718</v>
      </c>
      <c r="C2" s="1" t="s">
        <v>1028</v>
      </c>
      <c r="D2" s="1" t="s">
        <v>716</v>
      </c>
      <c r="E2" s="1" t="s">
        <v>717</v>
      </c>
      <c r="F2" s="1" t="s">
        <v>107</v>
      </c>
      <c r="G2" s="1" t="s">
        <v>538</v>
      </c>
      <c r="H2" s="1" t="s">
        <v>1029</v>
      </c>
      <c r="I2" s="1" t="s">
        <v>1030</v>
      </c>
      <c r="J2" s="1" t="s">
        <v>1031</v>
      </c>
      <c r="K2" s="1" t="s">
        <v>1030</v>
      </c>
      <c r="L2" s="1" t="s">
        <v>1030</v>
      </c>
      <c r="M2" s="1" t="s">
        <v>1032</v>
      </c>
      <c r="N2" s="1" t="s">
        <v>1032</v>
      </c>
      <c r="O2" s="1" t="s">
        <v>1033</v>
      </c>
      <c r="P2" s="1" t="s">
        <v>1034</v>
      </c>
      <c r="Q2" s="1" t="s">
        <v>1035</v>
      </c>
      <c r="R2" s="1" t="s">
        <v>72</v>
      </c>
      <c r="S2" s="1" t="s">
        <v>1036</v>
      </c>
      <c r="T2" s="1" t="s">
        <v>1037</v>
      </c>
    </row>
    <row r="3" s="1" customFormat="1" spans="1:20">
      <c r="A3" s="1" t="s">
        <v>839</v>
      </c>
      <c r="B3" s="1" t="s">
        <v>843</v>
      </c>
      <c r="C3" s="1" t="s">
        <v>1038</v>
      </c>
      <c r="D3" s="1" t="s">
        <v>841</v>
      </c>
      <c r="E3" s="1" t="s">
        <v>842</v>
      </c>
      <c r="F3" s="1" t="s">
        <v>78</v>
      </c>
      <c r="G3" s="1" t="s">
        <v>538</v>
      </c>
      <c r="H3" s="1" t="s">
        <v>1029</v>
      </c>
      <c r="I3" s="1" t="s">
        <v>1039</v>
      </c>
      <c r="J3" s="1" t="s">
        <v>1031</v>
      </c>
      <c r="K3" s="1" t="s">
        <v>1039</v>
      </c>
      <c r="L3" s="1" t="s">
        <v>1039</v>
      </c>
      <c r="M3" s="1" t="s">
        <v>1032</v>
      </c>
      <c r="N3" s="1" t="s">
        <v>1032</v>
      </c>
      <c r="O3" s="1" t="s">
        <v>1033</v>
      </c>
      <c r="P3" s="1" t="s">
        <v>1034</v>
      </c>
      <c r="Q3" s="1" t="s">
        <v>1040</v>
      </c>
      <c r="R3" s="1" t="s">
        <v>72</v>
      </c>
      <c r="S3" s="1" t="s">
        <v>1036</v>
      </c>
      <c r="T3" s="1" t="s">
        <v>1037</v>
      </c>
    </row>
    <row r="4" s="1" customFormat="1" spans="1:20">
      <c r="A4" s="1" t="s">
        <v>721</v>
      </c>
      <c r="B4" s="1" t="s">
        <v>725</v>
      </c>
      <c r="C4" s="1" t="s">
        <v>1041</v>
      </c>
      <c r="D4" s="1" t="s">
        <v>723</v>
      </c>
      <c r="E4" s="1" t="s">
        <v>724</v>
      </c>
      <c r="F4" s="1" t="s">
        <v>182</v>
      </c>
      <c r="G4" s="1" t="s">
        <v>538</v>
      </c>
      <c r="H4" s="1" t="s">
        <v>1029</v>
      </c>
      <c r="I4" s="1" t="s">
        <v>1042</v>
      </c>
      <c r="J4" s="1" t="s">
        <v>1031</v>
      </c>
      <c r="K4" s="1" t="s">
        <v>1042</v>
      </c>
      <c r="L4" s="1" t="s">
        <v>1042</v>
      </c>
      <c r="M4" s="1" t="s">
        <v>1032</v>
      </c>
      <c r="N4" s="1" t="s">
        <v>1032</v>
      </c>
      <c r="O4" s="1" t="s">
        <v>1033</v>
      </c>
      <c r="P4" s="1" t="s">
        <v>1034</v>
      </c>
      <c r="Q4" s="1" t="s">
        <v>1043</v>
      </c>
      <c r="R4" s="1" t="s">
        <v>72</v>
      </c>
      <c r="S4" s="1" t="s">
        <v>1036</v>
      </c>
      <c r="T4" s="1" t="s">
        <v>1037</v>
      </c>
    </row>
    <row r="5" s="1" customFormat="1" spans="1:20">
      <c r="A5" s="1" t="s">
        <v>917</v>
      </c>
      <c r="B5" s="1" t="s">
        <v>921</v>
      </c>
      <c r="C5" s="1" t="s">
        <v>1044</v>
      </c>
      <c r="D5" s="1" t="s">
        <v>919</v>
      </c>
      <c r="E5" s="1" t="s">
        <v>920</v>
      </c>
      <c r="F5" s="1" t="s">
        <v>107</v>
      </c>
      <c r="G5" s="1" t="s">
        <v>538</v>
      </c>
      <c r="H5" s="1" t="s">
        <v>1029</v>
      </c>
      <c r="I5" s="1" t="s">
        <v>1045</v>
      </c>
      <c r="J5" s="1" t="s">
        <v>1031</v>
      </c>
      <c r="K5" s="1" t="s">
        <v>1045</v>
      </c>
      <c r="L5" s="1" t="s">
        <v>1045</v>
      </c>
      <c r="M5" s="1" t="s">
        <v>1032</v>
      </c>
      <c r="N5" s="1" t="s">
        <v>1032</v>
      </c>
      <c r="O5" s="1" t="s">
        <v>1033</v>
      </c>
      <c r="P5" s="1" t="s">
        <v>1034</v>
      </c>
      <c r="Q5" s="1" t="s">
        <v>1046</v>
      </c>
      <c r="R5" s="1" t="s">
        <v>72</v>
      </c>
      <c r="S5" s="1" t="s">
        <v>1036</v>
      </c>
      <c r="T5" s="1" t="s">
        <v>1037</v>
      </c>
    </row>
    <row r="6" s="1" customFormat="1" spans="1:20">
      <c r="A6" s="1" t="s">
        <v>878</v>
      </c>
      <c r="B6" s="1" t="s">
        <v>875</v>
      </c>
      <c r="C6" s="1" t="s">
        <v>1047</v>
      </c>
      <c r="D6" s="1" t="s">
        <v>880</v>
      </c>
      <c r="E6" s="1" t="s">
        <v>1048</v>
      </c>
      <c r="F6" s="1" t="s">
        <v>79</v>
      </c>
      <c r="G6" s="1" t="s">
        <v>538</v>
      </c>
      <c r="H6" s="1" t="s">
        <v>1029</v>
      </c>
      <c r="I6" s="1" t="s">
        <v>1049</v>
      </c>
      <c r="J6" s="1" t="s">
        <v>1031</v>
      </c>
      <c r="K6" s="1" t="s">
        <v>1049</v>
      </c>
      <c r="L6" s="1" t="s">
        <v>1049</v>
      </c>
      <c r="M6" s="1" t="s">
        <v>1032</v>
      </c>
      <c r="N6" s="1" t="s">
        <v>1032</v>
      </c>
      <c r="O6" s="1" t="s">
        <v>1033</v>
      </c>
      <c r="P6" s="1" t="s">
        <v>1034</v>
      </c>
      <c r="Q6" s="1" t="s">
        <v>1050</v>
      </c>
      <c r="R6" s="1" t="s">
        <v>72</v>
      </c>
      <c r="S6" s="1" t="s">
        <v>1036</v>
      </c>
      <c r="T6" s="1" t="s">
        <v>1037</v>
      </c>
    </row>
    <row r="7" s="1" customFormat="1" spans="1:20">
      <c r="A7" s="1" t="s">
        <v>871</v>
      </c>
      <c r="B7" s="1" t="s">
        <v>875</v>
      </c>
      <c r="C7" s="1" t="s">
        <v>1051</v>
      </c>
      <c r="D7" s="1" t="s">
        <v>1052</v>
      </c>
      <c r="E7" s="1" t="s">
        <v>874</v>
      </c>
      <c r="F7" s="1" t="s">
        <v>98</v>
      </c>
      <c r="G7" s="1" t="s">
        <v>538</v>
      </c>
      <c r="H7" s="1" t="s">
        <v>1029</v>
      </c>
      <c r="I7" s="1" t="s">
        <v>1053</v>
      </c>
      <c r="J7" s="1" t="s">
        <v>1031</v>
      </c>
      <c r="K7" s="1" t="s">
        <v>1053</v>
      </c>
      <c r="L7" s="1" t="s">
        <v>1053</v>
      </c>
      <c r="M7" s="1" t="s">
        <v>1032</v>
      </c>
      <c r="N7" s="1" t="s">
        <v>1032</v>
      </c>
      <c r="O7" s="1" t="s">
        <v>1033</v>
      </c>
      <c r="P7" s="1" t="s">
        <v>1034</v>
      </c>
      <c r="Q7" s="1" t="s">
        <v>1054</v>
      </c>
      <c r="R7" s="1" t="s">
        <v>72</v>
      </c>
      <c r="S7" s="1" t="s">
        <v>1036</v>
      </c>
      <c r="T7" s="1" t="s">
        <v>1037</v>
      </c>
    </row>
    <row r="8" s="1" customFormat="1" spans="1:20">
      <c r="A8" s="1" t="s">
        <v>127</v>
      </c>
      <c r="B8" s="1" t="s">
        <v>89</v>
      </c>
      <c r="C8" s="1" t="s">
        <v>1055</v>
      </c>
      <c r="D8" s="1" t="s">
        <v>129</v>
      </c>
      <c r="E8" s="1" t="s">
        <v>130</v>
      </c>
      <c r="F8" s="1" t="s">
        <v>78</v>
      </c>
      <c r="G8" s="1" t="s">
        <v>79</v>
      </c>
      <c r="H8" s="1" t="s">
        <v>1029</v>
      </c>
      <c r="I8" s="1" t="s">
        <v>1056</v>
      </c>
      <c r="J8" s="1" t="s">
        <v>1031</v>
      </c>
      <c r="K8" s="1" t="s">
        <v>1056</v>
      </c>
      <c r="L8" s="1" t="s">
        <v>1056</v>
      </c>
      <c r="M8" s="1" t="s">
        <v>1032</v>
      </c>
      <c r="N8" s="1" t="s">
        <v>1032</v>
      </c>
      <c r="O8" s="1" t="s">
        <v>1033</v>
      </c>
      <c r="P8" s="1" t="s">
        <v>1034</v>
      </c>
      <c r="Q8" s="1" t="s">
        <v>1057</v>
      </c>
      <c r="R8" s="1" t="s">
        <v>72</v>
      </c>
      <c r="S8" s="1" t="s">
        <v>1036</v>
      </c>
      <c r="T8" s="1" t="s">
        <v>1037</v>
      </c>
    </row>
    <row r="9" s="1" customFormat="1" spans="1:20">
      <c r="A9" s="1" t="s">
        <v>85</v>
      </c>
      <c r="B9" s="1" t="s">
        <v>89</v>
      </c>
      <c r="C9" s="1" t="s">
        <v>1058</v>
      </c>
      <c r="D9" s="1" t="s">
        <v>1059</v>
      </c>
      <c r="E9" s="1" t="s">
        <v>88</v>
      </c>
      <c r="F9" s="1" t="s">
        <v>78</v>
      </c>
      <c r="G9" s="1" t="s">
        <v>79</v>
      </c>
      <c r="H9" s="1" t="s">
        <v>1029</v>
      </c>
      <c r="I9" s="1" t="s">
        <v>1060</v>
      </c>
      <c r="J9" s="1" t="s">
        <v>1031</v>
      </c>
      <c r="K9" s="1" t="s">
        <v>1060</v>
      </c>
      <c r="L9" s="1" t="s">
        <v>1060</v>
      </c>
      <c r="M9" s="1" t="s">
        <v>1032</v>
      </c>
      <c r="N9" s="1" t="s">
        <v>1032</v>
      </c>
      <c r="O9" s="1" t="s">
        <v>1033</v>
      </c>
      <c r="P9" s="1" t="s">
        <v>1034</v>
      </c>
      <c r="Q9" s="1" t="s">
        <v>1061</v>
      </c>
      <c r="R9" s="1" t="s">
        <v>72</v>
      </c>
      <c r="S9" s="1" t="s">
        <v>1036</v>
      </c>
      <c r="T9" s="1" t="s">
        <v>1037</v>
      </c>
    </row>
    <row r="10" s="1" customFormat="1" spans="1:20">
      <c r="A10" s="1" t="s">
        <v>178</v>
      </c>
      <c r="B10" s="1" t="s">
        <v>89</v>
      </c>
      <c r="C10" s="1" t="s">
        <v>1062</v>
      </c>
      <c r="D10" s="1" t="s">
        <v>180</v>
      </c>
      <c r="E10" s="1" t="s">
        <v>181</v>
      </c>
      <c r="F10" s="1" t="s">
        <v>182</v>
      </c>
      <c r="G10" s="1" t="s">
        <v>79</v>
      </c>
      <c r="H10" s="1" t="s">
        <v>1029</v>
      </c>
      <c r="I10" s="1" t="s">
        <v>1063</v>
      </c>
      <c r="J10" s="1" t="s">
        <v>1031</v>
      </c>
      <c r="K10" s="1" t="s">
        <v>1063</v>
      </c>
      <c r="L10" s="1" t="s">
        <v>1063</v>
      </c>
      <c r="M10" s="1" t="s">
        <v>1032</v>
      </c>
      <c r="N10" s="1" t="s">
        <v>1032</v>
      </c>
      <c r="O10" s="1" t="s">
        <v>1033</v>
      </c>
      <c r="P10" s="1" t="s">
        <v>1034</v>
      </c>
      <c r="Q10" s="1" t="s">
        <v>1064</v>
      </c>
      <c r="R10" s="1" t="s">
        <v>72</v>
      </c>
      <c r="S10" s="1" t="s">
        <v>1036</v>
      </c>
      <c r="T10" s="1" t="s">
        <v>1037</v>
      </c>
    </row>
    <row r="11" s="1" customFormat="1" spans="1:20">
      <c r="A11" s="1" t="s">
        <v>1065</v>
      </c>
      <c r="B11" s="1" t="s">
        <v>1066</v>
      </c>
      <c r="C11" s="1" t="s">
        <v>1067</v>
      </c>
      <c r="D11" s="1" t="s">
        <v>1068</v>
      </c>
      <c r="E11" s="1" t="s">
        <v>1069</v>
      </c>
      <c r="F11" s="1" t="s">
        <v>79</v>
      </c>
      <c r="G11" s="1" t="s">
        <v>538</v>
      </c>
      <c r="H11" s="1" t="s">
        <v>1029</v>
      </c>
      <c r="I11" s="1" t="s">
        <v>1070</v>
      </c>
      <c r="J11" s="1" t="s">
        <v>1031</v>
      </c>
      <c r="K11" s="1" t="s">
        <v>1070</v>
      </c>
      <c r="L11" s="1" t="s">
        <v>1070</v>
      </c>
      <c r="M11" s="1" t="s">
        <v>1032</v>
      </c>
      <c r="N11" s="1" t="s">
        <v>1032</v>
      </c>
      <c r="O11" s="1" t="s">
        <v>1033</v>
      </c>
      <c r="P11" s="1" t="s">
        <v>1034</v>
      </c>
      <c r="Q11" s="1" t="s">
        <v>1071</v>
      </c>
      <c r="R11" s="1" t="s">
        <v>72</v>
      </c>
      <c r="S11" s="1" t="s">
        <v>1036</v>
      </c>
      <c r="T11" s="1" t="s">
        <v>1037</v>
      </c>
    </row>
    <row r="12" s="1" customFormat="1" spans="1:20">
      <c r="A12" s="1" t="s">
        <v>1072</v>
      </c>
      <c r="B12" s="1" t="s">
        <v>139</v>
      </c>
      <c r="C12" s="1" t="s">
        <v>1073</v>
      </c>
      <c r="D12" s="1" t="s">
        <v>1074</v>
      </c>
      <c r="E12" s="1" t="s">
        <v>1075</v>
      </c>
      <c r="F12" s="1" t="s">
        <v>107</v>
      </c>
      <c r="G12" s="1" t="s">
        <v>538</v>
      </c>
      <c r="H12" s="1" t="s">
        <v>1029</v>
      </c>
      <c r="I12" s="1" t="s">
        <v>1033</v>
      </c>
      <c r="J12" s="1" t="s">
        <v>1031</v>
      </c>
      <c r="K12" s="1" t="s">
        <v>1033</v>
      </c>
      <c r="L12" s="1" t="s">
        <v>1033</v>
      </c>
      <c r="M12" s="1" t="s">
        <v>1032</v>
      </c>
      <c r="N12" s="1" t="s">
        <v>1032</v>
      </c>
      <c r="O12" s="1" t="s">
        <v>1033</v>
      </c>
      <c r="P12" s="1" t="s">
        <v>1034</v>
      </c>
      <c r="Q12" s="1" t="s">
        <v>1076</v>
      </c>
      <c r="R12" s="1" t="s">
        <v>72</v>
      </c>
      <c r="S12" s="1" t="s">
        <v>1036</v>
      </c>
      <c r="T12" s="1" t="s">
        <v>1037</v>
      </c>
    </row>
    <row r="13" s="1" customFormat="1" spans="1:20">
      <c r="A13" s="1" t="s">
        <v>1077</v>
      </c>
      <c r="B13" s="1" t="s">
        <v>139</v>
      </c>
      <c r="C13" s="1" t="s">
        <v>1078</v>
      </c>
      <c r="D13" s="1" t="s">
        <v>1079</v>
      </c>
      <c r="E13" s="1" t="s">
        <v>1080</v>
      </c>
      <c r="F13" s="1" t="s">
        <v>98</v>
      </c>
      <c r="G13" s="1" t="s">
        <v>538</v>
      </c>
      <c r="H13" s="1" t="s">
        <v>1029</v>
      </c>
      <c r="I13" s="1" t="s">
        <v>1033</v>
      </c>
      <c r="J13" s="1" t="s">
        <v>1031</v>
      </c>
      <c r="K13" s="1" t="s">
        <v>1033</v>
      </c>
      <c r="L13" s="1" t="s">
        <v>1033</v>
      </c>
      <c r="M13" s="1" t="s">
        <v>1032</v>
      </c>
      <c r="N13" s="1" t="s">
        <v>1032</v>
      </c>
      <c r="O13" s="1" t="s">
        <v>1033</v>
      </c>
      <c r="P13" s="1" t="s">
        <v>1034</v>
      </c>
      <c r="Q13" s="1" t="s">
        <v>1081</v>
      </c>
      <c r="R13" s="1" t="s">
        <v>72</v>
      </c>
      <c r="S13" s="1" t="s">
        <v>1036</v>
      </c>
      <c r="T13" s="1" t="s">
        <v>1037</v>
      </c>
    </row>
    <row r="14" s="1" customFormat="1" spans="1:20">
      <c r="A14" s="1" t="s">
        <v>609</v>
      </c>
      <c r="B14" s="1" t="s">
        <v>139</v>
      </c>
      <c r="C14" s="1" t="s">
        <v>1082</v>
      </c>
      <c r="D14" s="1" t="s">
        <v>611</v>
      </c>
      <c r="E14" s="1" t="s">
        <v>612</v>
      </c>
      <c r="F14" s="1" t="s">
        <v>79</v>
      </c>
      <c r="G14" s="1" t="s">
        <v>538</v>
      </c>
      <c r="H14" s="1" t="s">
        <v>1029</v>
      </c>
      <c r="I14" s="1" t="s">
        <v>1083</v>
      </c>
      <c r="J14" s="1" t="s">
        <v>1031</v>
      </c>
      <c r="K14" s="1" t="s">
        <v>1083</v>
      </c>
      <c r="L14" s="1" t="s">
        <v>1083</v>
      </c>
      <c r="M14" s="1" t="s">
        <v>1032</v>
      </c>
      <c r="N14" s="1" t="s">
        <v>1032</v>
      </c>
      <c r="O14" s="1" t="s">
        <v>1033</v>
      </c>
      <c r="P14" s="1" t="s">
        <v>1034</v>
      </c>
      <c r="Q14" s="1" t="s">
        <v>1084</v>
      </c>
      <c r="R14" s="1" t="s">
        <v>72</v>
      </c>
      <c r="S14" s="1" t="s">
        <v>1036</v>
      </c>
      <c r="T14" s="1" t="s">
        <v>1037</v>
      </c>
    </row>
    <row r="15" s="1" customFormat="1" spans="1:20">
      <c r="A15" s="1" t="s">
        <v>747</v>
      </c>
      <c r="B15" s="1" t="s">
        <v>139</v>
      </c>
      <c r="C15" s="1" t="s">
        <v>1085</v>
      </c>
      <c r="D15" s="1" t="s">
        <v>749</v>
      </c>
      <c r="E15" s="1" t="s">
        <v>750</v>
      </c>
      <c r="F15" s="1" t="s">
        <v>78</v>
      </c>
      <c r="G15" s="1" t="s">
        <v>538</v>
      </c>
      <c r="H15" s="1" t="s">
        <v>1029</v>
      </c>
      <c r="I15" s="1" t="s">
        <v>1086</v>
      </c>
      <c r="J15" s="1" t="s">
        <v>1031</v>
      </c>
      <c r="K15" s="1" t="s">
        <v>1086</v>
      </c>
      <c r="L15" s="1" t="s">
        <v>1086</v>
      </c>
      <c r="M15" s="1" t="s">
        <v>1032</v>
      </c>
      <c r="N15" s="1" t="s">
        <v>1032</v>
      </c>
      <c r="O15" s="1" t="s">
        <v>1033</v>
      </c>
      <c r="P15" s="1" t="s">
        <v>1034</v>
      </c>
      <c r="Q15" s="1" t="s">
        <v>1087</v>
      </c>
      <c r="R15" s="1" t="s">
        <v>72</v>
      </c>
      <c r="S15" s="1" t="s">
        <v>1036</v>
      </c>
      <c r="T15" s="1" t="s">
        <v>1037</v>
      </c>
    </row>
    <row r="16" s="1" customFormat="1" spans="1:20">
      <c r="A16" s="1" t="s">
        <v>144</v>
      </c>
      <c r="B16" s="1" t="s">
        <v>139</v>
      </c>
      <c r="C16" s="1" t="s">
        <v>1088</v>
      </c>
      <c r="D16" s="1" t="s">
        <v>146</v>
      </c>
      <c r="E16" s="1" t="s">
        <v>147</v>
      </c>
      <c r="F16" s="1" t="s">
        <v>78</v>
      </c>
      <c r="G16" s="1" t="s">
        <v>79</v>
      </c>
      <c r="H16" s="1" t="s">
        <v>1029</v>
      </c>
      <c r="I16" s="1" t="s">
        <v>1089</v>
      </c>
      <c r="J16" s="1" t="s">
        <v>1031</v>
      </c>
      <c r="K16" s="1" t="s">
        <v>1089</v>
      </c>
      <c r="L16" s="1" t="s">
        <v>1089</v>
      </c>
      <c r="M16" s="1" t="s">
        <v>1032</v>
      </c>
      <c r="N16" s="1" t="s">
        <v>1032</v>
      </c>
      <c r="O16" s="1" t="s">
        <v>1033</v>
      </c>
      <c r="P16" s="1" t="s">
        <v>1034</v>
      </c>
      <c r="Q16" s="1" t="s">
        <v>1090</v>
      </c>
      <c r="R16" s="1" t="s">
        <v>72</v>
      </c>
      <c r="S16" s="1" t="s">
        <v>1036</v>
      </c>
      <c r="T16" s="1" t="s">
        <v>1037</v>
      </c>
    </row>
    <row r="17" s="1" customFormat="1" spans="1:20">
      <c r="A17" s="1" t="s">
        <v>135</v>
      </c>
      <c r="B17" s="1" t="s">
        <v>139</v>
      </c>
      <c r="C17" s="1" t="s">
        <v>1091</v>
      </c>
      <c r="D17" s="1" t="s">
        <v>137</v>
      </c>
      <c r="E17" s="1" t="s">
        <v>138</v>
      </c>
      <c r="F17" s="1" t="s">
        <v>78</v>
      </c>
      <c r="G17" s="1" t="s">
        <v>79</v>
      </c>
      <c r="H17" s="1" t="s">
        <v>1029</v>
      </c>
      <c r="I17" s="1" t="s">
        <v>1092</v>
      </c>
      <c r="J17" s="1" t="s">
        <v>1031</v>
      </c>
      <c r="K17" s="1" t="s">
        <v>1092</v>
      </c>
      <c r="L17" s="1" t="s">
        <v>1092</v>
      </c>
      <c r="M17" s="1" t="s">
        <v>1032</v>
      </c>
      <c r="N17" s="1" t="s">
        <v>1032</v>
      </c>
      <c r="O17" s="1" t="s">
        <v>1033</v>
      </c>
      <c r="P17" s="1" t="s">
        <v>1034</v>
      </c>
      <c r="Q17" s="1" t="s">
        <v>1093</v>
      </c>
      <c r="R17" s="1" t="s">
        <v>72</v>
      </c>
      <c r="S17" s="1" t="s">
        <v>1036</v>
      </c>
      <c r="T17" s="1" t="s">
        <v>1037</v>
      </c>
    </row>
    <row r="18" s="1" customFormat="1" spans="1:20">
      <c r="A18" s="1" t="s">
        <v>802</v>
      </c>
      <c r="B18" s="1" t="s">
        <v>173</v>
      </c>
      <c r="C18" s="1" t="s">
        <v>1094</v>
      </c>
      <c r="D18" s="1" t="s">
        <v>804</v>
      </c>
      <c r="E18" s="1" t="s">
        <v>805</v>
      </c>
      <c r="F18" s="1" t="s">
        <v>78</v>
      </c>
      <c r="G18" s="1" t="s">
        <v>538</v>
      </c>
      <c r="H18" s="1" t="s">
        <v>1029</v>
      </c>
      <c r="I18" s="1" t="s">
        <v>1095</v>
      </c>
      <c r="J18" s="1" t="s">
        <v>1031</v>
      </c>
      <c r="K18" s="1" t="s">
        <v>1095</v>
      </c>
      <c r="L18" s="1" t="s">
        <v>1095</v>
      </c>
      <c r="M18" s="1" t="s">
        <v>1032</v>
      </c>
      <c r="N18" s="1" t="s">
        <v>1032</v>
      </c>
      <c r="O18" s="1" t="s">
        <v>1033</v>
      </c>
      <c r="P18" s="1" t="s">
        <v>1034</v>
      </c>
      <c r="Q18" s="1" t="s">
        <v>1096</v>
      </c>
      <c r="R18" s="1" t="s">
        <v>72</v>
      </c>
      <c r="S18" s="1" t="s">
        <v>1036</v>
      </c>
      <c r="T18" s="1" t="s">
        <v>1037</v>
      </c>
    </row>
    <row r="19" s="1" customFormat="1" spans="1:20">
      <c r="A19" s="1" t="s">
        <v>169</v>
      </c>
      <c r="B19" s="1" t="s">
        <v>173</v>
      </c>
      <c r="C19" s="1" t="s">
        <v>1097</v>
      </c>
      <c r="D19" s="1" t="s">
        <v>1098</v>
      </c>
      <c r="E19" s="1" t="s">
        <v>172</v>
      </c>
      <c r="F19" s="1" t="s">
        <v>78</v>
      </c>
      <c r="G19" s="1" t="s">
        <v>79</v>
      </c>
      <c r="H19" s="1" t="s">
        <v>1029</v>
      </c>
      <c r="I19" s="1" t="s">
        <v>1099</v>
      </c>
      <c r="J19" s="1" t="s">
        <v>1031</v>
      </c>
      <c r="K19" s="1" t="s">
        <v>1099</v>
      </c>
      <c r="L19" s="1" t="s">
        <v>1099</v>
      </c>
      <c r="M19" s="1" t="s">
        <v>1032</v>
      </c>
      <c r="N19" s="1" t="s">
        <v>1032</v>
      </c>
      <c r="O19" s="1" t="s">
        <v>1033</v>
      </c>
      <c r="P19" s="1" t="s">
        <v>1034</v>
      </c>
      <c r="Q19" s="1" t="s">
        <v>1100</v>
      </c>
      <c r="R19" s="1" t="s">
        <v>72</v>
      </c>
      <c r="S19" s="1" t="s">
        <v>1036</v>
      </c>
      <c r="T19" s="1" t="s">
        <v>1037</v>
      </c>
    </row>
    <row r="20" s="1" customFormat="1" spans="1:20">
      <c r="A20" s="1" t="s">
        <v>374</v>
      </c>
      <c r="B20" s="1" t="s">
        <v>173</v>
      </c>
      <c r="C20" s="1" t="s">
        <v>1101</v>
      </c>
      <c r="D20" s="1" t="s">
        <v>376</v>
      </c>
      <c r="E20" s="1" t="s">
        <v>377</v>
      </c>
      <c r="F20" s="1" t="s">
        <v>78</v>
      </c>
      <c r="G20" s="1" t="s">
        <v>79</v>
      </c>
      <c r="H20" s="1" t="s">
        <v>1029</v>
      </c>
      <c r="I20" s="1" t="s">
        <v>1102</v>
      </c>
      <c r="J20" s="1" t="s">
        <v>1031</v>
      </c>
      <c r="K20" s="1" t="s">
        <v>1102</v>
      </c>
      <c r="L20" s="1" t="s">
        <v>1102</v>
      </c>
      <c r="M20" s="1" t="s">
        <v>1032</v>
      </c>
      <c r="N20" s="1" t="s">
        <v>1032</v>
      </c>
      <c r="O20" s="1" t="s">
        <v>1033</v>
      </c>
      <c r="P20" s="1" t="s">
        <v>1034</v>
      </c>
      <c r="Q20" s="1" t="s">
        <v>1103</v>
      </c>
      <c r="R20" s="1" t="s">
        <v>72</v>
      </c>
      <c r="S20" s="1" t="s">
        <v>1036</v>
      </c>
      <c r="T20" s="1" t="s">
        <v>1037</v>
      </c>
    </row>
    <row r="21" s="1" customFormat="1" spans="1:20">
      <c r="A21" s="1" t="s">
        <v>730</v>
      </c>
      <c r="B21" s="1" t="s">
        <v>173</v>
      </c>
      <c r="C21" s="1" t="s">
        <v>1104</v>
      </c>
      <c r="D21" s="1" t="s">
        <v>1105</v>
      </c>
      <c r="E21" s="1" t="s">
        <v>733</v>
      </c>
      <c r="F21" s="1" t="s">
        <v>79</v>
      </c>
      <c r="G21" s="1" t="s">
        <v>538</v>
      </c>
      <c r="H21" s="1" t="s">
        <v>1029</v>
      </c>
      <c r="I21" s="1" t="s">
        <v>1106</v>
      </c>
      <c r="J21" s="1" t="s">
        <v>1031</v>
      </c>
      <c r="K21" s="1" t="s">
        <v>1106</v>
      </c>
      <c r="L21" s="1" t="s">
        <v>1106</v>
      </c>
      <c r="M21" s="1" t="s">
        <v>1032</v>
      </c>
      <c r="N21" s="1" t="s">
        <v>1032</v>
      </c>
      <c r="O21" s="1" t="s">
        <v>1033</v>
      </c>
      <c r="P21" s="1" t="s">
        <v>1034</v>
      </c>
      <c r="Q21" s="1" t="s">
        <v>1107</v>
      </c>
      <c r="R21" s="1" t="s">
        <v>72</v>
      </c>
      <c r="S21" s="1" t="s">
        <v>1036</v>
      </c>
      <c r="T21" s="1" t="s">
        <v>1037</v>
      </c>
    </row>
    <row r="22" s="1" customFormat="1" spans="1:20">
      <c r="A22" s="1" t="s">
        <v>1108</v>
      </c>
      <c r="B22" s="1" t="s">
        <v>173</v>
      </c>
      <c r="C22" s="1" t="s">
        <v>1109</v>
      </c>
      <c r="D22" s="1" t="s">
        <v>1110</v>
      </c>
      <c r="E22" s="1" t="s">
        <v>1111</v>
      </c>
      <c r="F22" s="1" t="s">
        <v>78</v>
      </c>
      <c r="G22" s="1" t="s">
        <v>79</v>
      </c>
      <c r="H22" s="1" t="s">
        <v>1029</v>
      </c>
      <c r="I22" s="1" t="s">
        <v>1033</v>
      </c>
      <c r="J22" s="1" t="s">
        <v>1031</v>
      </c>
      <c r="K22" s="1" t="s">
        <v>1033</v>
      </c>
      <c r="L22" s="1" t="s">
        <v>1033</v>
      </c>
      <c r="M22" s="1" t="s">
        <v>1032</v>
      </c>
      <c r="N22" s="1" t="s">
        <v>1032</v>
      </c>
      <c r="O22" s="1" t="s">
        <v>1033</v>
      </c>
      <c r="P22" s="1" t="s">
        <v>1034</v>
      </c>
      <c r="Q22" s="1" t="s">
        <v>1112</v>
      </c>
      <c r="R22" s="1" t="s">
        <v>72</v>
      </c>
      <c r="S22" s="1" t="s">
        <v>1036</v>
      </c>
      <c r="T22" s="1" t="s">
        <v>1037</v>
      </c>
    </row>
    <row r="23" s="1" customFormat="1" spans="1:20">
      <c r="A23" s="1" t="s">
        <v>1113</v>
      </c>
      <c r="B23" s="1" t="s">
        <v>173</v>
      </c>
      <c r="C23" s="1" t="s">
        <v>1114</v>
      </c>
      <c r="D23" s="1" t="s">
        <v>1115</v>
      </c>
      <c r="E23" s="1" t="s">
        <v>1116</v>
      </c>
      <c r="F23" s="1" t="s">
        <v>107</v>
      </c>
      <c r="G23" s="1" t="s">
        <v>79</v>
      </c>
      <c r="H23" s="1" t="s">
        <v>1029</v>
      </c>
      <c r="I23" s="1" t="s">
        <v>1033</v>
      </c>
      <c r="J23" s="1" t="s">
        <v>1031</v>
      </c>
      <c r="K23" s="1" t="s">
        <v>1033</v>
      </c>
      <c r="L23" s="1" t="s">
        <v>1033</v>
      </c>
      <c r="M23" s="1" t="s">
        <v>1032</v>
      </c>
      <c r="N23" s="1" t="s">
        <v>1032</v>
      </c>
      <c r="O23" s="1" t="s">
        <v>1033</v>
      </c>
      <c r="P23" s="1" t="s">
        <v>1034</v>
      </c>
      <c r="Q23" s="1" t="s">
        <v>1117</v>
      </c>
      <c r="R23" s="1" t="s">
        <v>72</v>
      </c>
      <c r="S23" s="1" t="s">
        <v>1036</v>
      </c>
      <c r="T23" s="1" t="s">
        <v>1037</v>
      </c>
    </row>
    <row r="24" s="1" customFormat="1" spans="1:20">
      <c r="A24" s="1" t="s">
        <v>954</v>
      </c>
      <c r="B24" s="1" t="s">
        <v>173</v>
      </c>
      <c r="C24" s="1" t="s">
        <v>1118</v>
      </c>
      <c r="D24" s="1" t="s">
        <v>956</v>
      </c>
      <c r="E24" s="1" t="s">
        <v>957</v>
      </c>
      <c r="F24" s="1" t="s">
        <v>98</v>
      </c>
      <c r="G24" s="1" t="s">
        <v>538</v>
      </c>
      <c r="H24" s="1" t="s">
        <v>1029</v>
      </c>
      <c r="I24" s="1" t="s">
        <v>1119</v>
      </c>
      <c r="J24" s="1" t="s">
        <v>1031</v>
      </c>
      <c r="K24" s="1" t="s">
        <v>1119</v>
      </c>
      <c r="L24" s="1" t="s">
        <v>1119</v>
      </c>
      <c r="M24" s="1" t="s">
        <v>1032</v>
      </c>
      <c r="N24" s="1" t="s">
        <v>1032</v>
      </c>
      <c r="O24" s="1" t="s">
        <v>1033</v>
      </c>
      <c r="P24" s="1" t="s">
        <v>1034</v>
      </c>
      <c r="Q24" s="1" t="s">
        <v>1120</v>
      </c>
      <c r="R24" s="1" t="s">
        <v>72</v>
      </c>
      <c r="S24" s="1" t="s">
        <v>1036</v>
      </c>
      <c r="T24" s="1" t="s">
        <v>1037</v>
      </c>
    </row>
    <row r="25" s="1" customFormat="1" spans="1:20">
      <c r="A25" s="1" t="s">
        <v>1121</v>
      </c>
      <c r="B25" s="1" t="s">
        <v>173</v>
      </c>
      <c r="C25" s="1" t="s">
        <v>1122</v>
      </c>
      <c r="D25" s="1" t="s">
        <v>1123</v>
      </c>
      <c r="E25" s="1" t="s">
        <v>1124</v>
      </c>
      <c r="F25" s="1" t="s">
        <v>79</v>
      </c>
      <c r="G25" s="1" t="s">
        <v>538</v>
      </c>
      <c r="H25" s="1" t="s">
        <v>1029</v>
      </c>
      <c r="I25" s="1" t="s">
        <v>1070</v>
      </c>
      <c r="J25" s="1" t="s">
        <v>1031</v>
      </c>
      <c r="K25" s="1" t="s">
        <v>1070</v>
      </c>
      <c r="L25" s="1" t="s">
        <v>1070</v>
      </c>
      <c r="M25" s="1" t="s">
        <v>1032</v>
      </c>
      <c r="N25" s="1" t="s">
        <v>1032</v>
      </c>
      <c r="O25" s="1" t="s">
        <v>1033</v>
      </c>
      <c r="P25" s="1" t="s">
        <v>1034</v>
      </c>
      <c r="Q25" s="1" t="s">
        <v>1125</v>
      </c>
      <c r="R25" s="1" t="s">
        <v>72</v>
      </c>
      <c r="S25" s="1" t="s">
        <v>1036</v>
      </c>
      <c r="T25" s="1" t="s">
        <v>1037</v>
      </c>
    </row>
    <row r="26" s="1" customFormat="1" spans="1:20">
      <c r="A26" s="1" t="s">
        <v>545</v>
      </c>
      <c r="B26" s="1" t="s">
        <v>173</v>
      </c>
      <c r="C26" s="1" t="s">
        <v>1126</v>
      </c>
      <c r="D26" s="1" t="s">
        <v>547</v>
      </c>
      <c r="E26" s="1" t="s">
        <v>548</v>
      </c>
      <c r="F26" s="1" t="s">
        <v>78</v>
      </c>
      <c r="G26" s="1" t="s">
        <v>538</v>
      </c>
      <c r="H26" s="1" t="s">
        <v>1029</v>
      </c>
      <c r="I26" s="1" t="s">
        <v>1127</v>
      </c>
      <c r="J26" s="1" t="s">
        <v>1031</v>
      </c>
      <c r="K26" s="1" t="s">
        <v>1127</v>
      </c>
      <c r="L26" s="1" t="s">
        <v>1127</v>
      </c>
      <c r="M26" s="1" t="s">
        <v>1032</v>
      </c>
      <c r="N26" s="1" t="s">
        <v>1032</v>
      </c>
      <c r="O26" s="1" t="s">
        <v>1033</v>
      </c>
      <c r="P26" s="1" t="s">
        <v>1034</v>
      </c>
      <c r="Q26" s="1" t="s">
        <v>1128</v>
      </c>
      <c r="R26" s="1" t="s">
        <v>72</v>
      </c>
      <c r="S26" s="1" t="s">
        <v>1036</v>
      </c>
      <c r="T26" s="1" t="s">
        <v>1037</v>
      </c>
    </row>
    <row r="27" s="1" customFormat="1" spans="1:20">
      <c r="A27" s="1" t="s">
        <v>851</v>
      </c>
      <c r="B27" s="1" t="s">
        <v>742</v>
      </c>
      <c r="C27" s="1" t="s">
        <v>1129</v>
      </c>
      <c r="D27" s="1" t="s">
        <v>853</v>
      </c>
      <c r="E27" s="1" t="s">
        <v>854</v>
      </c>
      <c r="F27" s="1" t="s">
        <v>79</v>
      </c>
      <c r="G27" s="1" t="s">
        <v>538</v>
      </c>
      <c r="H27" s="1" t="s">
        <v>1029</v>
      </c>
      <c r="I27" s="1" t="s">
        <v>1130</v>
      </c>
      <c r="J27" s="1" t="s">
        <v>1031</v>
      </c>
      <c r="K27" s="1" t="s">
        <v>1130</v>
      </c>
      <c r="L27" s="1" t="s">
        <v>1130</v>
      </c>
      <c r="M27" s="1" t="s">
        <v>1032</v>
      </c>
      <c r="N27" s="1" t="s">
        <v>1032</v>
      </c>
      <c r="O27" s="1" t="s">
        <v>1033</v>
      </c>
      <c r="P27" s="1" t="s">
        <v>1034</v>
      </c>
      <c r="Q27" s="1" t="s">
        <v>1131</v>
      </c>
      <c r="R27" s="1" t="s">
        <v>72</v>
      </c>
      <c r="S27" s="1" t="s">
        <v>1036</v>
      </c>
      <c r="T27" s="1" t="s">
        <v>1037</v>
      </c>
    </row>
    <row r="28" s="1" customFormat="1" spans="1:20">
      <c r="A28" s="1" t="s">
        <v>738</v>
      </c>
      <c r="B28" s="1" t="s">
        <v>742</v>
      </c>
      <c r="C28" s="1" t="s">
        <v>1132</v>
      </c>
      <c r="D28" s="1" t="s">
        <v>740</v>
      </c>
      <c r="E28" s="1" t="s">
        <v>741</v>
      </c>
      <c r="F28" s="1" t="s">
        <v>107</v>
      </c>
      <c r="G28" s="1" t="s">
        <v>538</v>
      </c>
      <c r="H28" s="1" t="s">
        <v>1029</v>
      </c>
      <c r="I28" s="1" t="s">
        <v>1133</v>
      </c>
      <c r="J28" s="1" t="s">
        <v>1031</v>
      </c>
      <c r="K28" s="1" t="s">
        <v>1133</v>
      </c>
      <c r="L28" s="1" t="s">
        <v>1133</v>
      </c>
      <c r="M28" s="1" t="s">
        <v>1032</v>
      </c>
      <c r="N28" s="1" t="s">
        <v>1032</v>
      </c>
      <c r="O28" s="1" t="s">
        <v>1033</v>
      </c>
      <c r="P28" s="1" t="s">
        <v>1034</v>
      </c>
      <c r="Q28" s="1" t="s">
        <v>1134</v>
      </c>
      <c r="R28" s="1" t="s">
        <v>72</v>
      </c>
      <c r="S28" s="1" t="s">
        <v>1036</v>
      </c>
      <c r="T28" s="1" t="s">
        <v>1037</v>
      </c>
    </row>
    <row r="29" s="1" customFormat="1" spans="1:20">
      <c r="A29" s="1" t="s">
        <v>1135</v>
      </c>
      <c r="B29" s="1" t="s">
        <v>742</v>
      </c>
      <c r="C29" s="1" t="s">
        <v>1136</v>
      </c>
      <c r="D29" s="1" t="s">
        <v>1137</v>
      </c>
      <c r="E29" s="1" t="s">
        <v>1138</v>
      </c>
      <c r="F29" s="1" t="s">
        <v>78</v>
      </c>
      <c r="G29" s="1" t="s">
        <v>538</v>
      </c>
      <c r="H29" s="1" t="s">
        <v>1029</v>
      </c>
      <c r="I29" s="1" t="s">
        <v>1033</v>
      </c>
      <c r="J29" s="1" t="s">
        <v>1031</v>
      </c>
      <c r="K29" s="1" t="s">
        <v>1033</v>
      </c>
      <c r="L29" s="1" t="s">
        <v>1033</v>
      </c>
      <c r="M29" s="1" t="s">
        <v>1032</v>
      </c>
      <c r="N29" s="1" t="s">
        <v>1032</v>
      </c>
      <c r="O29" s="1" t="s">
        <v>1033</v>
      </c>
      <c r="P29" s="1" t="s">
        <v>1034</v>
      </c>
      <c r="Q29" s="1" t="s">
        <v>1139</v>
      </c>
      <c r="R29" s="1" t="s">
        <v>72</v>
      </c>
      <c r="S29" s="1" t="s">
        <v>1036</v>
      </c>
      <c r="T29" s="1" t="s">
        <v>1037</v>
      </c>
    </row>
    <row r="30" s="1" customFormat="1" spans="1:20">
      <c r="A30" s="1" t="s">
        <v>366</v>
      </c>
      <c r="B30" s="1" t="s">
        <v>370</v>
      </c>
      <c r="C30" s="1" t="s">
        <v>1140</v>
      </c>
      <c r="D30" s="1" t="s">
        <v>1141</v>
      </c>
      <c r="E30" s="1" t="s">
        <v>369</v>
      </c>
      <c r="F30" s="1" t="s">
        <v>370</v>
      </c>
      <c r="G30" s="1" t="s">
        <v>79</v>
      </c>
      <c r="H30" s="1" t="s">
        <v>1029</v>
      </c>
      <c r="I30" s="1" t="s">
        <v>1142</v>
      </c>
      <c r="J30" s="1" t="s">
        <v>1031</v>
      </c>
      <c r="K30" s="1" t="s">
        <v>1142</v>
      </c>
      <c r="L30" s="1" t="s">
        <v>1142</v>
      </c>
      <c r="M30" s="1" t="s">
        <v>1032</v>
      </c>
      <c r="N30" s="1" t="s">
        <v>1032</v>
      </c>
      <c r="O30" s="1" t="s">
        <v>1033</v>
      </c>
      <c r="P30" s="1" t="s">
        <v>1034</v>
      </c>
      <c r="Q30" s="1" t="s">
        <v>1143</v>
      </c>
      <c r="R30" s="1" t="s">
        <v>72</v>
      </c>
      <c r="S30" s="1" t="s">
        <v>1036</v>
      </c>
      <c r="T30" s="1" t="s">
        <v>1037</v>
      </c>
    </row>
    <row r="31" s="1" customFormat="1" spans="1:20">
      <c r="A31" s="1" t="s">
        <v>396</v>
      </c>
      <c r="B31" s="1" t="s">
        <v>370</v>
      </c>
      <c r="C31" s="1" t="s">
        <v>1144</v>
      </c>
      <c r="D31" s="1" t="s">
        <v>398</v>
      </c>
      <c r="E31" s="1" t="s">
        <v>399</v>
      </c>
      <c r="F31" s="1" t="s">
        <v>78</v>
      </c>
      <c r="G31" s="1" t="s">
        <v>79</v>
      </c>
      <c r="H31" s="1" t="s">
        <v>1029</v>
      </c>
      <c r="I31" s="1" t="s">
        <v>1145</v>
      </c>
      <c r="J31" s="1" t="s">
        <v>1031</v>
      </c>
      <c r="K31" s="1" t="s">
        <v>1145</v>
      </c>
      <c r="L31" s="1" t="s">
        <v>1145</v>
      </c>
      <c r="M31" s="1" t="s">
        <v>1032</v>
      </c>
      <c r="N31" s="1" t="s">
        <v>1032</v>
      </c>
      <c r="O31" s="1" t="s">
        <v>1033</v>
      </c>
      <c r="P31" s="1" t="s">
        <v>1034</v>
      </c>
      <c r="Q31" s="1" t="s">
        <v>1146</v>
      </c>
      <c r="R31" s="1" t="s">
        <v>72</v>
      </c>
      <c r="S31" s="1" t="s">
        <v>1036</v>
      </c>
      <c r="T31" s="1" t="s">
        <v>1037</v>
      </c>
    </row>
    <row r="32" s="1" customFormat="1" spans="1:20">
      <c r="A32" s="1" t="s">
        <v>1147</v>
      </c>
      <c r="B32" s="1" t="s">
        <v>370</v>
      </c>
      <c r="C32" s="1" t="s">
        <v>1148</v>
      </c>
      <c r="D32" s="1" t="s">
        <v>1149</v>
      </c>
      <c r="E32" s="1" t="s">
        <v>1150</v>
      </c>
      <c r="F32" s="1" t="s">
        <v>78</v>
      </c>
      <c r="G32" s="1" t="s">
        <v>79</v>
      </c>
      <c r="H32" s="1" t="s">
        <v>1029</v>
      </c>
      <c r="I32" s="1" t="s">
        <v>1033</v>
      </c>
      <c r="J32" s="1" t="s">
        <v>1031</v>
      </c>
      <c r="K32" s="1" t="s">
        <v>1033</v>
      </c>
      <c r="L32" s="1" t="s">
        <v>1033</v>
      </c>
      <c r="M32" s="1" t="s">
        <v>1032</v>
      </c>
      <c r="N32" s="1" t="s">
        <v>1032</v>
      </c>
      <c r="O32" s="1" t="s">
        <v>1033</v>
      </c>
      <c r="P32" s="1" t="s">
        <v>1034</v>
      </c>
      <c r="Q32" s="1" t="s">
        <v>1151</v>
      </c>
      <c r="R32" s="1" t="s">
        <v>72</v>
      </c>
      <c r="S32" s="1" t="s">
        <v>1036</v>
      </c>
      <c r="T32" s="1" t="s">
        <v>1037</v>
      </c>
    </row>
    <row r="33" s="1" customFormat="1" spans="1:20">
      <c r="A33" s="1" t="s">
        <v>1152</v>
      </c>
      <c r="B33" s="1" t="s">
        <v>164</v>
      </c>
      <c r="C33" s="1" t="s">
        <v>1153</v>
      </c>
      <c r="D33" s="1" t="s">
        <v>1154</v>
      </c>
      <c r="E33" s="1" t="s">
        <v>1155</v>
      </c>
      <c r="F33" s="1" t="s">
        <v>78</v>
      </c>
      <c r="G33" s="1" t="s">
        <v>538</v>
      </c>
      <c r="H33" s="1" t="s">
        <v>1029</v>
      </c>
      <c r="I33" s="1" t="s">
        <v>1156</v>
      </c>
      <c r="J33" s="1" t="s">
        <v>1031</v>
      </c>
      <c r="K33" s="1" t="s">
        <v>1156</v>
      </c>
      <c r="L33" s="1" t="s">
        <v>1156</v>
      </c>
      <c r="M33" s="1" t="s">
        <v>1032</v>
      </c>
      <c r="N33" s="1" t="s">
        <v>1032</v>
      </c>
      <c r="O33" s="1" t="s">
        <v>1033</v>
      </c>
      <c r="P33" s="1" t="s">
        <v>1034</v>
      </c>
      <c r="Q33" s="1" t="s">
        <v>1157</v>
      </c>
      <c r="R33" s="1" t="s">
        <v>72</v>
      </c>
      <c r="S33" s="1" t="s">
        <v>1036</v>
      </c>
      <c r="T33" s="1" t="s">
        <v>1037</v>
      </c>
    </row>
    <row r="34" s="1" customFormat="1" spans="1:20">
      <c r="A34" s="1" t="s">
        <v>1158</v>
      </c>
      <c r="B34" s="1" t="s">
        <v>164</v>
      </c>
      <c r="C34" s="1" t="s">
        <v>1159</v>
      </c>
      <c r="D34" s="1" t="s">
        <v>1160</v>
      </c>
      <c r="E34" s="1" t="s">
        <v>1161</v>
      </c>
      <c r="F34" s="1" t="s">
        <v>78</v>
      </c>
      <c r="G34" s="1" t="s">
        <v>79</v>
      </c>
      <c r="H34" s="1" t="s">
        <v>1029</v>
      </c>
      <c r="I34" s="1" t="s">
        <v>1162</v>
      </c>
      <c r="J34" s="1" t="s">
        <v>1031</v>
      </c>
      <c r="K34" s="1" t="s">
        <v>1162</v>
      </c>
      <c r="L34" s="1" t="s">
        <v>1162</v>
      </c>
      <c r="M34" s="1" t="s">
        <v>1032</v>
      </c>
      <c r="N34" s="1" t="s">
        <v>1032</v>
      </c>
      <c r="O34" s="1" t="s">
        <v>1033</v>
      </c>
      <c r="P34" s="1" t="s">
        <v>1034</v>
      </c>
      <c r="Q34" s="1" t="s">
        <v>1163</v>
      </c>
      <c r="R34" s="1" t="s">
        <v>72</v>
      </c>
      <c r="S34" s="1" t="s">
        <v>1036</v>
      </c>
      <c r="T34" s="1" t="s">
        <v>1037</v>
      </c>
    </row>
    <row r="35" s="1" customFormat="1" spans="1:20">
      <c r="A35" s="1" t="s">
        <v>809</v>
      </c>
      <c r="B35" s="1" t="s">
        <v>164</v>
      </c>
      <c r="C35" s="1" t="s">
        <v>1164</v>
      </c>
      <c r="D35" s="1" t="s">
        <v>811</v>
      </c>
      <c r="E35" s="1" t="s">
        <v>812</v>
      </c>
      <c r="F35" s="1" t="s">
        <v>78</v>
      </c>
      <c r="G35" s="1" t="s">
        <v>538</v>
      </c>
      <c r="H35" s="1" t="s">
        <v>1029</v>
      </c>
      <c r="I35" s="1" t="s">
        <v>1165</v>
      </c>
      <c r="J35" s="1" t="s">
        <v>1031</v>
      </c>
      <c r="K35" s="1" t="s">
        <v>1165</v>
      </c>
      <c r="L35" s="1" t="s">
        <v>1165</v>
      </c>
      <c r="M35" s="1" t="s">
        <v>1032</v>
      </c>
      <c r="N35" s="1" t="s">
        <v>1032</v>
      </c>
      <c r="O35" s="1" t="s">
        <v>1033</v>
      </c>
      <c r="P35" s="1" t="s">
        <v>1034</v>
      </c>
      <c r="Q35" s="1" t="s">
        <v>1166</v>
      </c>
      <c r="R35" s="1" t="s">
        <v>72</v>
      </c>
      <c r="S35" s="1" t="s">
        <v>1036</v>
      </c>
      <c r="T35" s="1" t="s">
        <v>1037</v>
      </c>
    </row>
    <row r="36" s="1" customFormat="1" spans="1:20">
      <c r="A36" s="1" t="s">
        <v>900</v>
      </c>
      <c r="B36" s="1" t="s">
        <v>164</v>
      </c>
      <c r="C36" s="1" t="s">
        <v>1167</v>
      </c>
      <c r="D36" s="1" t="s">
        <v>902</v>
      </c>
      <c r="E36" s="1" t="s">
        <v>903</v>
      </c>
      <c r="F36" s="1" t="s">
        <v>182</v>
      </c>
      <c r="G36" s="1" t="s">
        <v>538</v>
      </c>
      <c r="H36" s="1" t="s">
        <v>1029</v>
      </c>
      <c r="I36" s="1" t="s">
        <v>1168</v>
      </c>
      <c r="J36" s="1" t="s">
        <v>1031</v>
      </c>
      <c r="K36" s="1" t="s">
        <v>1168</v>
      </c>
      <c r="L36" s="1" t="s">
        <v>1168</v>
      </c>
      <c r="M36" s="1" t="s">
        <v>1032</v>
      </c>
      <c r="N36" s="1" t="s">
        <v>1032</v>
      </c>
      <c r="O36" s="1" t="s">
        <v>1033</v>
      </c>
      <c r="P36" s="1" t="s">
        <v>1034</v>
      </c>
      <c r="Q36" s="1" t="s">
        <v>1169</v>
      </c>
      <c r="R36" s="1" t="s">
        <v>72</v>
      </c>
      <c r="S36" s="1" t="s">
        <v>1036</v>
      </c>
      <c r="T36" s="1" t="s">
        <v>1037</v>
      </c>
    </row>
    <row r="37" s="1" customFormat="1" spans="1:20">
      <c r="A37" s="1" t="s">
        <v>404</v>
      </c>
      <c r="B37" s="1" t="s">
        <v>164</v>
      </c>
      <c r="C37" s="1" t="s">
        <v>1170</v>
      </c>
      <c r="D37" s="1" t="s">
        <v>406</v>
      </c>
      <c r="E37" s="1" t="s">
        <v>407</v>
      </c>
      <c r="F37" s="1" t="s">
        <v>78</v>
      </c>
      <c r="G37" s="1" t="s">
        <v>79</v>
      </c>
      <c r="H37" s="1" t="s">
        <v>1029</v>
      </c>
      <c r="I37" s="1" t="s">
        <v>1171</v>
      </c>
      <c r="J37" s="1" t="s">
        <v>1031</v>
      </c>
      <c r="K37" s="1" t="s">
        <v>1171</v>
      </c>
      <c r="L37" s="1" t="s">
        <v>1171</v>
      </c>
      <c r="M37" s="1" t="s">
        <v>1032</v>
      </c>
      <c r="N37" s="1" t="s">
        <v>1032</v>
      </c>
      <c r="O37" s="1" t="s">
        <v>1033</v>
      </c>
      <c r="P37" s="1" t="s">
        <v>1034</v>
      </c>
      <c r="Q37" s="1" t="s">
        <v>1172</v>
      </c>
      <c r="R37" s="1" t="s">
        <v>72</v>
      </c>
      <c r="S37" s="1" t="s">
        <v>1036</v>
      </c>
      <c r="T37" s="1" t="s">
        <v>1037</v>
      </c>
    </row>
    <row r="38" s="1" customFormat="1" spans="1:20">
      <c r="A38" s="1" t="s">
        <v>625</v>
      </c>
      <c r="B38" s="1" t="s">
        <v>164</v>
      </c>
      <c r="C38" s="1" t="s">
        <v>1173</v>
      </c>
      <c r="D38" s="1" t="s">
        <v>627</v>
      </c>
      <c r="E38" s="1" t="s">
        <v>628</v>
      </c>
      <c r="F38" s="1" t="s">
        <v>79</v>
      </c>
      <c r="G38" s="1" t="s">
        <v>538</v>
      </c>
      <c r="H38" s="1" t="s">
        <v>1029</v>
      </c>
      <c r="I38" s="1" t="s">
        <v>1174</v>
      </c>
      <c r="J38" s="1" t="s">
        <v>1031</v>
      </c>
      <c r="K38" s="1" t="s">
        <v>1174</v>
      </c>
      <c r="L38" s="1" t="s">
        <v>1174</v>
      </c>
      <c r="M38" s="1" t="s">
        <v>1032</v>
      </c>
      <c r="N38" s="1" t="s">
        <v>1032</v>
      </c>
      <c r="O38" s="1" t="s">
        <v>1033</v>
      </c>
      <c r="P38" s="1" t="s">
        <v>1034</v>
      </c>
      <c r="Q38" s="1" t="s">
        <v>1175</v>
      </c>
      <c r="R38" s="1" t="s">
        <v>72</v>
      </c>
      <c r="S38" s="1" t="s">
        <v>1036</v>
      </c>
      <c r="T38" s="1" t="s">
        <v>1037</v>
      </c>
    </row>
    <row r="39" s="1" customFormat="1" spans="1:20">
      <c r="A39" s="1" t="s">
        <v>572</v>
      </c>
      <c r="B39" s="1" t="s">
        <v>164</v>
      </c>
      <c r="C39" s="1" t="s">
        <v>1176</v>
      </c>
      <c r="D39" s="1" t="s">
        <v>574</v>
      </c>
      <c r="E39" s="1" t="s">
        <v>575</v>
      </c>
      <c r="F39" s="1" t="s">
        <v>79</v>
      </c>
      <c r="G39" s="1" t="s">
        <v>538</v>
      </c>
      <c r="H39" s="1" t="s">
        <v>1029</v>
      </c>
      <c r="I39" s="1" t="s">
        <v>1177</v>
      </c>
      <c r="J39" s="1" t="s">
        <v>1031</v>
      </c>
      <c r="K39" s="1" t="s">
        <v>1177</v>
      </c>
      <c r="L39" s="1" t="s">
        <v>1177</v>
      </c>
      <c r="M39" s="1" t="s">
        <v>1032</v>
      </c>
      <c r="N39" s="1" t="s">
        <v>1032</v>
      </c>
      <c r="O39" s="1" t="s">
        <v>1033</v>
      </c>
      <c r="P39" s="1" t="s">
        <v>1034</v>
      </c>
      <c r="Q39" s="1" t="s">
        <v>1178</v>
      </c>
      <c r="R39" s="1" t="s">
        <v>72</v>
      </c>
      <c r="S39" s="1" t="s">
        <v>1036</v>
      </c>
      <c r="T39" s="1" t="s">
        <v>1037</v>
      </c>
    </row>
    <row r="40" s="1" customFormat="1" spans="1:20">
      <c r="A40" s="1" t="s">
        <v>160</v>
      </c>
      <c r="B40" s="1" t="s">
        <v>164</v>
      </c>
      <c r="C40" s="1" t="s">
        <v>1179</v>
      </c>
      <c r="D40" s="1" t="s">
        <v>162</v>
      </c>
      <c r="E40" s="1" t="s">
        <v>163</v>
      </c>
      <c r="F40" s="1" t="s">
        <v>107</v>
      </c>
      <c r="G40" s="1" t="s">
        <v>79</v>
      </c>
      <c r="H40" s="1" t="s">
        <v>1029</v>
      </c>
      <c r="I40" s="1" t="s">
        <v>1180</v>
      </c>
      <c r="J40" s="1" t="s">
        <v>1031</v>
      </c>
      <c r="K40" s="1" t="s">
        <v>1180</v>
      </c>
      <c r="L40" s="1" t="s">
        <v>1180</v>
      </c>
      <c r="M40" s="1" t="s">
        <v>1032</v>
      </c>
      <c r="N40" s="1" t="s">
        <v>1032</v>
      </c>
      <c r="O40" s="1" t="s">
        <v>1033</v>
      </c>
      <c r="P40" s="1" t="s">
        <v>1034</v>
      </c>
      <c r="Q40" s="1" t="s">
        <v>1181</v>
      </c>
      <c r="R40" s="1" t="s">
        <v>72</v>
      </c>
      <c r="S40" s="1" t="s">
        <v>1036</v>
      </c>
      <c r="T40" s="1" t="s">
        <v>1037</v>
      </c>
    </row>
    <row r="41" s="1" customFormat="1" spans="1:20">
      <c r="A41" s="1" t="s">
        <v>959</v>
      </c>
      <c r="B41" s="1" t="s">
        <v>164</v>
      </c>
      <c r="C41" s="1" t="s">
        <v>1182</v>
      </c>
      <c r="D41" s="1" t="s">
        <v>961</v>
      </c>
      <c r="E41" s="1" t="s">
        <v>962</v>
      </c>
      <c r="F41" s="1" t="s">
        <v>79</v>
      </c>
      <c r="G41" s="1" t="s">
        <v>538</v>
      </c>
      <c r="H41" s="1" t="s">
        <v>1029</v>
      </c>
      <c r="I41" s="1" t="s">
        <v>1183</v>
      </c>
      <c r="J41" s="1" t="s">
        <v>1031</v>
      </c>
      <c r="K41" s="1" t="s">
        <v>1183</v>
      </c>
      <c r="L41" s="1" t="s">
        <v>1183</v>
      </c>
      <c r="M41" s="1" t="s">
        <v>1032</v>
      </c>
      <c r="N41" s="1" t="s">
        <v>1032</v>
      </c>
      <c r="O41" s="1" t="s">
        <v>1033</v>
      </c>
      <c r="P41" s="1" t="s">
        <v>1034</v>
      </c>
      <c r="Q41" s="1" t="s">
        <v>1184</v>
      </c>
      <c r="R41" s="1" t="s">
        <v>72</v>
      </c>
      <c r="S41" s="1" t="s">
        <v>1036</v>
      </c>
      <c r="T41" s="1" t="s">
        <v>1037</v>
      </c>
    </row>
    <row r="42" s="1" customFormat="1" spans="1:20">
      <c r="A42" s="1" t="s">
        <v>966</v>
      </c>
      <c r="B42" s="1" t="s">
        <v>164</v>
      </c>
      <c r="C42" s="1" t="s">
        <v>1185</v>
      </c>
      <c r="D42" s="1" t="s">
        <v>961</v>
      </c>
      <c r="E42" s="1" t="s">
        <v>967</v>
      </c>
      <c r="F42" s="1" t="s">
        <v>79</v>
      </c>
      <c r="G42" s="1" t="s">
        <v>538</v>
      </c>
      <c r="H42" s="1" t="s">
        <v>1029</v>
      </c>
      <c r="I42" s="1" t="s">
        <v>1183</v>
      </c>
      <c r="J42" s="1" t="s">
        <v>1031</v>
      </c>
      <c r="K42" s="1" t="s">
        <v>1183</v>
      </c>
      <c r="L42" s="1" t="s">
        <v>1183</v>
      </c>
      <c r="M42" s="1" t="s">
        <v>1032</v>
      </c>
      <c r="N42" s="1" t="s">
        <v>1032</v>
      </c>
      <c r="O42" s="1" t="s">
        <v>1033</v>
      </c>
      <c r="P42" s="1" t="s">
        <v>1034</v>
      </c>
      <c r="Q42" s="1" t="s">
        <v>1186</v>
      </c>
      <c r="R42" s="1" t="s">
        <v>72</v>
      </c>
      <c r="S42" s="1" t="s">
        <v>1036</v>
      </c>
      <c r="T42" s="1" t="s">
        <v>1037</v>
      </c>
    </row>
    <row r="43" s="1" customFormat="1" spans="1:20">
      <c r="A43" s="1" t="s">
        <v>195</v>
      </c>
      <c r="B43" s="1" t="s">
        <v>164</v>
      </c>
      <c r="C43" s="1" t="s">
        <v>1187</v>
      </c>
      <c r="D43" s="1" t="s">
        <v>197</v>
      </c>
      <c r="E43" s="1" t="s">
        <v>198</v>
      </c>
      <c r="F43" s="1" t="s">
        <v>164</v>
      </c>
      <c r="G43" s="1" t="s">
        <v>79</v>
      </c>
      <c r="H43" s="1" t="s">
        <v>1029</v>
      </c>
      <c r="I43" s="1" t="s">
        <v>1188</v>
      </c>
      <c r="J43" s="1" t="s">
        <v>1031</v>
      </c>
      <c r="K43" s="1" t="s">
        <v>1188</v>
      </c>
      <c r="L43" s="1" t="s">
        <v>1188</v>
      </c>
      <c r="M43" s="1" t="s">
        <v>1032</v>
      </c>
      <c r="N43" s="1" t="s">
        <v>1032</v>
      </c>
      <c r="O43" s="1" t="s">
        <v>1033</v>
      </c>
      <c r="P43" s="1" t="s">
        <v>1034</v>
      </c>
      <c r="Q43" s="1" t="s">
        <v>1189</v>
      </c>
      <c r="R43" s="1" t="s">
        <v>72</v>
      </c>
      <c r="S43" s="1" t="s">
        <v>1036</v>
      </c>
      <c r="T43" s="1" t="s">
        <v>1037</v>
      </c>
    </row>
    <row r="44" s="1" customFormat="1" spans="1:20">
      <c r="A44" s="1" t="s">
        <v>1190</v>
      </c>
      <c r="B44" s="1" t="s">
        <v>164</v>
      </c>
      <c r="C44" s="1" t="s">
        <v>1191</v>
      </c>
      <c r="D44" s="1" t="s">
        <v>603</v>
      </c>
      <c r="E44" s="1" t="s">
        <v>1192</v>
      </c>
      <c r="F44" s="1" t="s">
        <v>107</v>
      </c>
      <c r="G44" s="1" t="s">
        <v>79</v>
      </c>
      <c r="H44" s="1" t="s">
        <v>1029</v>
      </c>
      <c r="I44" s="1" t="s">
        <v>1033</v>
      </c>
      <c r="J44" s="1" t="s">
        <v>1031</v>
      </c>
      <c r="K44" s="1" t="s">
        <v>1033</v>
      </c>
      <c r="L44" s="1" t="s">
        <v>1033</v>
      </c>
      <c r="M44" s="1" t="s">
        <v>1032</v>
      </c>
      <c r="N44" s="1" t="s">
        <v>1032</v>
      </c>
      <c r="O44" s="1" t="s">
        <v>1033</v>
      </c>
      <c r="P44" s="1" t="s">
        <v>1034</v>
      </c>
      <c r="Q44" s="1" t="s">
        <v>1193</v>
      </c>
      <c r="R44" s="1" t="s">
        <v>72</v>
      </c>
      <c r="S44" s="1" t="s">
        <v>1036</v>
      </c>
      <c r="T44" s="1" t="s">
        <v>1037</v>
      </c>
    </row>
    <row r="45" s="1" customFormat="1" spans="1:20">
      <c r="A45" s="1" t="s">
        <v>630</v>
      </c>
      <c r="B45" s="1" t="s">
        <v>164</v>
      </c>
      <c r="C45" s="1" t="s">
        <v>1194</v>
      </c>
      <c r="D45" s="1" t="s">
        <v>632</v>
      </c>
      <c r="E45" s="1" t="s">
        <v>633</v>
      </c>
      <c r="F45" s="1" t="s">
        <v>78</v>
      </c>
      <c r="G45" s="1" t="s">
        <v>538</v>
      </c>
      <c r="H45" s="1" t="s">
        <v>1029</v>
      </c>
      <c r="I45" s="1" t="s">
        <v>1195</v>
      </c>
      <c r="J45" s="1" t="s">
        <v>1031</v>
      </c>
      <c r="K45" s="1" t="s">
        <v>1195</v>
      </c>
      <c r="L45" s="1" t="s">
        <v>1195</v>
      </c>
      <c r="M45" s="1" t="s">
        <v>1032</v>
      </c>
      <c r="N45" s="1" t="s">
        <v>1032</v>
      </c>
      <c r="O45" s="1" t="s">
        <v>1033</v>
      </c>
      <c r="P45" s="1" t="s">
        <v>1034</v>
      </c>
      <c r="Q45" s="1" t="s">
        <v>1196</v>
      </c>
      <c r="R45" s="1" t="s">
        <v>72</v>
      </c>
      <c r="S45" s="1" t="s">
        <v>1036</v>
      </c>
      <c r="T45" s="1" t="s">
        <v>1037</v>
      </c>
    </row>
    <row r="46" s="1" customFormat="1" spans="1:20">
      <c r="A46" s="1" t="s">
        <v>388</v>
      </c>
      <c r="B46" s="1" t="s">
        <v>182</v>
      </c>
      <c r="C46" s="1" t="s">
        <v>1197</v>
      </c>
      <c r="D46" s="1" t="s">
        <v>390</v>
      </c>
      <c r="E46" s="1" t="s">
        <v>391</v>
      </c>
      <c r="F46" s="1" t="s">
        <v>107</v>
      </c>
      <c r="G46" s="1" t="s">
        <v>79</v>
      </c>
      <c r="H46" s="1" t="s">
        <v>1029</v>
      </c>
      <c r="I46" s="1" t="s">
        <v>1198</v>
      </c>
      <c r="J46" s="1" t="s">
        <v>1031</v>
      </c>
      <c r="K46" s="1" t="s">
        <v>1198</v>
      </c>
      <c r="L46" s="1" t="s">
        <v>1198</v>
      </c>
      <c r="M46" s="1" t="s">
        <v>1032</v>
      </c>
      <c r="N46" s="1" t="s">
        <v>1032</v>
      </c>
      <c r="O46" s="1" t="s">
        <v>1033</v>
      </c>
      <c r="P46" s="1" t="s">
        <v>1034</v>
      </c>
      <c r="Q46" s="1" t="s">
        <v>1199</v>
      </c>
      <c r="R46" s="1" t="s">
        <v>72</v>
      </c>
      <c r="S46" s="1" t="s">
        <v>1036</v>
      </c>
      <c r="T46" s="1" t="s">
        <v>1037</v>
      </c>
    </row>
    <row r="47" s="1" customFormat="1" spans="1:20">
      <c r="A47" s="1" t="s">
        <v>759</v>
      </c>
      <c r="B47" s="1" t="s">
        <v>182</v>
      </c>
      <c r="C47" s="1" t="s">
        <v>1200</v>
      </c>
      <c r="D47" s="1" t="s">
        <v>761</v>
      </c>
      <c r="E47" s="1" t="s">
        <v>1201</v>
      </c>
      <c r="F47" s="1" t="s">
        <v>182</v>
      </c>
      <c r="G47" s="1" t="s">
        <v>538</v>
      </c>
      <c r="H47" s="1" t="s">
        <v>1029</v>
      </c>
      <c r="I47" s="1" t="s">
        <v>1202</v>
      </c>
      <c r="J47" s="1" t="s">
        <v>1031</v>
      </c>
      <c r="K47" s="1" t="s">
        <v>1202</v>
      </c>
      <c r="L47" s="1" t="s">
        <v>1202</v>
      </c>
      <c r="M47" s="1" t="s">
        <v>1032</v>
      </c>
      <c r="N47" s="1" t="s">
        <v>1032</v>
      </c>
      <c r="O47" s="1" t="s">
        <v>1033</v>
      </c>
      <c r="P47" s="1" t="s">
        <v>1034</v>
      </c>
      <c r="Q47" s="1" t="s">
        <v>1203</v>
      </c>
      <c r="R47" s="1" t="s">
        <v>72</v>
      </c>
      <c r="S47" s="1" t="s">
        <v>1036</v>
      </c>
      <c r="T47" s="1" t="s">
        <v>1037</v>
      </c>
    </row>
    <row r="48" s="1" customFormat="1" spans="1:20">
      <c r="A48" s="1" t="s">
        <v>381</v>
      </c>
      <c r="B48" s="1" t="s">
        <v>182</v>
      </c>
      <c r="C48" s="1" t="s">
        <v>1204</v>
      </c>
      <c r="D48" s="1" t="s">
        <v>383</v>
      </c>
      <c r="E48" s="1" t="s">
        <v>384</v>
      </c>
      <c r="F48" s="1" t="s">
        <v>78</v>
      </c>
      <c r="G48" s="1" t="s">
        <v>79</v>
      </c>
      <c r="H48" s="1" t="s">
        <v>1029</v>
      </c>
      <c r="I48" s="1" t="s">
        <v>1205</v>
      </c>
      <c r="J48" s="1" t="s">
        <v>1031</v>
      </c>
      <c r="K48" s="1" t="s">
        <v>1205</v>
      </c>
      <c r="L48" s="1" t="s">
        <v>1205</v>
      </c>
      <c r="M48" s="1" t="s">
        <v>1032</v>
      </c>
      <c r="N48" s="1" t="s">
        <v>1032</v>
      </c>
      <c r="O48" s="1" t="s">
        <v>1033</v>
      </c>
      <c r="P48" s="1" t="s">
        <v>1034</v>
      </c>
      <c r="Q48" s="1" t="s">
        <v>1206</v>
      </c>
      <c r="R48" s="1" t="s">
        <v>72</v>
      </c>
      <c r="S48" s="1" t="s">
        <v>1036</v>
      </c>
      <c r="T48" s="1" t="s">
        <v>1037</v>
      </c>
    </row>
    <row r="49" s="1" customFormat="1" spans="1:20">
      <c r="A49" s="1" t="s">
        <v>636</v>
      </c>
      <c r="B49" s="1" t="s">
        <v>182</v>
      </c>
      <c r="C49" s="1" t="s">
        <v>1207</v>
      </c>
      <c r="D49" s="1" t="s">
        <v>638</v>
      </c>
      <c r="E49" s="1" t="s">
        <v>639</v>
      </c>
      <c r="F49" s="1" t="s">
        <v>78</v>
      </c>
      <c r="G49" s="1" t="s">
        <v>538</v>
      </c>
      <c r="H49" s="1" t="s">
        <v>1029</v>
      </c>
      <c r="I49" s="1" t="s">
        <v>1208</v>
      </c>
      <c r="J49" s="1" t="s">
        <v>1031</v>
      </c>
      <c r="K49" s="1" t="s">
        <v>1208</v>
      </c>
      <c r="L49" s="1" t="s">
        <v>1208</v>
      </c>
      <c r="M49" s="1" t="s">
        <v>1032</v>
      </c>
      <c r="N49" s="1" t="s">
        <v>1032</v>
      </c>
      <c r="O49" s="1" t="s">
        <v>1033</v>
      </c>
      <c r="P49" s="1" t="s">
        <v>1034</v>
      </c>
      <c r="Q49" s="1" t="s">
        <v>1209</v>
      </c>
      <c r="R49" s="1" t="s">
        <v>72</v>
      </c>
      <c r="S49" s="1" t="s">
        <v>1036</v>
      </c>
      <c r="T49" s="1" t="s">
        <v>1037</v>
      </c>
    </row>
    <row r="50" s="1" customFormat="1" spans="1:20">
      <c r="A50" s="1" t="s">
        <v>1210</v>
      </c>
      <c r="B50" s="1" t="s">
        <v>182</v>
      </c>
      <c r="C50" s="1" t="s">
        <v>1211</v>
      </c>
      <c r="D50" s="1" t="s">
        <v>1212</v>
      </c>
      <c r="E50" s="1" t="s">
        <v>1213</v>
      </c>
      <c r="F50" s="1" t="s">
        <v>79</v>
      </c>
      <c r="G50" s="1" t="s">
        <v>538</v>
      </c>
      <c r="H50" s="1" t="s">
        <v>1029</v>
      </c>
      <c r="I50" s="1" t="s">
        <v>1214</v>
      </c>
      <c r="J50" s="1" t="s">
        <v>1031</v>
      </c>
      <c r="K50" s="1" t="s">
        <v>1214</v>
      </c>
      <c r="L50" s="1" t="s">
        <v>1214</v>
      </c>
      <c r="M50" s="1" t="s">
        <v>1032</v>
      </c>
      <c r="N50" s="1" t="s">
        <v>1032</v>
      </c>
      <c r="O50" s="1" t="s">
        <v>1033</v>
      </c>
      <c r="P50" s="1" t="s">
        <v>1034</v>
      </c>
      <c r="Q50" s="1" t="s">
        <v>1215</v>
      </c>
      <c r="R50" s="1" t="s">
        <v>72</v>
      </c>
      <c r="S50" s="1" t="s">
        <v>1036</v>
      </c>
      <c r="T50" s="1" t="s">
        <v>1037</v>
      </c>
    </row>
    <row r="51" s="1" customFormat="1" spans="1:20">
      <c r="A51" s="1" t="s">
        <v>1216</v>
      </c>
      <c r="B51" s="1" t="s">
        <v>182</v>
      </c>
      <c r="C51" s="1" t="s">
        <v>1217</v>
      </c>
      <c r="D51" s="1" t="s">
        <v>1218</v>
      </c>
      <c r="E51" s="1" t="s">
        <v>1219</v>
      </c>
      <c r="F51" s="1" t="s">
        <v>98</v>
      </c>
      <c r="G51" s="1" t="s">
        <v>79</v>
      </c>
      <c r="H51" s="1" t="s">
        <v>1029</v>
      </c>
      <c r="I51" s="1" t="s">
        <v>1033</v>
      </c>
      <c r="J51" s="1" t="s">
        <v>1031</v>
      </c>
      <c r="K51" s="1" t="s">
        <v>1033</v>
      </c>
      <c r="L51" s="1" t="s">
        <v>1033</v>
      </c>
      <c r="M51" s="1" t="s">
        <v>1032</v>
      </c>
      <c r="N51" s="1" t="s">
        <v>1032</v>
      </c>
      <c r="O51" s="1" t="s">
        <v>1033</v>
      </c>
      <c r="P51" s="1" t="s">
        <v>1034</v>
      </c>
      <c r="Q51" s="1" t="s">
        <v>1220</v>
      </c>
      <c r="R51" s="1" t="s">
        <v>72</v>
      </c>
      <c r="S51" s="1" t="s">
        <v>1036</v>
      </c>
      <c r="T51" s="1" t="s">
        <v>1037</v>
      </c>
    </row>
    <row r="52" s="1" customFormat="1" spans="1:20">
      <c r="A52" s="1" t="s">
        <v>1221</v>
      </c>
      <c r="B52" s="1" t="s">
        <v>182</v>
      </c>
      <c r="C52" s="1" t="s">
        <v>1222</v>
      </c>
      <c r="D52" s="1" t="s">
        <v>284</v>
      </c>
      <c r="E52" s="1" t="s">
        <v>1223</v>
      </c>
      <c r="F52" s="1" t="s">
        <v>98</v>
      </c>
      <c r="G52" s="1" t="s">
        <v>538</v>
      </c>
      <c r="H52" s="1" t="s">
        <v>1029</v>
      </c>
      <c r="I52" s="1" t="s">
        <v>1224</v>
      </c>
      <c r="J52" s="1" t="s">
        <v>1031</v>
      </c>
      <c r="K52" s="1" t="s">
        <v>1224</v>
      </c>
      <c r="L52" s="1" t="s">
        <v>1224</v>
      </c>
      <c r="M52" s="1" t="s">
        <v>1032</v>
      </c>
      <c r="N52" s="1" t="s">
        <v>1032</v>
      </c>
      <c r="O52" s="1" t="s">
        <v>1033</v>
      </c>
      <c r="P52" s="1" t="s">
        <v>1034</v>
      </c>
      <c r="Q52" s="1" t="s">
        <v>1225</v>
      </c>
      <c r="R52" s="1" t="s">
        <v>72</v>
      </c>
      <c r="S52" s="1" t="s">
        <v>1036</v>
      </c>
      <c r="T52" s="1" t="s">
        <v>1037</v>
      </c>
    </row>
    <row r="53" s="1" customFormat="1" spans="1:20">
      <c r="A53" s="1" t="s">
        <v>755</v>
      </c>
      <c r="B53" s="1" t="s">
        <v>182</v>
      </c>
      <c r="C53" s="1" t="s">
        <v>1226</v>
      </c>
      <c r="D53" s="1" t="s">
        <v>536</v>
      </c>
      <c r="E53" s="1" t="s">
        <v>756</v>
      </c>
      <c r="F53" s="1" t="s">
        <v>79</v>
      </c>
      <c r="G53" s="1" t="s">
        <v>538</v>
      </c>
      <c r="H53" s="1" t="s">
        <v>1029</v>
      </c>
      <c r="I53" s="1" t="s">
        <v>1227</v>
      </c>
      <c r="J53" s="1" t="s">
        <v>1031</v>
      </c>
      <c r="K53" s="1" t="s">
        <v>1227</v>
      </c>
      <c r="L53" s="1" t="s">
        <v>1227</v>
      </c>
      <c r="M53" s="1" t="s">
        <v>1032</v>
      </c>
      <c r="N53" s="1" t="s">
        <v>1032</v>
      </c>
      <c r="O53" s="1" t="s">
        <v>1033</v>
      </c>
      <c r="P53" s="1" t="s">
        <v>1034</v>
      </c>
      <c r="Q53" s="1" t="s">
        <v>1228</v>
      </c>
      <c r="R53" s="1" t="s">
        <v>72</v>
      </c>
      <c r="S53" s="1" t="s">
        <v>1036</v>
      </c>
      <c r="T53" s="1" t="s">
        <v>1037</v>
      </c>
    </row>
    <row r="54" s="1" customFormat="1" spans="1:20">
      <c r="A54" s="1" t="s">
        <v>684</v>
      </c>
      <c r="B54" s="1" t="s">
        <v>182</v>
      </c>
      <c r="C54" s="1" t="s">
        <v>1229</v>
      </c>
      <c r="D54" s="1" t="s">
        <v>686</v>
      </c>
      <c r="E54" s="1" t="s">
        <v>687</v>
      </c>
      <c r="F54" s="1" t="s">
        <v>79</v>
      </c>
      <c r="G54" s="1" t="s">
        <v>538</v>
      </c>
      <c r="H54" s="1" t="s">
        <v>1029</v>
      </c>
      <c r="I54" s="1" t="s">
        <v>1230</v>
      </c>
      <c r="J54" s="1" t="s">
        <v>1031</v>
      </c>
      <c r="K54" s="1" t="s">
        <v>1230</v>
      </c>
      <c r="L54" s="1" t="s">
        <v>1230</v>
      </c>
      <c r="M54" s="1" t="s">
        <v>1032</v>
      </c>
      <c r="N54" s="1" t="s">
        <v>1032</v>
      </c>
      <c r="O54" s="1" t="s">
        <v>1033</v>
      </c>
      <c r="P54" s="1" t="s">
        <v>1034</v>
      </c>
      <c r="Q54" s="1" t="s">
        <v>1231</v>
      </c>
      <c r="R54" s="1" t="s">
        <v>72</v>
      </c>
      <c r="S54" s="1" t="s">
        <v>1036</v>
      </c>
      <c r="T54" s="1" t="s">
        <v>1037</v>
      </c>
    </row>
    <row r="55" s="1" customFormat="1" spans="1:20">
      <c r="A55" s="1" t="s">
        <v>112</v>
      </c>
      <c r="B55" s="1" t="s">
        <v>98</v>
      </c>
      <c r="C55" s="1" t="s">
        <v>1232</v>
      </c>
      <c r="D55" s="1" t="s">
        <v>114</v>
      </c>
      <c r="E55" s="1" t="s">
        <v>115</v>
      </c>
      <c r="F55" s="1" t="s">
        <v>78</v>
      </c>
      <c r="G55" s="1" t="s">
        <v>79</v>
      </c>
      <c r="H55" s="1" t="s">
        <v>1029</v>
      </c>
      <c r="I55" s="1" t="s">
        <v>1233</v>
      </c>
      <c r="J55" s="1" t="s">
        <v>1031</v>
      </c>
      <c r="K55" s="1" t="s">
        <v>1233</v>
      </c>
      <c r="L55" s="1" t="s">
        <v>1233</v>
      </c>
      <c r="M55" s="1" t="s">
        <v>1032</v>
      </c>
      <c r="N55" s="1" t="s">
        <v>1032</v>
      </c>
      <c r="O55" s="1" t="s">
        <v>1033</v>
      </c>
      <c r="P55" s="1" t="s">
        <v>1034</v>
      </c>
      <c r="Q55" s="1" t="s">
        <v>1234</v>
      </c>
      <c r="R55" s="1" t="s">
        <v>72</v>
      </c>
      <c r="S55" s="1" t="s">
        <v>1036</v>
      </c>
      <c r="T55" s="1" t="s">
        <v>1037</v>
      </c>
    </row>
    <row r="56" s="1" customFormat="1" spans="1:20">
      <c r="A56" s="1" t="s">
        <v>767</v>
      </c>
      <c r="B56" s="1" t="s">
        <v>98</v>
      </c>
      <c r="C56" s="1" t="s">
        <v>1235</v>
      </c>
      <c r="D56" s="1" t="s">
        <v>1236</v>
      </c>
      <c r="E56" s="1" t="s">
        <v>770</v>
      </c>
      <c r="F56" s="1" t="s">
        <v>79</v>
      </c>
      <c r="G56" s="1" t="s">
        <v>538</v>
      </c>
      <c r="H56" s="1" t="s">
        <v>1029</v>
      </c>
      <c r="I56" s="1" t="s">
        <v>1237</v>
      </c>
      <c r="J56" s="1" t="s">
        <v>1031</v>
      </c>
      <c r="K56" s="1" t="s">
        <v>1237</v>
      </c>
      <c r="L56" s="1" t="s">
        <v>1237</v>
      </c>
      <c r="M56" s="1" t="s">
        <v>1032</v>
      </c>
      <c r="N56" s="1" t="s">
        <v>1032</v>
      </c>
      <c r="O56" s="1" t="s">
        <v>1033</v>
      </c>
      <c r="P56" s="1" t="s">
        <v>1034</v>
      </c>
      <c r="Q56" s="1" t="s">
        <v>1238</v>
      </c>
      <c r="R56" s="1" t="s">
        <v>72</v>
      </c>
      <c r="S56" s="1" t="s">
        <v>1036</v>
      </c>
      <c r="T56" s="1" t="s">
        <v>1037</v>
      </c>
    </row>
    <row r="57" s="1" customFormat="1" spans="1:20">
      <c r="A57" s="1" t="s">
        <v>1239</v>
      </c>
      <c r="B57" s="1" t="s">
        <v>98</v>
      </c>
      <c r="C57" s="1" t="s">
        <v>1240</v>
      </c>
      <c r="D57" s="1" t="s">
        <v>1241</v>
      </c>
      <c r="E57" s="1" t="s">
        <v>1242</v>
      </c>
      <c r="F57" s="1" t="s">
        <v>78</v>
      </c>
      <c r="G57" s="1" t="s">
        <v>538</v>
      </c>
      <c r="H57" s="1" t="s">
        <v>1029</v>
      </c>
      <c r="I57" s="1" t="s">
        <v>1033</v>
      </c>
      <c r="J57" s="1" t="s">
        <v>1031</v>
      </c>
      <c r="K57" s="1" t="s">
        <v>1033</v>
      </c>
      <c r="L57" s="1" t="s">
        <v>1033</v>
      </c>
      <c r="M57" s="1" t="s">
        <v>1032</v>
      </c>
      <c r="N57" s="1" t="s">
        <v>1032</v>
      </c>
      <c r="O57" s="1" t="s">
        <v>1033</v>
      </c>
      <c r="P57" s="1" t="s">
        <v>1034</v>
      </c>
      <c r="Q57" s="1" t="s">
        <v>1243</v>
      </c>
      <c r="R57" s="1" t="s">
        <v>72</v>
      </c>
      <c r="S57" s="1" t="s">
        <v>1036</v>
      </c>
      <c r="T57" s="1" t="s">
        <v>1037</v>
      </c>
    </row>
    <row r="58" s="1" customFormat="1" spans="1:20">
      <c r="A58" s="1" t="s">
        <v>103</v>
      </c>
      <c r="B58" s="1" t="s">
        <v>98</v>
      </c>
      <c r="C58" s="1" t="s">
        <v>1244</v>
      </c>
      <c r="D58" s="1" t="s">
        <v>1245</v>
      </c>
      <c r="E58" s="1" t="s">
        <v>106</v>
      </c>
      <c r="F58" s="1" t="s">
        <v>107</v>
      </c>
      <c r="G58" s="1" t="s">
        <v>79</v>
      </c>
      <c r="H58" s="1" t="s">
        <v>1029</v>
      </c>
      <c r="I58" s="1" t="s">
        <v>1246</v>
      </c>
      <c r="J58" s="1" t="s">
        <v>1031</v>
      </c>
      <c r="K58" s="1" t="s">
        <v>1246</v>
      </c>
      <c r="L58" s="1" t="s">
        <v>1246</v>
      </c>
      <c r="M58" s="1" t="s">
        <v>1032</v>
      </c>
      <c r="N58" s="1" t="s">
        <v>1032</v>
      </c>
      <c r="O58" s="1" t="s">
        <v>1033</v>
      </c>
      <c r="P58" s="1" t="s">
        <v>1034</v>
      </c>
      <c r="Q58" s="1" t="s">
        <v>1247</v>
      </c>
      <c r="R58" s="1" t="s">
        <v>72</v>
      </c>
      <c r="S58" s="1" t="s">
        <v>1036</v>
      </c>
      <c r="T58" s="1" t="s">
        <v>1037</v>
      </c>
    </row>
    <row r="59" s="1" customFormat="1" spans="1:20">
      <c r="A59" s="1" t="s">
        <v>614</v>
      </c>
      <c r="B59" s="1" t="s">
        <v>98</v>
      </c>
      <c r="C59" s="1" t="s">
        <v>1248</v>
      </c>
      <c r="D59" s="1" t="s">
        <v>616</v>
      </c>
      <c r="E59" s="1" t="s">
        <v>617</v>
      </c>
      <c r="F59" s="1" t="s">
        <v>79</v>
      </c>
      <c r="G59" s="1" t="s">
        <v>538</v>
      </c>
      <c r="H59" s="1" t="s">
        <v>1029</v>
      </c>
      <c r="I59" s="1" t="s">
        <v>1249</v>
      </c>
      <c r="J59" s="1" t="s">
        <v>1031</v>
      </c>
      <c r="K59" s="1" t="s">
        <v>1249</v>
      </c>
      <c r="L59" s="1" t="s">
        <v>1249</v>
      </c>
      <c r="M59" s="1" t="s">
        <v>1032</v>
      </c>
      <c r="N59" s="1" t="s">
        <v>1032</v>
      </c>
      <c r="O59" s="1" t="s">
        <v>1033</v>
      </c>
      <c r="P59" s="1" t="s">
        <v>1034</v>
      </c>
      <c r="Q59" s="1" t="s">
        <v>1250</v>
      </c>
      <c r="R59" s="1" t="s">
        <v>72</v>
      </c>
      <c r="S59" s="1" t="s">
        <v>1036</v>
      </c>
      <c r="T59" s="1" t="s">
        <v>1037</v>
      </c>
    </row>
    <row r="60" s="1" customFormat="1" spans="1:20">
      <c r="A60" s="1" t="s">
        <v>94</v>
      </c>
      <c r="B60" s="1" t="s">
        <v>98</v>
      </c>
      <c r="C60" s="1" t="s">
        <v>1251</v>
      </c>
      <c r="D60" s="1" t="s">
        <v>1252</v>
      </c>
      <c r="E60" s="1" t="s">
        <v>97</v>
      </c>
      <c r="F60" s="1" t="s">
        <v>98</v>
      </c>
      <c r="G60" s="1" t="s">
        <v>79</v>
      </c>
      <c r="H60" s="1" t="s">
        <v>1029</v>
      </c>
      <c r="I60" s="1" t="s">
        <v>1253</v>
      </c>
      <c r="J60" s="1" t="s">
        <v>1031</v>
      </c>
      <c r="K60" s="1" t="s">
        <v>1253</v>
      </c>
      <c r="L60" s="1" t="s">
        <v>1253</v>
      </c>
      <c r="M60" s="1" t="s">
        <v>1032</v>
      </c>
      <c r="N60" s="1" t="s">
        <v>1032</v>
      </c>
      <c r="O60" s="1" t="s">
        <v>1033</v>
      </c>
      <c r="P60" s="1" t="s">
        <v>1034</v>
      </c>
      <c r="Q60" s="1" t="s">
        <v>1254</v>
      </c>
      <c r="R60" s="1" t="s">
        <v>72</v>
      </c>
      <c r="S60" s="1" t="s">
        <v>1036</v>
      </c>
      <c r="T60" s="1" t="s">
        <v>1037</v>
      </c>
    </row>
    <row r="61" s="1" customFormat="1" spans="1:20">
      <c r="A61" s="1" t="s">
        <v>120</v>
      </c>
      <c r="B61" s="1" t="s">
        <v>98</v>
      </c>
      <c r="C61" s="1" t="s">
        <v>1255</v>
      </c>
      <c r="D61" s="1" t="s">
        <v>122</v>
      </c>
      <c r="E61" s="1" t="s">
        <v>123</v>
      </c>
      <c r="F61" s="1" t="s">
        <v>78</v>
      </c>
      <c r="G61" s="1" t="s">
        <v>79</v>
      </c>
      <c r="H61" s="1" t="s">
        <v>1029</v>
      </c>
      <c r="I61" s="1" t="s">
        <v>1214</v>
      </c>
      <c r="J61" s="1" t="s">
        <v>1031</v>
      </c>
      <c r="K61" s="1" t="s">
        <v>1214</v>
      </c>
      <c r="L61" s="1" t="s">
        <v>1214</v>
      </c>
      <c r="M61" s="1" t="s">
        <v>1032</v>
      </c>
      <c r="N61" s="1" t="s">
        <v>1032</v>
      </c>
      <c r="O61" s="1" t="s">
        <v>1033</v>
      </c>
      <c r="P61" s="1" t="s">
        <v>1034</v>
      </c>
      <c r="Q61" s="1" t="s">
        <v>1256</v>
      </c>
      <c r="R61" s="1" t="s">
        <v>72</v>
      </c>
      <c r="S61" s="1" t="s">
        <v>1036</v>
      </c>
      <c r="T61" s="1" t="s">
        <v>1037</v>
      </c>
    </row>
    <row r="62" s="1" customFormat="1" spans="1:20">
      <c r="A62" s="1" t="s">
        <v>567</v>
      </c>
      <c r="B62" s="1" t="s">
        <v>98</v>
      </c>
      <c r="C62" s="1" t="s">
        <v>1257</v>
      </c>
      <c r="D62" s="1" t="s">
        <v>569</v>
      </c>
      <c r="E62" s="1" t="s">
        <v>570</v>
      </c>
      <c r="F62" s="1" t="s">
        <v>79</v>
      </c>
      <c r="G62" s="1" t="s">
        <v>538</v>
      </c>
      <c r="H62" s="1" t="s">
        <v>1029</v>
      </c>
      <c r="I62" s="1" t="s">
        <v>1258</v>
      </c>
      <c r="J62" s="1" t="s">
        <v>1031</v>
      </c>
      <c r="K62" s="1" t="s">
        <v>1258</v>
      </c>
      <c r="L62" s="1" t="s">
        <v>1258</v>
      </c>
      <c r="M62" s="1" t="s">
        <v>1032</v>
      </c>
      <c r="N62" s="1" t="s">
        <v>1032</v>
      </c>
      <c r="O62" s="1" t="s">
        <v>1033</v>
      </c>
      <c r="P62" s="1" t="s">
        <v>1034</v>
      </c>
      <c r="Q62" s="1" t="s">
        <v>1259</v>
      </c>
      <c r="R62" s="1" t="s">
        <v>72</v>
      </c>
      <c r="S62" s="1" t="s">
        <v>1036</v>
      </c>
      <c r="T62" s="1" t="s">
        <v>1037</v>
      </c>
    </row>
    <row r="63" s="1" customFormat="1" spans="1:20">
      <c r="A63" s="1" t="s">
        <v>305</v>
      </c>
      <c r="B63" s="1" t="s">
        <v>98</v>
      </c>
      <c r="C63" s="1" t="s">
        <v>1260</v>
      </c>
      <c r="D63" s="1" t="s">
        <v>1261</v>
      </c>
      <c r="E63" s="1" t="s">
        <v>308</v>
      </c>
      <c r="F63" s="1" t="s">
        <v>107</v>
      </c>
      <c r="G63" s="1" t="s">
        <v>79</v>
      </c>
      <c r="H63" s="1" t="s">
        <v>1029</v>
      </c>
      <c r="I63" s="1" t="s">
        <v>1262</v>
      </c>
      <c r="J63" s="1" t="s">
        <v>1031</v>
      </c>
      <c r="K63" s="1" t="s">
        <v>1262</v>
      </c>
      <c r="L63" s="1" t="s">
        <v>1262</v>
      </c>
      <c r="M63" s="1" t="s">
        <v>1032</v>
      </c>
      <c r="N63" s="1" t="s">
        <v>1032</v>
      </c>
      <c r="O63" s="1" t="s">
        <v>1033</v>
      </c>
      <c r="P63" s="1" t="s">
        <v>1034</v>
      </c>
      <c r="Q63" s="1" t="s">
        <v>1263</v>
      </c>
      <c r="R63" s="1" t="s">
        <v>72</v>
      </c>
      <c r="S63" s="1" t="s">
        <v>1036</v>
      </c>
      <c r="T63" s="1" t="s">
        <v>1037</v>
      </c>
    </row>
    <row r="64" s="1" customFormat="1" spans="1:20">
      <c r="A64" s="1" t="s">
        <v>1264</v>
      </c>
      <c r="B64" s="1" t="s">
        <v>98</v>
      </c>
      <c r="C64" s="1" t="s">
        <v>1265</v>
      </c>
      <c r="D64" s="1" t="s">
        <v>1266</v>
      </c>
      <c r="E64" s="1" t="s">
        <v>1267</v>
      </c>
      <c r="F64" s="1" t="s">
        <v>79</v>
      </c>
      <c r="G64" s="1" t="s">
        <v>538</v>
      </c>
      <c r="H64" s="1" t="s">
        <v>1029</v>
      </c>
      <c r="I64" s="1" t="s">
        <v>1214</v>
      </c>
      <c r="J64" s="1" t="s">
        <v>1031</v>
      </c>
      <c r="K64" s="1" t="s">
        <v>1214</v>
      </c>
      <c r="L64" s="1" t="s">
        <v>1214</v>
      </c>
      <c r="M64" s="1" t="s">
        <v>1032</v>
      </c>
      <c r="N64" s="1" t="s">
        <v>1032</v>
      </c>
      <c r="O64" s="1" t="s">
        <v>1033</v>
      </c>
      <c r="P64" s="1" t="s">
        <v>1034</v>
      </c>
      <c r="Q64" s="1" t="s">
        <v>1268</v>
      </c>
      <c r="R64" s="1" t="s">
        <v>72</v>
      </c>
      <c r="S64" s="1" t="s">
        <v>1036</v>
      </c>
      <c r="T64" s="1" t="s">
        <v>1037</v>
      </c>
    </row>
    <row r="65" s="1" customFormat="1" spans="1:20">
      <c r="A65" s="1" t="s">
        <v>620</v>
      </c>
      <c r="B65" s="1" t="s">
        <v>98</v>
      </c>
      <c r="C65" s="1" t="s">
        <v>1269</v>
      </c>
      <c r="D65" s="1" t="s">
        <v>622</v>
      </c>
      <c r="E65" s="1" t="s">
        <v>623</v>
      </c>
      <c r="F65" s="1" t="s">
        <v>79</v>
      </c>
      <c r="G65" s="1" t="s">
        <v>538</v>
      </c>
      <c r="H65" s="1" t="s">
        <v>1029</v>
      </c>
      <c r="I65" s="1" t="s">
        <v>1205</v>
      </c>
      <c r="J65" s="1" t="s">
        <v>1031</v>
      </c>
      <c r="K65" s="1" t="s">
        <v>1205</v>
      </c>
      <c r="L65" s="1" t="s">
        <v>1205</v>
      </c>
      <c r="M65" s="1" t="s">
        <v>1032</v>
      </c>
      <c r="N65" s="1" t="s">
        <v>1032</v>
      </c>
      <c r="O65" s="1" t="s">
        <v>1033</v>
      </c>
      <c r="P65" s="1" t="s">
        <v>1034</v>
      </c>
      <c r="Q65" s="1" t="s">
        <v>1270</v>
      </c>
      <c r="R65" s="1" t="s">
        <v>72</v>
      </c>
      <c r="S65" s="1" t="s">
        <v>1036</v>
      </c>
      <c r="T65" s="1" t="s">
        <v>1037</v>
      </c>
    </row>
    <row r="66" s="1" customFormat="1" spans="1:20">
      <c r="A66" s="1" t="s">
        <v>152</v>
      </c>
      <c r="B66" s="1" t="s">
        <v>107</v>
      </c>
      <c r="C66" s="1" t="s">
        <v>1271</v>
      </c>
      <c r="D66" s="1" t="s">
        <v>154</v>
      </c>
      <c r="E66" s="1" t="s">
        <v>155</v>
      </c>
      <c r="F66" s="1" t="s">
        <v>107</v>
      </c>
      <c r="G66" s="1" t="s">
        <v>79</v>
      </c>
      <c r="H66" s="1" t="s">
        <v>1029</v>
      </c>
      <c r="I66" s="1" t="s">
        <v>1272</v>
      </c>
      <c r="J66" s="1" t="s">
        <v>1031</v>
      </c>
      <c r="K66" s="1" t="s">
        <v>1272</v>
      </c>
      <c r="L66" s="1" t="s">
        <v>1272</v>
      </c>
      <c r="M66" s="1" t="s">
        <v>1032</v>
      </c>
      <c r="N66" s="1" t="s">
        <v>1032</v>
      </c>
      <c r="O66" s="1" t="s">
        <v>1033</v>
      </c>
      <c r="P66" s="1" t="s">
        <v>1034</v>
      </c>
      <c r="Q66" s="1" t="s">
        <v>1273</v>
      </c>
      <c r="R66" s="1" t="s">
        <v>72</v>
      </c>
      <c r="S66" s="1" t="s">
        <v>1036</v>
      </c>
      <c r="T66" s="1" t="s">
        <v>1037</v>
      </c>
    </row>
    <row r="67" s="1" customFormat="1" spans="1:20">
      <c r="A67" s="1" t="s">
        <v>981</v>
      </c>
      <c r="B67" s="1" t="s">
        <v>107</v>
      </c>
      <c r="C67" s="1" t="s">
        <v>1274</v>
      </c>
      <c r="D67" s="1" t="s">
        <v>853</v>
      </c>
      <c r="E67" s="1" t="s">
        <v>982</v>
      </c>
      <c r="F67" s="1" t="s">
        <v>79</v>
      </c>
      <c r="G67" s="1" t="s">
        <v>538</v>
      </c>
      <c r="H67" s="1" t="s">
        <v>1029</v>
      </c>
      <c r="I67" s="1" t="s">
        <v>1275</v>
      </c>
      <c r="J67" s="1" t="s">
        <v>1031</v>
      </c>
      <c r="K67" s="1" t="s">
        <v>1275</v>
      </c>
      <c r="L67" s="1" t="s">
        <v>1275</v>
      </c>
      <c r="M67" s="1" t="s">
        <v>1032</v>
      </c>
      <c r="N67" s="1" t="s">
        <v>1032</v>
      </c>
      <c r="O67" s="1" t="s">
        <v>1033</v>
      </c>
      <c r="P67" s="1" t="s">
        <v>1034</v>
      </c>
      <c r="Q67" s="1" t="s">
        <v>1276</v>
      </c>
      <c r="R67" s="1" t="s">
        <v>72</v>
      </c>
      <c r="S67" s="1" t="s">
        <v>1036</v>
      </c>
      <c r="T67" s="1" t="s">
        <v>1037</v>
      </c>
    </row>
    <row r="68" s="1" customFormat="1" spans="1:20">
      <c r="A68" s="1" t="s">
        <v>1277</v>
      </c>
      <c r="B68" s="1" t="s">
        <v>107</v>
      </c>
      <c r="C68" s="1" t="s">
        <v>1278</v>
      </c>
      <c r="D68" s="1" t="s">
        <v>1279</v>
      </c>
      <c r="E68" s="1" t="s">
        <v>1280</v>
      </c>
      <c r="F68" s="1" t="s">
        <v>107</v>
      </c>
      <c r="G68" s="1" t="s">
        <v>538</v>
      </c>
      <c r="H68" s="1" t="s">
        <v>1029</v>
      </c>
      <c r="I68" s="1" t="s">
        <v>1033</v>
      </c>
      <c r="J68" s="1" t="s">
        <v>1031</v>
      </c>
      <c r="K68" s="1" t="s">
        <v>1033</v>
      </c>
      <c r="L68" s="1" t="s">
        <v>1033</v>
      </c>
      <c r="M68" s="1" t="s">
        <v>1032</v>
      </c>
      <c r="N68" s="1" t="s">
        <v>1032</v>
      </c>
      <c r="O68" s="1" t="s">
        <v>1033</v>
      </c>
      <c r="P68" s="1" t="s">
        <v>1034</v>
      </c>
      <c r="Q68" s="1" t="s">
        <v>1281</v>
      </c>
      <c r="R68" s="1" t="s">
        <v>72</v>
      </c>
      <c r="S68" s="1" t="s">
        <v>1036</v>
      </c>
      <c r="T68" s="1" t="s">
        <v>1037</v>
      </c>
    </row>
    <row r="69" s="1" customFormat="1" spans="1:20">
      <c r="A69" s="1" t="s">
        <v>1282</v>
      </c>
      <c r="B69" s="1" t="s">
        <v>107</v>
      </c>
      <c r="C69" s="1" t="s">
        <v>1283</v>
      </c>
      <c r="D69" s="1" t="s">
        <v>1284</v>
      </c>
      <c r="E69" s="1" t="s">
        <v>1285</v>
      </c>
      <c r="F69" s="1" t="s">
        <v>107</v>
      </c>
      <c r="G69" s="1" t="s">
        <v>538</v>
      </c>
      <c r="H69" s="1" t="s">
        <v>1029</v>
      </c>
      <c r="I69" s="1" t="s">
        <v>1286</v>
      </c>
      <c r="J69" s="1" t="s">
        <v>1031</v>
      </c>
      <c r="K69" s="1" t="s">
        <v>1286</v>
      </c>
      <c r="L69" s="1" t="s">
        <v>1286</v>
      </c>
      <c r="M69" s="1" t="s">
        <v>1032</v>
      </c>
      <c r="N69" s="1" t="s">
        <v>1032</v>
      </c>
      <c r="O69" s="1" t="s">
        <v>1033</v>
      </c>
      <c r="P69" s="1" t="s">
        <v>1034</v>
      </c>
      <c r="Q69" s="1" t="s">
        <v>1287</v>
      </c>
      <c r="R69" s="1" t="s">
        <v>72</v>
      </c>
      <c r="S69" s="1" t="s">
        <v>1036</v>
      </c>
      <c r="T69" s="1" t="s">
        <v>1037</v>
      </c>
    </row>
    <row r="70" s="1" customFormat="1" spans="1:20">
      <c r="A70" s="1" t="s">
        <v>1288</v>
      </c>
      <c r="B70" s="1" t="s">
        <v>107</v>
      </c>
      <c r="C70" s="1" t="s">
        <v>1289</v>
      </c>
      <c r="D70" s="1" t="s">
        <v>1279</v>
      </c>
      <c r="E70" s="1" t="s">
        <v>1290</v>
      </c>
      <c r="F70" s="1" t="s">
        <v>107</v>
      </c>
      <c r="G70" s="1" t="s">
        <v>538</v>
      </c>
      <c r="H70" s="1" t="s">
        <v>1029</v>
      </c>
      <c r="I70" s="1" t="s">
        <v>1033</v>
      </c>
      <c r="J70" s="1" t="s">
        <v>1031</v>
      </c>
      <c r="K70" s="1" t="s">
        <v>1033</v>
      </c>
      <c r="L70" s="1" t="s">
        <v>1033</v>
      </c>
      <c r="M70" s="1" t="s">
        <v>1032</v>
      </c>
      <c r="N70" s="1" t="s">
        <v>1032</v>
      </c>
      <c r="O70" s="1" t="s">
        <v>1033</v>
      </c>
      <c r="P70" s="1" t="s">
        <v>1034</v>
      </c>
      <c r="Q70" s="1" t="s">
        <v>1291</v>
      </c>
      <c r="R70" s="1" t="s">
        <v>72</v>
      </c>
      <c r="S70" s="1" t="s">
        <v>1036</v>
      </c>
      <c r="T70" s="1" t="s">
        <v>1037</v>
      </c>
    </row>
    <row r="71" s="1" customFormat="1" spans="1:20">
      <c r="A71" s="1" t="s">
        <v>485</v>
      </c>
      <c r="B71" s="1" t="s">
        <v>107</v>
      </c>
      <c r="C71" s="1" t="s">
        <v>1292</v>
      </c>
      <c r="D71" s="1" t="s">
        <v>487</v>
      </c>
      <c r="E71" s="1" t="s">
        <v>488</v>
      </c>
      <c r="F71" s="1" t="s">
        <v>78</v>
      </c>
      <c r="G71" s="1" t="s">
        <v>79</v>
      </c>
      <c r="H71" s="1" t="s">
        <v>1029</v>
      </c>
      <c r="I71" s="1" t="s">
        <v>1293</v>
      </c>
      <c r="J71" s="1" t="s">
        <v>1031</v>
      </c>
      <c r="K71" s="1" t="s">
        <v>1293</v>
      </c>
      <c r="L71" s="1" t="s">
        <v>1293</v>
      </c>
      <c r="M71" s="1" t="s">
        <v>1032</v>
      </c>
      <c r="N71" s="1" t="s">
        <v>1032</v>
      </c>
      <c r="O71" s="1" t="s">
        <v>1033</v>
      </c>
      <c r="P71" s="1" t="s">
        <v>1034</v>
      </c>
      <c r="Q71" s="1" t="s">
        <v>1294</v>
      </c>
      <c r="R71" s="1" t="s">
        <v>72</v>
      </c>
      <c r="S71" s="1" t="s">
        <v>1036</v>
      </c>
      <c r="T71" s="1" t="s">
        <v>1037</v>
      </c>
    </row>
    <row r="72" s="1" customFormat="1" spans="1:20">
      <c r="A72" s="1" t="s">
        <v>1295</v>
      </c>
      <c r="B72" s="1" t="s">
        <v>107</v>
      </c>
      <c r="C72" s="1" t="s">
        <v>1296</v>
      </c>
      <c r="D72" s="1" t="s">
        <v>1297</v>
      </c>
      <c r="E72" s="1" t="s">
        <v>1298</v>
      </c>
      <c r="F72" s="1" t="s">
        <v>78</v>
      </c>
      <c r="G72" s="1" t="s">
        <v>538</v>
      </c>
      <c r="H72" s="1" t="s">
        <v>1029</v>
      </c>
      <c r="I72" s="1" t="s">
        <v>1299</v>
      </c>
      <c r="J72" s="1" t="s">
        <v>1031</v>
      </c>
      <c r="K72" s="1" t="s">
        <v>1299</v>
      </c>
      <c r="L72" s="1" t="s">
        <v>1299</v>
      </c>
      <c r="M72" s="1" t="s">
        <v>1032</v>
      </c>
      <c r="N72" s="1" t="s">
        <v>1032</v>
      </c>
      <c r="O72" s="1" t="s">
        <v>1033</v>
      </c>
      <c r="P72" s="1" t="s">
        <v>1034</v>
      </c>
      <c r="Q72" s="1" t="s">
        <v>1300</v>
      </c>
      <c r="R72" s="1" t="s">
        <v>72</v>
      </c>
      <c r="S72" s="1" t="s">
        <v>1036</v>
      </c>
      <c r="T72" s="1" t="s">
        <v>1037</v>
      </c>
    </row>
    <row r="73" s="1" customFormat="1" spans="1:20">
      <c r="A73" s="1" t="s">
        <v>560</v>
      </c>
      <c r="B73" s="1" t="s">
        <v>107</v>
      </c>
      <c r="C73" s="1" t="s">
        <v>1301</v>
      </c>
      <c r="D73" s="1" t="s">
        <v>562</v>
      </c>
      <c r="E73" s="1" t="s">
        <v>563</v>
      </c>
      <c r="F73" s="1" t="s">
        <v>79</v>
      </c>
      <c r="G73" s="1" t="s">
        <v>538</v>
      </c>
      <c r="H73" s="1" t="s">
        <v>1029</v>
      </c>
      <c r="I73" s="1" t="s">
        <v>1302</v>
      </c>
      <c r="J73" s="1" t="s">
        <v>1031</v>
      </c>
      <c r="K73" s="1" t="s">
        <v>1302</v>
      </c>
      <c r="L73" s="1" t="s">
        <v>1302</v>
      </c>
      <c r="M73" s="1" t="s">
        <v>1032</v>
      </c>
      <c r="N73" s="1" t="s">
        <v>1032</v>
      </c>
      <c r="O73" s="1" t="s">
        <v>1033</v>
      </c>
      <c r="P73" s="1" t="s">
        <v>1034</v>
      </c>
      <c r="Q73" s="1" t="s">
        <v>1303</v>
      </c>
      <c r="R73" s="1" t="s">
        <v>72</v>
      </c>
      <c r="S73" s="1" t="s">
        <v>1036</v>
      </c>
      <c r="T73" s="1" t="s">
        <v>1037</v>
      </c>
    </row>
    <row r="74" s="1" customFormat="1" spans="1:20">
      <c r="A74" s="1" t="s">
        <v>657</v>
      </c>
      <c r="B74" s="1" t="s">
        <v>107</v>
      </c>
      <c r="C74" s="1" t="s">
        <v>1304</v>
      </c>
      <c r="D74" s="1" t="s">
        <v>659</v>
      </c>
      <c r="E74" s="1" t="s">
        <v>660</v>
      </c>
      <c r="F74" s="1" t="s">
        <v>79</v>
      </c>
      <c r="G74" s="1" t="s">
        <v>538</v>
      </c>
      <c r="H74" s="1" t="s">
        <v>1029</v>
      </c>
      <c r="I74" s="1" t="s">
        <v>1305</v>
      </c>
      <c r="J74" s="1" t="s">
        <v>1031</v>
      </c>
      <c r="K74" s="1" t="s">
        <v>1305</v>
      </c>
      <c r="L74" s="1" t="s">
        <v>1305</v>
      </c>
      <c r="M74" s="1" t="s">
        <v>1032</v>
      </c>
      <c r="N74" s="1" t="s">
        <v>1032</v>
      </c>
      <c r="O74" s="1" t="s">
        <v>1033</v>
      </c>
      <c r="P74" s="1" t="s">
        <v>1034</v>
      </c>
      <c r="Q74" s="1" t="s">
        <v>1306</v>
      </c>
      <c r="R74" s="1" t="s">
        <v>72</v>
      </c>
      <c r="S74" s="1" t="s">
        <v>1036</v>
      </c>
      <c r="T74" s="1" t="s">
        <v>1037</v>
      </c>
    </row>
    <row r="75" s="1" customFormat="1" spans="1:20">
      <c r="A75" s="1" t="s">
        <v>411</v>
      </c>
      <c r="B75" s="1" t="s">
        <v>107</v>
      </c>
      <c r="C75" s="1" t="s">
        <v>1307</v>
      </c>
      <c r="D75" s="1" t="s">
        <v>1308</v>
      </c>
      <c r="E75" s="1" t="s">
        <v>414</v>
      </c>
      <c r="F75" s="1" t="s">
        <v>78</v>
      </c>
      <c r="G75" s="1" t="s">
        <v>79</v>
      </c>
      <c r="H75" s="1" t="s">
        <v>1029</v>
      </c>
      <c r="I75" s="1" t="s">
        <v>1309</v>
      </c>
      <c r="J75" s="1" t="s">
        <v>1031</v>
      </c>
      <c r="K75" s="1" t="s">
        <v>1309</v>
      </c>
      <c r="L75" s="1" t="s">
        <v>1309</v>
      </c>
      <c r="M75" s="1" t="s">
        <v>1032</v>
      </c>
      <c r="N75" s="1" t="s">
        <v>1032</v>
      </c>
      <c r="O75" s="1" t="s">
        <v>1033</v>
      </c>
      <c r="P75" s="1" t="s">
        <v>1034</v>
      </c>
      <c r="Q75" s="1" t="s">
        <v>1310</v>
      </c>
      <c r="R75" s="1" t="s">
        <v>72</v>
      </c>
      <c r="S75" s="1" t="s">
        <v>1036</v>
      </c>
      <c r="T75" s="1" t="s">
        <v>1037</v>
      </c>
    </row>
    <row r="76" s="1" customFormat="1" spans="1:20">
      <c r="A76" s="1" t="s">
        <v>1311</v>
      </c>
      <c r="B76" s="1" t="s">
        <v>107</v>
      </c>
      <c r="C76" s="1" t="s">
        <v>1312</v>
      </c>
      <c r="D76" s="1" t="s">
        <v>1313</v>
      </c>
      <c r="E76" s="1" t="s">
        <v>1314</v>
      </c>
      <c r="F76" s="1" t="s">
        <v>78</v>
      </c>
      <c r="G76" s="1" t="s">
        <v>79</v>
      </c>
      <c r="H76" s="1" t="s">
        <v>1029</v>
      </c>
      <c r="I76" s="1" t="s">
        <v>1033</v>
      </c>
      <c r="J76" s="1" t="s">
        <v>1031</v>
      </c>
      <c r="K76" s="1" t="s">
        <v>1033</v>
      </c>
      <c r="L76" s="1" t="s">
        <v>1033</v>
      </c>
      <c r="M76" s="1" t="s">
        <v>1032</v>
      </c>
      <c r="N76" s="1" t="s">
        <v>1032</v>
      </c>
      <c r="O76" s="1" t="s">
        <v>1033</v>
      </c>
      <c r="P76" s="1" t="s">
        <v>1034</v>
      </c>
      <c r="Q76" s="1" t="s">
        <v>1315</v>
      </c>
      <c r="R76" s="1" t="s">
        <v>72</v>
      </c>
      <c r="S76" s="1" t="s">
        <v>1036</v>
      </c>
      <c r="T76" s="1" t="s">
        <v>1037</v>
      </c>
    </row>
    <row r="77" s="1" customFormat="1" spans="1:20">
      <c r="A77" s="1" t="s">
        <v>187</v>
      </c>
      <c r="B77" s="1" t="s">
        <v>107</v>
      </c>
      <c r="C77" s="1" t="s">
        <v>1316</v>
      </c>
      <c r="D77" s="1" t="s">
        <v>189</v>
      </c>
      <c r="E77" s="1" t="s">
        <v>190</v>
      </c>
      <c r="F77" s="1" t="s">
        <v>107</v>
      </c>
      <c r="G77" s="1" t="s">
        <v>79</v>
      </c>
      <c r="H77" s="1" t="s">
        <v>1029</v>
      </c>
      <c r="I77" s="1" t="s">
        <v>1317</v>
      </c>
      <c r="J77" s="1" t="s">
        <v>1031</v>
      </c>
      <c r="K77" s="1" t="s">
        <v>1317</v>
      </c>
      <c r="L77" s="1" t="s">
        <v>1317</v>
      </c>
      <c r="M77" s="1" t="s">
        <v>1032</v>
      </c>
      <c r="N77" s="1" t="s">
        <v>1032</v>
      </c>
      <c r="O77" s="1" t="s">
        <v>1033</v>
      </c>
      <c r="P77" s="1" t="s">
        <v>1034</v>
      </c>
      <c r="Q77" s="1" t="s">
        <v>1318</v>
      </c>
      <c r="R77" s="1" t="s">
        <v>72</v>
      </c>
      <c r="S77" s="1" t="s">
        <v>1036</v>
      </c>
      <c r="T77" s="1" t="s">
        <v>1037</v>
      </c>
    </row>
    <row r="78" s="1" customFormat="1" spans="1:20">
      <c r="A78" s="1" t="s">
        <v>884</v>
      </c>
      <c r="B78" s="1" t="s">
        <v>107</v>
      </c>
      <c r="C78" s="1" t="s">
        <v>1319</v>
      </c>
      <c r="D78" s="1" t="s">
        <v>1320</v>
      </c>
      <c r="E78" s="1" t="s">
        <v>887</v>
      </c>
      <c r="F78" s="1" t="s">
        <v>79</v>
      </c>
      <c r="G78" s="1" t="s">
        <v>538</v>
      </c>
      <c r="H78" s="1" t="s">
        <v>1029</v>
      </c>
      <c r="I78" s="1" t="s">
        <v>1321</v>
      </c>
      <c r="J78" s="1" t="s">
        <v>1031</v>
      </c>
      <c r="K78" s="1" t="s">
        <v>1321</v>
      </c>
      <c r="L78" s="1" t="s">
        <v>1321</v>
      </c>
      <c r="M78" s="1" t="s">
        <v>1032</v>
      </c>
      <c r="N78" s="1" t="s">
        <v>1032</v>
      </c>
      <c r="O78" s="1" t="s">
        <v>1033</v>
      </c>
      <c r="P78" s="1" t="s">
        <v>1034</v>
      </c>
      <c r="Q78" s="1" t="s">
        <v>1322</v>
      </c>
      <c r="R78" s="1" t="s">
        <v>72</v>
      </c>
      <c r="S78" s="1" t="s">
        <v>1036</v>
      </c>
      <c r="T78" s="1" t="s">
        <v>1037</v>
      </c>
    </row>
    <row r="79" s="1" customFormat="1" spans="1:20">
      <c r="A79" s="1" t="s">
        <v>1323</v>
      </c>
      <c r="B79" s="1" t="s">
        <v>107</v>
      </c>
      <c r="C79" s="1" t="s">
        <v>1324</v>
      </c>
      <c r="D79" s="1" t="s">
        <v>1325</v>
      </c>
      <c r="E79" s="1" t="s">
        <v>1326</v>
      </c>
      <c r="F79" s="1" t="s">
        <v>107</v>
      </c>
      <c r="G79" s="1" t="s">
        <v>79</v>
      </c>
      <c r="H79" s="1" t="s">
        <v>1029</v>
      </c>
      <c r="I79" s="1" t="s">
        <v>1033</v>
      </c>
      <c r="J79" s="1" t="s">
        <v>1031</v>
      </c>
      <c r="K79" s="1" t="s">
        <v>1033</v>
      </c>
      <c r="L79" s="1" t="s">
        <v>1033</v>
      </c>
      <c r="M79" s="1" t="s">
        <v>1032</v>
      </c>
      <c r="N79" s="1" t="s">
        <v>1032</v>
      </c>
      <c r="O79" s="1" t="s">
        <v>1033</v>
      </c>
      <c r="P79" s="1" t="s">
        <v>1034</v>
      </c>
      <c r="Q79" s="1" t="s">
        <v>1327</v>
      </c>
      <c r="R79" s="1" t="s">
        <v>72</v>
      </c>
      <c r="S79" s="1" t="s">
        <v>1036</v>
      </c>
      <c r="T79" s="1" t="s">
        <v>1037</v>
      </c>
    </row>
    <row r="80" s="1" customFormat="1" spans="1:20">
      <c r="A80" s="1" t="s">
        <v>1328</v>
      </c>
      <c r="B80" s="1" t="s">
        <v>107</v>
      </c>
      <c r="C80" s="1" t="s">
        <v>1329</v>
      </c>
      <c r="D80" s="1" t="s">
        <v>1330</v>
      </c>
      <c r="E80" s="1" t="s">
        <v>1331</v>
      </c>
      <c r="F80" s="1" t="s">
        <v>78</v>
      </c>
      <c r="G80" s="1" t="s">
        <v>79</v>
      </c>
      <c r="H80" s="1" t="s">
        <v>1029</v>
      </c>
      <c r="I80" s="1" t="s">
        <v>1033</v>
      </c>
      <c r="J80" s="1" t="s">
        <v>1031</v>
      </c>
      <c r="K80" s="1" t="s">
        <v>1033</v>
      </c>
      <c r="L80" s="1" t="s">
        <v>1033</v>
      </c>
      <c r="M80" s="1" t="s">
        <v>1032</v>
      </c>
      <c r="N80" s="1" t="s">
        <v>1032</v>
      </c>
      <c r="O80" s="1" t="s">
        <v>1033</v>
      </c>
      <c r="P80" s="1" t="s">
        <v>1034</v>
      </c>
      <c r="Q80" s="1" t="s">
        <v>1332</v>
      </c>
      <c r="R80" s="1" t="s">
        <v>72</v>
      </c>
      <c r="S80" s="1" t="s">
        <v>1036</v>
      </c>
      <c r="T80" s="1" t="s">
        <v>1037</v>
      </c>
    </row>
    <row r="81" s="1" customFormat="1" spans="1:20">
      <c r="A81" s="1" t="s">
        <v>781</v>
      </c>
      <c r="B81" s="1" t="s">
        <v>107</v>
      </c>
      <c r="C81" s="1" t="s">
        <v>1333</v>
      </c>
      <c r="D81" s="1" t="s">
        <v>783</v>
      </c>
      <c r="E81" s="1" t="s">
        <v>784</v>
      </c>
      <c r="F81" s="1" t="s">
        <v>107</v>
      </c>
      <c r="G81" s="1" t="s">
        <v>538</v>
      </c>
      <c r="H81" s="1" t="s">
        <v>1029</v>
      </c>
      <c r="I81" s="1" t="s">
        <v>1286</v>
      </c>
      <c r="J81" s="1" t="s">
        <v>1031</v>
      </c>
      <c r="K81" s="1" t="s">
        <v>1286</v>
      </c>
      <c r="L81" s="1" t="s">
        <v>1286</v>
      </c>
      <c r="M81" s="1" t="s">
        <v>1032</v>
      </c>
      <c r="N81" s="1" t="s">
        <v>1032</v>
      </c>
      <c r="O81" s="1" t="s">
        <v>1033</v>
      </c>
      <c r="P81" s="1" t="s">
        <v>1034</v>
      </c>
      <c r="Q81" s="1" t="s">
        <v>1334</v>
      </c>
      <c r="R81" s="1" t="s">
        <v>72</v>
      </c>
      <c r="S81" s="1" t="s">
        <v>1036</v>
      </c>
      <c r="T81" s="1" t="s">
        <v>1037</v>
      </c>
    </row>
    <row r="82" s="1" customFormat="1" spans="1:20">
      <c r="A82" s="1" t="s">
        <v>793</v>
      </c>
      <c r="B82" s="1" t="s">
        <v>107</v>
      </c>
      <c r="C82" s="1" t="s">
        <v>1335</v>
      </c>
      <c r="D82" s="1" t="s">
        <v>783</v>
      </c>
      <c r="E82" s="1" t="s">
        <v>794</v>
      </c>
      <c r="F82" s="1" t="s">
        <v>107</v>
      </c>
      <c r="G82" s="1" t="s">
        <v>538</v>
      </c>
      <c r="H82" s="1" t="s">
        <v>1029</v>
      </c>
      <c r="I82" s="1" t="s">
        <v>1286</v>
      </c>
      <c r="J82" s="1" t="s">
        <v>1031</v>
      </c>
      <c r="K82" s="1" t="s">
        <v>1286</v>
      </c>
      <c r="L82" s="1" t="s">
        <v>1286</v>
      </c>
      <c r="M82" s="1" t="s">
        <v>1032</v>
      </c>
      <c r="N82" s="1" t="s">
        <v>1032</v>
      </c>
      <c r="O82" s="1" t="s">
        <v>1033</v>
      </c>
      <c r="P82" s="1" t="s">
        <v>1034</v>
      </c>
      <c r="Q82" s="1" t="s">
        <v>1336</v>
      </c>
      <c r="R82" s="1" t="s">
        <v>72</v>
      </c>
      <c r="S82" s="1" t="s">
        <v>1036</v>
      </c>
      <c r="T82" s="1" t="s">
        <v>1037</v>
      </c>
    </row>
    <row r="83" s="1" customFormat="1" spans="1:20">
      <c r="A83" s="1" t="s">
        <v>1337</v>
      </c>
      <c r="B83" s="1" t="s">
        <v>107</v>
      </c>
      <c r="C83" s="1" t="s">
        <v>1338</v>
      </c>
      <c r="D83" s="1" t="s">
        <v>227</v>
      </c>
      <c r="E83" s="1" t="s">
        <v>1339</v>
      </c>
      <c r="F83" s="1" t="s">
        <v>78</v>
      </c>
      <c r="G83" s="1" t="s">
        <v>538</v>
      </c>
      <c r="H83" s="1" t="s">
        <v>1029</v>
      </c>
      <c r="I83" s="1" t="s">
        <v>1340</v>
      </c>
      <c r="J83" s="1" t="s">
        <v>1031</v>
      </c>
      <c r="K83" s="1" t="s">
        <v>1340</v>
      </c>
      <c r="L83" s="1" t="s">
        <v>1340</v>
      </c>
      <c r="M83" s="1" t="s">
        <v>1032</v>
      </c>
      <c r="N83" s="1" t="s">
        <v>1032</v>
      </c>
      <c r="O83" s="1" t="s">
        <v>1033</v>
      </c>
      <c r="P83" s="1" t="s">
        <v>1034</v>
      </c>
      <c r="Q83" s="1" t="s">
        <v>1341</v>
      </c>
      <c r="R83" s="1" t="s">
        <v>72</v>
      </c>
      <c r="S83" s="1" t="s">
        <v>1036</v>
      </c>
      <c r="T83" s="1" t="s">
        <v>1037</v>
      </c>
    </row>
    <row r="84" s="1" customFormat="1" spans="1:20">
      <c r="A84" s="1" t="s">
        <v>650</v>
      </c>
      <c r="B84" s="1" t="s">
        <v>107</v>
      </c>
      <c r="C84" s="1" t="s">
        <v>1342</v>
      </c>
      <c r="D84" s="1" t="s">
        <v>1343</v>
      </c>
      <c r="E84" s="1" t="s">
        <v>653</v>
      </c>
      <c r="F84" s="1" t="s">
        <v>79</v>
      </c>
      <c r="G84" s="1" t="s">
        <v>538</v>
      </c>
      <c r="H84" s="1" t="s">
        <v>1029</v>
      </c>
      <c r="I84" s="1" t="s">
        <v>1344</v>
      </c>
      <c r="J84" s="1" t="s">
        <v>1031</v>
      </c>
      <c r="K84" s="1" t="s">
        <v>1344</v>
      </c>
      <c r="L84" s="1" t="s">
        <v>1344</v>
      </c>
      <c r="M84" s="1" t="s">
        <v>1032</v>
      </c>
      <c r="N84" s="1" t="s">
        <v>1032</v>
      </c>
      <c r="O84" s="1" t="s">
        <v>1033</v>
      </c>
      <c r="P84" s="1" t="s">
        <v>1034</v>
      </c>
      <c r="Q84" s="1" t="s">
        <v>1345</v>
      </c>
      <c r="R84" s="1" t="s">
        <v>72</v>
      </c>
      <c r="S84" s="1" t="s">
        <v>1036</v>
      </c>
      <c r="T84" s="1" t="s">
        <v>1037</v>
      </c>
    </row>
    <row r="85" s="1" customFormat="1" spans="1:20">
      <c r="A85" s="1" t="s">
        <v>203</v>
      </c>
      <c r="B85" s="1" t="s">
        <v>107</v>
      </c>
      <c r="C85" s="1" t="s">
        <v>1346</v>
      </c>
      <c r="D85" s="1" t="s">
        <v>1347</v>
      </c>
      <c r="E85" s="1" t="s">
        <v>206</v>
      </c>
      <c r="F85" s="1" t="s">
        <v>107</v>
      </c>
      <c r="G85" s="1" t="s">
        <v>79</v>
      </c>
      <c r="H85" s="1" t="s">
        <v>1029</v>
      </c>
      <c r="I85" s="1" t="s">
        <v>1348</v>
      </c>
      <c r="J85" s="1" t="s">
        <v>1031</v>
      </c>
      <c r="K85" s="1" t="s">
        <v>1348</v>
      </c>
      <c r="L85" s="1" t="s">
        <v>1348</v>
      </c>
      <c r="M85" s="1" t="s">
        <v>1032</v>
      </c>
      <c r="N85" s="1" t="s">
        <v>1032</v>
      </c>
      <c r="O85" s="1" t="s">
        <v>1033</v>
      </c>
      <c r="P85" s="1" t="s">
        <v>1034</v>
      </c>
      <c r="Q85" s="1" t="s">
        <v>1349</v>
      </c>
      <c r="R85" s="1" t="s">
        <v>72</v>
      </c>
      <c r="S85" s="1" t="s">
        <v>1036</v>
      </c>
      <c r="T85" s="1" t="s">
        <v>1037</v>
      </c>
    </row>
    <row r="86" s="1" customFormat="1" spans="1:20">
      <c r="A86" s="1" t="s">
        <v>814</v>
      </c>
      <c r="B86" s="1" t="s">
        <v>107</v>
      </c>
      <c r="C86" s="1" t="s">
        <v>1350</v>
      </c>
      <c r="D86" s="1" t="s">
        <v>1351</v>
      </c>
      <c r="E86" s="1" t="s">
        <v>817</v>
      </c>
      <c r="F86" s="1" t="s">
        <v>79</v>
      </c>
      <c r="G86" s="1" t="s">
        <v>538</v>
      </c>
      <c r="H86" s="1" t="s">
        <v>1029</v>
      </c>
      <c r="I86" s="1" t="s">
        <v>1214</v>
      </c>
      <c r="J86" s="1" t="s">
        <v>1031</v>
      </c>
      <c r="K86" s="1" t="s">
        <v>1214</v>
      </c>
      <c r="L86" s="1" t="s">
        <v>1214</v>
      </c>
      <c r="M86" s="1" t="s">
        <v>1032</v>
      </c>
      <c r="N86" s="1" t="s">
        <v>1032</v>
      </c>
      <c r="O86" s="1" t="s">
        <v>1033</v>
      </c>
      <c r="P86" s="1" t="s">
        <v>1034</v>
      </c>
      <c r="Q86" s="1" t="s">
        <v>1352</v>
      </c>
      <c r="R86" s="1" t="s">
        <v>72</v>
      </c>
      <c r="S86" s="1" t="s">
        <v>1036</v>
      </c>
      <c r="T86" s="1" t="s">
        <v>1037</v>
      </c>
    </row>
    <row r="87" s="1" customFormat="1" spans="1:20">
      <c r="A87" s="1" t="s">
        <v>644</v>
      </c>
      <c r="B87" s="1" t="s">
        <v>107</v>
      </c>
      <c r="C87" s="1" t="s">
        <v>1353</v>
      </c>
      <c r="D87" s="1" t="s">
        <v>1354</v>
      </c>
      <c r="E87" s="1" t="s">
        <v>647</v>
      </c>
      <c r="F87" s="1" t="s">
        <v>78</v>
      </c>
      <c r="G87" s="1" t="s">
        <v>538</v>
      </c>
      <c r="H87" s="1" t="s">
        <v>1029</v>
      </c>
      <c r="I87" s="1" t="s">
        <v>1355</v>
      </c>
      <c r="J87" s="1" t="s">
        <v>1031</v>
      </c>
      <c r="K87" s="1" t="s">
        <v>1355</v>
      </c>
      <c r="L87" s="1" t="s">
        <v>1355</v>
      </c>
      <c r="M87" s="1" t="s">
        <v>1032</v>
      </c>
      <c r="N87" s="1" t="s">
        <v>1032</v>
      </c>
      <c r="O87" s="1" t="s">
        <v>1033</v>
      </c>
      <c r="P87" s="1" t="s">
        <v>1034</v>
      </c>
      <c r="Q87" s="1" t="s">
        <v>1356</v>
      </c>
      <c r="R87" s="1" t="s">
        <v>72</v>
      </c>
      <c r="S87" s="1" t="s">
        <v>1036</v>
      </c>
      <c r="T87" s="1" t="s">
        <v>1037</v>
      </c>
    </row>
    <row r="88" s="1" customFormat="1" spans="1:20">
      <c r="A88" s="1" t="s">
        <v>787</v>
      </c>
      <c r="B88" s="1" t="s">
        <v>107</v>
      </c>
      <c r="C88" s="1" t="s">
        <v>1357</v>
      </c>
      <c r="D88" s="1" t="s">
        <v>789</v>
      </c>
      <c r="E88" s="1" t="s">
        <v>790</v>
      </c>
      <c r="F88" s="1" t="s">
        <v>79</v>
      </c>
      <c r="G88" s="1" t="s">
        <v>538</v>
      </c>
      <c r="H88" s="1" t="s">
        <v>1029</v>
      </c>
      <c r="I88" s="1" t="s">
        <v>1358</v>
      </c>
      <c r="J88" s="1" t="s">
        <v>1031</v>
      </c>
      <c r="K88" s="1" t="s">
        <v>1358</v>
      </c>
      <c r="L88" s="1" t="s">
        <v>1358</v>
      </c>
      <c r="M88" s="1" t="s">
        <v>1032</v>
      </c>
      <c r="N88" s="1" t="s">
        <v>1032</v>
      </c>
      <c r="O88" s="1" t="s">
        <v>1033</v>
      </c>
      <c r="P88" s="1" t="s">
        <v>1034</v>
      </c>
      <c r="Q88" s="1" t="s">
        <v>1359</v>
      </c>
      <c r="R88" s="1" t="s">
        <v>72</v>
      </c>
      <c r="S88" s="1" t="s">
        <v>1036</v>
      </c>
      <c r="T88" s="1" t="s">
        <v>1037</v>
      </c>
    </row>
    <row r="89" s="1" customFormat="1" spans="1:20">
      <c r="A89" s="1" t="s">
        <v>1360</v>
      </c>
      <c r="B89" s="1" t="s">
        <v>107</v>
      </c>
      <c r="C89" s="1" t="s">
        <v>1361</v>
      </c>
      <c r="D89" s="1" t="s">
        <v>1362</v>
      </c>
      <c r="E89" s="1" t="s">
        <v>1363</v>
      </c>
      <c r="F89" s="1" t="s">
        <v>107</v>
      </c>
      <c r="G89" s="1" t="s">
        <v>79</v>
      </c>
      <c r="H89" s="1" t="s">
        <v>1029</v>
      </c>
      <c r="I89" s="1" t="s">
        <v>1033</v>
      </c>
      <c r="J89" s="1" t="s">
        <v>1031</v>
      </c>
      <c r="K89" s="1" t="s">
        <v>1033</v>
      </c>
      <c r="L89" s="1" t="s">
        <v>1033</v>
      </c>
      <c r="M89" s="1" t="s">
        <v>1032</v>
      </c>
      <c r="N89" s="1" t="s">
        <v>1032</v>
      </c>
      <c r="O89" s="1" t="s">
        <v>1033</v>
      </c>
      <c r="P89" s="1" t="s">
        <v>1034</v>
      </c>
      <c r="Q89" s="1" t="s">
        <v>1364</v>
      </c>
      <c r="R89" s="1" t="s">
        <v>72</v>
      </c>
      <c r="S89" s="1" t="s">
        <v>1036</v>
      </c>
      <c r="T89" s="1" t="s">
        <v>1037</v>
      </c>
    </row>
    <row r="90" s="1" customFormat="1" spans="1:20">
      <c r="A90" s="1" t="s">
        <v>552</v>
      </c>
      <c r="B90" s="1" t="s">
        <v>107</v>
      </c>
      <c r="C90" s="1" t="s">
        <v>1365</v>
      </c>
      <c r="D90" s="1" t="s">
        <v>554</v>
      </c>
      <c r="E90" s="1" t="s">
        <v>555</v>
      </c>
      <c r="F90" s="1" t="s">
        <v>78</v>
      </c>
      <c r="G90" s="1" t="s">
        <v>538</v>
      </c>
      <c r="H90" s="1" t="s">
        <v>1029</v>
      </c>
      <c r="I90" s="1" t="s">
        <v>1366</v>
      </c>
      <c r="J90" s="1" t="s">
        <v>1031</v>
      </c>
      <c r="K90" s="1" t="s">
        <v>1366</v>
      </c>
      <c r="L90" s="1" t="s">
        <v>1366</v>
      </c>
      <c r="M90" s="1" t="s">
        <v>1032</v>
      </c>
      <c r="N90" s="1" t="s">
        <v>1032</v>
      </c>
      <c r="O90" s="1" t="s">
        <v>1033</v>
      </c>
      <c r="P90" s="1" t="s">
        <v>1034</v>
      </c>
      <c r="Q90" s="1" t="s">
        <v>1367</v>
      </c>
      <c r="R90" s="1" t="s">
        <v>72</v>
      </c>
      <c r="S90" s="1" t="s">
        <v>1036</v>
      </c>
      <c r="T90" s="1" t="s">
        <v>1037</v>
      </c>
    </row>
    <row r="91" s="1" customFormat="1" spans="1:20">
      <c r="A91" s="1" t="s">
        <v>217</v>
      </c>
      <c r="B91" s="1" t="s">
        <v>107</v>
      </c>
      <c r="C91" s="1" t="s">
        <v>1368</v>
      </c>
      <c r="D91" s="1" t="s">
        <v>219</v>
      </c>
      <c r="E91" s="1" t="s">
        <v>220</v>
      </c>
      <c r="F91" s="1" t="s">
        <v>78</v>
      </c>
      <c r="G91" s="1" t="s">
        <v>79</v>
      </c>
      <c r="H91" s="1" t="s">
        <v>1029</v>
      </c>
      <c r="I91" s="1" t="s">
        <v>1369</v>
      </c>
      <c r="J91" s="1" t="s">
        <v>1031</v>
      </c>
      <c r="K91" s="1" t="s">
        <v>1369</v>
      </c>
      <c r="L91" s="1" t="s">
        <v>1369</v>
      </c>
      <c r="M91" s="1" t="s">
        <v>1032</v>
      </c>
      <c r="N91" s="1" t="s">
        <v>1032</v>
      </c>
      <c r="O91" s="1" t="s">
        <v>1033</v>
      </c>
      <c r="P91" s="1" t="s">
        <v>1034</v>
      </c>
      <c r="Q91" s="1" t="s">
        <v>1370</v>
      </c>
      <c r="R91" s="1" t="s">
        <v>72</v>
      </c>
      <c r="S91" s="1" t="s">
        <v>1036</v>
      </c>
      <c r="T91" s="1" t="s">
        <v>1037</v>
      </c>
    </row>
    <row r="92" s="1" customFormat="1" spans="1:20">
      <c r="A92" s="1" t="s">
        <v>857</v>
      </c>
      <c r="B92" s="1" t="s">
        <v>107</v>
      </c>
      <c r="C92" s="1" t="s">
        <v>1371</v>
      </c>
      <c r="D92" s="1" t="s">
        <v>536</v>
      </c>
      <c r="E92" s="1" t="s">
        <v>858</v>
      </c>
      <c r="F92" s="1" t="s">
        <v>79</v>
      </c>
      <c r="G92" s="1" t="s">
        <v>538</v>
      </c>
      <c r="H92" s="1" t="s">
        <v>1029</v>
      </c>
      <c r="I92" s="1" t="s">
        <v>1372</v>
      </c>
      <c r="J92" s="1" t="s">
        <v>1031</v>
      </c>
      <c r="K92" s="1" t="s">
        <v>1372</v>
      </c>
      <c r="L92" s="1" t="s">
        <v>1372</v>
      </c>
      <c r="M92" s="1" t="s">
        <v>1032</v>
      </c>
      <c r="N92" s="1" t="s">
        <v>1032</v>
      </c>
      <c r="O92" s="1" t="s">
        <v>1033</v>
      </c>
      <c r="P92" s="1" t="s">
        <v>1034</v>
      </c>
      <c r="Q92" s="1" t="s">
        <v>1373</v>
      </c>
      <c r="R92" s="1" t="s">
        <v>72</v>
      </c>
      <c r="S92" s="1" t="s">
        <v>1036</v>
      </c>
      <c r="T92" s="1" t="s">
        <v>1037</v>
      </c>
    </row>
    <row r="93" s="1" customFormat="1" spans="1:20">
      <c r="A93" s="1" t="s">
        <v>424</v>
      </c>
      <c r="B93" s="1" t="s">
        <v>107</v>
      </c>
      <c r="C93" s="1" t="s">
        <v>1374</v>
      </c>
      <c r="D93" s="1" t="s">
        <v>426</v>
      </c>
      <c r="E93" s="1" t="s">
        <v>427</v>
      </c>
      <c r="F93" s="1" t="s">
        <v>107</v>
      </c>
      <c r="G93" s="1" t="s">
        <v>79</v>
      </c>
      <c r="H93" s="1" t="s">
        <v>1029</v>
      </c>
      <c r="I93" s="1" t="s">
        <v>1083</v>
      </c>
      <c r="J93" s="1" t="s">
        <v>1031</v>
      </c>
      <c r="K93" s="1" t="s">
        <v>1083</v>
      </c>
      <c r="L93" s="1" t="s">
        <v>1083</v>
      </c>
      <c r="M93" s="1" t="s">
        <v>1032</v>
      </c>
      <c r="N93" s="1" t="s">
        <v>1032</v>
      </c>
      <c r="O93" s="1" t="s">
        <v>1033</v>
      </c>
      <c r="P93" s="1" t="s">
        <v>1034</v>
      </c>
      <c r="Q93" s="1" t="s">
        <v>1375</v>
      </c>
      <c r="R93" s="1" t="s">
        <v>72</v>
      </c>
      <c r="S93" s="1" t="s">
        <v>1036</v>
      </c>
      <c r="T93" s="1" t="s">
        <v>1037</v>
      </c>
    </row>
    <row r="94" s="1" customFormat="1" spans="1:20">
      <c r="A94" s="1" t="s">
        <v>419</v>
      </c>
      <c r="B94" s="1" t="s">
        <v>107</v>
      </c>
      <c r="C94" s="1" t="s">
        <v>1376</v>
      </c>
      <c r="D94" s="1" t="s">
        <v>421</v>
      </c>
      <c r="E94" s="1" t="s">
        <v>422</v>
      </c>
      <c r="F94" s="1" t="s">
        <v>78</v>
      </c>
      <c r="G94" s="1" t="s">
        <v>79</v>
      </c>
      <c r="H94" s="1" t="s">
        <v>1029</v>
      </c>
      <c r="I94" s="1" t="s">
        <v>1377</v>
      </c>
      <c r="J94" s="1" t="s">
        <v>1031</v>
      </c>
      <c r="K94" s="1" t="s">
        <v>1377</v>
      </c>
      <c r="L94" s="1" t="s">
        <v>1377</v>
      </c>
      <c r="M94" s="1" t="s">
        <v>1032</v>
      </c>
      <c r="N94" s="1" t="s">
        <v>1032</v>
      </c>
      <c r="O94" s="1" t="s">
        <v>1033</v>
      </c>
      <c r="P94" s="1" t="s">
        <v>1034</v>
      </c>
      <c r="Q94" s="1" t="s">
        <v>1378</v>
      </c>
      <c r="R94" s="1" t="s">
        <v>72</v>
      </c>
      <c r="S94" s="1" t="s">
        <v>1036</v>
      </c>
      <c r="T94" s="1" t="s">
        <v>1037</v>
      </c>
    </row>
    <row r="95" s="1" customFormat="1" spans="1:20">
      <c r="A95" s="1" t="s">
        <v>1379</v>
      </c>
      <c r="B95" s="1" t="s">
        <v>107</v>
      </c>
      <c r="C95" s="1" t="s">
        <v>1380</v>
      </c>
      <c r="D95" s="1" t="s">
        <v>1381</v>
      </c>
      <c r="E95" s="1" t="s">
        <v>1382</v>
      </c>
      <c r="F95" s="1" t="s">
        <v>79</v>
      </c>
      <c r="G95" s="1" t="s">
        <v>538</v>
      </c>
      <c r="H95" s="1" t="s">
        <v>1029</v>
      </c>
      <c r="I95" s="1" t="s">
        <v>1383</v>
      </c>
      <c r="J95" s="1" t="s">
        <v>1031</v>
      </c>
      <c r="K95" s="1" t="s">
        <v>1383</v>
      </c>
      <c r="L95" s="1" t="s">
        <v>1383</v>
      </c>
      <c r="M95" s="1" t="s">
        <v>1032</v>
      </c>
      <c r="N95" s="1" t="s">
        <v>1032</v>
      </c>
      <c r="O95" s="1" t="s">
        <v>1033</v>
      </c>
      <c r="P95" s="1" t="s">
        <v>1034</v>
      </c>
      <c r="Q95" s="1" t="s">
        <v>1384</v>
      </c>
      <c r="R95" s="1" t="s">
        <v>72</v>
      </c>
      <c r="S95" s="1" t="s">
        <v>1036</v>
      </c>
      <c r="T95" s="1" t="s">
        <v>1037</v>
      </c>
    </row>
    <row r="96" s="1" customFormat="1" spans="1:20">
      <c r="A96" s="1" t="s">
        <v>1385</v>
      </c>
      <c r="B96" s="1" t="s">
        <v>107</v>
      </c>
      <c r="C96" s="1" t="s">
        <v>1386</v>
      </c>
      <c r="D96" s="1" t="s">
        <v>1381</v>
      </c>
      <c r="E96" s="1" t="s">
        <v>1387</v>
      </c>
      <c r="F96" s="1" t="s">
        <v>79</v>
      </c>
      <c r="G96" s="1" t="s">
        <v>538</v>
      </c>
      <c r="H96" s="1" t="s">
        <v>1029</v>
      </c>
      <c r="I96" s="1" t="s">
        <v>1388</v>
      </c>
      <c r="J96" s="1" t="s">
        <v>1031</v>
      </c>
      <c r="K96" s="1" t="s">
        <v>1388</v>
      </c>
      <c r="L96" s="1" t="s">
        <v>1388</v>
      </c>
      <c r="M96" s="1" t="s">
        <v>1032</v>
      </c>
      <c r="N96" s="1" t="s">
        <v>1032</v>
      </c>
      <c r="O96" s="1" t="s">
        <v>1033</v>
      </c>
      <c r="P96" s="1" t="s">
        <v>1034</v>
      </c>
      <c r="Q96" s="1" t="s">
        <v>1389</v>
      </c>
      <c r="R96" s="1" t="s">
        <v>72</v>
      </c>
      <c r="S96" s="1" t="s">
        <v>1036</v>
      </c>
      <c r="T96" s="1" t="s">
        <v>1037</v>
      </c>
    </row>
    <row r="97" s="1" customFormat="1" spans="1:20">
      <c r="A97" s="1" t="s">
        <v>978</v>
      </c>
      <c r="B97" s="1" t="s">
        <v>107</v>
      </c>
      <c r="C97" s="1" t="s">
        <v>1390</v>
      </c>
      <c r="D97" s="1" t="s">
        <v>811</v>
      </c>
      <c r="E97" s="1" t="s">
        <v>979</v>
      </c>
      <c r="F97" s="1" t="s">
        <v>79</v>
      </c>
      <c r="G97" s="1" t="s">
        <v>538</v>
      </c>
      <c r="H97" s="1" t="s">
        <v>1029</v>
      </c>
      <c r="I97" s="1" t="s">
        <v>1391</v>
      </c>
      <c r="J97" s="1" t="s">
        <v>1031</v>
      </c>
      <c r="K97" s="1" t="s">
        <v>1391</v>
      </c>
      <c r="L97" s="1" t="s">
        <v>1391</v>
      </c>
      <c r="M97" s="1" t="s">
        <v>1032</v>
      </c>
      <c r="N97" s="1" t="s">
        <v>1032</v>
      </c>
      <c r="O97" s="1" t="s">
        <v>1033</v>
      </c>
      <c r="P97" s="1" t="s">
        <v>1034</v>
      </c>
      <c r="Q97" s="1" t="s">
        <v>1392</v>
      </c>
      <c r="R97" s="1" t="s">
        <v>72</v>
      </c>
      <c r="S97" s="1" t="s">
        <v>1036</v>
      </c>
      <c r="T97" s="1" t="s">
        <v>1037</v>
      </c>
    </row>
    <row r="98" s="1" customFormat="1" spans="1:20">
      <c r="A98" s="1" t="s">
        <v>211</v>
      </c>
      <c r="B98" s="1" t="s">
        <v>107</v>
      </c>
      <c r="C98" s="1" t="s">
        <v>1393</v>
      </c>
      <c r="D98" s="1" t="s">
        <v>213</v>
      </c>
      <c r="E98" s="1" t="s">
        <v>214</v>
      </c>
      <c r="F98" s="1" t="s">
        <v>78</v>
      </c>
      <c r="G98" s="1" t="s">
        <v>79</v>
      </c>
      <c r="H98" s="1" t="s">
        <v>1029</v>
      </c>
      <c r="I98" s="1" t="s">
        <v>1188</v>
      </c>
      <c r="J98" s="1" t="s">
        <v>1031</v>
      </c>
      <c r="K98" s="1" t="s">
        <v>1188</v>
      </c>
      <c r="L98" s="1" t="s">
        <v>1188</v>
      </c>
      <c r="M98" s="1" t="s">
        <v>1032</v>
      </c>
      <c r="N98" s="1" t="s">
        <v>1032</v>
      </c>
      <c r="O98" s="1" t="s">
        <v>1033</v>
      </c>
      <c r="P98" s="1" t="s">
        <v>1034</v>
      </c>
      <c r="Q98" s="1" t="s">
        <v>1394</v>
      </c>
      <c r="R98" s="1" t="s">
        <v>72</v>
      </c>
      <c r="S98" s="1" t="s">
        <v>1036</v>
      </c>
      <c r="T98" s="1" t="s">
        <v>1037</v>
      </c>
    </row>
    <row r="99" s="1" customFormat="1" spans="1:20">
      <c r="A99" s="1" t="s">
        <v>1395</v>
      </c>
      <c r="B99" s="1" t="s">
        <v>107</v>
      </c>
      <c r="C99" s="1" t="s">
        <v>1396</v>
      </c>
      <c r="D99" s="1" t="s">
        <v>1397</v>
      </c>
      <c r="E99" s="1" t="s">
        <v>1398</v>
      </c>
      <c r="F99" s="1" t="s">
        <v>78</v>
      </c>
      <c r="G99" s="1" t="s">
        <v>79</v>
      </c>
      <c r="H99" s="1" t="s">
        <v>1029</v>
      </c>
      <c r="I99" s="1" t="s">
        <v>1033</v>
      </c>
      <c r="J99" s="1" t="s">
        <v>1031</v>
      </c>
      <c r="K99" s="1" t="s">
        <v>1033</v>
      </c>
      <c r="L99" s="1" t="s">
        <v>1033</v>
      </c>
      <c r="M99" s="1" t="s">
        <v>1032</v>
      </c>
      <c r="N99" s="1" t="s">
        <v>1032</v>
      </c>
      <c r="O99" s="1" t="s">
        <v>1033</v>
      </c>
      <c r="P99" s="1" t="s">
        <v>1034</v>
      </c>
      <c r="Q99" s="1" t="s">
        <v>1399</v>
      </c>
      <c r="R99" s="1" t="s">
        <v>72</v>
      </c>
      <c r="S99" s="1" t="s">
        <v>1036</v>
      </c>
      <c r="T99" s="1" t="s">
        <v>1037</v>
      </c>
    </row>
    <row r="100" s="1" customFormat="1" spans="1:20">
      <c r="A100" s="1" t="s">
        <v>1400</v>
      </c>
      <c r="B100" s="1" t="s">
        <v>107</v>
      </c>
      <c r="C100" s="1" t="s">
        <v>1401</v>
      </c>
      <c r="D100" s="1" t="s">
        <v>1402</v>
      </c>
      <c r="E100" s="1" t="s">
        <v>1403</v>
      </c>
      <c r="F100" s="1" t="s">
        <v>78</v>
      </c>
      <c r="G100" s="1" t="s">
        <v>79</v>
      </c>
      <c r="H100" s="1" t="s">
        <v>1029</v>
      </c>
      <c r="I100" s="1" t="s">
        <v>1033</v>
      </c>
      <c r="J100" s="1" t="s">
        <v>1031</v>
      </c>
      <c r="K100" s="1" t="s">
        <v>1033</v>
      </c>
      <c r="L100" s="1" t="s">
        <v>1033</v>
      </c>
      <c r="M100" s="1" t="s">
        <v>1032</v>
      </c>
      <c r="N100" s="1" t="s">
        <v>1032</v>
      </c>
      <c r="O100" s="1" t="s">
        <v>1033</v>
      </c>
      <c r="P100" s="1" t="s">
        <v>1034</v>
      </c>
      <c r="Q100" s="1" t="s">
        <v>1404</v>
      </c>
      <c r="R100" s="1" t="s">
        <v>72</v>
      </c>
      <c r="S100" s="1" t="s">
        <v>1036</v>
      </c>
      <c r="T100" s="1" t="s">
        <v>1037</v>
      </c>
    </row>
    <row r="101" s="1" customFormat="1" spans="1:20">
      <c r="A101" s="1" t="s">
        <v>1405</v>
      </c>
      <c r="B101" s="1" t="s">
        <v>107</v>
      </c>
      <c r="C101" s="1" t="s">
        <v>1406</v>
      </c>
      <c r="D101" s="1" t="s">
        <v>1407</v>
      </c>
      <c r="E101" s="1" t="s">
        <v>1408</v>
      </c>
      <c r="F101" s="1" t="s">
        <v>78</v>
      </c>
      <c r="G101" s="1" t="s">
        <v>538</v>
      </c>
      <c r="H101" s="1" t="s">
        <v>1029</v>
      </c>
      <c r="I101" s="1" t="s">
        <v>1409</v>
      </c>
      <c r="J101" s="1" t="s">
        <v>1031</v>
      </c>
      <c r="K101" s="1" t="s">
        <v>1409</v>
      </c>
      <c r="L101" s="1" t="s">
        <v>1409</v>
      </c>
      <c r="M101" s="1" t="s">
        <v>1032</v>
      </c>
      <c r="N101" s="1" t="s">
        <v>1032</v>
      </c>
      <c r="O101" s="1" t="s">
        <v>1033</v>
      </c>
      <c r="P101" s="1" t="s">
        <v>1034</v>
      </c>
      <c r="Q101" s="1" t="s">
        <v>1410</v>
      </c>
      <c r="R101" s="1" t="s">
        <v>72</v>
      </c>
      <c r="S101" s="1" t="s">
        <v>1036</v>
      </c>
      <c r="T101" s="1" t="s">
        <v>1037</v>
      </c>
    </row>
    <row r="102" s="1" customFormat="1" spans="1:20">
      <c r="A102" s="1" t="s">
        <v>1411</v>
      </c>
      <c r="B102" s="1" t="s">
        <v>107</v>
      </c>
      <c r="C102" s="1" t="s">
        <v>1412</v>
      </c>
      <c r="D102" s="1" t="s">
        <v>1413</v>
      </c>
      <c r="E102" s="1" t="s">
        <v>1414</v>
      </c>
      <c r="F102" s="1" t="s">
        <v>78</v>
      </c>
      <c r="G102" s="1" t="s">
        <v>79</v>
      </c>
      <c r="H102" s="1" t="s">
        <v>1029</v>
      </c>
      <c r="I102" s="1" t="s">
        <v>1033</v>
      </c>
      <c r="J102" s="1" t="s">
        <v>1031</v>
      </c>
      <c r="K102" s="1" t="s">
        <v>1033</v>
      </c>
      <c r="L102" s="1" t="s">
        <v>1033</v>
      </c>
      <c r="M102" s="1" t="s">
        <v>1032</v>
      </c>
      <c r="N102" s="1" t="s">
        <v>1032</v>
      </c>
      <c r="O102" s="1" t="s">
        <v>1033</v>
      </c>
      <c r="P102" s="1" t="s">
        <v>1034</v>
      </c>
      <c r="Q102" s="1" t="s">
        <v>1415</v>
      </c>
      <c r="R102" s="1" t="s">
        <v>72</v>
      </c>
      <c r="S102" s="1" t="s">
        <v>1036</v>
      </c>
      <c r="T102" s="1" t="s">
        <v>1037</v>
      </c>
    </row>
    <row r="103" s="1" customFormat="1" spans="1:20">
      <c r="A103" s="1" t="s">
        <v>1416</v>
      </c>
      <c r="B103" s="1" t="s">
        <v>107</v>
      </c>
      <c r="C103" s="1" t="s">
        <v>1417</v>
      </c>
      <c r="D103" s="1" t="s">
        <v>1418</v>
      </c>
      <c r="E103" s="1" t="s">
        <v>1419</v>
      </c>
      <c r="F103" s="1" t="s">
        <v>79</v>
      </c>
      <c r="G103" s="1" t="s">
        <v>538</v>
      </c>
      <c r="H103" s="1" t="s">
        <v>1029</v>
      </c>
      <c r="I103" s="1" t="s">
        <v>1420</v>
      </c>
      <c r="J103" s="1" t="s">
        <v>1031</v>
      </c>
      <c r="K103" s="1" t="s">
        <v>1420</v>
      </c>
      <c r="L103" s="1" t="s">
        <v>1420</v>
      </c>
      <c r="M103" s="1" t="s">
        <v>1032</v>
      </c>
      <c r="N103" s="1" t="s">
        <v>1032</v>
      </c>
      <c r="O103" s="1" t="s">
        <v>1033</v>
      </c>
      <c r="P103" s="1" t="s">
        <v>1034</v>
      </c>
      <c r="Q103" s="1" t="s">
        <v>1421</v>
      </c>
      <c r="R103" s="1" t="s">
        <v>72</v>
      </c>
      <c r="S103" s="1" t="s">
        <v>1036</v>
      </c>
      <c r="T103" s="1" t="s">
        <v>1037</v>
      </c>
    </row>
    <row r="104" s="1" customFormat="1" spans="1:20">
      <c r="A104" s="1" t="s">
        <v>225</v>
      </c>
      <c r="B104" s="1" t="s">
        <v>107</v>
      </c>
      <c r="C104" s="1" t="s">
        <v>1422</v>
      </c>
      <c r="D104" s="1" t="s">
        <v>227</v>
      </c>
      <c r="E104" s="1" t="s">
        <v>228</v>
      </c>
      <c r="F104" s="1" t="s">
        <v>78</v>
      </c>
      <c r="G104" s="1" t="s">
        <v>79</v>
      </c>
      <c r="H104" s="1" t="s">
        <v>1029</v>
      </c>
      <c r="I104" s="1" t="s">
        <v>1423</v>
      </c>
      <c r="J104" s="1" t="s">
        <v>1031</v>
      </c>
      <c r="K104" s="1" t="s">
        <v>1423</v>
      </c>
      <c r="L104" s="1" t="s">
        <v>1423</v>
      </c>
      <c r="M104" s="1" t="s">
        <v>1032</v>
      </c>
      <c r="N104" s="1" t="s">
        <v>1032</v>
      </c>
      <c r="O104" s="1" t="s">
        <v>1033</v>
      </c>
      <c r="P104" s="1" t="s">
        <v>1034</v>
      </c>
      <c r="Q104" s="1" t="s">
        <v>1424</v>
      </c>
      <c r="R104" s="1" t="s">
        <v>72</v>
      </c>
      <c r="S104" s="1" t="s">
        <v>1036</v>
      </c>
      <c r="T104" s="1" t="s">
        <v>1037</v>
      </c>
    </row>
    <row r="105" s="1" customFormat="1" spans="1:20">
      <c r="A105" s="1" t="s">
        <v>1425</v>
      </c>
      <c r="B105" s="1" t="s">
        <v>107</v>
      </c>
      <c r="C105" s="1" t="s">
        <v>1426</v>
      </c>
      <c r="D105" s="1" t="s">
        <v>1427</v>
      </c>
      <c r="E105" s="1" t="s">
        <v>1428</v>
      </c>
      <c r="F105" s="1" t="s">
        <v>107</v>
      </c>
      <c r="G105" s="1" t="s">
        <v>538</v>
      </c>
      <c r="H105" s="1" t="s">
        <v>1029</v>
      </c>
      <c r="I105" s="1" t="s">
        <v>1429</v>
      </c>
      <c r="J105" s="1" t="s">
        <v>1031</v>
      </c>
      <c r="K105" s="1" t="s">
        <v>1429</v>
      </c>
      <c r="L105" s="1" t="s">
        <v>1033</v>
      </c>
      <c r="M105" s="1" t="s">
        <v>1430</v>
      </c>
      <c r="N105" s="1" t="s">
        <v>1430</v>
      </c>
      <c r="O105" s="1" t="s">
        <v>1033</v>
      </c>
      <c r="P105" s="1" t="s">
        <v>1034</v>
      </c>
      <c r="Q105" s="1" t="s">
        <v>1431</v>
      </c>
      <c r="R105" s="1" t="s">
        <v>72</v>
      </c>
      <c r="S105" s="1" t="s">
        <v>1036</v>
      </c>
      <c r="T105" s="1" t="s">
        <v>1037</v>
      </c>
    </row>
    <row r="106" s="1" customFormat="1" spans="1:20">
      <c r="A106" s="1" t="s">
        <v>1432</v>
      </c>
      <c r="B106" s="1" t="s">
        <v>107</v>
      </c>
      <c r="C106" s="1" t="s">
        <v>1433</v>
      </c>
      <c r="D106" s="1" t="s">
        <v>1434</v>
      </c>
      <c r="E106" s="1" t="s">
        <v>1435</v>
      </c>
      <c r="F106" s="1" t="s">
        <v>79</v>
      </c>
      <c r="G106" s="1" t="s">
        <v>538</v>
      </c>
      <c r="H106" s="1" t="s">
        <v>1029</v>
      </c>
      <c r="I106" s="1" t="s">
        <v>1423</v>
      </c>
      <c r="J106" s="1" t="s">
        <v>1031</v>
      </c>
      <c r="K106" s="1" t="s">
        <v>1423</v>
      </c>
      <c r="L106" s="1" t="s">
        <v>1423</v>
      </c>
      <c r="M106" s="1" t="s">
        <v>1032</v>
      </c>
      <c r="N106" s="1" t="s">
        <v>1032</v>
      </c>
      <c r="O106" s="1" t="s">
        <v>1033</v>
      </c>
      <c r="P106" s="1" t="s">
        <v>1034</v>
      </c>
      <c r="Q106" s="1" t="s">
        <v>1436</v>
      </c>
      <c r="R106" s="1" t="s">
        <v>72</v>
      </c>
      <c r="S106" s="1" t="s">
        <v>1036</v>
      </c>
      <c r="T106" s="1" t="s">
        <v>1037</v>
      </c>
    </row>
    <row r="107" s="1" customFormat="1" spans="1:20">
      <c r="A107" s="1" t="s">
        <v>1437</v>
      </c>
      <c r="B107" s="1" t="s">
        <v>107</v>
      </c>
      <c r="C107" s="1" t="s">
        <v>1438</v>
      </c>
      <c r="D107" s="1" t="s">
        <v>1354</v>
      </c>
      <c r="E107" s="1" t="s">
        <v>1439</v>
      </c>
      <c r="F107" s="1" t="s">
        <v>78</v>
      </c>
      <c r="G107" s="1" t="s">
        <v>538</v>
      </c>
      <c r="H107" s="1" t="s">
        <v>1029</v>
      </c>
      <c r="I107" s="1" t="s">
        <v>1355</v>
      </c>
      <c r="J107" s="1" t="s">
        <v>1031</v>
      </c>
      <c r="K107" s="1" t="s">
        <v>1355</v>
      </c>
      <c r="L107" s="1" t="s">
        <v>1355</v>
      </c>
      <c r="M107" s="1" t="s">
        <v>1032</v>
      </c>
      <c r="N107" s="1" t="s">
        <v>1032</v>
      </c>
      <c r="O107" s="1" t="s">
        <v>1033</v>
      </c>
      <c r="P107" s="1" t="s">
        <v>1034</v>
      </c>
      <c r="Q107" s="1" t="s">
        <v>1440</v>
      </c>
      <c r="R107" s="1" t="s">
        <v>72</v>
      </c>
      <c r="S107" s="1" t="s">
        <v>1036</v>
      </c>
      <c r="T107" s="1" t="s">
        <v>1037</v>
      </c>
    </row>
    <row r="108" s="1" customFormat="1" spans="1:20">
      <c r="A108" s="1" t="s">
        <v>972</v>
      </c>
      <c r="B108" s="1" t="s">
        <v>107</v>
      </c>
      <c r="C108" s="1" t="s">
        <v>1441</v>
      </c>
      <c r="D108" s="1" t="s">
        <v>974</v>
      </c>
      <c r="E108" s="1" t="s">
        <v>975</v>
      </c>
      <c r="F108" s="1" t="s">
        <v>78</v>
      </c>
      <c r="G108" s="1" t="s">
        <v>538</v>
      </c>
      <c r="H108" s="1" t="s">
        <v>1029</v>
      </c>
      <c r="I108" s="1" t="s">
        <v>1442</v>
      </c>
      <c r="J108" s="1" t="s">
        <v>1031</v>
      </c>
      <c r="K108" s="1" t="s">
        <v>1442</v>
      </c>
      <c r="L108" s="1" t="s">
        <v>1442</v>
      </c>
      <c r="M108" s="1" t="s">
        <v>1032</v>
      </c>
      <c r="N108" s="1" t="s">
        <v>1032</v>
      </c>
      <c r="O108" s="1" t="s">
        <v>1033</v>
      </c>
      <c r="P108" s="1" t="s">
        <v>1034</v>
      </c>
      <c r="Q108" s="1" t="s">
        <v>1443</v>
      </c>
      <c r="R108" s="1" t="s">
        <v>72</v>
      </c>
      <c r="S108" s="1" t="s">
        <v>1036</v>
      </c>
      <c r="T108" s="1" t="s">
        <v>1037</v>
      </c>
    </row>
    <row r="109" s="1" customFormat="1" spans="1:20">
      <c r="A109" s="1" t="s">
        <v>431</v>
      </c>
      <c r="B109" s="1" t="s">
        <v>107</v>
      </c>
      <c r="C109" s="1" t="s">
        <v>1444</v>
      </c>
      <c r="D109" s="1" t="s">
        <v>1445</v>
      </c>
      <c r="E109" s="1" t="s">
        <v>434</v>
      </c>
      <c r="F109" s="1" t="s">
        <v>78</v>
      </c>
      <c r="G109" s="1" t="s">
        <v>79</v>
      </c>
      <c r="H109" s="1" t="s">
        <v>1029</v>
      </c>
      <c r="I109" s="1" t="s">
        <v>1446</v>
      </c>
      <c r="J109" s="1" t="s">
        <v>1031</v>
      </c>
      <c r="K109" s="1" t="s">
        <v>1446</v>
      </c>
      <c r="L109" s="1" t="s">
        <v>1446</v>
      </c>
      <c r="M109" s="1" t="s">
        <v>1032</v>
      </c>
      <c r="N109" s="1" t="s">
        <v>1032</v>
      </c>
      <c r="O109" s="1" t="s">
        <v>1033</v>
      </c>
      <c r="P109" s="1" t="s">
        <v>1034</v>
      </c>
      <c r="Q109" s="1" t="s">
        <v>1447</v>
      </c>
      <c r="R109" s="1" t="s">
        <v>72</v>
      </c>
      <c r="S109" s="1" t="s">
        <v>1036</v>
      </c>
      <c r="T109" s="1" t="s">
        <v>1037</v>
      </c>
    </row>
    <row r="110" s="1" customFormat="1" spans="1:20">
      <c r="A110" s="1" t="s">
        <v>930</v>
      </c>
      <c r="B110" s="1" t="s">
        <v>107</v>
      </c>
      <c r="C110" s="1" t="s">
        <v>1448</v>
      </c>
      <c r="D110" s="1" t="s">
        <v>1449</v>
      </c>
      <c r="E110" s="1" t="s">
        <v>933</v>
      </c>
      <c r="F110" s="1" t="s">
        <v>78</v>
      </c>
      <c r="G110" s="1" t="s">
        <v>538</v>
      </c>
      <c r="H110" s="1" t="s">
        <v>1029</v>
      </c>
      <c r="I110" s="1" t="s">
        <v>1348</v>
      </c>
      <c r="J110" s="1" t="s">
        <v>1031</v>
      </c>
      <c r="K110" s="1" t="s">
        <v>1348</v>
      </c>
      <c r="L110" s="1" t="s">
        <v>1348</v>
      </c>
      <c r="M110" s="1" t="s">
        <v>1032</v>
      </c>
      <c r="N110" s="1" t="s">
        <v>1032</v>
      </c>
      <c r="O110" s="1" t="s">
        <v>1033</v>
      </c>
      <c r="P110" s="1" t="s">
        <v>1034</v>
      </c>
      <c r="Q110" s="1" t="s">
        <v>1450</v>
      </c>
      <c r="R110" s="1" t="s">
        <v>72</v>
      </c>
      <c r="S110" s="1" t="s">
        <v>1036</v>
      </c>
      <c r="T110" s="1" t="s">
        <v>1037</v>
      </c>
    </row>
    <row r="111" s="1" customFormat="1" spans="1:20">
      <c r="A111" s="1" t="s">
        <v>925</v>
      </c>
      <c r="B111" s="1" t="s">
        <v>78</v>
      </c>
      <c r="C111" s="1" t="s">
        <v>1451</v>
      </c>
      <c r="D111" s="1" t="s">
        <v>841</v>
      </c>
      <c r="E111" s="1" t="s">
        <v>926</v>
      </c>
      <c r="F111" s="1" t="s">
        <v>78</v>
      </c>
      <c r="G111" s="1" t="s">
        <v>538</v>
      </c>
      <c r="H111" s="1" t="s">
        <v>1029</v>
      </c>
      <c r="I111" s="1" t="s">
        <v>1452</v>
      </c>
      <c r="J111" s="1" t="s">
        <v>1031</v>
      </c>
      <c r="K111" s="1" t="s">
        <v>1452</v>
      </c>
      <c r="L111" s="1" t="s">
        <v>1452</v>
      </c>
      <c r="M111" s="1" t="s">
        <v>1032</v>
      </c>
      <c r="N111" s="1" t="s">
        <v>1032</v>
      </c>
      <c r="O111" s="1" t="s">
        <v>1033</v>
      </c>
      <c r="P111" s="1" t="s">
        <v>1034</v>
      </c>
      <c r="Q111" s="1" t="s">
        <v>1453</v>
      </c>
      <c r="R111" s="1" t="s">
        <v>72</v>
      </c>
      <c r="S111" s="1" t="s">
        <v>1036</v>
      </c>
      <c r="T111" s="1" t="s">
        <v>1037</v>
      </c>
    </row>
    <row r="112" s="1" customFormat="1" spans="1:20">
      <c r="A112" s="1" t="s">
        <v>1454</v>
      </c>
      <c r="B112" s="1" t="s">
        <v>78</v>
      </c>
      <c r="C112" s="1" t="s">
        <v>1455</v>
      </c>
      <c r="D112" s="1" t="s">
        <v>1456</v>
      </c>
      <c r="E112" s="1" t="s">
        <v>1457</v>
      </c>
      <c r="F112" s="1" t="s">
        <v>78</v>
      </c>
      <c r="G112" s="1" t="s">
        <v>79</v>
      </c>
      <c r="H112" s="1" t="s">
        <v>1029</v>
      </c>
      <c r="I112" s="1" t="s">
        <v>1033</v>
      </c>
      <c r="J112" s="1" t="s">
        <v>1031</v>
      </c>
      <c r="K112" s="1" t="s">
        <v>1033</v>
      </c>
      <c r="L112" s="1" t="s">
        <v>1033</v>
      </c>
      <c r="M112" s="1" t="s">
        <v>1032</v>
      </c>
      <c r="N112" s="1" t="s">
        <v>1032</v>
      </c>
      <c r="O112" s="1" t="s">
        <v>1033</v>
      </c>
      <c r="P112" s="1" t="s">
        <v>1034</v>
      </c>
      <c r="Q112" s="1" t="s">
        <v>1458</v>
      </c>
      <c r="R112" s="1" t="s">
        <v>72</v>
      </c>
      <c r="S112" s="1" t="s">
        <v>1036</v>
      </c>
      <c r="T112" s="1" t="s">
        <v>1037</v>
      </c>
    </row>
    <row r="113" s="1" customFormat="1" spans="1:20">
      <c r="A113" s="1" t="s">
        <v>1459</v>
      </c>
      <c r="B113" s="1" t="s">
        <v>78</v>
      </c>
      <c r="C113" s="1" t="s">
        <v>1460</v>
      </c>
      <c r="D113" s="1" t="s">
        <v>1461</v>
      </c>
      <c r="E113" s="1" t="s">
        <v>1462</v>
      </c>
      <c r="F113" s="1" t="s">
        <v>78</v>
      </c>
      <c r="G113" s="1" t="s">
        <v>79</v>
      </c>
      <c r="H113" s="1" t="s">
        <v>1029</v>
      </c>
      <c r="I113" s="1" t="s">
        <v>1033</v>
      </c>
      <c r="J113" s="1" t="s">
        <v>1031</v>
      </c>
      <c r="K113" s="1" t="s">
        <v>1033</v>
      </c>
      <c r="L113" s="1" t="s">
        <v>1033</v>
      </c>
      <c r="M113" s="1" t="s">
        <v>1032</v>
      </c>
      <c r="N113" s="1" t="s">
        <v>1032</v>
      </c>
      <c r="O113" s="1" t="s">
        <v>1033</v>
      </c>
      <c r="P113" s="1" t="s">
        <v>1034</v>
      </c>
      <c r="Q113" s="1" t="s">
        <v>1463</v>
      </c>
      <c r="R113" s="1" t="s">
        <v>72</v>
      </c>
      <c r="S113" s="1" t="s">
        <v>1036</v>
      </c>
      <c r="T113" s="1" t="s">
        <v>1037</v>
      </c>
    </row>
    <row r="114" s="1" customFormat="1" spans="1:20">
      <c r="A114" s="1" t="s">
        <v>232</v>
      </c>
      <c r="B114" s="1" t="s">
        <v>78</v>
      </c>
      <c r="C114" s="1" t="s">
        <v>1464</v>
      </c>
      <c r="D114" s="1" t="s">
        <v>234</v>
      </c>
      <c r="E114" s="1" t="s">
        <v>235</v>
      </c>
      <c r="F114" s="1" t="s">
        <v>78</v>
      </c>
      <c r="G114" s="1" t="s">
        <v>79</v>
      </c>
      <c r="H114" s="1" t="s">
        <v>1029</v>
      </c>
      <c r="I114" s="1" t="s">
        <v>1465</v>
      </c>
      <c r="J114" s="1" t="s">
        <v>1031</v>
      </c>
      <c r="K114" s="1" t="s">
        <v>1465</v>
      </c>
      <c r="L114" s="1" t="s">
        <v>1465</v>
      </c>
      <c r="M114" s="1" t="s">
        <v>1032</v>
      </c>
      <c r="N114" s="1" t="s">
        <v>1032</v>
      </c>
      <c r="O114" s="1" t="s">
        <v>1033</v>
      </c>
      <c r="P114" s="1" t="s">
        <v>1034</v>
      </c>
      <c r="Q114" s="1" t="s">
        <v>1466</v>
      </c>
      <c r="R114" s="1" t="s">
        <v>72</v>
      </c>
      <c r="S114" s="1" t="s">
        <v>1036</v>
      </c>
      <c r="T114" s="1" t="s">
        <v>1037</v>
      </c>
    </row>
    <row r="115" s="1" customFormat="1" spans="1:20">
      <c r="A115" s="1" t="s">
        <v>1467</v>
      </c>
      <c r="B115" s="1" t="s">
        <v>78</v>
      </c>
      <c r="C115" s="1" t="s">
        <v>1468</v>
      </c>
      <c r="D115" s="1" t="s">
        <v>1469</v>
      </c>
      <c r="E115" s="1" t="s">
        <v>1470</v>
      </c>
      <c r="F115" s="1" t="s">
        <v>78</v>
      </c>
      <c r="G115" s="1" t="s">
        <v>79</v>
      </c>
      <c r="H115" s="1" t="s">
        <v>1029</v>
      </c>
      <c r="I115" s="1" t="s">
        <v>1033</v>
      </c>
      <c r="J115" s="1" t="s">
        <v>1031</v>
      </c>
      <c r="K115" s="1" t="s">
        <v>1033</v>
      </c>
      <c r="L115" s="1" t="s">
        <v>1033</v>
      </c>
      <c r="M115" s="1" t="s">
        <v>1032</v>
      </c>
      <c r="N115" s="1" t="s">
        <v>1032</v>
      </c>
      <c r="O115" s="1" t="s">
        <v>1033</v>
      </c>
      <c r="P115" s="1" t="s">
        <v>1034</v>
      </c>
      <c r="Q115" s="1" t="s">
        <v>1471</v>
      </c>
      <c r="R115" s="1" t="s">
        <v>72</v>
      </c>
      <c r="S115" s="1" t="s">
        <v>1036</v>
      </c>
      <c r="T115" s="1" t="s">
        <v>1037</v>
      </c>
    </row>
    <row r="116" s="1" customFormat="1" spans="1:20">
      <c r="A116" s="1" t="s">
        <v>677</v>
      </c>
      <c r="B116" s="1" t="s">
        <v>78</v>
      </c>
      <c r="C116" s="1" t="s">
        <v>1472</v>
      </c>
      <c r="D116" s="1" t="s">
        <v>679</v>
      </c>
      <c r="E116" s="1" t="s">
        <v>1473</v>
      </c>
      <c r="F116" s="1" t="s">
        <v>78</v>
      </c>
      <c r="G116" s="1" t="s">
        <v>538</v>
      </c>
      <c r="H116" s="1" t="s">
        <v>1029</v>
      </c>
      <c r="I116" s="1" t="s">
        <v>1474</v>
      </c>
      <c r="J116" s="1" t="s">
        <v>1031</v>
      </c>
      <c r="K116" s="1" t="s">
        <v>1474</v>
      </c>
      <c r="L116" s="1" t="s">
        <v>1474</v>
      </c>
      <c r="M116" s="1" t="s">
        <v>1032</v>
      </c>
      <c r="N116" s="1" t="s">
        <v>1032</v>
      </c>
      <c r="O116" s="1" t="s">
        <v>1033</v>
      </c>
      <c r="P116" s="1" t="s">
        <v>1034</v>
      </c>
      <c r="Q116" s="1" t="s">
        <v>1475</v>
      </c>
      <c r="R116" s="1" t="s">
        <v>72</v>
      </c>
      <c r="S116" s="1" t="s">
        <v>1036</v>
      </c>
      <c r="T116" s="1" t="s">
        <v>1037</v>
      </c>
    </row>
    <row r="117" s="1" customFormat="1" spans="1:20">
      <c r="A117" s="1" t="s">
        <v>70</v>
      </c>
      <c r="B117" s="1" t="s">
        <v>78</v>
      </c>
      <c r="C117" s="1" t="s">
        <v>1476</v>
      </c>
      <c r="D117" s="1" t="s">
        <v>75</v>
      </c>
      <c r="E117" s="1" t="s">
        <v>77</v>
      </c>
      <c r="F117" s="1" t="s">
        <v>78</v>
      </c>
      <c r="G117" s="1" t="s">
        <v>79</v>
      </c>
      <c r="H117" s="1" t="s">
        <v>1029</v>
      </c>
      <c r="I117" s="1" t="s">
        <v>1377</v>
      </c>
      <c r="J117" s="1" t="s">
        <v>1031</v>
      </c>
      <c r="K117" s="1" t="s">
        <v>1377</v>
      </c>
      <c r="L117" s="1" t="s">
        <v>1377</v>
      </c>
      <c r="M117" s="1" t="s">
        <v>1032</v>
      </c>
      <c r="N117" s="1" t="s">
        <v>1032</v>
      </c>
      <c r="O117" s="1" t="s">
        <v>1033</v>
      </c>
      <c r="P117" s="1" t="s">
        <v>1034</v>
      </c>
      <c r="Q117" s="1" t="s">
        <v>1477</v>
      </c>
      <c r="R117" s="1" t="s">
        <v>72</v>
      </c>
      <c r="S117" s="1" t="s">
        <v>1036</v>
      </c>
      <c r="T117" s="1" t="s">
        <v>1037</v>
      </c>
    </row>
    <row r="118" s="1" customFormat="1" spans="1:20">
      <c r="A118" s="1" t="s">
        <v>580</v>
      </c>
      <c r="B118" s="1" t="s">
        <v>78</v>
      </c>
      <c r="C118" s="1" t="s">
        <v>1478</v>
      </c>
      <c r="D118" s="1" t="s">
        <v>582</v>
      </c>
      <c r="E118" s="1" t="s">
        <v>583</v>
      </c>
      <c r="F118" s="1" t="s">
        <v>79</v>
      </c>
      <c r="G118" s="1" t="s">
        <v>538</v>
      </c>
      <c r="H118" s="1" t="s">
        <v>1029</v>
      </c>
      <c r="I118" s="1" t="s">
        <v>1479</v>
      </c>
      <c r="J118" s="1" t="s">
        <v>1031</v>
      </c>
      <c r="K118" s="1" t="s">
        <v>1479</v>
      </c>
      <c r="L118" s="1" t="s">
        <v>1479</v>
      </c>
      <c r="M118" s="1" t="s">
        <v>1032</v>
      </c>
      <c r="N118" s="1" t="s">
        <v>1032</v>
      </c>
      <c r="O118" s="1" t="s">
        <v>1033</v>
      </c>
      <c r="P118" s="1" t="s">
        <v>1034</v>
      </c>
      <c r="Q118" s="1" t="s">
        <v>1480</v>
      </c>
      <c r="R118" s="1" t="s">
        <v>72</v>
      </c>
      <c r="S118" s="1" t="s">
        <v>1036</v>
      </c>
      <c r="T118" s="1" t="s">
        <v>1037</v>
      </c>
    </row>
    <row r="119" s="1" customFormat="1" spans="1:20">
      <c r="A119" s="1" t="s">
        <v>1481</v>
      </c>
      <c r="B119" s="1" t="s">
        <v>78</v>
      </c>
      <c r="C119" s="1" t="s">
        <v>1482</v>
      </c>
      <c r="D119" s="1" t="s">
        <v>1483</v>
      </c>
      <c r="E119" s="1" t="s">
        <v>1484</v>
      </c>
      <c r="F119" s="1" t="s">
        <v>78</v>
      </c>
      <c r="G119" s="1" t="s">
        <v>538</v>
      </c>
      <c r="H119" s="1" t="s">
        <v>1029</v>
      </c>
      <c r="I119" s="1" t="s">
        <v>1485</v>
      </c>
      <c r="J119" s="1" t="s">
        <v>1031</v>
      </c>
      <c r="K119" s="1" t="s">
        <v>1485</v>
      </c>
      <c r="L119" s="1" t="s">
        <v>1485</v>
      </c>
      <c r="M119" s="1" t="s">
        <v>1032</v>
      </c>
      <c r="N119" s="1" t="s">
        <v>1032</v>
      </c>
      <c r="O119" s="1" t="s">
        <v>1033</v>
      </c>
      <c r="P119" s="1" t="s">
        <v>1034</v>
      </c>
      <c r="Q119" s="1" t="s">
        <v>1486</v>
      </c>
      <c r="R119" s="1" t="s">
        <v>72</v>
      </c>
      <c r="S119" s="1" t="s">
        <v>1036</v>
      </c>
      <c r="T119" s="1" t="s">
        <v>1037</v>
      </c>
    </row>
    <row r="120" s="1" customFormat="1" spans="1:20">
      <c r="A120" s="1" t="s">
        <v>523</v>
      </c>
      <c r="B120" s="1" t="s">
        <v>78</v>
      </c>
      <c r="C120" s="1" t="s">
        <v>1487</v>
      </c>
      <c r="D120" s="1" t="s">
        <v>1488</v>
      </c>
      <c r="E120" s="1" t="s">
        <v>526</v>
      </c>
      <c r="F120" s="1" t="s">
        <v>78</v>
      </c>
      <c r="G120" s="1" t="s">
        <v>79</v>
      </c>
      <c r="H120" s="1" t="s">
        <v>1029</v>
      </c>
      <c r="I120" s="1" t="s">
        <v>1489</v>
      </c>
      <c r="J120" s="1" t="s">
        <v>1031</v>
      </c>
      <c r="K120" s="1" t="s">
        <v>1489</v>
      </c>
      <c r="L120" s="1" t="s">
        <v>1489</v>
      </c>
      <c r="M120" s="1" t="s">
        <v>1032</v>
      </c>
      <c r="N120" s="1" t="s">
        <v>1032</v>
      </c>
      <c r="O120" s="1" t="s">
        <v>1033</v>
      </c>
      <c r="P120" s="1" t="s">
        <v>1034</v>
      </c>
      <c r="Q120" s="1" t="s">
        <v>1490</v>
      </c>
      <c r="R120" s="1" t="s">
        <v>72</v>
      </c>
      <c r="S120" s="1" t="s">
        <v>1036</v>
      </c>
      <c r="T120" s="1" t="s">
        <v>1037</v>
      </c>
    </row>
    <row r="121" s="1" customFormat="1" spans="1:20">
      <c r="A121" s="1" t="s">
        <v>240</v>
      </c>
      <c r="B121" s="1" t="s">
        <v>78</v>
      </c>
      <c r="C121" s="1" t="s">
        <v>1491</v>
      </c>
      <c r="D121" s="1" t="s">
        <v>1492</v>
      </c>
      <c r="E121" s="1" t="s">
        <v>243</v>
      </c>
      <c r="F121" s="1" t="s">
        <v>78</v>
      </c>
      <c r="G121" s="1" t="s">
        <v>79</v>
      </c>
      <c r="H121" s="1" t="s">
        <v>1029</v>
      </c>
      <c r="I121" s="1" t="s">
        <v>1493</v>
      </c>
      <c r="J121" s="1" t="s">
        <v>1031</v>
      </c>
      <c r="K121" s="1" t="s">
        <v>1493</v>
      </c>
      <c r="L121" s="1" t="s">
        <v>1493</v>
      </c>
      <c r="M121" s="1" t="s">
        <v>1032</v>
      </c>
      <c r="N121" s="1" t="s">
        <v>1032</v>
      </c>
      <c r="O121" s="1" t="s">
        <v>1033</v>
      </c>
      <c r="P121" s="1" t="s">
        <v>1034</v>
      </c>
      <c r="Q121" s="1" t="s">
        <v>1494</v>
      </c>
      <c r="R121" s="1" t="s">
        <v>72</v>
      </c>
      <c r="S121" s="1" t="s">
        <v>1036</v>
      </c>
      <c r="T121" s="1" t="s">
        <v>1037</v>
      </c>
    </row>
    <row r="122" s="1" customFormat="1" spans="1:20">
      <c r="A122" s="1" t="s">
        <v>824</v>
      </c>
      <c r="B122" s="1" t="s">
        <v>78</v>
      </c>
      <c r="C122" s="1" t="s">
        <v>1495</v>
      </c>
      <c r="D122" s="1" t="s">
        <v>826</v>
      </c>
      <c r="E122" s="1" t="s">
        <v>827</v>
      </c>
      <c r="F122" s="1" t="s">
        <v>79</v>
      </c>
      <c r="G122" s="1" t="s">
        <v>538</v>
      </c>
      <c r="H122" s="1" t="s">
        <v>1029</v>
      </c>
      <c r="I122" s="1" t="s">
        <v>1496</v>
      </c>
      <c r="J122" s="1" t="s">
        <v>1031</v>
      </c>
      <c r="K122" s="1" t="s">
        <v>1496</v>
      </c>
      <c r="L122" s="1" t="s">
        <v>1496</v>
      </c>
      <c r="M122" s="1" t="s">
        <v>1032</v>
      </c>
      <c r="N122" s="1" t="s">
        <v>1032</v>
      </c>
      <c r="O122" s="1" t="s">
        <v>1033</v>
      </c>
      <c r="P122" s="1" t="s">
        <v>1034</v>
      </c>
      <c r="Q122" s="1" t="s">
        <v>1497</v>
      </c>
      <c r="R122" s="1" t="s">
        <v>72</v>
      </c>
      <c r="S122" s="1" t="s">
        <v>1036</v>
      </c>
      <c r="T122" s="1" t="s">
        <v>1037</v>
      </c>
    </row>
    <row r="123" s="1" customFormat="1" spans="1:20">
      <c r="A123" s="1" t="s">
        <v>248</v>
      </c>
      <c r="B123" s="1" t="s">
        <v>78</v>
      </c>
      <c r="C123" s="1" t="s">
        <v>1498</v>
      </c>
      <c r="D123" s="1" t="s">
        <v>250</v>
      </c>
      <c r="E123" s="1" t="s">
        <v>251</v>
      </c>
      <c r="F123" s="1" t="s">
        <v>78</v>
      </c>
      <c r="G123" s="1" t="s">
        <v>79</v>
      </c>
      <c r="H123" s="1" t="s">
        <v>1029</v>
      </c>
      <c r="I123" s="1" t="s">
        <v>1499</v>
      </c>
      <c r="J123" s="1" t="s">
        <v>1031</v>
      </c>
      <c r="K123" s="1" t="s">
        <v>1499</v>
      </c>
      <c r="L123" s="1" t="s">
        <v>1499</v>
      </c>
      <c r="M123" s="1" t="s">
        <v>1032</v>
      </c>
      <c r="N123" s="1" t="s">
        <v>1032</v>
      </c>
      <c r="O123" s="1" t="s">
        <v>1033</v>
      </c>
      <c r="P123" s="1" t="s">
        <v>1034</v>
      </c>
      <c r="Q123" s="1" t="s">
        <v>1500</v>
      </c>
      <c r="R123" s="1" t="s">
        <v>72</v>
      </c>
      <c r="S123" s="1" t="s">
        <v>1036</v>
      </c>
      <c r="T123" s="1" t="s">
        <v>1037</v>
      </c>
    </row>
    <row r="124" s="1" customFormat="1" spans="1:20">
      <c r="A124" s="1" t="s">
        <v>1501</v>
      </c>
      <c r="B124" s="1" t="s">
        <v>78</v>
      </c>
      <c r="C124" s="1" t="s">
        <v>1502</v>
      </c>
      <c r="D124" s="1" t="s">
        <v>1503</v>
      </c>
      <c r="E124" s="1" t="s">
        <v>1504</v>
      </c>
      <c r="F124" s="1" t="s">
        <v>78</v>
      </c>
      <c r="G124" s="1" t="s">
        <v>79</v>
      </c>
      <c r="H124" s="1" t="s">
        <v>1029</v>
      </c>
      <c r="I124" s="1" t="s">
        <v>1033</v>
      </c>
      <c r="J124" s="1" t="s">
        <v>1031</v>
      </c>
      <c r="K124" s="1" t="s">
        <v>1033</v>
      </c>
      <c r="L124" s="1" t="s">
        <v>1033</v>
      </c>
      <c r="M124" s="1" t="s">
        <v>1032</v>
      </c>
      <c r="N124" s="1" t="s">
        <v>1032</v>
      </c>
      <c r="O124" s="1" t="s">
        <v>1033</v>
      </c>
      <c r="P124" s="1" t="s">
        <v>1034</v>
      </c>
      <c r="Q124" s="1" t="s">
        <v>1505</v>
      </c>
      <c r="R124" s="1" t="s">
        <v>72</v>
      </c>
      <c r="S124" s="1" t="s">
        <v>1036</v>
      </c>
      <c r="T124" s="1" t="s">
        <v>1037</v>
      </c>
    </row>
    <row r="125" s="1" customFormat="1" spans="1:20">
      <c r="A125" s="1" t="s">
        <v>1506</v>
      </c>
      <c r="B125" s="1" t="s">
        <v>78</v>
      </c>
      <c r="C125" s="1" t="s">
        <v>1507</v>
      </c>
      <c r="D125" s="1" t="s">
        <v>1508</v>
      </c>
      <c r="E125" s="1" t="s">
        <v>1509</v>
      </c>
      <c r="F125" s="1" t="s">
        <v>78</v>
      </c>
      <c r="G125" s="1" t="s">
        <v>538</v>
      </c>
      <c r="H125" s="1" t="s">
        <v>1029</v>
      </c>
      <c r="I125" s="1" t="s">
        <v>1033</v>
      </c>
      <c r="J125" s="1" t="s">
        <v>1031</v>
      </c>
      <c r="K125" s="1" t="s">
        <v>1033</v>
      </c>
      <c r="L125" s="1" t="s">
        <v>1033</v>
      </c>
      <c r="M125" s="1" t="s">
        <v>1032</v>
      </c>
      <c r="N125" s="1" t="s">
        <v>1032</v>
      </c>
      <c r="O125" s="1" t="s">
        <v>1033</v>
      </c>
      <c r="P125" s="1" t="s">
        <v>1034</v>
      </c>
      <c r="Q125" s="1" t="s">
        <v>1510</v>
      </c>
      <c r="R125" s="1" t="s">
        <v>72</v>
      </c>
      <c r="S125" s="1" t="s">
        <v>1036</v>
      </c>
      <c r="T125" s="1" t="s">
        <v>1037</v>
      </c>
    </row>
    <row r="126" s="1" customFormat="1" spans="1:20">
      <c r="A126" s="1" t="s">
        <v>254</v>
      </c>
      <c r="B126" s="1" t="s">
        <v>78</v>
      </c>
      <c r="C126" s="1" t="s">
        <v>1511</v>
      </c>
      <c r="D126" s="1" t="s">
        <v>256</v>
      </c>
      <c r="E126" s="1" t="s">
        <v>257</v>
      </c>
      <c r="F126" s="1" t="s">
        <v>78</v>
      </c>
      <c r="G126" s="1" t="s">
        <v>79</v>
      </c>
      <c r="H126" s="1" t="s">
        <v>1029</v>
      </c>
      <c r="I126" s="1" t="s">
        <v>1512</v>
      </c>
      <c r="J126" s="1" t="s">
        <v>1031</v>
      </c>
      <c r="K126" s="1" t="s">
        <v>1512</v>
      </c>
      <c r="L126" s="1" t="s">
        <v>1512</v>
      </c>
      <c r="M126" s="1" t="s">
        <v>1032</v>
      </c>
      <c r="N126" s="1" t="s">
        <v>1032</v>
      </c>
      <c r="O126" s="1" t="s">
        <v>1033</v>
      </c>
      <c r="P126" s="1" t="s">
        <v>1034</v>
      </c>
      <c r="Q126" s="1" t="s">
        <v>1513</v>
      </c>
      <c r="R126" s="1" t="s">
        <v>72</v>
      </c>
      <c r="S126" s="1" t="s">
        <v>1036</v>
      </c>
      <c r="T126" s="1" t="s">
        <v>1037</v>
      </c>
    </row>
    <row r="127" s="1" customFormat="1" spans="1:20">
      <c r="A127" s="1" t="s">
        <v>290</v>
      </c>
      <c r="B127" s="1" t="s">
        <v>78</v>
      </c>
      <c r="C127" s="1" t="s">
        <v>1514</v>
      </c>
      <c r="D127" s="1" t="s">
        <v>292</v>
      </c>
      <c r="E127" s="1" t="s">
        <v>293</v>
      </c>
      <c r="F127" s="1" t="s">
        <v>78</v>
      </c>
      <c r="G127" s="1" t="s">
        <v>79</v>
      </c>
      <c r="H127" s="1" t="s">
        <v>1029</v>
      </c>
      <c r="I127" s="1" t="s">
        <v>1515</v>
      </c>
      <c r="J127" s="1" t="s">
        <v>1031</v>
      </c>
      <c r="K127" s="1" t="s">
        <v>1515</v>
      </c>
      <c r="L127" s="1" t="s">
        <v>1515</v>
      </c>
      <c r="M127" s="1" t="s">
        <v>1032</v>
      </c>
      <c r="N127" s="1" t="s">
        <v>1032</v>
      </c>
      <c r="O127" s="1" t="s">
        <v>1033</v>
      </c>
      <c r="P127" s="1" t="s">
        <v>1034</v>
      </c>
      <c r="Q127" s="1" t="s">
        <v>1516</v>
      </c>
      <c r="R127" s="1" t="s">
        <v>72</v>
      </c>
      <c r="S127" s="1" t="s">
        <v>1036</v>
      </c>
      <c r="T127" s="1" t="s">
        <v>1037</v>
      </c>
    </row>
    <row r="128" s="1" customFormat="1" spans="1:20">
      <c r="A128" s="1" t="s">
        <v>465</v>
      </c>
      <c r="B128" s="1" t="s">
        <v>78</v>
      </c>
      <c r="C128" s="1" t="s">
        <v>1517</v>
      </c>
      <c r="D128" s="1" t="s">
        <v>1518</v>
      </c>
      <c r="E128" s="1" t="s">
        <v>468</v>
      </c>
      <c r="F128" s="1" t="s">
        <v>78</v>
      </c>
      <c r="G128" s="1" t="s">
        <v>79</v>
      </c>
      <c r="H128" s="1" t="s">
        <v>1029</v>
      </c>
      <c r="I128" s="1" t="s">
        <v>1519</v>
      </c>
      <c r="J128" s="1" t="s">
        <v>1031</v>
      </c>
      <c r="K128" s="1" t="s">
        <v>1519</v>
      </c>
      <c r="L128" s="1" t="s">
        <v>1519</v>
      </c>
      <c r="M128" s="1" t="s">
        <v>1032</v>
      </c>
      <c r="N128" s="1" t="s">
        <v>1032</v>
      </c>
      <c r="O128" s="1" t="s">
        <v>1033</v>
      </c>
      <c r="P128" s="1" t="s">
        <v>1034</v>
      </c>
      <c r="Q128" s="1" t="s">
        <v>1520</v>
      </c>
      <c r="R128" s="1" t="s">
        <v>72</v>
      </c>
      <c r="S128" s="1" t="s">
        <v>1036</v>
      </c>
      <c r="T128" s="1" t="s">
        <v>1037</v>
      </c>
    </row>
    <row r="129" s="1" customFormat="1" spans="1:20">
      <c r="A129" s="1" t="s">
        <v>1521</v>
      </c>
      <c r="B129" s="1" t="s">
        <v>78</v>
      </c>
      <c r="C129" s="1" t="s">
        <v>1522</v>
      </c>
      <c r="D129" s="1" t="s">
        <v>1523</v>
      </c>
      <c r="E129" s="1" t="s">
        <v>1524</v>
      </c>
      <c r="F129" s="1" t="s">
        <v>79</v>
      </c>
      <c r="G129" s="1" t="s">
        <v>538</v>
      </c>
      <c r="H129" s="1" t="s">
        <v>1029</v>
      </c>
      <c r="I129" s="1" t="s">
        <v>1525</v>
      </c>
      <c r="J129" s="1" t="s">
        <v>1031</v>
      </c>
      <c r="K129" s="1" t="s">
        <v>1525</v>
      </c>
      <c r="L129" s="1" t="s">
        <v>1525</v>
      </c>
      <c r="M129" s="1" t="s">
        <v>1032</v>
      </c>
      <c r="N129" s="1" t="s">
        <v>1032</v>
      </c>
      <c r="O129" s="1" t="s">
        <v>1033</v>
      </c>
      <c r="P129" s="1" t="s">
        <v>1034</v>
      </c>
      <c r="Q129" s="1" t="s">
        <v>1526</v>
      </c>
      <c r="R129" s="1" t="s">
        <v>72</v>
      </c>
      <c r="S129" s="1" t="s">
        <v>1036</v>
      </c>
      <c r="T129" s="1" t="s">
        <v>1037</v>
      </c>
    </row>
    <row r="130" s="1" customFormat="1" spans="1:20">
      <c r="A130" s="1" t="s">
        <v>443</v>
      </c>
      <c r="B130" s="1" t="s">
        <v>78</v>
      </c>
      <c r="C130" s="1" t="s">
        <v>1527</v>
      </c>
      <c r="D130" s="1" t="s">
        <v>445</v>
      </c>
      <c r="E130" s="1" t="s">
        <v>446</v>
      </c>
      <c r="F130" s="1" t="s">
        <v>78</v>
      </c>
      <c r="G130" s="1" t="s">
        <v>79</v>
      </c>
      <c r="H130" s="1" t="s">
        <v>1029</v>
      </c>
      <c r="I130" s="1" t="s">
        <v>1528</v>
      </c>
      <c r="J130" s="1" t="s">
        <v>1031</v>
      </c>
      <c r="K130" s="1" t="s">
        <v>1528</v>
      </c>
      <c r="L130" s="1" t="s">
        <v>1528</v>
      </c>
      <c r="M130" s="1" t="s">
        <v>1032</v>
      </c>
      <c r="N130" s="1" t="s">
        <v>1032</v>
      </c>
      <c r="O130" s="1" t="s">
        <v>1033</v>
      </c>
      <c r="P130" s="1" t="s">
        <v>1034</v>
      </c>
      <c r="Q130" s="1" t="s">
        <v>1529</v>
      </c>
      <c r="R130" s="1" t="s">
        <v>72</v>
      </c>
      <c r="S130" s="1" t="s">
        <v>1036</v>
      </c>
      <c r="T130" s="1" t="s">
        <v>1037</v>
      </c>
    </row>
    <row r="131" s="1" customFormat="1" spans="1:20">
      <c r="A131" s="1" t="s">
        <v>274</v>
      </c>
      <c r="B131" s="1" t="s">
        <v>78</v>
      </c>
      <c r="C131" s="1" t="s">
        <v>1530</v>
      </c>
      <c r="D131" s="1" t="s">
        <v>276</v>
      </c>
      <c r="E131" s="1" t="s">
        <v>1531</v>
      </c>
      <c r="F131" s="1" t="s">
        <v>78</v>
      </c>
      <c r="G131" s="1" t="s">
        <v>79</v>
      </c>
      <c r="H131" s="1" t="s">
        <v>1029</v>
      </c>
      <c r="I131" s="1" t="s">
        <v>1532</v>
      </c>
      <c r="J131" s="1" t="s">
        <v>1031</v>
      </c>
      <c r="K131" s="1" t="s">
        <v>1532</v>
      </c>
      <c r="L131" s="1" t="s">
        <v>1532</v>
      </c>
      <c r="M131" s="1" t="s">
        <v>1032</v>
      </c>
      <c r="N131" s="1" t="s">
        <v>1032</v>
      </c>
      <c r="O131" s="1" t="s">
        <v>1033</v>
      </c>
      <c r="P131" s="1" t="s">
        <v>1034</v>
      </c>
      <c r="Q131" s="1" t="s">
        <v>1533</v>
      </c>
      <c r="R131" s="1" t="s">
        <v>72</v>
      </c>
      <c r="S131" s="1" t="s">
        <v>1036</v>
      </c>
      <c r="T131" s="1" t="s">
        <v>1037</v>
      </c>
    </row>
    <row r="132" s="1" customFormat="1" spans="1:20">
      <c r="A132" s="1" t="s">
        <v>1534</v>
      </c>
      <c r="B132" s="1" t="s">
        <v>78</v>
      </c>
      <c r="C132" s="1" t="s">
        <v>1535</v>
      </c>
      <c r="D132" s="1" t="s">
        <v>1536</v>
      </c>
      <c r="E132" s="1" t="s">
        <v>1537</v>
      </c>
      <c r="F132" s="1" t="s">
        <v>79</v>
      </c>
      <c r="G132" s="1" t="s">
        <v>538</v>
      </c>
      <c r="H132" s="1" t="s">
        <v>1029</v>
      </c>
      <c r="I132" s="1" t="s">
        <v>1033</v>
      </c>
      <c r="J132" s="1" t="s">
        <v>1031</v>
      </c>
      <c r="K132" s="1" t="s">
        <v>1033</v>
      </c>
      <c r="L132" s="1" t="s">
        <v>1033</v>
      </c>
      <c r="M132" s="1" t="s">
        <v>1032</v>
      </c>
      <c r="N132" s="1" t="s">
        <v>1032</v>
      </c>
      <c r="O132" s="1" t="s">
        <v>1033</v>
      </c>
      <c r="P132" s="1" t="s">
        <v>1034</v>
      </c>
      <c r="Q132" s="1" t="s">
        <v>1538</v>
      </c>
      <c r="R132" s="1" t="s">
        <v>72</v>
      </c>
      <c r="S132" s="1" t="s">
        <v>1036</v>
      </c>
      <c r="T132" s="1" t="s">
        <v>1037</v>
      </c>
    </row>
    <row r="133" s="1" customFormat="1" spans="1:20">
      <c r="A133" s="1" t="s">
        <v>266</v>
      </c>
      <c r="B133" s="1" t="s">
        <v>78</v>
      </c>
      <c r="C133" s="1" t="s">
        <v>1539</v>
      </c>
      <c r="D133" s="1" t="s">
        <v>268</v>
      </c>
      <c r="E133" s="1" t="s">
        <v>269</v>
      </c>
      <c r="F133" s="1" t="s">
        <v>78</v>
      </c>
      <c r="G133" s="1" t="s">
        <v>79</v>
      </c>
      <c r="H133" s="1" t="s">
        <v>1029</v>
      </c>
      <c r="I133" s="1" t="s">
        <v>1540</v>
      </c>
      <c r="J133" s="1" t="s">
        <v>1031</v>
      </c>
      <c r="K133" s="1" t="s">
        <v>1540</v>
      </c>
      <c r="L133" s="1" t="s">
        <v>1540</v>
      </c>
      <c r="M133" s="1" t="s">
        <v>1032</v>
      </c>
      <c r="N133" s="1" t="s">
        <v>1032</v>
      </c>
      <c r="O133" s="1" t="s">
        <v>1033</v>
      </c>
      <c r="P133" s="1" t="s">
        <v>1034</v>
      </c>
      <c r="Q133" s="1" t="s">
        <v>1541</v>
      </c>
      <c r="R133" s="1" t="s">
        <v>72</v>
      </c>
      <c r="S133" s="1" t="s">
        <v>1036</v>
      </c>
      <c r="T133" s="1" t="s">
        <v>1037</v>
      </c>
    </row>
    <row r="134" s="1" customFormat="1" spans="1:20">
      <c r="A134" s="1" t="s">
        <v>1542</v>
      </c>
      <c r="B134" s="1" t="s">
        <v>78</v>
      </c>
      <c r="C134" s="1" t="s">
        <v>1543</v>
      </c>
      <c r="D134" s="1" t="s">
        <v>1544</v>
      </c>
      <c r="E134" s="1" t="s">
        <v>1545</v>
      </c>
      <c r="F134" s="1" t="s">
        <v>78</v>
      </c>
      <c r="G134" s="1" t="s">
        <v>79</v>
      </c>
      <c r="H134" s="1" t="s">
        <v>1029</v>
      </c>
      <c r="I134" s="1" t="s">
        <v>1033</v>
      </c>
      <c r="J134" s="1" t="s">
        <v>1031</v>
      </c>
      <c r="K134" s="1" t="s">
        <v>1033</v>
      </c>
      <c r="L134" s="1" t="s">
        <v>1033</v>
      </c>
      <c r="M134" s="1" t="s">
        <v>1032</v>
      </c>
      <c r="N134" s="1" t="s">
        <v>1032</v>
      </c>
      <c r="O134" s="1" t="s">
        <v>1033</v>
      </c>
      <c r="P134" s="1" t="s">
        <v>1034</v>
      </c>
      <c r="Q134" s="1" t="s">
        <v>1546</v>
      </c>
      <c r="R134" s="1" t="s">
        <v>72</v>
      </c>
      <c r="S134" s="1" t="s">
        <v>1036</v>
      </c>
      <c r="T134" s="1" t="s">
        <v>1037</v>
      </c>
    </row>
    <row r="135" s="1" customFormat="1" spans="1:20">
      <c r="A135" s="1" t="s">
        <v>774</v>
      </c>
      <c r="B135" s="1" t="s">
        <v>78</v>
      </c>
      <c r="C135" s="1" t="s">
        <v>1547</v>
      </c>
      <c r="D135" s="1" t="s">
        <v>776</v>
      </c>
      <c r="E135" s="1" t="s">
        <v>777</v>
      </c>
      <c r="F135" s="1" t="s">
        <v>79</v>
      </c>
      <c r="G135" s="1" t="s">
        <v>538</v>
      </c>
      <c r="H135" s="1" t="s">
        <v>1029</v>
      </c>
      <c r="I135" s="1" t="s">
        <v>1548</v>
      </c>
      <c r="J135" s="1" t="s">
        <v>1031</v>
      </c>
      <c r="K135" s="1" t="s">
        <v>1548</v>
      </c>
      <c r="L135" s="1" t="s">
        <v>1548</v>
      </c>
      <c r="M135" s="1" t="s">
        <v>1032</v>
      </c>
      <c r="N135" s="1" t="s">
        <v>1032</v>
      </c>
      <c r="O135" s="1" t="s">
        <v>1033</v>
      </c>
      <c r="P135" s="1" t="s">
        <v>1034</v>
      </c>
      <c r="Q135" s="1" t="s">
        <v>1549</v>
      </c>
      <c r="R135" s="1" t="s">
        <v>72</v>
      </c>
      <c r="S135" s="1" t="s">
        <v>1036</v>
      </c>
      <c r="T135" s="1" t="s">
        <v>1037</v>
      </c>
    </row>
    <row r="136" s="1" customFormat="1" spans="1:20">
      <c r="A136" s="1" t="s">
        <v>1550</v>
      </c>
      <c r="B136" s="1" t="s">
        <v>78</v>
      </c>
      <c r="C136" s="1" t="s">
        <v>1551</v>
      </c>
      <c r="D136" s="1" t="s">
        <v>1552</v>
      </c>
      <c r="E136" s="1" t="s">
        <v>1553</v>
      </c>
      <c r="F136" s="1" t="s">
        <v>78</v>
      </c>
      <c r="G136" s="1" t="s">
        <v>79</v>
      </c>
      <c r="H136" s="1" t="s">
        <v>1029</v>
      </c>
      <c r="I136" s="1" t="s">
        <v>1033</v>
      </c>
      <c r="J136" s="1" t="s">
        <v>1031</v>
      </c>
      <c r="K136" s="1" t="s">
        <v>1033</v>
      </c>
      <c r="L136" s="1" t="s">
        <v>1033</v>
      </c>
      <c r="M136" s="1" t="s">
        <v>1032</v>
      </c>
      <c r="N136" s="1" t="s">
        <v>1032</v>
      </c>
      <c r="O136" s="1" t="s">
        <v>1033</v>
      </c>
      <c r="P136" s="1" t="s">
        <v>1034</v>
      </c>
      <c r="Q136" s="1" t="s">
        <v>1554</v>
      </c>
      <c r="R136" s="1" t="s">
        <v>72</v>
      </c>
      <c r="S136" s="1" t="s">
        <v>1036</v>
      </c>
      <c r="T136" s="1" t="s">
        <v>1037</v>
      </c>
    </row>
    <row r="137" s="1" customFormat="1" spans="1:20">
      <c r="A137" s="1" t="s">
        <v>895</v>
      </c>
      <c r="B137" s="1" t="s">
        <v>78</v>
      </c>
      <c r="C137" s="1" t="s">
        <v>1555</v>
      </c>
      <c r="D137" s="1" t="s">
        <v>897</v>
      </c>
      <c r="E137" s="1" t="s">
        <v>898</v>
      </c>
      <c r="F137" s="1" t="s">
        <v>78</v>
      </c>
      <c r="G137" s="1" t="s">
        <v>538</v>
      </c>
      <c r="H137" s="1" t="s">
        <v>1029</v>
      </c>
      <c r="I137" s="1" t="s">
        <v>1556</v>
      </c>
      <c r="J137" s="1" t="s">
        <v>1031</v>
      </c>
      <c r="K137" s="1" t="s">
        <v>1556</v>
      </c>
      <c r="L137" s="1" t="s">
        <v>1556</v>
      </c>
      <c r="M137" s="1" t="s">
        <v>1032</v>
      </c>
      <c r="N137" s="1" t="s">
        <v>1032</v>
      </c>
      <c r="O137" s="1" t="s">
        <v>1033</v>
      </c>
      <c r="P137" s="1" t="s">
        <v>1034</v>
      </c>
      <c r="Q137" s="1" t="s">
        <v>1557</v>
      </c>
      <c r="R137" s="1" t="s">
        <v>72</v>
      </c>
      <c r="S137" s="1" t="s">
        <v>1036</v>
      </c>
      <c r="T137" s="1" t="s">
        <v>1037</v>
      </c>
    </row>
    <row r="138" s="1" customFormat="1" spans="1:20">
      <c r="A138" s="1" t="s">
        <v>282</v>
      </c>
      <c r="B138" s="1" t="s">
        <v>78</v>
      </c>
      <c r="C138" s="1" t="s">
        <v>1558</v>
      </c>
      <c r="D138" s="1" t="s">
        <v>284</v>
      </c>
      <c r="E138" s="1" t="s">
        <v>285</v>
      </c>
      <c r="F138" s="1" t="s">
        <v>78</v>
      </c>
      <c r="G138" s="1" t="s">
        <v>79</v>
      </c>
      <c r="H138" s="1" t="s">
        <v>1029</v>
      </c>
      <c r="I138" s="1" t="s">
        <v>1559</v>
      </c>
      <c r="J138" s="1" t="s">
        <v>1031</v>
      </c>
      <c r="K138" s="1" t="s">
        <v>1559</v>
      </c>
      <c r="L138" s="1" t="s">
        <v>1559</v>
      </c>
      <c r="M138" s="1" t="s">
        <v>1032</v>
      </c>
      <c r="N138" s="1" t="s">
        <v>1032</v>
      </c>
      <c r="O138" s="1" t="s">
        <v>1033</v>
      </c>
      <c r="P138" s="1" t="s">
        <v>1034</v>
      </c>
      <c r="Q138" s="1" t="s">
        <v>1560</v>
      </c>
      <c r="R138" s="1" t="s">
        <v>72</v>
      </c>
      <c r="S138" s="1" t="s">
        <v>1036</v>
      </c>
      <c r="T138" s="1" t="s">
        <v>1037</v>
      </c>
    </row>
    <row r="139" s="1" customFormat="1" spans="1:20">
      <c r="A139" s="1" t="s">
        <v>497</v>
      </c>
      <c r="B139" s="1" t="s">
        <v>78</v>
      </c>
      <c r="C139" s="1" t="s">
        <v>1561</v>
      </c>
      <c r="D139" s="1" t="s">
        <v>499</v>
      </c>
      <c r="E139" s="1" t="s">
        <v>500</v>
      </c>
      <c r="F139" s="1" t="s">
        <v>78</v>
      </c>
      <c r="G139" s="1" t="s">
        <v>79</v>
      </c>
      <c r="H139" s="1" t="s">
        <v>1029</v>
      </c>
      <c r="I139" s="1" t="s">
        <v>1562</v>
      </c>
      <c r="J139" s="1" t="s">
        <v>1031</v>
      </c>
      <c r="K139" s="1" t="s">
        <v>1562</v>
      </c>
      <c r="L139" s="1" t="s">
        <v>1562</v>
      </c>
      <c r="M139" s="1" t="s">
        <v>1032</v>
      </c>
      <c r="N139" s="1" t="s">
        <v>1032</v>
      </c>
      <c r="O139" s="1" t="s">
        <v>1033</v>
      </c>
      <c r="P139" s="1" t="s">
        <v>1034</v>
      </c>
      <c r="Q139" s="1" t="s">
        <v>1563</v>
      </c>
      <c r="R139" s="1" t="s">
        <v>72</v>
      </c>
      <c r="S139" s="1" t="s">
        <v>1036</v>
      </c>
      <c r="T139" s="1" t="s">
        <v>1037</v>
      </c>
    </row>
    <row r="140" s="1" customFormat="1" spans="1:20">
      <c r="A140" s="1" t="s">
        <v>261</v>
      </c>
      <c r="B140" s="1" t="s">
        <v>78</v>
      </c>
      <c r="C140" s="1" t="s">
        <v>1564</v>
      </c>
      <c r="D140" s="1" t="s">
        <v>1565</v>
      </c>
      <c r="E140" s="1" t="s">
        <v>264</v>
      </c>
      <c r="F140" s="1" t="s">
        <v>78</v>
      </c>
      <c r="G140" s="1" t="s">
        <v>79</v>
      </c>
      <c r="H140" s="1" t="s">
        <v>1029</v>
      </c>
      <c r="I140" s="1" t="s">
        <v>1512</v>
      </c>
      <c r="J140" s="1" t="s">
        <v>1031</v>
      </c>
      <c r="K140" s="1" t="s">
        <v>1512</v>
      </c>
      <c r="L140" s="1" t="s">
        <v>1512</v>
      </c>
      <c r="M140" s="1" t="s">
        <v>1032</v>
      </c>
      <c r="N140" s="1" t="s">
        <v>1032</v>
      </c>
      <c r="O140" s="1" t="s">
        <v>1033</v>
      </c>
      <c r="P140" s="1" t="s">
        <v>1034</v>
      </c>
      <c r="Q140" s="1" t="s">
        <v>1566</v>
      </c>
      <c r="R140" s="1" t="s">
        <v>72</v>
      </c>
      <c r="S140" s="1" t="s">
        <v>1036</v>
      </c>
      <c r="T140" s="1" t="s">
        <v>1037</v>
      </c>
    </row>
    <row r="141" s="1" customFormat="1" spans="1:20">
      <c r="A141" s="1" t="s">
        <v>1567</v>
      </c>
      <c r="B141" s="1" t="s">
        <v>78</v>
      </c>
      <c r="C141" s="1" t="s">
        <v>1568</v>
      </c>
      <c r="D141" s="1" t="s">
        <v>1569</v>
      </c>
      <c r="E141" s="1" t="s">
        <v>1570</v>
      </c>
      <c r="F141" s="1" t="s">
        <v>78</v>
      </c>
      <c r="G141" s="1" t="s">
        <v>538</v>
      </c>
      <c r="H141" s="1" t="s">
        <v>1029</v>
      </c>
      <c r="I141" s="1" t="s">
        <v>1033</v>
      </c>
      <c r="J141" s="1" t="s">
        <v>1031</v>
      </c>
      <c r="K141" s="1" t="s">
        <v>1033</v>
      </c>
      <c r="L141" s="1" t="s">
        <v>1033</v>
      </c>
      <c r="M141" s="1" t="s">
        <v>1032</v>
      </c>
      <c r="N141" s="1" t="s">
        <v>1032</v>
      </c>
      <c r="O141" s="1" t="s">
        <v>1033</v>
      </c>
      <c r="P141" s="1" t="s">
        <v>1034</v>
      </c>
      <c r="Q141" s="1" t="s">
        <v>1571</v>
      </c>
      <c r="R141" s="1" t="s">
        <v>72</v>
      </c>
      <c r="S141" s="1" t="s">
        <v>1036</v>
      </c>
      <c r="T141" s="1" t="s">
        <v>1037</v>
      </c>
    </row>
    <row r="142" s="1" customFormat="1" spans="1:20">
      <c r="A142" s="1" t="s">
        <v>457</v>
      </c>
      <c r="B142" s="1" t="s">
        <v>78</v>
      </c>
      <c r="C142" s="1" t="s">
        <v>1572</v>
      </c>
      <c r="D142" s="1" t="s">
        <v>459</v>
      </c>
      <c r="E142" s="1" t="s">
        <v>1573</v>
      </c>
      <c r="F142" s="1" t="s">
        <v>78</v>
      </c>
      <c r="G142" s="1" t="s">
        <v>79</v>
      </c>
      <c r="H142" s="1" t="s">
        <v>1029</v>
      </c>
      <c r="I142" s="1" t="s">
        <v>1574</v>
      </c>
      <c r="J142" s="1" t="s">
        <v>1031</v>
      </c>
      <c r="K142" s="1" t="s">
        <v>1574</v>
      </c>
      <c r="L142" s="1" t="s">
        <v>1574</v>
      </c>
      <c r="M142" s="1" t="s">
        <v>1032</v>
      </c>
      <c r="N142" s="1" t="s">
        <v>1032</v>
      </c>
      <c r="O142" s="1" t="s">
        <v>1033</v>
      </c>
      <c r="P142" s="1" t="s">
        <v>1034</v>
      </c>
      <c r="Q142" s="1" t="s">
        <v>1575</v>
      </c>
      <c r="R142" s="1" t="s">
        <v>72</v>
      </c>
      <c r="S142" s="1" t="s">
        <v>1036</v>
      </c>
      <c r="T142" s="1" t="s">
        <v>1037</v>
      </c>
    </row>
    <row r="143" s="1" customFormat="1" spans="1:20">
      <c r="A143" s="1" t="s">
        <v>297</v>
      </c>
      <c r="B143" s="1" t="s">
        <v>78</v>
      </c>
      <c r="C143" s="1" t="s">
        <v>1576</v>
      </c>
      <c r="D143" s="1" t="s">
        <v>1577</v>
      </c>
      <c r="E143" s="1" t="s">
        <v>300</v>
      </c>
      <c r="F143" s="1" t="s">
        <v>78</v>
      </c>
      <c r="G143" s="1" t="s">
        <v>79</v>
      </c>
      <c r="H143" s="1" t="s">
        <v>1029</v>
      </c>
      <c r="I143" s="1" t="s">
        <v>1578</v>
      </c>
      <c r="J143" s="1" t="s">
        <v>1031</v>
      </c>
      <c r="K143" s="1" t="s">
        <v>1578</v>
      </c>
      <c r="L143" s="1" t="s">
        <v>1578</v>
      </c>
      <c r="M143" s="1" t="s">
        <v>1032</v>
      </c>
      <c r="N143" s="1" t="s">
        <v>1032</v>
      </c>
      <c r="O143" s="1" t="s">
        <v>1033</v>
      </c>
      <c r="P143" s="1" t="s">
        <v>1034</v>
      </c>
      <c r="Q143" s="1" t="s">
        <v>1579</v>
      </c>
      <c r="R143" s="1" t="s">
        <v>72</v>
      </c>
      <c r="S143" s="1" t="s">
        <v>1036</v>
      </c>
      <c r="T143" s="1" t="s">
        <v>1037</v>
      </c>
    </row>
    <row r="144" s="1" customFormat="1" spans="1:20">
      <c r="A144" s="1" t="s">
        <v>450</v>
      </c>
      <c r="B144" s="1" t="s">
        <v>78</v>
      </c>
      <c r="C144" s="1" t="s">
        <v>1580</v>
      </c>
      <c r="D144" s="1" t="s">
        <v>452</v>
      </c>
      <c r="E144" s="1" t="s">
        <v>453</v>
      </c>
      <c r="F144" s="1" t="s">
        <v>78</v>
      </c>
      <c r="G144" s="1" t="s">
        <v>79</v>
      </c>
      <c r="H144" s="1" t="s">
        <v>1029</v>
      </c>
      <c r="I144" s="1" t="s">
        <v>1581</v>
      </c>
      <c r="J144" s="1" t="s">
        <v>1031</v>
      </c>
      <c r="K144" s="1" t="s">
        <v>1581</v>
      </c>
      <c r="L144" s="1" t="s">
        <v>1581</v>
      </c>
      <c r="M144" s="1" t="s">
        <v>1032</v>
      </c>
      <c r="N144" s="1" t="s">
        <v>1032</v>
      </c>
      <c r="O144" s="1" t="s">
        <v>1033</v>
      </c>
      <c r="P144" s="1" t="s">
        <v>1034</v>
      </c>
      <c r="Q144" s="1" t="s">
        <v>1582</v>
      </c>
      <c r="R144" s="1" t="s">
        <v>72</v>
      </c>
      <c r="S144" s="1" t="s">
        <v>1036</v>
      </c>
      <c r="T144" s="1" t="s">
        <v>1037</v>
      </c>
    </row>
    <row r="145" s="1" customFormat="1" spans="1:20">
      <c r="A145" s="1" t="s">
        <v>861</v>
      </c>
      <c r="B145" s="1" t="s">
        <v>78</v>
      </c>
      <c r="C145" s="1" t="s">
        <v>1583</v>
      </c>
      <c r="D145" s="1" t="s">
        <v>863</v>
      </c>
      <c r="E145" s="1" t="s">
        <v>864</v>
      </c>
      <c r="F145" s="1" t="s">
        <v>79</v>
      </c>
      <c r="G145" s="1" t="s">
        <v>538</v>
      </c>
      <c r="H145" s="1" t="s">
        <v>1029</v>
      </c>
      <c r="I145" s="1" t="s">
        <v>1584</v>
      </c>
      <c r="J145" s="1" t="s">
        <v>1031</v>
      </c>
      <c r="K145" s="1" t="s">
        <v>1584</v>
      </c>
      <c r="L145" s="1" t="s">
        <v>1584</v>
      </c>
      <c r="M145" s="1" t="s">
        <v>1032</v>
      </c>
      <c r="N145" s="1" t="s">
        <v>1032</v>
      </c>
      <c r="O145" s="1" t="s">
        <v>1033</v>
      </c>
      <c r="P145" s="1" t="s">
        <v>1034</v>
      </c>
      <c r="Q145" s="1" t="s">
        <v>1585</v>
      </c>
      <c r="R145" s="1" t="s">
        <v>72</v>
      </c>
      <c r="S145" s="1" t="s">
        <v>1036</v>
      </c>
      <c r="T145" s="1" t="s">
        <v>1037</v>
      </c>
    </row>
    <row r="146" s="1" customFormat="1" spans="1:20">
      <c r="A146" s="1" t="s">
        <v>1586</v>
      </c>
      <c r="B146" s="1" t="s">
        <v>78</v>
      </c>
      <c r="C146" s="1" t="s">
        <v>1587</v>
      </c>
      <c r="D146" s="1" t="s">
        <v>1588</v>
      </c>
      <c r="E146" s="1" t="s">
        <v>1589</v>
      </c>
      <c r="F146" s="1" t="s">
        <v>78</v>
      </c>
      <c r="G146" s="1" t="s">
        <v>538</v>
      </c>
      <c r="H146" s="1" t="s">
        <v>1029</v>
      </c>
      <c r="I146" s="1" t="s">
        <v>1590</v>
      </c>
      <c r="J146" s="1" t="s">
        <v>1031</v>
      </c>
      <c r="K146" s="1" t="s">
        <v>1590</v>
      </c>
      <c r="L146" s="1" t="s">
        <v>1590</v>
      </c>
      <c r="M146" s="1" t="s">
        <v>1032</v>
      </c>
      <c r="N146" s="1" t="s">
        <v>1032</v>
      </c>
      <c r="O146" s="1" t="s">
        <v>1033</v>
      </c>
      <c r="P146" s="1" t="s">
        <v>1034</v>
      </c>
      <c r="Q146" s="1" t="s">
        <v>1591</v>
      </c>
      <c r="R146" s="1" t="s">
        <v>72</v>
      </c>
      <c r="S146" s="1" t="s">
        <v>1036</v>
      </c>
      <c r="T146" s="1" t="s">
        <v>1037</v>
      </c>
    </row>
    <row r="147" s="1" customFormat="1" spans="1:20">
      <c r="A147" s="1" t="s">
        <v>313</v>
      </c>
      <c r="B147" s="1" t="s">
        <v>78</v>
      </c>
      <c r="C147" s="1" t="s">
        <v>1592</v>
      </c>
      <c r="D147" s="1" t="s">
        <v>1593</v>
      </c>
      <c r="E147" s="1" t="s">
        <v>316</v>
      </c>
      <c r="F147" s="1" t="s">
        <v>78</v>
      </c>
      <c r="G147" s="1" t="s">
        <v>79</v>
      </c>
      <c r="H147" s="1" t="s">
        <v>1029</v>
      </c>
      <c r="I147" s="1" t="s">
        <v>1594</v>
      </c>
      <c r="J147" s="1" t="s">
        <v>1031</v>
      </c>
      <c r="K147" s="1" t="s">
        <v>1594</v>
      </c>
      <c r="L147" s="1" t="s">
        <v>1594</v>
      </c>
      <c r="M147" s="1" t="s">
        <v>1032</v>
      </c>
      <c r="N147" s="1" t="s">
        <v>1032</v>
      </c>
      <c r="O147" s="1" t="s">
        <v>1033</v>
      </c>
      <c r="P147" s="1" t="s">
        <v>1034</v>
      </c>
      <c r="Q147" s="1" t="s">
        <v>1595</v>
      </c>
      <c r="R147" s="1" t="s">
        <v>72</v>
      </c>
      <c r="S147" s="1" t="s">
        <v>1036</v>
      </c>
      <c r="T147" s="1" t="s">
        <v>1037</v>
      </c>
    </row>
    <row r="148" s="1" customFormat="1" spans="1:20">
      <c r="A148" s="1" t="s">
        <v>511</v>
      </c>
      <c r="B148" s="1" t="s">
        <v>78</v>
      </c>
      <c r="C148" s="1" t="s">
        <v>1596</v>
      </c>
      <c r="D148" s="1" t="s">
        <v>513</v>
      </c>
      <c r="E148" s="1" t="s">
        <v>514</v>
      </c>
      <c r="F148" s="1" t="s">
        <v>78</v>
      </c>
      <c r="G148" s="1" t="s">
        <v>79</v>
      </c>
      <c r="H148" s="1" t="s">
        <v>1029</v>
      </c>
      <c r="I148" s="1" t="s">
        <v>1597</v>
      </c>
      <c r="J148" s="1" t="s">
        <v>1031</v>
      </c>
      <c r="K148" s="1" t="s">
        <v>1597</v>
      </c>
      <c r="L148" s="1" t="s">
        <v>1597</v>
      </c>
      <c r="M148" s="1" t="s">
        <v>1032</v>
      </c>
      <c r="N148" s="1" t="s">
        <v>1032</v>
      </c>
      <c r="O148" s="1" t="s">
        <v>1033</v>
      </c>
      <c r="P148" s="1" t="s">
        <v>1034</v>
      </c>
      <c r="Q148" s="1" t="s">
        <v>1598</v>
      </c>
      <c r="R148" s="1" t="s">
        <v>72</v>
      </c>
      <c r="S148" s="1" t="s">
        <v>1036</v>
      </c>
      <c r="T148" s="1" t="s">
        <v>1037</v>
      </c>
    </row>
    <row r="149" s="1" customFormat="1" spans="1:20">
      <c r="A149" s="1" t="s">
        <v>326</v>
      </c>
      <c r="B149" s="1" t="s">
        <v>78</v>
      </c>
      <c r="C149" s="1" t="s">
        <v>1599</v>
      </c>
      <c r="D149" s="1" t="s">
        <v>328</v>
      </c>
      <c r="E149" s="1" t="s">
        <v>329</v>
      </c>
      <c r="F149" s="1" t="s">
        <v>78</v>
      </c>
      <c r="G149" s="1" t="s">
        <v>79</v>
      </c>
      <c r="H149" s="1" t="s">
        <v>1029</v>
      </c>
      <c r="I149" s="1" t="s">
        <v>1600</v>
      </c>
      <c r="J149" s="1" t="s">
        <v>1031</v>
      </c>
      <c r="K149" s="1" t="s">
        <v>1600</v>
      </c>
      <c r="L149" s="1" t="s">
        <v>1600</v>
      </c>
      <c r="M149" s="1" t="s">
        <v>1032</v>
      </c>
      <c r="N149" s="1" t="s">
        <v>1032</v>
      </c>
      <c r="O149" s="1" t="s">
        <v>1033</v>
      </c>
      <c r="P149" s="1" t="s">
        <v>1034</v>
      </c>
      <c r="Q149" s="1" t="s">
        <v>1601</v>
      </c>
      <c r="R149" s="1" t="s">
        <v>72</v>
      </c>
      <c r="S149" s="1" t="s">
        <v>1036</v>
      </c>
      <c r="T149" s="1" t="s">
        <v>1037</v>
      </c>
    </row>
    <row r="150" s="1" customFormat="1" spans="1:20">
      <c r="A150" s="1" t="s">
        <v>319</v>
      </c>
      <c r="B150" s="1" t="s">
        <v>78</v>
      </c>
      <c r="C150" s="1" t="s">
        <v>1602</v>
      </c>
      <c r="D150" s="1" t="s">
        <v>1603</v>
      </c>
      <c r="E150" s="1" t="s">
        <v>1604</v>
      </c>
      <c r="F150" s="1" t="s">
        <v>78</v>
      </c>
      <c r="G150" s="1" t="s">
        <v>79</v>
      </c>
      <c r="H150" s="1" t="s">
        <v>1029</v>
      </c>
      <c r="I150" s="1" t="s">
        <v>1605</v>
      </c>
      <c r="J150" s="1" t="s">
        <v>1031</v>
      </c>
      <c r="K150" s="1" t="s">
        <v>1605</v>
      </c>
      <c r="L150" s="1" t="s">
        <v>1605</v>
      </c>
      <c r="M150" s="1" t="s">
        <v>1032</v>
      </c>
      <c r="N150" s="1" t="s">
        <v>1032</v>
      </c>
      <c r="O150" s="1" t="s">
        <v>1033</v>
      </c>
      <c r="P150" s="1" t="s">
        <v>1034</v>
      </c>
      <c r="Q150" s="1" t="s">
        <v>1606</v>
      </c>
      <c r="R150" s="1" t="s">
        <v>72</v>
      </c>
      <c r="S150" s="1" t="s">
        <v>1036</v>
      </c>
      <c r="T150" s="1" t="s">
        <v>1037</v>
      </c>
    </row>
    <row r="151" s="1" customFormat="1" spans="1:20">
      <c r="A151" s="1" t="s">
        <v>528</v>
      </c>
      <c r="B151" s="1" t="s">
        <v>78</v>
      </c>
      <c r="C151" s="1" t="s">
        <v>1607</v>
      </c>
      <c r="D151" s="1" t="s">
        <v>530</v>
      </c>
      <c r="E151" s="1" t="s">
        <v>1608</v>
      </c>
      <c r="F151" s="1" t="s">
        <v>78</v>
      </c>
      <c r="G151" s="1" t="s">
        <v>79</v>
      </c>
      <c r="H151" s="1" t="s">
        <v>1029</v>
      </c>
      <c r="I151" s="1" t="s">
        <v>1609</v>
      </c>
      <c r="J151" s="1" t="s">
        <v>1031</v>
      </c>
      <c r="K151" s="1" t="s">
        <v>1609</v>
      </c>
      <c r="L151" s="1" t="s">
        <v>1609</v>
      </c>
      <c r="M151" s="1" t="s">
        <v>1032</v>
      </c>
      <c r="N151" s="1" t="s">
        <v>1032</v>
      </c>
      <c r="O151" s="1" t="s">
        <v>1033</v>
      </c>
      <c r="P151" s="1" t="s">
        <v>1034</v>
      </c>
      <c r="Q151" s="1" t="s">
        <v>1610</v>
      </c>
      <c r="R151" s="1" t="s">
        <v>72</v>
      </c>
      <c r="S151" s="1" t="s">
        <v>1036</v>
      </c>
      <c r="T151" s="1" t="s">
        <v>1037</v>
      </c>
    </row>
    <row r="152" s="1" customFormat="1" spans="1:20">
      <c r="A152" s="1" t="s">
        <v>818</v>
      </c>
      <c r="B152" s="1" t="s">
        <v>78</v>
      </c>
      <c r="C152" s="1" t="s">
        <v>1611</v>
      </c>
      <c r="D152" s="1" t="s">
        <v>1612</v>
      </c>
      <c r="E152" s="1" t="s">
        <v>821</v>
      </c>
      <c r="F152" s="1" t="s">
        <v>78</v>
      </c>
      <c r="G152" s="1" t="s">
        <v>538</v>
      </c>
      <c r="H152" s="1" t="s">
        <v>1029</v>
      </c>
      <c r="I152" s="1" t="s">
        <v>1613</v>
      </c>
      <c r="J152" s="1" t="s">
        <v>1031</v>
      </c>
      <c r="K152" s="1" t="s">
        <v>1613</v>
      </c>
      <c r="L152" s="1" t="s">
        <v>1613</v>
      </c>
      <c r="M152" s="1" t="s">
        <v>1032</v>
      </c>
      <c r="N152" s="1" t="s">
        <v>1032</v>
      </c>
      <c r="O152" s="1" t="s">
        <v>1033</v>
      </c>
      <c r="P152" s="1" t="s">
        <v>1034</v>
      </c>
      <c r="Q152" s="1" t="s">
        <v>1614</v>
      </c>
      <c r="R152" s="1" t="s">
        <v>72</v>
      </c>
      <c r="S152" s="1" t="s">
        <v>1036</v>
      </c>
      <c r="T152" s="1" t="s">
        <v>1037</v>
      </c>
    </row>
    <row r="153" s="1" customFormat="1" spans="1:20">
      <c r="A153" s="1" t="s">
        <v>518</v>
      </c>
      <c r="B153" s="1" t="s">
        <v>78</v>
      </c>
      <c r="C153" s="1" t="s">
        <v>1615</v>
      </c>
      <c r="D153" s="1" t="s">
        <v>1616</v>
      </c>
      <c r="E153" s="1" t="s">
        <v>521</v>
      </c>
      <c r="F153" s="1" t="s">
        <v>78</v>
      </c>
      <c r="G153" s="1" t="s">
        <v>79</v>
      </c>
      <c r="H153" s="1" t="s">
        <v>1029</v>
      </c>
      <c r="I153" s="1" t="s">
        <v>1512</v>
      </c>
      <c r="J153" s="1" t="s">
        <v>1031</v>
      </c>
      <c r="K153" s="1" t="s">
        <v>1512</v>
      </c>
      <c r="L153" s="1" t="s">
        <v>1512</v>
      </c>
      <c r="M153" s="1" t="s">
        <v>1032</v>
      </c>
      <c r="N153" s="1" t="s">
        <v>1032</v>
      </c>
      <c r="O153" s="1" t="s">
        <v>1033</v>
      </c>
      <c r="P153" s="1" t="s">
        <v>1034</v>
      </c>
      <c r="Q153" s="1" t="s">
        <v>1617</v>
      </c>
      <c r="R153" s="1" t="s">
        <v>72</v>
      </c>
      <c r="S153" s="1" t="s">
        <v>1036</v>
      </c>
      <c r="T153" s="1" t="s">
        <v>1037</v>
      </c>
    </row>
    <row r="154" s="1" customFormat="1" spans="1:20">
      <c r="A154" s="1" t="s">
        <v>906</v>
      </c>
      <c r="B154" s="1" t="s">
        <v>78</v>
      </c>
      <c r="C154" s="1" t="s">
        <v>1618</v>
      </c>
      <c r="D154" s="1" t="s">
        <v>908</v>
      </c>
      <c r="E154" s="1" t="s">
        <v>909</v>
      </c>
      <c r="F154" s="1" t="s">
        <v>79</v>
      </c>
      <c r="G154" s="1" t="s">
        <v>538</v>
      </c>
      <c r="H154" s="1" t="s">
        <v>1029</v>
      </c>
      <c r="I154" s="1" t="s">
        <v>1619</v>
      </c>
      <c r="J154" s="1" t="s">
        <v>1031</v>
      </c>
      <c r="K154" s="1" t="s">
        <v>1619</v>
      </c>
      <c r="L154" s="1" t="s">
        <v>1619</v>
      </c>
      <c r="M154" s="1" t="s">
        <v>1032</v>
      </c>
      <c r="N154" s="1" t="s">
        <v>1032</v>
      </c>
      <c r="O154" s="1" t="s">
        <v>1033</v>
      </c>
      <c r="P154" s="1" t="s">
        <v>1034</v>
      </c>
      <c r="Q154" s="1" t="s">
        <v>1620</v>
      </c>
      <c r="R154" s="1" t="s">
        <v>72</v>
      </c>
      <c r="S154" s="1" t="s">
        <v>1036</v>
      </c>
      <c r="T154" s="1" t="s">
        <v>1037</v>
      </c>
    </row>
    <row r="155" s="1" customFormat="1" spans="1:20">
      <c r="A155" s="1" t="s">
        <v>333</v>
      </c>
      <c r="B155" s="1" t="s">
        <v>78</v>
      </c>
      <c r="C155" s="1" t="s">
        <v>1621</v>
      </c>
      <c r="D155" s="1" t="s">
        <v>328</v>
      </c>
      <c r="E155" s="1" t="s">
        <v>334</v>
      </c>
      <c r="F155" s="1" t="s">
        <v>78</v>
      </c>
      <c r="G155" s="1" t="s">
        <v>79</v>
      </c>
      <c r="H155" s="1" t="s">
        <v>1029</v>
      </c>
      <c r="I155" s="1" t="s">
        <v>1622</v>
      </c>
      <c r="J155" s="1" t="s">
        <v>1031</v>
      </c>
      <c r="K155" s="1" t="s">
        <v>1622</v>
      </c>
      <c r="L155" s="1" t="s">
        <v>1622</v>
      </c>
      <c r="M155" s="1" t="s">
        <v>1032</v>
      </c>
      <c r="N155" s="1" t="s">
        <v>1032</v>
      </c>
      <c r="O155" s="1" t="s">
        <v>1033</v>
      </c>
      <c r="P155" s="1" t="s">
        <v>1034</v>
      </c>
      <c r="Q155" s="1" t="s">
        <v>1623</v>
      </c>
      <c r="R155" s="1" t="s">
        <v>72</v>
      </c>
      <c r="S155" s="1" t="s">
        <v>1036</v>
      </c>
      <c r="T155" s="1" t="s">
        <v>1037</v>
      </c>
    </row>
    <row r="156" s="1" customFormat="1" spans="1:20">
      <c r="A156" s="1" t="s">
        <v>493</v>
      </c>
      <c r="B156" s="1" t="s">
        <v>78</v>
      </c>
      <c r="C156" s="1" t="s">
        <v>1624</v>
      </c>
      <c r="D156" s="1" t="s">
        <v>495</v>
      </c>
      <c r="E156" s="1" t="s">
        <v>496</v>
      </c>
      <c r="F156" s="1" t="s">
        <v>78</v>
      </c>
      <c r="G156" s="1" t="s">
        <v>79</v>
      </c>
      <c r="H156" s="1" t="s">
        <v>1029</v>
      </c>
      <c r="I156" s="1" t="s">
        <v>1493</v>
      </c>
      <c r="J156" s="1" t="s">
        <v>1031</v>
      </c>
      <c r="K156" s="1" t="s">
        <v>1493</v>
      </c>
      <c r="L156" s="1" t="s">
        <v>1493</v>
      </c>
      <c r="M156" s="1" t="s">
        <v>1032</v>
      </c>
      <c r="N156" s="1" t="s">
        <v>1032</v>
      </c>
      <c r="O156" s="1" t="s">
        <v>1033</v>
      </c>
      <c r="P156" s="1" t="s">
        <v>1034</v>
      </c>
      <c r="Q156" s="1" t="s">
        <v>1625</v>
      </c>
      <c r="R156" s="1" t="s">
        <v>72</v>
      </c>
      <c r="S156" s="1" t="s">
        <v>1036</v>
      </c>
      <c r="T156" s="1" t="s">
        <v>1037</v>
      </c>
    </row>
    <row r="157" s="1" customFormat="1" spans="1:20">
      <c r="A157" s="1" t="s">
        <v>347</v>
      </c>
      <c r="B157" s="1" t="s">
        <v>78</v>
      </c>
      <c r="C157" s="1" t="s">
        <v>1626</v>
      </c>
      <c r="D157" s="1" t="s">
        <v>1627</v>
      </c>
      <c r="E157" s="1" t="s">
        <v>350</v>
      </c>
      <c r="F157" s="1" t="s">
        <v>78</v>
      </c>
      <c r="G157" s="1" t="s">
        <v>79</v>
      </c>
      <c r="H157" s="1" t="s">
        <v>1029</v>
      </c>
      <c r="I157" s="1" t="s">
        <v>1628</v>
      </c>
      <c r="J157" s="1" t="s">
        <v>1031</v>
      </c>
      <c r="K157" s="1" t="s">
        <v>1628</v>
      </c>
      <c r="L157" s="1" t="s">
        <v>1628</v>
      </c>
      <c r="M157" s="1" t="s">
        <v>1032</v>
      </c>
      <c r="N157" s="1" t="s">
        <v>1032</v>
      </c>
      <c r="O157" s="1" t="s">
        <v>1033</v>
      </c>
      <c r="P157" s="1" t="s">
        <v>1034</v>
      </c>
      <c r="Q157" s="1" t="s">
        <v>1629</v>
      </c>
      <c r="R157" s="1" t="s">
        <v>72</v>
      </c>
      <c r="S157" s="1" t="s">
        <v>1036</v>
      </c>
      <c r="T157" s="1" t="s">
        <v>1037</v>
      </c>
    </row>
    <row r="158" s="1" customFormat="1" spans="1:20">
      <c r="A158" s="1" t="s">
        <v>338</v>
      </c>
      <c r="B158" s="1" t="s">
        <v>78</v>
      </c>
      <c r="C158" s="1" t="s">
        <v>1630</v>
      </c>
      <c r="D158" s="1" t="s">
        <v>1631</v>
      </c>
      <c r="E158" s="1" t="s">
        <v>341</v>
      </c>
      <c r="F158" s="1" t="s">
        <v>78</v>
      </c>
      <c r="G158" s="1" t="s">
        <v>79</v>
      </c>
      <c r="H158" s="1" t="s">
        <v>1029</v>
      </c>
      <c r="I158" s="1" t="s">
        <v>1377</v>
      </c>
      <c r="J158" s="1" t="s">
        <v>1031</v>
      </c>
      <c r="K158" s="1" t="s">
        <v>1377</v>
      </c>
      <c r="L158" s="1" t="s">
        <v>1377</v>
      </c>
      <c r="M158" s="1" t="s">
        <v>1032</v>
      </c>
      <c r="N158" s="1" t="s">
        <v>1032</v>
      </c>
      <c r="O158" s="1" t="s">
        <v>1033</v>
      </c>
      <c r="P158" s="1" t="s">
        <v>1034</v>
      </c>
      <c r="Q158" s="1" t="s">
        <v>1632</v>
      </c>
      <c r="R158" s="1" t="s">
        <v>72</v>
      </c>
      <c r="S158" s="1" t="s">
        <v>1036</v>
      </c>
      <c r="T158" s="1" t="s">
        <v>1037</v>
      </c>
    </row>
    <row r="159" s="1" customFormat="1" spans="1:20">
      <c r="A159" s="1" t="s">
        <v>586</v>
      </c>
      <c r="B159" s="1" t="s">
        <v>78</v>
      </c>
      <c r="C159" s="1" t="s">
        <v>1633</v>
      </c>
      <c r="D159" s="1" t="s">
        <v>588</v>
      </c>
      <c r="E159" s="1" t="s">
        <v>589</v>
      </c>
      <c r="F159" s="1" t="s">
        <v>78</v>
      </c>
      <c r="G159" s="1" t="s">
        <v>538</v>
      </c>
      <c r="H159" s="1" t="s">
        <v>1029</v>
      </c>
      <c r="I159" s="1" t="s">
        <v>1634</v>
      </c>
      <c r="J159" s="1" t="s">
        <v>1031</v>
      </c>
      <c r="K159" s="1" t="s">
        <v>1634</v>
      </c>
      <c r="L159" s="1" t="s">
        <v>1634</v>
      </c>
      <c r="M159" s="1" t="s">
        <v>1032</v>
      </c>
      <c r="N159" s="1" t="s">
        <v>1032</v>
      </c>
      <c r="O159" s="1" t="s">
        <v>1033</v>
      </c>
      <c r="P159" s="1" t="s">
        <v>1034</v>
      </c>
      <c r="Q159" s="1" t="s">
        <v>1635</v>
      </c>
      <c r="R159" s="1" t="s">
        <v>72</v>
      </c>
      <c r="S159" s="1" t="s">
        <v>1036</v>
      </c>
      <c r="T159" s="1" t="s">
        <v>1037</v>
      </c>
    </row>
    <row r="160" s="1" customFormat="1" spans="1:20">
      <c r="A160" s="1" t="s">
        <v>477</v>
      </c>
      <c r="B160" s="1" t="s">
        <v>78</v>
      </c>
      <c r="C160" s="1" t="s">
        <v>1636</v>
      </c>
      <c r="D160" s="1" t="s">
        <v>479</v>
      </c>
      <c r="E160" s="1" t="s">
        <v>480</v>
      </c>
      <c r="F160" s="1" t="s">
        <v>78</v>
      </c>
      <c r="G160" s="1" t="s">
        <v>79</v>
      </c>
      <c r="H160" s="1" t="s">
        <v>1029</v>
      </c>
      <c r="I160" s="1" t="s">
        <v>1637</v>
      </c>
      <c r="J160" s="1" t="s">
        <v>1031</v>
      </c>
      <c r="K160" s="1" t="s">
        <v>1637</v>
      </c>
      <c r="L160" s="1" t="s">
        <v>1637</v>
      </c>
      <c r="M160" s="1" t="s">
        <v>1032</v>
      </c>
      <c r="N160" s="1" t="s">
        <v>1032</v>
      </c>
      <c r="O160" s="1" t="s">
        <v>1033</v>
      </c>
      <c r="P160" s="1" t="s">
        <v>1034</v>
      </c>
      <c r="Q160" s="1" t="s">
        <v>1638</v>
      </c>
      <c r="R160" s="1" t="s">
        <v>72</v>
      </c>
      <c r="S160" s="1" t="s">
        <v>1036</v>
      </c>
      <c r="T160" s="1" t="s">
        <v>1037</v>
      </c>
    </row>
    <row r="161" s="1" customFormat="1" spans="1:20">
      <c r="A161" s="1" t="s">
        <v>354</v>
      </c>
      <c r="B161" s="1" t="s">
        <v>78</v>
      </c>
      <c r="C161" s="1" t="s">
        <v>1639</v>
      </c>
      <c r="D161" s="1" t="s">
        <v>356</v>
      </c>
      <c r="E161" s="1" t="s">
        <v>357</v>
      </c>
      <c r="F161" s="1" t="s">
        <v>78</v>
      </c>
      <c r="G161" s="1" t="s">
        <v>79</v>
      </c>
      <c r="H161" s="1" t="s">
        <v>1029</v>
      </c>
      <c r="I161" s="1" t="s">
        <v>1640</v>
      </c>
      <c r="J161" s="1" t="s">
        <v>1031</v>
      </c>
      <c r="K161" s="1" t="s">
        <v>1640</v>
      </c>
      <c r="L161" s="1" t="s">
        <v>1640</v>
      </c>
      <c r="M161" s="1" t="s">
        <v>1032</v>
      </c>
      <c r="N161" s="1" t="s">
        <v>1032</v>
      </c>
      <c r="O161" s="1" t="s">
        <v>1033</v>
      </c>
      <c r="P161" s="1" t="s">
        <v>1034</v>
      </c>
      <c r="Q161" s="1" t="s">
        <v>1641</v>
      </c>
      <c r="R161" s="1" t="s">
        <v>72</v>
      </c>
      <c r="S161" s="1" t="s">
        <v>1036</v>
      </c>
      <c r="T161" s="1" t="s">
        <v>1037</v>
      </c>
    </row>
    <row r="162" s="1" customFormat="1" spans="1:20">
      <c r="A162" s="1" t="s">
        <v>470</v>
      </c>
      <c r="B162" s="1" t="s">
        <v>78</v>
      </c>
      <c r="C162" s="1" t="s">
        <v>1642</v>
      </c>
      <c r="D162" s="1" t="s">
        <v>472</v>
      </c>
      <c r="E162" s="1" t="s">
        <v>473</v>
      </c>
      <c r="F162" s="1" t="s">
        <v>78</v>
      </c>
      <c r="G162" s="1" t="s">
        <v>79</v>
      </c>
      <c r="H162" s="1" t="s">
        <v>1029</v>
      </c>
      <c r="I162" s="1" t="s">
        <v>1643</v>
      </c>
      <c r="J162" s="1" t="s">
        <v>1031</v>
      </c>
      <c r="K162" s="1" t="s">
        <v>1643</v>
      </c>
      <c r="L162" s="1" t="s">
        <v>1643</v>
      </c>
      <c r="M162" s="1" t="s">
        <v>1032</v>
      </c>
      <c r="N162" s="1" t="s">
        <v>1032</v>
      </c>
      <c r="O162" s="1" t="s">
        <v>1033</v>
      </c>
      <c r="P162" s="1" t="s">
        <v>1034</v>
      </c>
      <c r="Q162" s="1" t="s">
        <v>1644</v>
      </c>
      <c r="R162" s="1" t="s">
        <v>72</v>
      </c>
      <c r="S162" s="1" t="s">
        <v>1036</v>
      </c>
      <c r="T162" s="1" t="s">
        <v>1037</v>
      </c>
    </row>
    <row r="163" s="1" customFormat="1" spans="1:20">
      <c r="A163" s="1" t="s">
        <v>669</v>
      </c>
      <c r="B163" s="1" t="s">
        <v>78</v>
      </c>
      <c r="C163" s="1" t="s">
        <v>1645</v>
      </c>
      <c r="D163" s="1" t="s">
        <v>671</v>
      </c>
      <c r="E163" s="1" t="s">
        <v>672</v>
      </c>
      <c r="F163" s="1" t="s">
        <v>79</v>
      </c>
      <c r="G163" s="1" t="s">
        <v>538</v>
      </c>
      <c r="H163" s="1" t="s">
        <v>1029</v>
      </c>
      <c r="I163" s="1" t="s">
        <v>1646</v>
      </c>
      <c r="J163" s="1" t="s">
        <v>1031</v>
      </c>
      <c r="K163" s="1" t="s">
        <v>1646</v>
      </c>
      <c r="L163" s="1" t="s">
        <v>1646</v>
      </c>
      <c r="M163" s="1" t="s">
        <v>1032</v>
      </c>
      <c r="N163" s="1" t="s">
        <v>1032</v>
      </c>
      <c r="O163" s="1" t="s">
        <v>1033</v>
      </c>
      <c r="P163" s="1" t="s">
        <v>1034</v>
      </c>
      <c r="Q163" s="1" t="s">
        <v>1647</v>
      </c>
      <c r="R163" s="1" t="s">
        <v>72</v>
      </c>
      <c r="S163" s="1" t="s">
        <v>1036</v>
      </c>
      <c r="T163" s="1" t="s">
        <v>1037</v>
      </c>
    </row>
    <row r="164" s="1" customFormat="1" spans="1:20">
      <c r="A164" s="1" t="s">
        <v>968</v>
      </c>
      <c r="B164" s="1" t="s">
        <v>78</v>
      </c>
      <c r="C164" s="1" t="s">
        <v>1648</v>
      </c>
      <c r="D164" s="1" t="s">
        <v>970</v>
      </c>
      <c r="E164" s="1" t="s">
        <v>1649</v>
      </c>
      <c r="F164" s="1" t="s">
        <v>79</v>
      </c>
      <c r="G164" s="1" t="s">
        <v>538</v>
      </c>
      <c r="H164" s="1" t="s">
        <v>1029</v>
      </c>
      <c r="I164" s="1" t="s">
        <v>1083</v>
      </c>
      <c r="J164" s="1" t="s">
        <v>1031</v>
      </c>
      <c r="K164" s="1" t="s">
        <v>1083</v>
      </c>
      <c r="L164" s="1" t="s">
        <v>1083</v>
      </c>
      <c r="M164" s="1" t="s">
        <v>1032</v>
      </c>
      <c r="N164" s="1" t="s">
        <v>1032</v>
      </c>
      <c r="O164" s="1" t="s">
        <v>1033</v>
      </c>
      <c r="P164" s="1" t="s">
        <v>1034</v>
      </c>
      <c r="Q164" s="1" t="s">
        <v>1650</v>
      </c>
      <c r="R164" s="1" t="s">
        <v>72</v>
      </c>
      <c r="S164" s="1" t="s">
        <v>1036</v>
      </c>
      <c r="T164" s="1" t="s">
        <v>1037</v>
      </c>
    </row>
    <row r="165" s="1" customFormat="1" spans="1:20">
      <c r="A165" s="1" t="s">
        <v>505</v>
      </c>
      <c r="B165" s="1" t="s">
        <v>78</v>
      </c>
      <c r="C165" s="1" t="s">
        <v>1651</v>
      </c>
      <c r="D165" s="1" t="s">
        <v>507</v>
      </c>
      <c r="E165" s="1" t="s">
        <v>508</v>
      </c>
      <c r="F165" s="1" t="s">
        <v>78</v>
      </c>
      <c r="G165" s="1" t="s">
        <v>79</v>
      </c>
      <c r="H165" s="1" t="s">
        <v>1029</v>
      </c>
      <c r="I165" s="1" t="s">
        <v>1652</v>
      </c>
      <c r="J165" s="1" t="s">
        <v>1031</v>
      </c>
      <c r="K165" s="1" t="s">
        <v>1652</v>
      </c>
      <c r="L165" s="1" t="s">
        <v>1652</v>
      </c>
      <c r="M165" s="1" t="s">
        <v>1032</v>
      </c>
      <c r="N165" s="1" t="s">
        <v>1032</v>
      </c>
      <c r="O165" s="1" t="s">
        <v>1033</v>
      </c>
      <c r="P165" s="1" t="s">
        <v>1034</v>
      </c>
      <c r="Q165" s="1" t="s">
        <v>1653</v>
      </c>
      <c r="R165" s="1" t="s">
        <v>72</v>
      </c>
      <c r="S165" s="1" t="s">
        <v>1036</v>
      </c>
      <c r="T165" s="1" t="s">
        <v>1037</v>
      </c>
    </row>
    <row r="166" s="1" customFormat="1" spans="1:20">
      <c r="A166" s="1" t="s">
        <v>359</v>
      </c>
      <c r="B166" s="1" t="s">
        <v>78</v>
      </c>
      <c r="C166" s="1" t="s">
        <v>1654</v>
      </c>
      <c r="D166" s="1" t="s">
        <v>1655</v>
      </c>
      <c r="E166" s="1" t="s">
        <v>362</v>
      </c>
      <c r="F166" s="1" t="s">
        <v>78</v>
      </c>
      <c r="G166" s="1" t="s">
        <v>79</v>
      </c>
      <c r="H166" s="1" t="s">
        <v>1029</v>
      </c>
      <c r="I166" s="1" t="s">
        <v>1656</v>
      </c>
      <c r="J166" s="1" t="s">
        <v>1031</v>
      </c>
      <c r="K166" s="1" t="s">
        <v>1656</v>
      </c>
      <c r="L166" s="1" t="s">
        <v>1656</v>
      </c>
      <c r="M166" s="1" t="s">
        <v>1032</v>
      </c>
      <c r="N166" s="1" t="s">
        <v>1032</v>
      </c>
      <c r="O166" s="1" t="s">
        <v>1033</v>
      </c>
      <c r="P166" s="1" t="s">
        <v>1034</v>
      </c>
      <c r="Q166" s="1" t="s">
        <v>1657</v>
      </c>
      <c r="R166" s="1" t="s">
        <v>72</v>
      </c>
      <c r="S166" s="1" t="s">
        <v>1036</v>
      </c>
      <c r="T166" s="1" t="s">
        <v>1037</v>
      </c>
    </row>
    <row r="167" s="1" customFormat="1" spans="1:20">
      <c r="A167" s="1" t="s">
        <v>438</v>
      </c>
      <c r="B167" s="1" t="s">
        <v>78</v>
      </c>
      <c r="C167" s="1" t="s">
        <v>1658</v>
      </c>
      <c r="D167" s="1" t="s">
        <v>1659</v>
      </c>
      <c r="E167" s="1" t="s">
        <v>441</v>
      </c>
      <c r="F167" s="1" t="s">
        <v>78</v>
      </c>
      <c r="G167" s="1" t="s">
        <v>79</v>
      </c>
      <c r="H167" s="1" t="s">
        <v>1029</v>
      </c>
      <c r="I167" s="1" t="s">
        <v>1600</v>
      </c>
      <c r="J167" s="1" t="s">
        <v>1031</v>
      </c>
      <c r="K167" s="1" t="s">
        <v>1600</v>
      </c>
      <c r="L167" s="1" t="s">
        <v>1600</v>
      </c>
      <c r="M167" s="1" t="s">
        <v>1032</v>
      </c>
      <c r="N167" s="1" t="s">
        <v>1032</v>
      </c>
      <c r="O167" s="1" t="s">
        <v>1033</v>
      </c>
      <c r="P167" s="1" t="s">
        <v>1034</v>
      </c>
      <c r="Q167" s="1" t="s">
        <v>1660</v>
      </c>
      <c r="R167" s="1" t="s">
        <v>72</v>
      </c>
      <c r="S167" s="1" t="s">
        <v>1036</v>
      </c>
      <c r="T167" s="1" t="s">
        <v>1037</v>
      </c>
    </row>
    <row r="168" s="1" customFormat="1" spans="1:20">
      <c r="A168" s="1" t="s">
        <v>342</v>
      </c>
      <c r="B168" s="1" t="s">
        <v>78</v>
      </c>
      <c r="C168" s="1" t="s">
        <v>1661</v>
      </c>
      <c r="D168" s="1" t="s">
        <v>1662</v>
      </c>
      <c r="E168" s="1" t="s">
        <v>345</v>
      </c>
      <c r="F168" s="1" t="s">
        <v>78</v>
      </c>
      <c r="G168" s="1" t="s">
        <v>79</v>
      </c>
      <c r="H168" s="1" t="s">
        <v>1029</v>
      </c>
      <c r="I168" s="1" t="s">
        <v>1663</v>
      </c>
      <c r="J168" s="1" t="s">
        <v>1031</v>
      </c>
      <c r="K168" s="1" t="s">
        <v>1663</v>
      </c>
      <c r="L168" s="1" t="s">
        <v>1663</v>
      </c>
      <c r="M168" s="1" t="s">
        <v>1032</v>
      </c>
      <c r="N168" s="1" t="s">
        <v>1032</v>
      </c>
      <c r="O168" s="1" t="s">
        <v>1033</v>
      </c>
      <c r="P168" s="1" t="s">
        <v>1034</v>
      </c>
      <c r="Q168" s="1" t="s">
        <v>1664</v>
      </c>
      <c r="R168" s="1" t="s">
        <v>72</v>
      </c>
      <c r="S168" s="1" t="s">
        <v>1036</v>
      </c>
      <c r="T168" s="1" t="s">
        <v>1037</v>
      </c>
    </row>
    <row r="169" s="1" customFormat="1" spans="1:20">
      <c r="A169" s="1" t="s">
        <v>948</v>
      </c>
      <c r="B169" s="1" t="s">
        <v>78</v>
      </c>
      <c r="C169" s="1" t="s">
        <v>1665</v>
      </c>
      <c r="D169" s="1" t="s">
        <v>950</v>
      </c>
      <c r="E169" s="1" t="s">
        <v>951</v>
      </c>
      <c r="F169" s="1" t="s">
        <v>79</v>
      </c>
      <c r="G169" s="1" t="s">
        <v>538</v>
      </c>
      <c r="H169" s="1" t="s">
        <v>1029</v>
      </c>
      <c r="I169" s="1" t="s">
        <v>1666</v>
      </c>
      <c r="J169" s="1" t="s">
        <v>1031</v>
      </c>
      <c r="K169" s="1" t="s">
        <v>1666</v>
      </c>
      <c r="L169" s="1" t="s">
        <v>1666</v>
      </c>
      <c r="M169" s="1" t="s">
        <v>1032</v>
      </c>
      <c r="N169" s="1" t="s">
        <v>1032</v>
      </c>
      <c r="O169" s="1" t="s">
        <v>1033</v>
      </c>
      <c r="P169" s="1" t="s">
        <v>1034</v>
      </c>
      <c r="Q169" s="1" t="s">
        <v>1667</v>
      </c>
      <c r="R169" s="1" t="s">
        <v>72</v>
      </c>
      <c r="S169" s="1" t="s">
        <v>1036</v>
      </c>
      <c r="T169" s="1" t="s">
        <v>1037</v>
      </c>
    </row>
    <row r="170" s="1" customFormat="1" spans="1:20">
      <c r="A170" s="1" t="s">
        <v>663</v>
      </c>
      <c r="B170" s="1" t="s">
        <v>79</v>
      </c>
      <c r="C170" s="1" t="s">
        <v>1668</v>
      </c>
      <c r="D170" s="1" t="s">
        <v>665</v>
      </c>
      <c r="E170" s="1" t="s">
        <v>666</v>
      </c>
      <c r="F170" s="1" t="s">
        <v>79</v>
      </c>
      <c r="G170" s="1" t="s">
        <v>538</v>
      </c>
      <c r="H170" s="1" t="s">
        <v>1029</v>
      </c>
      <c r="I170" s="1" t="s">
        <v>1669</v>
      </c>
      <c r="J170" s="1" t="s">
        <v>1031</v>
      </c>
      <c r="K170" s="1" t="s">
        <v>1669</v>
      </c>
      <c r="L170" s="1" t="s">
        <v>1669</v>
      </c>
      <c r="M170" s="1" t="s">
        <v>1032</v>
      </c>
      <c r="N170" s="1" t="s">
        <v>1032</v>
      </c>
      <c r="O170" s="1" t="s">
        <v>1033</v>
      </c>
      <c r="P170" s="1" t="s">
        <v>1034</v>
      </c>
      <c r="Q170" s="1" t="s">
        <v>1670</v>
      </c>
      <c r="R170" s="1" t="s">
        <v>72</v>
      </c>
      <c r="S170" s="1" t="s">
        <v>1036</v>
      </c>
      <c r="T170" s="1" t="s">
        <v>1037</v>
      </c>
    </row>
    <row r="171" s="1" customFormat="1" spans="1:20">
      <c r="A171" s="1" t="s">
        <v>703</v>
      </c>
      <c r="B171" s="1" t="s">
        <v>79</v>
      </c>
      <c r="C171" s="1" t="s">
        <v>1671</v>
      </c>
      <c r="D171" s="1" t="s">
        <v>705</v>
      </c>
      <c r="E171" s="1" t="s">
        <v>706</v>
      </c>
      <c r="F171" s="1" t="s">
        <v>79</v>
      </c>
      <c r="G171" s="1" t="s">
        <v>538</v>
      </c>
      <c r="H171" s="1" t="s">
        <v>1029</v>
      </c>
      <c r="I171" s="1" t="s">
        <v>1672</v>
      </c>
      <c r="J171" s="1" t="s">
        <v>1031</v>
      </c>
      <c r="K171" s="1" t="s">
        <v>1672</v>
      </c>
      <c r="L171" s="1" t="s">
        <v>1672</v>
      </c>
      <c r="M171" s="1" t="s">
        <v>1032</v>
      </c>
      <c r="N171" s="1" t="s">
        <v>1032</v>
      </c>
      <c r="O171" s="1" t="s">
        <v>1033</v>
      </c>
      <c r="P171" s="1" t="s">
        <v>1034</v>
      </c>
      <c r="Q171" s="1" t="s">
        <v>1673</v>
      </c>
      <c r="R171" s="1" t="s">
        <v>72</v>
      </c>
      <c r="S171" s="1" t="s">
        <v>1036</v>
      </c>
      <c r="T171" s="1" t="s">
        <v>1037</v>
      </c>
    </row>
    <row r="172" s="1" customFormat="1" spans="1:20">
      <c r="A172" s="1" t="s">
        <v>594</v>
      </c>
      <c r="B172" s="1" t="s">
        <v>79</v>
      </c>
      <c r="C172" s="1" t="s">
        <v>1674</v>
      </c>
      <c r="D172" s="1" t="s">
        <v>596</v>
      </c>
      <c r="E172" s="1" t="s">
        <v>597</v>
      </c>
      <c r="F172" s="1" t="s">
        <v>79</v>
      </c>
      <c r="G172" s="1" t="s">
        <v>538</v>
      </c>
      <c r="H172" s="1" t="s">
        <v>1029</v>
      </c>
      <c r="I172" s="1" t="s">
        <v>1675</v>
      </c>
      <c r="J172" s="1" t="s">
        <v>1031</v>
      </c>
      <c r="K172" s="1" t="s">
        <v>1675</v>
      </c>
      <c r="L172" s="1" t="s">
        <v>1675</v>
      </c>
      <c r="M172" s="1" t="s">
        <v>1032</v>
      </c>
      <c r="N172" s="1" t="s">
        <v>1032</v>
      </c>
      <c r="O172" s="1" t="s">
        <v>1033</v>
      </c>
      <c r="P172" s="1" t="s">
        <v>1034</v>
      </c>
      <c r="Q172" s="1" t="s">
        <v>1676</v>
      </c>
      <c r="R172" s="1" t="s">
        <v>72</v>
      </c>
      <c r="S172" s="1" t="s">
        <v>1036</v>
      </c>
      <c r="T172" s="1" t="s">
        <v>1037</v>
      </c>
    </row>
    <row r="173" s="1" customFormat="1" spans="1:20">
      <c r="A173" s="1" t="s">
        <v>1677</v>
      </c>
      <c r="B173" s="1" t="s">
        <v>79</v>
      </c>
      <c r="C173" s="1" t="s">
        <v>1678</v>
      </c>
      <c r="D173" s="1" t="s">
        <v>75</v>
      </c>
      <c r="E173" s="1" t="s">
        <v>77</v>
      </c>
      <c r="F173" s="1" t="s">
        <v>79</v>
      </c>
      <c r="G173" s="1" t="s">
        <v>538</v>
      </c>
      <c r="H173" s="1" t="s">
        <v>1029</v>
      </c>
      <c r="I173" s="1" t="s">
        <v>1377</v>
      </c>
      <c r="J173" s="1" t="s">
        <v>1031</v>
      </c>
      <c r="K173" s="1" t="s">
        <v>1377</v>
      </c>
      <c r="L173" s="1" t="s">
        <v>1377</v>
      </c>
      <c r="M173" s="1" t="s">
        <v>1032</v>
      </c>
      <c r="N173" s="1" t="s">
        <v>1032</v>
      </c>
      <c r="O173" s="1" t="s">
        <v>1033</v>
      </c>
      <c r="P173" s="1" t="s">
        <v>1034</v>
      </c>
      <c r="Q173" s="1" t="s">
        <v>1679</v>
      </c>
      <c r="R173" s="1" t="s">
        <v>72</v>
      </c>
      <c r="S173" s="1" t="s">
        <v>1036</v>
      </c>
      <c r="T173" s="1" t="s">
        <v>1037</v>
      </c>
    </row>
    <row r="174" s="1" customFormat="1" spans="1:20">
      <c r="A174" s="1" t="s">
        <v>1680</v>
      </c>
      <c r="B174" s="1" t="s">
        <v>79</v>
      </c>
      <c r="C174" s="1" t="s">
        <v>1681</v>
      </c>
      <c r="D174" s="1" t="s">
        <v>1682</v>
      </c>
      <c r="E174" s="1" t="s">
        <v>1683</v>
      </c>
      <c r="F174" s="1" t="s">
        <v>79</v>
      </c>
      <c r="G174" s="1" t="s">
        <v>538</v>
      </c>
      <c r="H174" s="1" t="s">
        <v>1029</v>
      </c>
      <c r="I174" s="1" t="s">
        <v>1171</v>
      </c>
      <c r="J174" s="1" t="s">
        <v>1031</v>
      </c>
      <c r="K174" s="1" t="s">
        <v>1171</v>
      </c>
      <c r="L174" s="1" t="s">
        <v>1171</v>
      </c>
      <c r="M174" s="1" t="s">
        <v>1032</v>
      </c>
      <c r="N174" s="1" t="s">
        <v>1032</v>
      </c>
      <c r="O174" s="1" t="s">
        <v>1033</v>
      </c>
      <c r="P174" s="1" t="s">
        <v>1034</v>
      </c>
      <c r="Q174" s="1" t="s">
        <v>1684</v>
      </c>
      <c r="R174" s="1" t="s">
        <v>72</v>
      </c>
      <c r="S174" s="1" t="s">
        <v>1036</v>
      </c>
      <c r="T174" s="1" t="s">
        <v>1037</v>
      </c>
    </row>
    <row r="175" s="1" customFormat="1" spans="1:20">
      <c r="A175" s="1" t="s">
        <v>601</v>
      </c>
      <c r="B175" s="1" t="s">
        <v>79</v>
      </c>
      <c r="C175" s="1" t="s">
        <v>1685</v>
      </c>
      <c r="D175" s="1" t="s">
        <v>603</v>
      </c>
      <c r="E175" s="1" t="s">
        <v>604</v>
      </c>
      <c r="F175" s="1" t="s">
        <v>79</v>
      </c>
      <c r="G175" s="1" t="s">
        <v>538</v>
      </c>
      <c r="H175" s="1" t="s">
        <v>1029</v>
      </c>
      <c r="I175" s="1" t="s">
        <v>1302</v>
      </c>
      <c r="J175" s="1" t="s">
        <v>1031</v>
      </c>
      <c r="K175" s="1" t="s">
        <v>1302</v>
      </c>
      <c r="L175" s="1" t="s">
        <v>1302</v>
      </c>
      <c r="M175" s="1" t="s">
        <v>1032</v>
      </c>
      <c r="N175" s="1" t="s">
        <v>1032</v>
      </c>
      <c r="O175" s="1" t="s">
        <v>1033</v>
      </c>
      <c r="P175" s="1" t="s">
        <v>1034</v>
      </c>
      <c r="Q175" s="1" t="s">
        <v>1686</v>
      </c>
      <c r="R175" s="1" t="s">
        <v>72</v>
      </c>
      <c r="S175" s="1" t="s">
        <v>1036</v>
      </c>
      <c r="T175" s="1" t="s">
        <v>1037</v>
      </c>
    </row>
    <row r="176" s="1" customFormat="1" spans="1:20">
      <c r="A176" s="1" t="s">
        <v>934</v>
      </c>
      <c r="B176" s="1" t="s">
        <v>79</v>
      </c>
      <c r="C176" s="1" t="s">
        <v>1687</v>
      </c>
      <c r="D176" s="1" t="s">
        <v>936</v>
      </c>
      <c r="E176" s="1" t="s">
        <v>937</v>
      </c>
      <c r="F176" s="1" t="s">
        <v>79</v>
      </c>
      <c r="G176" s="1" t="s">
        <v>538</v>
      </c>
      <c r="H176" s="1" t="s">
        <v>1029</v>
      </c>
      <c r="I176" s="1" t="s">
        <v>1688</v>
      </c>
      <c r="J176" s="1" t="s">
        <v>1031</v>
      </c>
      <c r="K176" s="1" t="s">
        <v>1688</v>
      </c>
      <c r="L176" s="1" t="s">
        <v>1688</v>
      </c>
      <c r="M176" s="1" t="s">
        <v>1032</v>
      </c>
      <c r="N176" s="1" t="s">
        <v>1032</v>
      </c>
      <c r="O176" s="1" t="s">
        <v>1033</v>
      </c>
      <c r="P176" s="1" t="s">
        <v>1034</v>
      </c>
      <c r="Q176" s="1" t="s">
        <v>1689</v>
      </c>
      <c r="R176" s="1" t="s">
        <v>72</v>
      </c>
      <c r="S176" s="1" t="s">
        <v>1036</v>
      </c>
      <c r="T176" s="1" t="s">
        <v>1037</v>
      </c>
    </row>
    <row r="177" s="1" customFormat="1" spans="1:20">
      <c r="A177" s="1" t="s">
        <v>1690</v>
      </c>
      <c r="B177" s="1" t="s">
        <v>79</v>
      </c>
      <c r="C177" s="1" t="s">
        <v>1691</v>
      </c>
      <c r="D177" s="1" t="s">
        <v>1692</v>
      </c>
      <c r="E177" s="1" t="s">
        <v>1693</v>
      </c>
      <c r="F177" s="1" t="s">
        <v>79</v>
      </c>
      <c r="G177" s="1" t="s">
        <v>538</v>
      </c>
      <c r="H177" s="1" t="s">
        <v>1029</v>
      </c>
      <c r="I177" s="1" t="s">
        <v>1694</v>
      </c>
      <c r="J177" s="1" t="s">
        <v>1031</v>
      </c>
      <c r="K177" s="1" t="s">
        <v>1694</v>
      </c>
      <c r="L177" s="1" t="s">
        <v>1694</v>
      </c>
      <c r="M177" s="1" t="s">
        <v>1032</v>
      </c>
      <c r="N177" s="1" t="s">
        <v>1032</v>
      </c>
      <c r="O177" s="1" t="s">
        <v>1033</v>
      </c>
      <c r="P177" s="1" t="s">
        <v>1034</v>
      </c>
      <c r="Q177" s="1" t="s">
        <v>1695</v>
      </c>
      <c r="R177" s="1" t="s">
        <v>72</v>
      </c>
      <c r="S177" s="1" t="s">
        <v>1036</v>
      </c>
      <c r="T177" s="1" t="s">
        <v>1037</v>
      </c>
    </row>
    <row r="178" s="1" customFormat="1" spans="1:20">
      <c r="A178" s="1" t="s">
        <v>831</v>
      </c>
      <c r="B178" s="1" t="s">
        <v>79</v>
      </c>
      <c r="C178" s="1" t="s">
        <v>1696</v>
      </c>
      <c r="D178" s="1" t="s">
        <v>833</v>
      </c>
      <c r="E178" s="1" t="s">
        <v>834</v>
      </c>
      <c r="F178" s="1" t="s">
        <v>79</v>
      </c>
      <c r="G178" s="1" t="s">
        <v>538</v>
      </c>
      <c r="H178" s="1" t="s">
        <v>1029</v>
      </c>
      <c r="I178" s="1" t="s">
        <v>1697</v>
      </c>
      <c r="J178" s="1" t="s">
        <v>1031</v>
      </c>
      <c r="K178" s="1" t="s">
        <v>1697</v>
      </c>
      <c r="L178" s="1" t="s">
        <v>1697</v>
      </c>
      <c r="M178" s="1" t="s">
        <v>1032</v>
      </c>
      <c r="N178" s="1" t="s">
        <v>1032</v>
      </c>
      <c r="O178" s="1" t="s">
        <v>1033</v>
      </c>
      <c r="P178" s="1" t="s">
        <v>1034</v>
      </c>
      <c r="Q178" s="1" t="s">
        <v>1698</v>
      </c>
      <c r="R178" s="1" t="s">
        <v>72</v>
      </c>
      <c r="S178" s="1" t="s">
        <v>1036</v>
      </c>
      <c r="T178" s="1" t="s">
        <v>1037</v>
      </c>
    </row>
    <row r="179" s="1" customFormat="1" spans="1:20">
      <c r="A179" s="1" t="s">
        <v>606</v>
      </c>
      <c r="B179" s="1" t="s">
        <v>79</v>
      </c>
      <c r="C179" s="1" t="s">
        <v>1699</v>
      </c>
      <c r="D179" s="1" t="s">
        <v>603</v>
      </c>
      <c r="E179" s="1" t="s">
        <v>607</v>
      </c>
      <c r="F179" s="1" t="s">
        <v>79</v>
      </c>
      <c r="G179" s="1" t="s">
        <v>538</v>
      </c>
      <c r="H179" s="1" t="s">
        <v>1029</v>
      </c>
      <c r="I179" s="1" t="s">
        <v>1233</v>
      </c>
      <c r="J179" s="1" t="s">
        <v>1031</v>
      </c>
      <c r="K179" s="1" t="s">
        <v>1233</v>
      </c>
      <c r="L179" s="1" t="s">
        <v>1233</v>
      </c>
      <c r="M179" s="1" t="s">
        <v>1032</v>
      </c>
      <c r="N179" s="1" t="s">
        <v>1032</v>
      </c>
      <c r="O179" s="1" t="s">
        <v>1033</v>
      </c>
      <c r="P179" s="1" t="s">
        <v>1034</v>
      </c>
      <c r="Q179" s="1" t="s">
        <v>1700</v>
      </c>
      <c r="R179" s="1" t="s">
        <v>72</v>
      </c>
      <c r="S179" s="1" t="s">
        <v>1036</v>
      </c>
      <c r="T179" s="1" t="s">
        <v>1037</v>
      </c>
    </row>
    <row r="180" s="1" customFormat="1" spans="1:20">
      <c r="A180" s="1" t="s">
        <v>890</v>
      </c>
      <c r="B180" s="1" t="s">
        <v>79</v>
      </c>
      <c r="C180" s="1" t="s">
        <v>1701</v>
      </c>
      <c r="D180" s="1" t="s">
        <v>892</v>
      </c>
      <c r="E180" s="1" t="s">
        <v>893</v>
      </c>
      <c r="F180" s="1" t="s">
        <v>79</v>
      </c>
      <c r="G180" s="1" t="s">
        <v>538</v>
      </c>
      <c r="H180" s="1" t="s">
        <v>1029</v>
      </c>
      <c r="I180" s="1" t="s">
        <v>1702</v>
      </c>
      <c r="J180" s="1" t="s">
        <v>1031</v>
      </c>
      <c r="K180" s="1" t="s">
        <v>1702</v>
      </c>
      <c r="L180" s="1" t="s">
        <v>1702</v>
      </c>
      <c r="M180" s="1" t="s">
        <v>1032</v>
      </c>
      <c r="N180" s="1" t="s">
        <v>1032</v>
      </c>
      <c r="O180" s="1" t="s">
        <v>1033</v>
      </c>
      <c r="P180" s="1" t="s">
        <v>1034</v>
      </c>
      <c r="Q180" s="1" t="s">
        <v>1703</v>
      </c>
      <c r="R180" s="1" t="s">
        <v>72</v>
      </c>
      <c r="S180" s="1" t="s">
        <v>1036</v>
      </c>
      <c r="T180" s="1" t="s">
        <v>1037</v>
      </c>
    </row>
    <row r="181" s="1" customFormat="1" spans="1:20">
      <c r="A181" s="1" t="s">
        <v>1704</v>
      </c>
      <c r="B181" s="1" t="s">
        <v>79</v>
      </c>
      <c r="C181" s="1" t="s">
        <v>1705</v>
      </c>
      <c r="D181" s="1" t="s">
        <v>1706</v>
      </c>
      <c r="E181" s="1" t="s">
        <v>1707</v>
      </c>
      <c r="F181" s="1" t="s">
        <v>79</v>
      </c>
      <c r="G181" s="1" t="s">
        <v>538</v>
      </c>
      <c r="H181" s="1" t="s">
        <v>1029</v>
      </c>
      <c r="I181" s="1" t="s">
        <v>1708</v>
      </c>
      <c r="J181" s="1" t="s">
        <v>1031</v>
      </c>
      <c r="K181" s="1" t="s">
        <v>1708</v>
      </c>
      <c r="L181" s="1" t="s">
        <v>1708</v>
      </c>
      <c r="M181" s="1" t="s">
        <v>1032</v>
      </c>
      <c r="N181" s="1" t="s">
        <v>1032</v>
      </c>
      <c r="O181" s="1" t="s">
        <v>1033</v>
      </c>
      <c r="P181" s="1" t="s">
        <v>1034</v>
      </c>
      <c r="Q181" s="1" t="s">
        <v>1709</v>
      </c>
      <c r="R181" s="1" t="s">
        <v>72</v>
      </c>
      <c r="S181" s="1" t="s">
        <v>1036</v>
      </c>
      <c r="T181" s="1" t="s">
        <v>1037</v>
      </c>
    </row>
    <row r="182" s="1" customFormat="1" spans="1:20">
      <c r="A182" s="1" t="s">
        <v>1710</v>
      </c>
      <c r="B182" s="1" t="s">
        <v>79</v>
      </c>
      <c r="C182" s="1" t="s">
        <v>1711</v>
      </c>
      <c r="D182" s="1" t="s">
        <v>452</v>
      </c>
      <c r="E182" s="1" t="s">
        <v>453</v>
      </c>
      <c r="F182" s="1" t="s">
        <v>79</v>
      </c>
      <c r="G182" s="1" t="s">
        <v>538</v>
      </c>
      <c r="H182" s="1" t="s">
        <v>1029</v>
      </c>
      <c r="I182" s="1" t="s">
        <v>1581</v>
      </c>
      <c r="J182" s="1" t="s">
        <v>1031</v>
      </c>
      <c r="K182" s="1" t="s">
        <v>1581</v>
      </c>
      <c r="L182" s="1" t="s">
        <v>1581</v>
      </c>
      <c r="M182" s="1" t="s">
        <v>1032</v>
      </c>
      <c r="N182" s="1" t="s">
        <v>1032</v>
      </c>
      <c r="O182" s="1" t="s">
        <v>1033</v>
      </c>
      <c r="P182" s="1" t="s">
        <v>1034</v>
      </c>
      <c r="Q182" s="1" t="s">
        <v>1712</v>
      </c>
      <c r="R182" s="1" t="s">
        <v>72</v>
      </c>
      <c r="S182" s="1" t="s">
        <v>1036</v>
      </c>
      <c r="T182" s="1" t="s">
        <v>1037</v>
      </c>
    </row>
    <row r="183" s="1" customFormat="1" spans="1:20">
      <c r="A183" s="1" t="s">
        <v>837</v>
      </c>
      <c r="B183" s="1" t="s">
        <v>79</v>
      </c>
      <c r="C183" s="1" t="s">
        <v>1713</v>
      </c>
      <c r="D183" s="1" t="s">
        <v>603</v>
      </c>
      <c r="E183" s="1" t="s">
        <v>838</v>
      </c>
      <c r="F183" s="1" t="s">
        <v>79</v>
      </c>
      <c r="G183" s="1" t="s">
        <v>538</v>
      </c>
      <c r="H183" s="1" t="s">
        <v>1029</v>
      </c>
      <c r="I183" s="1" t="s">
        <v>1656</v>
      </c>
      <c r="J183" s="1" t="s">
        <v>1031</v>
      </c>
      <c r="K183" s="1" t="s">
        <v>1656</v>
      </c>
      <c r="L183" s="1" t="s">
        <v>1656</v>
      </c>
      <c r="M183" s="1" t="s">
        <v>1032</v>
      </c>
      <c r="N183" s="1" t="s">
        <v>1032</v>
      </c>
      <c r="O183" s="1" t="s">
        <v>1033</v>
      </c>
      <c r="P183" s="1" t="s">
        <v>1034</v>
      </c>
      <c r="Q183" s="1" t="s">
        <v>1714</v>
      </c>
      <c r="R183" s="1" t="s">
        <v>72</v>
      </c>
      <c r="S183" s="1" t="s">
        <v>1036</v>
      </c>
      <c r="T183" s="1" t="s">
        <v>1037</v>
      </c>
    </row>
    <row r="184" s="1" customFormat="1" spans="1:20">
      <c r="A184" s="1" t="s">
        <v>940</v>
      </c>
      <c r="B184" s="1" t="s">
        <v>79</v>
      </c>
      <c r="C184" s="1" t="s">
        <v>1715</v>
      </c>
      <c r="D184" s="1" t="s">
        <v>942</v>
      </c>
      <c r="E184" s="1" t="s">
        <v>943</v>
      </c>
      <c r="F184" s="1" t="s">
        <v>79</v>
      </c>
      <c r="G184" s="1" t="s">
        <v>538</v>
      </c>
      <c r="H184" s="1" t="s">
        <v>1029</v>
      </c>
      <c r="I184" s="1" t="s">
        <v>1716</v>
      </c>
      <c r="J184" s="1" t="s">
        <v>1031</v>
      </c>
      <c r="K184" s="1" t="s">
        <v>1716</v>
      </c>
      <c r="L184" s="1" t="s">
        <v>1716</v>
      </c>
      <c r="M184" s="1" t="s">
        <v>1032</v>
      </c>
      <c r="N184" s="1" t="s">
        <v>1032</v>
      </c>
      <c r="O184" s="1" t="s">
        <v>1033</v>
      </c>
      <c r="P184" s="1" t="s">
        <v>1034</v>
      </c>
      <c r="Q184" s="1" t="s">
        <v>1717</v>
      </c>
      <c r="R184" s="1" t="s">
        <v>72</v>
      </c>
      <c r="S184" s="1" t="s">
        <v>1036</v>
      </c>
      <c r="T184" s="1" t="s">
        <v>1037</v>
      </c>
    </row>
    <row r="185" s="1" customFormat="1" spans="1:20">
      <c r="A185" s="1" t="s">
        <v>986</v>
      </c>
      <c r="B185" s="1" t="s">
        <v>79</v>
      </c>
      <c r="C185" s="1" t="s">
        <v>1718</v>
      </c>
      <c r="D185" s="1" t="s">
        <v>988</v>
      </c>
      <c r="E185" s="1" t="s">
        <v>989</v>
      </c>
      <c r="F185" s="1" t="s">
        <v>79</v>
      </c>
      <c r="G185" s="1" t="s">
        <v>538</v>
      </c>
      <c r="H185" s="1" t="s">
        <v>1029</v>
      </c>
      <c r="I185" s="1" t="s">
        <v>1302</v>
      </c>
      <c r="J185" s="1" t="s">
        <v>1031</v>
      </c>
      <c r="K185" s="1" t="s">
        <v>1302</v>
      </c>
      <c r="L185" s="1" t="s">
        <v>1302</v>
      </c>
      <c r="M185" s="1" t="s">
        <v>1032</v>
      </c>
      <c r="N185" s="1" t="s">
        <v>1032</v>
      </c>
      <c r="O185" s="1" t="s">
        <v>1033</v>
      </c>
      <c r="P185" s="1" t="s">
        <v>1034</v>
      </c>
      <c r="Q185" s="1" t="s">
        <v>1719</v>
      </c>
      <c r="R185" s="1" t="s">
        <v>72</v>
      </c>
      <c r="S185" s="1" t="s">
        <v>1036</v>
      </c>
      <c r="T185" s="1" t="s">
        <v>1037</v>
      </c>
    </row>
    <row r="186" s="1" customFormat="1" spans="1:20">
      <c r="A186" s="1" t="s">
        <v>867</v>
      </c>
      <c r="B186" s="1" t="s">
        <v>79</v>
      </c>
      <c r="C186" s="1" t="s">
        <v>1720</v>
      </c>
      <c r="D186" s="1" t="s">
        <v>869</v>
      </c>
      <c r="E186" s="1" t="s">
        <v>870</v>
      </c>
      <c r="F186" s="1" t="s">
        <v>79</v>
      </c>
      <c r="G186" s="1" t="s">
        <v>538</v>
      </c>
      <c r="H186" s="1" t="s">
        <v>1029</v>
      </c>
      <c r="I186" s="1" t="s">
        <v>1253</v>
      </c>
      <c r="J186" s="1" t="s">
        <v>1031</v>
      </c>
      <c r="K186" s="1" t="s">
        <v>1253</v>
      </c>
      <c r="L186" s="1" t="s">
        <v>1253</v>
      </c>
      <c r="M186" s="1" t="s">
        <v>1032</v>
      </c>
      <c r="N186" s="1" t="s">
        <v>1032</v>
      </c>
      <c r="O186" s="1" t="s">
        <v>1033</v>
      </c>
      <c r="P186" s="1" t="s">
        <v>1034</v>
      </c>
      <c r="Q186" s="1" t="s">
        <v>1721</v>
      </c>
      <c r="R186" s="1" t="s">
        <v>72</v>
      </c>
      <c r="S186" s="1" t="s">
        <v>1036</v>
      </c>
      <c r="T186" s="1" t="s">
        <v>1037</v>
      </c>
    </row>
    <row r="187" s="1" customFormat="1" spans="1:20">
      <c r="A187" s="1" t="s">
        <v>1722</v>
      </c>
      <c r="B187" s="1" t="s">
        <v>79</v>
      </c>
      <c r="C187" s="1" t="s">
        <v>1723</v>
      </c>
      <c r="D187" s="1" t="s">
        <v>1518</v>
      </c>
      <c r="E187" s="1" t="s">
        <v>468</v>
      </c>
      <c r="F187" s="1" t="s">
        <v>79</v>
      </c>
      <c r="G187" s="1" t="s">
        <v>538</v>
      </c>
      <c r="H187" s="1" t="s">
        <v>1029</v>
      </c>
      <c r="I187" s="1" t="s">
        <v>1519</v>
      </c>
      <c r="J187" s="1" t="s">
        <v>1031</v>
      </c>
      <c r="K187" s="1" t="s">
        <v>1519</v>
      </c>
      <c r="L187" s="1" t="s">
        <v>1519</v>
      </c>
      <c r="M187" s="1" t="s">
        <v>1032</v>
      </c>
      <c r="N187" s="1" t="s">
        <v>1032</v>
      </c>
      <c r="O187" s="1" t="s">
        <v>1033</v>
      </c>
      <c r="P187" s="1" t="s">
        <v>1034</v>
      </c>
      <c r="Q187" s="1" t="s">
        <v>1724</v>
      </c>
      <c r="R187" s="1" t="s">
        <v>72</v>
      </c>
      <c r="S187" s="1" t="s">
        <v>1036</v>
      </c>
      <c r="T187" s="1" t="s">
        <v>1037</v>
      </c>
    </row>
    <row r="188" s="1" customFormat="1" spans="1:20">
      <c r="A188" s="1" t="s">
        <v>795</v>
      </c>
      <c r="B188" s="1" t="s">
        <v>79</v>
      </c>
      <c r="C188" s="1" t="s">
        <v>1725</v>
      </c>
      <c r="D188" s="1" t="s">
        <v>797</v>
      </c>
      <c r="E188" s="1" t="s">
        <v>798</v>
      </c>
      <c r="F188" s="1" t="s">
        <v>79</v>
      </c>
      <c r="G188" s="1" t="s">
        <v>538</v>
      </c>
      <c r="H188" s="1" t="s">
        <v>1029</v>
      </c>
      <c r="I188" s="1" t="s">
        <v>1726</v>
      </c>
      <c r="J188" s="1" t="s">
        <v>1031</v>
      </c>
      <c r="K188" s="1" t="s">
        <v>1726</v>
      </c>
      <c r="L188" s="1" t="s">
        <v>1726</v>
      </c>
      <c r="M188" s="1" t="s">
        <v>1032</v>
      </c>
      <c r="N188" s="1" t="s">
        <v>1032</v>
      </c>
      <c r="O188" s="1" t="s">
        <v>1033</v>
      </c>
      <c r="P188" s="1" t="s">
        <v>1034</v>
      </c>
      <c r="Q188" s="1" t="s">
        <v>1727</v>
      </c>
      <c r="R188" s="1" t="s">
        <v>72</v>
      </c>
      <c r="S188" s="1" t="s">
        <v>1036</v>
      </c>
      <c r="T188" s="1" t="s">
        <v>1037</v>
      </c>
    </row>
    <row r="189" s="1" customFormat="1" spans="1:20">
      <c r="A189" s="1" t="s">
        <v>1728</v>
      </c>
      <c r="B189" s="1" t="s">
        <v>79</v>
      </c>
      <c r="C189" s="1" t="s">
        <v>1729</v>
      </c>
      <c r="D189" s="1" t="s">
        <v>1730</v>
      </c>
      <c r="E189" s="1" t="s">
        <v>1731</v>
      </c>
      <c r="F189" s="1" t="s">
        <v>79</v>
      </c>
      <c r="G189" s="1" t="s">
        <v>538</v>
      </c>
      <c r="H189" s="1" t="s">
        <v>1029</v>
      </c>
      <c r="I189" s="1" t="s">
        <v>1702</v>
      </c>
      <c r="J189" s="1" t="s">
        <v>1031</v>
      </c>
      <c r="K189" s="1" t="s">
        <v>1702</v>
      </c>
      <c r="L189" s="1" t="s">
        <v>1702</v>
      </c>
      <c r="M189" s="1" t="s">
        <v>1032</v>
      </c>
      <c r="N189" s="1" t="s">
        <v>1032</v>
      </c>
      <c r="O189" s="1" t="s">
        <v>1033</v>
      </c>
      <c r="P189" s="1" t="s">
        <v>1034</v>
      </c>
      <c r="Q189" s="1" t="s">
        <v>1732</v>
      </c>
      <c r="R189" s="1" t="s">
        <v>72</v>
      </c>
      <c r="S189" s="1" t="s">
        <v>1036</v>
      </c>
      <c r="T189" s="1" t="s">
        <v>1037</v>
      </c>
    </row>
    <row r="190" s="1" customFormat="1" spans="1:20">
      <c r="A190" s="1" t="s">
        <v>847</v>
      </c>
      <c r="B190" s="1" t="s">
        <v>79</v>
      </c>
      <c r="C190" s="1" t="s">
        <v>1733</v>
      </c>
      <c r="D190" s="1" t="s">
        <v>849</v>
      </c>
      <c r="E190" s="1" t="s">
        <v>850</v>
      </c>
      <c r="F190" s="1" t="s">
        <v>79</v>
      </c>
      <c r="G190" s="1" t="s">
        <v>538</v>
      </c>
      <c r="H190" s="1" t="s">
        <v>1029</v>
      </c>
      <c r="I190" s="1" t="s">
        <v>1663</v>
      </c>
      <c r="J190" s="1" t="s">
        <v>1031</v>
      </c>
      <c r="K190" s="1" t="s">
        <v>1663</v>
      </c>
      <c r="L190" s="1" t="s">
        <v>1663</v>
      </c>
      <c r="M190" s="1" t="s">
        <v>1032</v>
      </c>
      <c r="N190" s="1" t="s">
        <v>1032</v>
      </c>
      <c r="O190" s="1" t="s">
        <v>1033</v>
      </c>
      <c r="P190" s="1" t="s">
        <v>1034</v>
      </c>
      <c r="Q190" s="1" t="s">
        <v>1734</v>
      </c>
      <c r="R190" s="1" t="s">
        <v>72</v>
      </c>
      <c r="S190" s="1" t="s">
        <v>1036</v>
      </c>
      <c r="T190" s="1" t="s">
        <v>1037</v>
      </c>
    </row>
    <row r="191" s="1" customFormat="1" spans="1:20">
      <c r="A191" s="1" t="s">
        <v>691</v>
      </c>
      <c r="B191" s="1" t="s">
        <v>79</v>
      </c>
      <c r="C191" s="1" t="s">
        <v>1735</v>
      </c>
      <c r="D191" s="1" t="s">
        <v>693</v>
      </c>
      <c r="E191" s="1" t="s">
        <v>694</v>
      </c>
      <c r="F191" s="1" t="s">
        <v>79</v>
      </c>
      <c r="G191" s="1" t="s">
        <v>538</v>
      </c>
      <c r="H191" s="1" t="s">
        <v>1029</v>
      </c>
      <c r="I191" s="1" t="s">
        <v>1736</v>
      </c>
      <c r="J191" s="1" t="s">
        <v>1031</v>
      </c>
      <c r="K191" s="1" t="s">
        <v>1736</v>
      </c>
      <c r="L191" s="1" t="s">
        <v>1736</v>
      </c>
      <c r="M191" s="1" t="s">
        <v>1032</v>
      </c>
      <c r="N191" s="1" t="s">
        <v>1032</v>
      </c>
      <c r="O191" s="1" t="s">
        <v>1033</v>
      </c>
      <c r="P191" s="1" t="s">
        <v>1034</v>
      </c>
      <c r="Q191" s="1" t="s">
        <v>1737</v>
      </c>
      <c r="R191" s="1" t="s">
        <v>72</v>
      </c>
      <c r="S191" s="1" t="s">
        <v>1036</v>
      </c>
      <c r="T191" s="1" t="s">
        <v>1037</v>
      </c>
    </row>
    <row r="192" s="1" customFormat="1" spans="1:20">
      <c r="A192" s="1" t="s">
        <v>698</v>
      </c>
      <c r="B192" s="1" t="s">
        <v>79</v>
      </c>
      <c r="C192" s="1" t="s">
        <v>1738</v>
      </c>
      <c r="D192" s="1" t="s">
        <v>700</v>
      </c>
      <c r="E192" s="1" t="s">
        <v>701</v>
      </c>
      <c r="F192" s="1" t="s">
        <v>79</v>
      </c>
      <c r="G192" s="1" t="s">
        <v>538</v>
      </c>
      <c r="H192" s="1" t="s">
        <v>1029</v>
      </c>
      <c r="I192" s="1" t="s">
        <v>1205</v>
      </c>
      <c r="J192" s="1" t="s">
        <v>1031</v>
      </c>
      <c r="K192" s="1" t="s">
        <v>1205</v>
      </c>
      <c r="L192" s="1" t="s">
        <v>1205</v>
      </c>
      <c r="M192" s="1" t="s">
        <v>1032</v>
      </c>
      <c r="N192" s="1" t="s">
        <v>1032</v>
      </c>
      <c r="O192" s="1" t="s">
        <v>1033</v>
      </c>
      <c r="P192" s="1" t="s">
        <v>1034</v>
      </c>
      <c r="Q192" s="1" t="s">
        <v>1739</v>
      </c>
      <c r="R192" s="1" t="s">
        <v>72</v>
      </c>
      <c r="S192" s="1" t="s">
        <v>1036</v>
      </c>
      <c r="T192" s="1" t="s">
        <v>1037</v>
      </c>
    </row>
    <row r="193" s="1" customFormat="1" spans="1:20">
      <c r="A193" s="1" t="s">
        <v>1740</v>
      </c>
      <c r="B193" s="1" t="s">
        <v>79</v>
      </c>
      <c r="C193" s="1" t="s">
        <v>1741</v>
      </c>
      <c r="D193" s="1" t="s">
        <v>1742</v>
      </c>
      <c r="E193" s="1" t="s">
        <v>1743</v>
      </c>
      <c r="F193" s="1" t="s">
        <v>79</v>
      </c>
      <c r="G193" s="1" t="s">
        <v>538</v>
      </c>
      <c r="H193" s="1" t="s">
        <v>1029</v>
      </c>
      <c r="I193" s="1" t="s">
        <v>1622</v>
      </c>
      <c r="J193" s="1" t="s">
        <v>1031</v>
      </c>
      <c r="K193" s="1" t="s">
        <v>1622</v>
      </c>
      <c r="L193" s="1" t="s">
        <v>1622</v>
      </c>
      <c r="M193" s="1" t="s">
        <v>1032</v>
      </c>
      <c r="N193" s="1" t="s">
        <v>1032</v>
      </c>
      <c r="O193" s="1" t="s">
        <v>1033</v>
      </c>
      <c r="P193" s="1" t="s">
        <v>1034</v>
      </c>
      <c r="Q193" s="1" t="s">
        <v>1744</v>
      </c>
      <c r="R193" s="1" t="s">
        <v>72</v>
      </c>
      <c r="S193" s="1" t="s">
        <v>1036</v>
      </c>
      <c r="T193" s="1" t="s">
        <v>1037</v>
      </c>
    </row>
    <row r="194" s="1" customFormat="1" spans="1:20">
      <c r="A194" s="1" t="s">
        <v>710</v>
      </c>
      <c r="B194" s="1" t="s">
        <v>79</v>
      </c>
      <c r="C194" s="1" t="s">
        <v>1745</v>
      </c>
      <c r="D194" s="1" t="s">
        <v>712</v>
      </c>
      <c r="E194" s="1" t="s">
        <v>713</v>
      </c>
      <c r="F194" s="1" t="s">
        <v>79</v>
      </c>
      <c r="G194" s="1" t="s">
        <v>538</v>
      </c>
      <c r="H194" s="1" t="s">
        <v>1029</v>
      </c>
      <c r="I194" s="1" t="s">
        <v>1597</v>
      </c>
      <c r="J194" s="1" t="s">
        <v>1031</v>
      </c>
      <c r="K194" s="1" t="s">
        <v>1597</v>
      </c>
      <c r="L194" s="1" t="s">
        <v>1597</v>
      </c>
      <c r="M194" s="1" t="s">
        <v>1032</v>
      </c>
      <c r="N194" s="1" t="s">
        <v>1032</v>
      </c>
      <c r="O194" s="1" t="s">
        <v>1033</v>
      </c>
      <c r="P194" s="1" t="s">
        <v>1034</v>
      </c>
      <c r="Q194" s="1" t="s">
        <v>1746</v>
      </c>
      <c r="R194" s="1" t="s">
        <v>72</v>
      </c>
      <c r="S194" s="1" t="s">
        <v>1036</v>
      </c>
      <c r="T194" s="1" t="s">
        <v>1037</v>
      </c>
    </row>
    <row r="195" s="1" customFormat="1" spans="1:20">
      <c r="A195" s="1" t="s">
        <v>991</v>
      </c>
      <c r="B195" s="1" t="s">
        <v>79</v>
      </c>
      <c r="C195" s="1" t="s">
        <v>1747</v>
      </c>
      <c r="D195" s="1" t="s">
        <v>1748</v>
      </c>
      <c r="E195" s="1" t="s">
        <v>994</v>
      </c>
      <c r="F195" s="1" t="s">
        <v>79</v>
      </c>
      <c r="G195" s="1" t="s">
        <v>538</v>
      </c>
      <c r="H195" s="1" t="s">
        <v>1029</v>
      </c>
      <c r="I195" s="1" t="s">
        <v>1749</v>
      </c>
      <c r="J195" s="1" t="s">
        <v>1031</v>
      </c>
      <c r="K195" s="1" t="s">
        <v>1749</v>
      </c>
      <c r="L195" s="1" t="s">
        <v>1749</v>
      </c>
      <c r="M195" s="1" t="s">
        <v>1032</v>
      </c>
      <c r="N195" s="1" t="s">
        <v>1032</v>
      </c>
      <c r="O195" s="1" t="s">
        <v>1033</v>
      </c>
      <c r="P195" s="1" t="s">
        <v>1034</v>
      </c>
      <c r="Q195" s="1" t="s">
        <v>1750</v>
      </c>
      <c r="R195" s="1" t="s">
        <v>72</v>
      </c>
      <c r="S195" s="1" t="s">
        <v>1036</v>
      </c>
      <c r="T195" s="1" t="s">
        <v>1037</v>
      </c>
    </row>
    <row r="196" s="1" customFormat="1" spans="1:20">
      <c r="A196" s="1" t="s">
        <v>912</v>
      </c>
      <c r="B196" s="1" t="s">
        <v>79</v>
      </c>
      <c r="C196" s="1" t="s">
        <v>1751</v>
      </c>
      <c r="D196" s="1" t="s">
        <v>914</v>
      </c>
      <c r="E196" s="1" t="s">
        <v>915</v>
      </c>
      <c r="F196" s="1" t="s">
        <v>79</v>
      </c>
      <c r="G196" s="1" t="s">
        <v>538</v>
      </c>
      <c r="H196" s="1" t="s">
        <v>1029</v>
      </c>
      <c r="I196" s="1" t="s">
        <v>1752</v>
      </c>
      <c r="J196" s="1" t="s">
        <v>1031</v>
      </c>
      <c r="K196" s="1" t="s">
        <v>1752</v>
      </c>
      <c r="L196" s="1" t="s">
        <v>1752</v>
      </c>
      <c r="M196" s="1" t="s">
        <v>1032</v>
      </c>
      <c r="N196" s="1" t="s">
        <v>1032</v>
      </c>
      <c r="O196" s="1" t="s">
        <v>1033</v>
      </c>
      <c r="P196" s="1" t="s">
        <v>1034</v>
      </c>
      <c r="Q196" s="1" t="s">
        <v>1753</v>
      </c>
      <c r="R196" s="1" t="s">
        <v>72</v>
      </c>
      <c r="S196" s="1" t="s">
        <v>1036</v>
      </c>
      <c r="T196" s="1" t="s">
        <v>1037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2021-07-06T06:50:11Z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D5287ADEC131463AAF3250A691028005</vt:lpwstr>
  </property>
</Properties>
</file>