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对账!$A$1:$I$117</definedName>
  </definedNames>
  <calcPr calcId="144525"/>
</workbook>
</file>

<file path=xl/sharedStrings.xml><?xml version="1.0" encoding="utf-8"?>
<sst xmlns="http://schemas.openxmlformats.org/spreadsheetml/2006/main" count="6897" uniqueCount="1416">
  <si>
    <t>去哪儿网酒店预付对账单</t>
  </si>
  <si>
    <t>供应商名称：</t>
  </si>
  <si>
    <t>汇趣住</t>
  </si>
  <si>
    <t>结算周期：</t>
  </si>
  <si>
    <t>2021-07-06至2021-07-07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</si>
  <si>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</si>
  <si>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</si>
  <si>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</si>
  <si>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</si>
  <si>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</si>
  <si>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</si>
  <si>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</si>
  <si>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</si>
  <si>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</si>
  <si>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</si>
  <si>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</si>
  <si>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</si>
  <si>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</si>
  <si>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</si>
  <si>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</si>
  <si>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¥35,513.00</t>
  </si>
  <si>
    <t>¥4,641.00</t>
  </si>
  <si>
    <t>¥30,872.00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</si>
  <si>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</si>
  <si>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</si>
  <si>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</si>
  <si>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</si>
  <si>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</si>
  <si>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</si>
  <si>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</si>
  <si>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</si>
  <si>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</si>
  <si>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</si>
  <si>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</si>
  <si>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</si>
  <si>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</si>
  <si>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</si>
  <si>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</si>
  <si>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</si>
  <si>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</si>
  <si>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</si>
  <si>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</si>
  <si>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</si>
  <si>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</si>
  <si>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</si>
  <si>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</si>
  <si>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</si>
  <si>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</si>
  <si>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</si>
  <si>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</si>
  <si>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</si>
  <si>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</si>
  <si>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</si>
  <si>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</si>
  <si>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</si>
  <si>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</si>
  <si>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</si>
  <si>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</si>
  <si>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</si>
  <si>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</si>
  <si>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</si>
  <si>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</si>
  <si>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</si>
  <si>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</si>
  <si>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</si>
  <si>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</si>
  <si>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</si>
  <si>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</si>
  <si>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</si>
  <si>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</si>
  <si>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102684321226</t>
  </si>
  <si>
    <t>酒店预付</t>
  </si>
  <si>
    <t>否</t>
  </si>
  <si>
    <t>普通</t>
  </si>
  <si>
    <t>312501868</t>
  </si>
  <si>
    <t>黄山歙县饭店</t>
  </si>
  <si>
    <t>1639468</t>
  </si>
  <si>
    <t>曹月彪</t>
  </si>
  <si>
    <t>2021-07-05</t>
  </si>
  <si>
    <t>2021-07-06</t>
  </si>
  <si>
    <t>¥256.00</t>
  </si>
  <si>
    <t>¥34.00</t>
  </si>
  <si>
    <t>¥222.00</t>
  </si>
  <si>
    <t>豪华标间</t>
  </si>
  <si>
    <t>WEBSITE</t>
  </si>
  <si>
    <t>102684570833</t>
  </si>
  <si>
    <t>321712978</t>
  </si>
  <si>
    <t>泸州栢岸艺术酒店</t>
  </si>
  <si>
    <t>罗麒麟</t>
  </si>
  <si>
    <t>¥262.00</t>
  </si>
  <si>
    <t>¥35.00</t>
  </si>
  <si>
    <t>¥227.00</t>
  </si>
  <si>
    <t>舒雅大床房</t>
  </si>
  <si>
    <t>102684047350</t>
  </si>
  <si>
    <t>318079357</t>
  </si>
  <si>
    <t>昌吉泰禾主题酒店</t>
  </si>
  <si>
    <t>沙拉</t>
  </si>
  <si>
    <t>¥134.00</t>
  </si>
  <si>
    <t>¥11.00</t>
  </si>
  <si>
    <t>¥123.00</t>
  </si>
  <si>
    <t>舒适双床房</t>
  </si>
  <si>
    <t>102683902918</t>
  </si>
  <si>
    <t>321298693</t>
  </si>
  <si>
    <t>重庆八佰丰商务酒店</t>
  </si>
  <si>
    <t>蓝敏</t>
  </si>
  <si>
    <t>2021-07-04</t>
  </si>
  <si>
    <t>¥189.00</t>
  </si>
  <si>
    <t>¥25.00</t>
  </si>
  <si>
    <t>¥164.00</t>
  </si>
  <si>
    <t>标准房</t>
  </si>
  <si>
    <t>102683386846</t>
  </si>
  <si>
    <t>321730963</t>
  </si>
  <si>
    <t>M酒店(成都神仙树店)</t>
  </si>
  <si>
    <t>赖东琳</t>
  </si>
  <si>
    <t>¥288.00</t>
  </si>
  <si>
    <t>¥38.00</t>
  </si>
  <si>
    <t>¥250.00</t>
  </si>
  <si>
    <t>商务大床房</t>
  </si>
  <si>
    <t>102684402304</t>
  </si>
  <si>
    <t>321730363</t>
  </si>
  <si>
    <t>当涂弥尚·定制公寓酒店</t>
  </si>
  <si>
    <t>陈伟林</t>
  </si>
  <si>
    <t>¥210.00</t>
  </si>
  <si>
    <t>¥28.00</t>
  </si>
  <si>
    <t>¥182.00</t>
  </si>
  <si>
    <t>奈何余生短双床房</t>
  </si>
  <si>
    <t>102684875732</t>
  </si>
  <si>
    <t>321952669</t>
  </si>
  <si>
    <t>长沙茜茜商务旅馆</t>
  </si>
  <si>
    <t>黄焕</t>
  </si>
  <si>
    <t>¥121.00</t>
  </si>
  <si>
    <t>¥16.00</t>
  </si>
  <si>
    <t>¥105.00</t>
  </si>
  <si>
    <t>标准双床房</t>
  </si>
  <si>
    <t>102685096273</t>
  </si>
  <si>
    <t>315407791</t>
  </si>
  <si>
    <t>成都路乙·小筑</t>
  </si>
  <si>
    <t>周泽洋</t>
  </si>
  <si>
    <t>2021-07-07</t>
  </si>
  <si>
    <t>¥158.00</t>
  </si>
  <si>
    <t>¥21.00</t>
  </si>
  <si>
    <t>¥137.00</t>
  </si>
  <si>
    <t>轻奢大床房</t>
  </si>
  <si>
    <t>102685069917</t>
  </si>
  <si>
    <t>321288844</t>
  </si>
  <si>
    <t>乐亭景泰快捷宾馆</t>
  </si>
  <si>
    <t>王凯</t>
  </si>
  <si>
    <t>¥83.00</t>
  </si>
  <si>
    <t>¥72.00</t>
  </si>
  <si>
    <t>标准间</t>
  </si>
  <si>
    <t>102685253293</t>
  </si>
  <si>
    <t>311550013</t>
  </si>
  <si>
    <t>牡丹江夏威夷国际大酒店</t>
  </si>
  <si>
    <t>王丽娜</t>
  </si>
  <si>
    <t>¥397.00</t>
  </si>
  <si>
    <t>¥52.00</t>
  </si>
  <si>
    <t>¥345.00</t>
  </si>
  <si>
    <t>高级大床房</t>
  </si>
  <si>
    <t>102685368134</t>
  </si>
  <si>
    <t>313401535</t>
  </si>
  <si>
    <t>昆明宿海客栈</t>
  </si>
  <si>
    <t>王金凤</t>
  </si>
  <si>
    <t>¥115.00</t>
  </si>
  <si>
    <t>¥15.00</t>
  </si>
  <si>
    <t>¥100.00</t>
  </si>
  <si>
    <t>大床房</t>
  </si>
  <si>
    <t>102685633456</t>
  </si>
  <si>
    <t>328765237</t>
  </si>
  <si>
    <t>黄果树布依印象酒店</t>
  </si>
  <si>
    <t>孙亮</t>
  </si>
  <si>
    <t>¥245.00</t>
  </si>
  <si>
    <t>¥32.00</t>
  </si>
  <si>
    <t>¥213.00</t>
  </si>
  <si>
    <t>布依特色大床房</t>
  </si>
  <si>
    <t>102685727517</t>
  </si>
  <si>
    <t>318083152</t>
  </si>
  <si>
    <t>洪湖悦兮半岛国际温泉度假村</t>
  </si>
  <si>
    <t>邓育成</t>
  </si>
  <si>
    <t>¥405.00</t>
  </si>
  <si>
    <t>¥53.00</t>
  </si>
  <si>
    <t>¥352.00</t>
  </si>
  <si>
    <t>豪华双床房</t>
  </si>
  <si>
    <t>102685420354</t>
  </si>
  <si>
    <t>李岩锋|李德威</t>
  </si>
  <si>
    <t>¥794.00</t>
  </si>
  <si>
    <t>¥104.00</t>
  </si>
  <si>
    <t>¥690.00</t>
  </si>
  <si>
    <t>102673570523</t>
  </si>
  <si>
    <t>321732856</t>
  </si>
  <si>
    <t>一支百合公寓(合肥大唐国际店)</t>
  </si>
  <si>
    <t>汪婧文</t>
  </si>
  <si>
    <t>2021-06-24</t>
  </si>
  <si>
    <t>2021-07-03</t>
  </si>
  <si>
    <t>¥780.00</t>
  </si>
  <si>
    <t>¥675.00</t>
  </si>
  <si>
    <t>游园智能影院大床房</t>
  </si>
  <si>
    <t>102680531664</t>
  </si>
  <si>
    <t>311485021</t>
  </si>
  <si>
    <t>深圳蓝楹湾度假酒店</t>
  </si>
  <si>
    <t>茹淇</t>
  </si>
  <si>
    <t>2021-07-01</t>
  </si>
  <si>
    <t>¥5,420.00</t>
  </si>
  <si>
    <t>¥708.00</t>
  </si>
  <si>
    <t>¥4,712.00</t>
  </si>
  <si>
    <t>豪华泳池别墅大床房</t>
  </si>
  <si>
    <t>102683992218</t>
  </si>
  <si>
    <t>311549929</t>
  </si>
  <si>
    <t>莫力达瓦旗青禾宾馆</t>
  </si>
  <si>
    <t>姜野</t>
  </si>
  <si>
    <t>¥348.00</t>
  </si>
  <si>
    <t>¥47.00</t>
  </si>
  <si>
    <t>¥301.00</t>
  </si>
  <si>
    <t>102684451773</t>
  </si>
  <si>
    <t>313156342</t>
  </si>
  <si>
    <t>成都缤斯威公寓</t>
  </si>
  <si>
    <t>王紫瑜</t>
  </si>
  <si>
    <t>¥242.00</t>
  </si>
  <si>
    <t>轻奢北欧夜景大床房</t>
  </si>
  <si>
    <t>102684414274</t>
  </si>
  <si>
    <t>312487000</t>
  </si>
  <si>
    <t>九江远洲国际大酒店</t>
  </si>
  <si>
    <t>程艳雯</t>
  </si>
  <si>
    <t>¥427.00</t>
  </si>
  <si>
    <t>¥56.00</t>
  </si>
  <si>
    <t>¥371.00</t>
  </si>
  <si>
    <t>悦享双床房</t>
  </si>
  <si>
    <t>102684774307</t>
  </si>
  <si>
    <t>321284305</t>
  </si>
  <si>
    <t>北京聚义堂客栈</t>
  </si>
  <si>
    <t>白戈力</t>
  </si>
  <si>
    <t>¥221.00</t>
  </si>
  <si>
    <t>¥200.00</t>
  </si>
  <si>
    <t>天字叁号</t>
  </si>
  <si>
    <t>102685604680</t>
  </si>
  <si>
    <t>318088162</t>
  </si>
  <si>
    <t>北屯腾云大酒店</t>
  </si>
  <si>
    <t>门江</t>
  </si>
  <si>
    <t>¥122.00</t>
  </si>
  <si>
    <t>¥106.00</t>
  </si>
  <si>
    <t>102685704157</t>
  </si>
  <si>
    <t>311537926</t>
  </si>
  <si>
    <t>榆树简爱主题宾馆</t>
  </si>
  <si>
    <t>王曦冉</t>
  </si>
  <si>
    <t>¥114.00</t>
  </si>
  <si>
    <t>¥99.00</t>
  </si>
  <si>
    <t>海豚湾恋人大漠风情韩式房</t>
  </si>
  <si>
    <t>102685162282</t>
  </si>
  <si>
    <t>342311108</t>
  </si>
  <si>
    <t>如家睿柏·云酒店(上海万嘉商业广场店)</t>
  </si>
  <si>
    <t>杨成</t>
  </si>
  <si>
    <t>¥324.00</t>
  </si>
  <si>
    <t>¥43.00</t>
  </si>
  <si>
    <t>¥281.00</t>
  </si>
  <si>
    <t>家庭房</t>
  </si>
  <si>
    <t>102683750871</t>
  </si>
  <si>
    <t>313163656</t>
  </si>
  <si>
    <t>如家酒店·neo(成都西南交大九里堤地铁站店)</t>
  </si>
  <si>
    <t>谢文亲</t>
  </si>
  <si>
    <t>¥332.00</t>
  </si>
  <si>
    <t>¥44.00</t>
  </si>
  <si>
    <t>全新大床房</t>
  </si>
  <si>
    <t>102684554499</t>
  </si>
  <si>
    <t>315421762</t>
  </si>
  <si>
    <t>素柏·云酒店(苏州寒山寺留园虎丘店)</t>
  </si>
  <si>
    <t>张园</t>
  </si>
  <si>
    <t>¥228.00</t>
  </si>
  <si>
    <t>¥30.00</t>
  </si>
  <si>
    <t>¥198.00</t>
  </si>
  <si>
    <t>零压大床房B</t>
  </si>
  <si>
    <t>102685918721</t>
  </si>
  <si>
    <t>312892048</t>
  </si>
  <si>
    <t>白云桥宾馆</t>
  </si>
  <si>
    <t>巴亚拉格</t>
  </si>
  <si>
    <t>¥355.00</t>
  </si>
  <si>
    <t>¥308.00</t>
  </si>
  <si>
    <t>温馨大床房</t>
  </si>
  <si>
    <t>102685274992</t>
  </si>
  <si>
    <t>318737746</t>
  </si>
  <si>
    <t>永顺老街印象宾馆</t>
  </si>
  <si>
    <t>向柯滔</t>
  </si>
  <si>
    <t>¥163.00</t>
  </si>
  <si>
    <t>¥22.00</t>
  </si>
  <si>
    <t>¥141.00</t>
  </si>
  <si>
    <t>舒适大床房</t>
  </si>
  <si>
    <t>102685018678</t>
  </si>
  <si>
    <t>313157128</t>
  </si>
  <si>
    <t>成都青舍云筑公寓</t>
  </si>
  <si>
    <t>王一航</t>
  </si>
  <si>
    <t>¥160.00</t>
  </si>
  <si>
    <t>¥139.00</t>
  </si>
  <si>
    <t>舒睡特惠房</t>
  </si>
  <si>
    <t>102685821202</t>
  </si>
  <si>
    <t>312487684</t>
  </si>
  <si>
    <t>7天连锁酒店(荆门虎牙关店)</t>
  </si>
  <si>
    <t>罗燕茹</t>
  </si>
  <si>
    <t>¥128.00</t>
  </si>
  <si>
    <t>¥17.00</t>
  </si>
  <si>
    <t>¥111.00</t>
  </si>
  <si>
    <t>经济房(部分有窗)</t>
  </si>
  <si>
    <t>102685799070</t>
  </si>
  <si>
    <t>313772659</t>
  </si>
  <si>
    <t>睿柏·云酒店(天津京津公路邮局店)</t>
  </si>
  <si>
    <t>朱涵嵩</t>
  </si>
  <si>
    <t>¥179.00</t>
  </si>
  <si>
    <t>¥24.00</t>
  </si>
  <si>
    <t>¥155.00</t>
  </si>
  <si>
    <t>102685080494</t>
  </si>
  <si>
    <t>318738169</t>
  </si>
  <si>
    <t>格林豪泰酒店(灵丘汽车站店)</t>
  </si>
  <si>
    <t>孟庆为</t>
  </si>
  <si>
    <t>¥150.00</t>
  </si>
  <si>
    <t>¥20.00</t>
  </si>
  <si>
    <t>¥130.00</t>
  </si>
  <si>
    <t>商务双床房</t>
  </si>
  <si>
    <t>102685589265</t>
  </si>
  <si>
    <t>318736147</t>
  </si>
  <si>
    <t>新平万格酒店</t>
  </si>
  <si>
    <t>冯艳玲</t>
  </si>
  <si>
    <t>亲子房</t>
  </si>
  <si>
    <t>102685225283</t>
  </si>
  <si>
    <t>313760497</t>
  </si>
  <si>
    <t>重庆珊汇酒店</t>
  </si>
  <si>
    <t>余银华</t>
  </si>
  <si>
    <t>¥153.00</t>
  </si>
  <si>
    <t>¥133.00</t>
  </si>
  <si>
    <t>特惠房</t>
  </si>
  <si>
    <t>102685620350</t>
  </si>
  <si>
    <t>328774384</t>
  </si>
  <si>
    <t>枫悦酒店(重庆黄泥磅店)</t>
  </si>
  <si>
    <t>丁渝</t>
  </si>
  <si>
    <t>枫落豪华大床房</t>
  </si>
  <si>
    <t>102685810038</t>
  </si>
  <si>
    <t>318747460</t>
  </si>
  <si>
    <t>舟山海遇酒店</t>
  </si>
  <si>
    <t>冷敏</t>
  </si>
  <si>
    <t>¥304.00</t>
  </si>
  <si>
    <t>¥40.00</t>
  </si>
  <si>
    <t>¥264.00</t>
  </si>
  <si>
    <t>城景温馨家庭房A</t>
  </si>
  <si>
    <t>102685539288</t>
  </si>
  <si>
    <t>321280459</t>
  </si>
  <si>
    <t>铭宇精品酒店(威海火车站店)</t>
  </si>
  <si>
    <t>张峰豪</t>
  </si>
  <si>
    <t>¥132.00</t>
  </si>
  <si>
    <t>¥18.00</t>
  </si>
  <si>
    <t>精品双床房</t>
  </si>
  <si>
    <t>102681368916</t>
  </si>
  <si>
    <t>315409927</t>
  </si>
  <si>
    <t>成都鹿鸣之苹酒店</t>
  </si>
  <si>
    <t>武子琳</t>
  </si>
  <si>
    <t>2021-07-02</t>
  </si>
  <si>
    <t>云墨扶水大床房</t>
  </si>
  <si>
    <t>102684943130</t>
  </si>
  <si>
    <t>323989342</t>
  </si>
  <si>
    <t>长沙犄角民宿</t>
  </si>
  <si>
    <t>黄振睿</t>
  </si>
  <si>
    <t>¥295.00</t>
  </si>
  <si>
    <t>¥39.00</t>
  </si>
  <si>
    <t>奥丁殿INS风大床房</t>
  </si>
  <si>
    <t>102683058316</t>
  </si>
  <si>
    <t>李瀛|宋明欣</t>
  </si>
  <si>
    <t>¥718.00</t>
  </si>
  <si>
    <t>¥94.00</t>
  </si>
  <si>
    <t>¥624.00</t>
  </si>
  <si>
    <t>高级双床房</t>
  </si>
  <si>
    <t>102684062932</t>
  </si>
  <si>
    <t>318085603</t>
  </si>
  <si>
    <t>枞阳国际大酒店</t>
  </si>
  <si>
    <t>张慧</t>
  </si>
  <si>
    <t>¥178.00</t>
  </si>
  <si>
    <t>¥154.00</t>
  </si>
  <si>
    <t>102685452464</t>
  </si>
  <si>
    <t>311530249</t>
  </si>
  <si>
    <t>招远御花园大酒店</t>
  </si>
  <si>
    <t>刘海峰</t>
  </si>
  <si>
    <t>¥143.00</t>
  </si>
  <si>
    <t>¥19.00</t>
  </si>
  <si>
    <t>¥124.00</t>
  </si>
  <si>
    <t>商务三人间</t>
  </si>
  <si>
    <t>102685187779</t>
  </si>
  <si>
    <t>318734833</t>
  </si>
  <si>
    <t>德格白垭艺术大酒店</t>
  </si>
  <si>
    <t>颜熙|陆元庆</t>
  </si>
  <si>
    <t>¥404.00</t>
  </si>
  <si>
    <t>102685569672</t>
  </si>
  <si>
    <t>324002092</t>
  </si>
  <si>
    <t>尚优酒店(贵阳永安寺街店)</t>
  </si>
  <si>
    <t>杨通伟</t>
  </si>
  <si>
    <t>¥90.00</t>
  </si>
  <si>
    <t>¥12.00</t>
  </si>
  <si>
    <t>¥78.00</t>
  </si>
  <si>
    <t>精品大床房</t>
  </si>
  <si>
    <t>102685087453</t>
  </si>
  <si>
    <t>318746896</t>
  </si>
  <si>
    <t>大姚拾光主题酒店</t>
  </si>
  <si>
    <t>胡才江</t>
  </si>
  <si>
    <t>¥107.00</t>
  </si>
  <si>
    <t>102685106485</t>
  </si>
  <si>
    <t>318738865</t>
  </si>
  <si>
    <t>延安多彩精选酒店</t>
  </si>
  <si>
    <t>任嘉旎</t>
  </si>
  <si>
    <t>优选大床房</t>
  </si>
  <si>
    <t>102685210239</t>
  </si>
  <si>
    <t>321722278</t>
  </si>
  <si>
    <t>肯定连锁酒店(南京万达金街云锦路地铁站店)</t>
  </si>
  <si>
    <t>魏柯</t>
  </si>
  <si>
    <t>¥129.00</t>
  </si>
  <si>
    <t>¥112.00</t>
  </si>
  <si>
    <t>温馨单人房(无窗)</t>
  </si>
  <si>
    <t>102685545390</t>
  </si>
  <si>
    <t>324004756</t>
  </si>
  <si>
    <t>蒙自8090网络酒店</t>
  </si>
  <si>
    <t>陶保国</t>
  </si>
  <si>
    <t>电竞舒适双床房</t>
  </si>
  <si>
    <t>102685199718</t>
  </si>
  <si>
    <t>322594285</t>
  </si>
  <si>
    <t>骏怡连锁酒店(鹰潭火车站店)</t>
  </si>
  <si>
    <t>晏志勇</t>
  </si>
  <si>
    <t>¥135.00</t>
  </si>
  <si>
    <t>¥117.00</t>
  </si>
  <si>
    <t>102685604232</t>
  </si>
  <si>
    <t>318746146</t>
  </si>
  <si>
    <t>格林豪泰智选酒店(五台山景区店)</t>
  </si>
  <si>
    <t>钱薇</t>
  </si>
  <si>
    <t>¥504.00</t>
  </si>
  <si>
    <t>¥66.00</t>
  </si>
  <si>
    <t>¥438.00</t>
  </si>
  <si>
    <t>欢乐家庭房</t>
  </si>
  <si>
    <t>102685070090</t>
  </si>
  <si>
    <t>311494804</t>
  </si>
  <si>
    <t>希盟公寓(广州南站汉溪长隆地铁站店)</t>
  </si>
  <si>
    <t>李鹏</t>
  </si>
  <si>
    <t>¥151.00</t>
  </si>
  <si>
    <t>¥131.00</t>
  </si>
  <si>
    <t>简雅舒适大床房</t>
  </si>
  <si>
    <t>102685501483</t>
  </si>
  <si>
    <t>328760122</t>
  </si>
  <si>
    <t>0点快捷酒店(营山磨子街店)</t>
  </si>
  <si>
    <t>龚天彬</t>
  </si>
  <si>
    <t>¥126.00</t>
  </si>
  <si>
    <t>¥109.00</t>
  </si>
  <si>
    <t>102685018054</t>
  </si>
  <si>
    <t>318734602</t>
  </si>
  <si>
    <t>兰州京东电竞酒店</t>
  </si>
  <si>
    <t>周家声</t>
  </si>
  <si>
    <t>¥617.00</t>
  </si>
  <si>
    <t>¥81.00</t>
  </si>
  <si>
    <t>¥536.00</t>
  </si>
  <si>
    <t>电竞四人间[i7处理器＋RTX3060Ti+32寸2K144HZ显示器+双飞燕鼠标]</t>
  </si>
  <si>
    <t>102685032413</t>
  </si>
  <si>
    <t>328748635</t>
  </si>
  <si>
    <t>三亚保利瑜璟阁海棠湾度假别墅</t>
  </si>
  <si>
    <t>周代俊|李登华</t>
  </si>
  <si>
    <t>¥1,080.00</t>
  </si>
  <si>
    <t>¥142.00</t>
  </si>
  <si>
    <t>¥938.00</t>
  </si>
  <si>
    <t>园景豪华两卧套房</t>
  </si>
  <si>
    <t>102684082926</t>
  </si>
  <si>
    <t>316601944</t>
  </si>
  <si>
    <t>台州海钓之家民宿</t>
  </si>
  <si>
    <t>刘年好|郑婷婷</t>
  </si>
  <si>
    <t>¥460.00</t>
  </si>
  <si>
    <t>¥60.00</t>
  </si>
  <si>
    <t>¥400.00</t>
  </si>
  <si>
    <t>双床房</t>
  </si>
  <si>
    <t>102685317622</t>
  </si>
  <si>
    <t>321964840</t>
  </si>
  <si>
    <t>成都威尔仕酒店</t>
  </si>
  <si>
    <t>牛东</t>
  </si>
  <si>
    <t>¥303.00</t>
  </si>
  <si>
    <t>¥263.00</t>
  </si>
  <si>
    <t>特惠大床房</t>
  </si>
  <si>
    <t>102685130856</t>
  </si>
  <si>
    <t>313762033</t>
  </si>
  <si>
    <t>骏怡精选酒店(重庆高笋塘广场店)</t>
  </si>
  <si>
    <t>石勤</t>
  </si>
  <si>
    <t>经济大床房</t>
  </si>
  <si>
    <t>102685049891</t>
  </si>
  <si>
    <t>321733195</t>
  </si>
  <si>
    <t>银座佳驿酒店(济南齐鲁科技城欧乐堡店)</t>
  </si>
  <si>
    <t>王涛|柳泉|张瑞华</t>
  </si>
  <si>
    <t>¥366.00</t>
  </si>
  <si>
    <t>¥48.00</t>
  </si>
  <si>
    <t>¥318.00</t>
  </si>
  <si>
    <t>102685919746</t>
  </si>
  <si>
    <t>312504748</t>
  </si>
  <si>
    <t>于都MILO米乐丽致酒店</t>
  </si>
  <si>
    <t>严向荣</t>
  </si>
  <si>
    <t>¥180.00</t>
  </si>
  <si>
    <t>¥156.00</t>
  </si>
  <si>
    <t>精致双床房</t>
  </si>
  <si>
    <t>102673557564</t>
  </si>
  <si>
    <t>321725575</t>
  </si>
  <si>
    <t>IU酒店(荔波古镇店)</t>
  </si>
  <si>
    <t>刘洋|吴俣</t>
  </si>
  <si>
    <t>¥1,100.00</t>
  </si>
  <si>
    <t>¥146.00</t>
  </si>
  <si>
    <t>¥954.00</t>
  </si>
  <si>
    <t>小U·舒适双床房</t>
  </si>
  <si>
    <t>102685765825</t>
  </si>
  <si>
    <t>313760407</t>
  </si>
  <si>
    <t>7天优品酒店(重庆龙头寺火车北站店)</t>
  </si>
  <si>
    <t>王骅</t>
  </si>
  <si>
    <t>¥184.00</t>
  </si>
  <si>
    <t>102685147766</t>
  </si>
  <si>
    <t>312498562</t>
  </si>
  <si>
    <t>格林豪泰酒店(安新白洋淀店)</t>
  </si>
  <si>
    <t>孙孝波张瑞梅</t>
  </si>
  <si>
    <t>¥181.00</t>
  </si>
  <si>
    <t>¥157.00</t>
  </si>
  <si>
    <t>102685495881</t>
  </si>
  <si>
    <t>315410653</t>
  </si>
  <si>
    <t>西安瑛煌酒店</t>
  </si>
  <si>
    <t>杜珂玮</t>
  </si>
  <si>
    <t>¥147.00</t>
  </si>
  <si>
    <t>¥127.00</t>
  </si>
  <si>
    <t>商务标准间</t>
  </si>
  <si>
    <t>102685797079</t>
  </si>
  <si>
    <t>321299053</t>
  </si>
  <si>
    <t>资兴回龙云居酒店</t>
  </si>
  <si>
    <t>邓月娟</t>
  </si>
  <si>
    <t>¥380.00</t>
  </si>
  <si>
    <t>¥350.00</t>
  </si>
  <si>
    <t>观景标准双床房</t>
  </si>
  <si>
    <t>102685537472</t>
  </si>
  <si>
    <t>胡帆</t>
  </si>
  <si>
    <t>102685726964</t>
  </si>
  <si>
    <t>321709441</t>
  </si>
  <si>
    <t>维也纳酒店(资溪大觉山店)</t>
  </si>
  <si>
    <t>张贤</t>
  </si>
  <si>
    <t>¥312.00</t>
  </si>
  <si>
    <t>¥41.00</t>
  </si>
  <si>
    <t>¥271.00</t>
  </si>
  <si>
    <t>102685525174</t>
  </si>
  <si>
    <t>321291514</t>
  </si>
  <si>
    <t>九寨沟卓锦酒店</t>
  </si>
  <si>
    <t>黄敬</t>
  </si>
  <si>
    <t>¥195.00</t>
  </si>
  <si>
    <t>¥26.00</t>
  </si>
  <si>
    <t>¥169.00</t>
  </si>
  <si>
    <t>豪华单间</t>
  </si>
  <si>
    <t>102683524662</t>
  </si>
  <si>
    <t>赵庆阳</t>
  </si>
  <si>
    <t>¥359.00</t>
  </si>
  <si>
    <t>102685617179</t>
  </si>
  <si>
    <t>315422668</t>
  </si>
  <si>
    <t>布丁严选酒店(杭州西湖大道城站地铁站店)</t>
  </si>
  <si>
    <t>何珊</t>
  </si>
  <si>
    <t>¥237.00</t>
  </si>
  <si>
    <t>¥31.00</t>
  </si>
  <si>
    <t>¥206.00</t>
  </si>
  <si>
    <t>风和无语双床房</t>
  </si>
  <si>
    <t>102685557802</t>
  </si>
  <si>
    <t>318744046</t>
  </si>
  <si>
    <t>那拉提绿景农家乐</t>
  </si>
  <si>
    <t>任鹏</t>
  </si>
  <si>
    <t>¥202.00</t>
  </si>
  <si>
    <t>¥27.00</t>
  </si>
  <si>
    <t>¥175.00</t>
  </si>
  <si>
    <t>庭院经济标间</t>
  </si>
  <si>
    <t>102685047979</t>
  </si>
  <si>
    <t>318738469</t>
  </si>
  <si>
    <t>张家界蓝湾博格国际酒店</t>
  </si>
  <si>
    <t>秦小兰</t>
  </si>
  <si>
    <t>¥394.00</t>
  </si>
  <si>
    <t>¥342.00</t>
  </si>
  <si>
    <t>高级标准单人间</t>
  </si>
  <si>
    <t>102685728398</t>
  </si>
  <si>
    <t>328775287</t>
  </si>
  <si>
    <t>三圣名人酒店(成都金府路店)</t>
  </si>
  <si>
    <t>吴明霞</t>
  </si>
  <si>
    <t>¥174.00</t>
  </si>
  <si>
    <t>¥23.00</t>
  </si>
  <si>
    <t>体验商务大床房</t>
  </si>
  <si>
    <t>102681300404</t>
  </si>
  <si>
    <t>313397254</t>
  </si>
  <si>
    <t>武汉东湖静雅阁</t>
  </si>
  <si>
    <t>邹斯程</t>
  </si>
  <si>
    <t>¥229.00</t>
  </si>
  <si>
    <t>¥199.00</t>
  </si>
  <si>
    <t>静默雅望房</t>
  </si>
  <si>
    <t>102684316885</t>
  </si>
  <si>
    <t>刘建能</t>
  </si>
  <si>
    <t>轻享大床房</t>
  </si>
  <si>
    <t>102684756226</t>
  </si>
  <si>
    <t>313150798</t>
  </si>
  <si>
    <t>成都莫名堂巷子民宿</t>
  </si>
  <si>
    <t>刘宝</t>
  </si>
  <si>
    <t>巷子名堂市井居</t>
  </si>
  <si>
    <t>102684411416</t>
  </si>
  <si>
    <t>313387039</t>
  </si>
  <si>
    <t>如家商旅酒店(昆明新螺蛳湾南部客运站店)</t>
  </si>
  <si>
    <t>朱士勤</t>
  </si>
  <si>
    <t>¥190.00</t>
  </si>
  <si>
    <t>¥165.00</t>
  </si>
  <si>
    <t>商旅商务房</t>
  </si>
  <si>
    <t>102685210691</t>
  </si>
  <si>
    <t>311491804</t>
  </si>
  <si>
    <t>7天连锁酒店(北京国贸四惠东地铁站店)</t>
  </si>
  <si>
    <t>胡伟伟</t>
  </si>
  <si>
    <t>¥294.00</t>
  </si>
  <si>
    <t>¥255.00</t>
  </si>
  <si>
    <t>自主大床房</t>
  </si>
  <si>
    <t>102685134613</t>
  </si>
  <si>
    <t>322588336</t>
  </si>
  <si>
    <t>深圳星汇商务公寓</t>
  </si>
  <si>
    <t>杨锡华</t>
  </si>
  <si>
    <t>¥101.00</t>
  </si>
  <si>
    <t>经济房</t>
  </si>
  <si>
    <t>102685272336</t>
  </si>
  <si>
    <t>313760710</t>
  </si>
  <si>
    <t>克莱斯顿酒店(重庆江北机场店)</t>
  </si>
  <si>
    <t>徐焰</t>
  </si>
  <si>
    <t>¥173.00</t>
  </si>
  <si>
    <t>标准大床房</t>
  </si>
  <si>
    <t>102685643377</t>
  </si>
  <si>
    <t>315415729</t>
  </si>
  <si>
    <t>蓉城记忆青年公寓(成都武侯祠华西店)</t>
  </si>
  <si>
    <t>冯浚洲</t>
  </si>
  <si>
    <t>¥258.00</t>
  </si>
  <si>
    <t>¥224.00</t>
  </si>
  <si>
    <t>180度观景木制一居室</t>
  </si>
  <si>
    <t>102681046404</t>
  </si>
  <si>
    <t>342313649</t>
  </si>
  <si>
    <t>全季酒店(上海同济大学绿苑南路店)</t>
  </si>
  <si>
    <t>胡晓钰</t>
  </si>
  <si>
    <t>¥419.00</t>
  </si>
  <si>
    <t>¥55.00</t>
  </si>
  <si>
    <t>¥364.00</t>
  </si>
  <si>
    <t>102683524519</t>
  </si>
  <si>
    <t>321722452</t>
  </si>
  <si>
    <t>7天连锁酒店(吕梁兴盛路店)</t>
  </si>
  <si>
    <t>韩世艳</t>
  </si>
  <si>
    <t>¥120.00</t>
  </si>
  <si>
    <t>传统大床房</t>
  </si>
  <si>
    <t>102684387482</t>
  </si>
  <si>
    <t>324007798</t>
  </si>
  <si>
    <t>成都柔软时光精品公寓</t>
  </si>
  <si>
    <t>贺剑锋</t>
  </si>
  <si>
    <t>¥266.00</t>
  </si>
  <si>
    <t>¥36.00</t>
  </si>
  <si>
    <t>¥230.00</t>
  </si>
  <si>
    <t>温馨浪漫大床房</t>
  </si>
  <si>
    <t>102684398741</t>
  </si>
  <si>
    <t>342313562</t>
  </si>
  <si>
    <t>上海浦东中心万枫酒店</t>
  </si>
  <si>
    <t>苏淼鑫</t>
  </si>
  <si>
    <t>¥529.00</t>
  </si>
  <si>
    <t>¥69.00</t>
  </si>
  <si>
    <t>尊贵双床房</t>
  </si>
  <si>
    <t>102685559913</t>
  </si>
  <si>
    <t>318735088</t>
  </si>
  <si>
    <t>宜君避暑城客栈</t>
  </si>
  <si>
    <t>方毅</t>
  </si>
  <si>
    <t>¥136.00</t>
  </si>
  <si>
    <t>普通单人间(无窗)</t>
  </si>
  <si>
    <t>102685457593</t>
  </si>
  <si>
    <t>313762198</t>
  </si>
  <si>
    <t>重庆沫莉美宿MOL小沫公寓(3号店)</t>
  </si>
  <si>
    <t>陈文宏</t>
  </si>
  <si>
    <t>一居室</t>
  </si>
  <si>
    <t>102685967275</t>
  </si>
  <si>
    <t>311551843</t>
  </si>
  <si>
    <t>吴忠新华商务宾馆</t>
  </si>
  <si>
    <t>徐林艳</t>
  </si>
  <si>
    <t>¥14.00</t>
  </si>
  <si>
    <t>¥91.00</t>
  </si>
  <si>
    <t>三人间</t>
  </si>
  <si>
    <t>102685402133</t>
  </si>
  <si>
    <t>321951514</t>
  </si>
  <si>
    <t>利川静雅水晶·精选酒店</t>
  </si>
  <si>
    <t>赵辉</t>
  </si>
  <si>
    <t>豪华大床房</t>
  </si>
  <si>
    <t>102685289928</t>
  </si>
  <si>
    <t>312891307</t>
  </si>
  <si>
    <t>广州轩源商务公寓</t>
  </si>
  <si>
    <t>吴耶</t>
  </si>
  <si>
    <t>¥234.00</t>
  </si>
  <si>
    <t>¥203.00</t>
  </si>
  <si>
    <t>102685572336</t>
  </si>
  <si>
    <t>318737623</t>
  </si>
  <si>
    <t>隆昌古云府酒店</t>
  </si>
  <si>
    <t>罗红梅</t>
  </si>
  <si>
    <t>¥201.00</t>
  </si>
  <si>
    <t>秘境物语</t>
  </si>
  <si>
    <t>102685186194</t>
  </si>
  <si>
    <t>322597651</t>
  </si>
  <si>
    <t>怀化九凰智能宾馆</t>
  </si>
  <si>
    <t>刘波</t>
  </si>
  <si>
    <t>豪华大床间</t>
  </si>
  <si>
    <t>102685919664</t>
  </si>
  <si>
    <t>328753633</t>
  </si>
  <si>
    <t>日照鑫源商务宾馆</t>
  </si>
  <si>
    <t>王树郁</t>
  </si>
  <si>
    <t>¥59.00</t>
  </si>
  <si>
    <t>¥8.00</t>
  </si>
  <si>
    <t>¥51.00</t>
  </si>
  <si>
    <t>102685065555</t>
  </si>
  <si>
    <t>313151557</t>
  </si>
  <si>
    <t>武汉红高粱公寓</t>
  </si>
  <si>
    <t>刘文龙</t>
  </si>
  <si>
    <t>¥98.00</t>
  </si>
  <si>
    <t>¥13.00</t>
  </si>
  <si>
    <t>¥85.00</t>
  </si>
  <si>
    <t>102685704132</t>
  </si>
  <si>
    <t>318729649</t>
  </si>
  <si>
    <t>富宁欧漫酒店</t>
  </si>
  <si>
    <t>杨鑫</t>
  </si>
  <si>
    <t>102685870536</t>
  </si>
  <si>
    <t>318080131</t>
  </si>
  <si>
    <t>福海君悦快捷宾馆</t>
  </si>
  <si>
    <t>李洋</t>
  </si>
  <si>
    <t>¥86.00</t>
  </si>
  <si>
    <t>标间</t>
  </si>
  <si>
    <t>102685968885</t>
  </si>
  <si>
    <t>321712087</t>
  </si>
  <si>
    <t>7天优品酒店(陇南长江大道店)</t>
  </si>
  <si>
    <t>王宝利</t>
  </si>
  <si>
    <t>¥148.00</t>
  </si>
  <si>
    <t>优品双床房</t>
  </si>
  <si>
    <t>102685644647</t>
  </si>
  <si>
    <t>321726739</t>
  </si>
  <si>
    <t>驿居酒店(成都熊猫基地动物园地铁站店)</t>
  </si>
  <si>
    <t>姜倪|郭松</t>
  </si>
  <si>
    <t>¥54.00</t>
  </si>
  <si>
    <t>驿居高级商务房</t>
  </si>
  <si>
    <t>102682587206</t>
  </si>
  <si>
    <t>张梦胭</t>
  </si>
  <si>
    <t>102685506123</t>
  </si>
  <si>
    <t>321730951</t>
  </si>
  <si>
    <t>都市118(青岛井冈山路店)</t>
  </si>
  <si>
    <t>任佑路</t>
  </si>
  <si>
    <t>¥118.00</t>
  </si>
  <si>
    <t>家庭间</t>
  </si>
  <si>
    <t>102685584443</t>
  </si>
  <si>
    <t>318071695</t>
  </si>
  <si>
    <t>7天酒店(天津西站天津商业大学店)</t>
  </si>
  <si>
    <t>夏斌</t>
  </si>
  <si>
    <t>102684388449</t>
  </si>
  <si>
    <t>322594699</t>
  </si>
  <si>
    <t>上海择一酒店</t>
  </si>
  <si>
    <t>卢国庆</t>
  </si>
  <si>
    <t>¥207.00</t>
  </si>
  <si>
    <t>102682156547</t>
  </si>
  <si>
    <t>311555095</t>
  </si>
  <si>
    <t>7天连锁酒店(呼和浩特新华广场店)</t>
  </si>
  <si>
    <t>穆碧青</t>
  </si>
  <si>
    <t>自主双床房</t>
  </si>
  <si>
    <t>102681999405</t>
  </si>
  <si>
    <t>313396213</t>
  </si>
  <si>
    <t>武汉小目标酒店</t>
  </si>
  <si>
    <t>林锦菀</t>
  </si>
  <si>
    <t>¥1,015.00</t>
  </si>
  <si>
    <t>¥883.00</t>
  </si>
  <si>
    <t>沉梦高级大床房</t>
  </si>
  <si>
    <t>102684047109</t>
  </si>
  <si>
    <t>单优良</t>
  </si>
  <si>
    <t>¥932.00</t>
  </si>
  <si>
    <t>¥810.00</t>
  </si>
  <si>
    <t>102685140503</t>
  </si>
  <si>
    <t>318739228</t>
  </si>
  <si>
    <t>张家界黎香居</t>
  </si>
  <si>
    <t>刘笑铭</t>
  </si>
  <si>
    <t>¥144.00</t>
  </si>
  <si>
    <t>¥125.00</t>
  </si>
  <si>
    <t>102685302391</t>
  </si>
  <si>
    <t>318090967</t>
  </si>
  <si>
    <t>舒城舒怡国际大酒店</t>
  </si>
  <si>
    <t>杨宗骥</t>
  </si>
  <si>
    <t>¥113.00</t>
  </si>
  <si>
    <t>南楼特惠单间</t>
  </si>
  <si>
    <t>102685482998</t>
  </si>
  <si>
    <t>312487789</t>
  </si>
  <si>
    <t>沃尔顿国际酒店(兴国店)</t>
  </si>
  <si>
    <t>潘晶</t>
  </si>
  <si>
    <t>¥320.00</t>
  </si>
  <si>
    <t>¥42.00</t>
  </si>
  <si>
    <t>¥278.00</t>
  </si>
  <si>
    <t>102685770992</t>
  </si>
  <si>
    <t>321706447</t>
  </si>
  <si>
    <t>爱佳宾馆(合肥望江西路店)</t>
  </si>
  <si>
    <t>尹万卓</t>
  </si>
  <si>
    <t>102685254402</t>
  </si>
  <si>
    <t>321724384</t>
  </si>
  <si>
    <t>新睡眠主题酒店(长春新天地购物广场店)</t>
  </si>
  <si>
    <t>林雪原</t>
  </si>
  <si>
    <t>¥96.00</t>
  </si>
  <si>
    <t>102685810740</t>
  </si>
  <si>
    <t>316592386</t>
  </si>
  <si>
    <t>宁海宜家商务旅店</t>
  </si>
  <si>
    <t>罗刘林</t>
  </si>
  <si>
    <t>¥92.00</t>
  </si>
  <si>
    <t>普通单人间</t>
  </si>
  <si>
    <t>102685750654</t>
  </si>
  <si>
    <t>321728290</t>
  </si>
  <si>
    <t>东莞威皇酒店</t>
  </si>
  <si>
    <t>葛岩</t>
  </si>
  <si>
    <t>宜品大床房</t>
  </si>
  <si>
    <t>102685315498</t>
  </si>
  <si>
    <t>313400029</t>
  </si>
  <si>
    <t>如家派柏·云酒店(成都天宇路地铁站店)</t>
  </si>
  <si>
    <t>毛笋志</t>
  </si>
  <si>
    <t>¥188.00</t>
  </si>
  <si>
    <t>102684974619</t>
  </si>
  <si>
    <t>328765675</t>
  </si>
  <si>
    <t>枫庭酒店(福州省立医院店)</t>
  </si>
  <si>
    <t>郑家伟</t>
  </si>
  <si>
    <t>¥260.00</t>
  </si>
  <si>
    <t>标准单人房</t>
  </si>
  <si>
    <t>102685195271</t>
  </si>
  <si>
    <t>312492421</t>
  </si>
  <si>
    <t>语海财富酒店(福州东二环泰禾广场店)</t>
  </si>
  <si>
    <t>张东坡|郝齐波</t>
  </si>
  <si>
    <t>¥596.00</t>
  </si>
  <si>
    <t>¥518.00</t>
  </si>
  <si>
    <t>舒语大床房</t>
  </si>
  <si>
    <t>102685480854</t>
  </si>
  <si>
    <t>328751371</t>
  </si>
  <si>
    <t>朱家尖江瑞客栈</t>
  </si>
  <si>
    <t>丁凯敏</t>
  </si>
  <si>
    <t>亲子家庭房</t>
  </si>
  <si>
    <t>102685617601</t>
  </si>
  <si>
    <t>鹿勇</t>
  </si>
  <si>
    <t>102685773762</t>
  </si>
  <si>
    <t>323992006</t>
  </si>
  <si>
    <t>自游岛酒店(海口龙昆南大润发店)</t>
  </si>
  <si>
    <t>黄灿晓|王鹤儒|张国栋</t>
  </si>
  <si>
    <t>¥441.00</t>
  </si>
  <si>
    <t>¥381.00</t>
  </si>
  <si>
    <t>欧式大床房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</si>
  <si>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</si>
  <si>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</si>
  <si>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</si>
  <si>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</si>
  <si>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</si>
  <si>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</si>
  <si>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</si>
  <si>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</si>
  <si>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</si>
  <si>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</si>
  <si>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</si>
  <si>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102685032413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469</t>
    </r>
    <r>
      <rPr>
        <sz val="10"/>
        <rFont val="宋体"/>
        <charset val="134"/>
      </rPr>
      <t>元待退回</t>
    </r>
  </si>
  <si>
    <t>A210708104823481</t>
  </si>
  <si>
    <t>A210708104842481</t>
  </si>
  <si>
    <t>A2107081049044205</t>
  </si>
  <si>
    <r>
      <t>总计：</t>
    </r>
    <r>
      <rPr>
        <sz val="10"/>
        <rFont val="Arial"/>
        <charset val="134"/>
      </rPr>
      <t>30872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</si>
  <si>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</si>
  <si>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</si>
  <si>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</si>
  <si>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</si>
  <si>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</si>
  <si>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</si>
  <si>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</si>
  <si>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</si>
  <si>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</si>
  <si>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</si>
  <si>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</si>
  <si>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</si>
  <si>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</si>
  <si>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</si>
  <si>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</si>
  <si>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</si>
  <si>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2185949</t>
  </si>
  <si>
    <t>退房日周结</t>
  </si>
  <si>
    <t>156.00</t>
  </si>
  <si>
    <t>RMB</t>
  </si>
  <si>
    <t>0</t>
  </si>
  <si>
    <t>0.00</t>
  </si>
  <si>
    <t>汇趣住国内直连</t>
  </si>
  <si>
    <t>2021-07-06 22:53:43</t>
  </si>
  <si>
    <t>直连</t>
  </si>
  <si>
    <t>102685885596</t>
  </si>
  <si>
    <t>2185938</t>
  </si>
  <si>
    <t>7天酒店·衡阳火车站广场店</t>
  </si>
  <si>
    <t>杨小荣</t>
  </si>
  <si>
    <t>105.00</t>
  </si>
  <si>
    <t>2021-07-06 22:45:48</t>
  </si>
  <si>
    <t>2185905</t>
  </si>
  <si>
    <t>131.00</t>
  </si>
  <si>
    <t>2021-07-06 22:24:17</t>
  </si>
  <si>
    <t>2185892</t>
  </si>
  <si>
    <t>155.00</t>
  </si>
  <si>
    <t>2021-07-06 22:17:10</t>
  </si>
  <si>
    <t>2185878</t>
  </si>
  <si>
    <t>118.00</t>
  </si>
  <si>
    <t>2021-07-06 22:09:10</t>
  </si>
  <si>
    <t>2185875</t>
  </si>
  <si>
    <t>逸庭主题连锁酒店(威海高铁汽车总站店)</t>
  </si>
  <si>
    <t>114.00</t>
  </si>
  <si>
    <t>2021-07-06 22:05:42</t>
  </si>
  <si>
    <t>2185848</t>
  </si>
  <si>
    <t>281.00</t>
  </si>
  <si>
    <t>2021-07-06 21:52:38</t>
  </si>
  <si>
    <t>2185813</t>
  </si>
  <si>
    <t>264.00</t>
  </si>
  <si>
    <t>2021-07-06 21:41:08</t>
  </si>
  <si>
    <t>2185809</t>
  </si>
  <si>
    <t>姜倪,郭松</t>
  </si>
  <si>
    <t>350.00</t>
  </si>
  <si>
    <t>2021-07-06 21:39:32</t>
  </si>
  <si>
    <t>2185802</t>
  </si>
  <si>
    <t>72.00</t>
  </si>
  <si>
    <t>2021-07-06 21:39:48</t>
  </si>
  <si>
    <t>2185795</t>
  </si>
  <si>
    <t>简爱主题宾馆</t>
  </si>
  <si>
    <t>99.00</t>
  </si>
  <si>
    <t>2021-07-06 21:31:07</t>
  </si>
  <si>
    <t>102685439301</t>
  </si>
  <si>
    <t>2185794</t>
  </si>
  <si>
    <t>李江红,郎剑,王皓</t>
  </si>
  <si>
    <t>366.00</t>
  </si>
  <si>
    <t>2021-07-06 21:31:13</t>
  </si>
  <si>
    <t>2185778</t>
  </si>
  <si>
    <t>九寨沟富强商务酒店</t>
  </si>
  <si>
    <t>169.00</t>
  </si>
  <si>
    <t>2021-07-06 21:24:18</t>
  </si>
  <si>
    <t>2185768</t>
  </si>
  <si>
    <t>腾云大酒店</t>
  </si>
  <si>
    <t>106.00</t>
  </si>
  <si>
    <t>2021-07-06 21:18:46</t>
  </si>
  <si>
    <t>2185763</t>
  </si>
  <si>
    <t>536.00</t>
  </si>
  <si>
    <t>2021-07-06 21:15:59</t>
  </si>
  <si>
    <t>2185731</t>
  </si>
  <si>
    <t>224.00</t>
  </si>
  <si>
    <t>2021-07-06 20:54:28</t>
  </si>
  <si>
    <t>2185719</t>
  </si>
  <si>
    <t>137.00</t>
  </si>
  <si>
    <t>2021-07-06 20:49:57</t>
  </si>
  <si>
    <t>2185678</t>
  </si>
  <si>
    <t>君悦快捷宾馆</t>
  </si>
  <si>
    <t>86.00</t>
  </si>
  <si>
    <t>2021-07-06 20:19:22</t>
  </si>
  <si>
    <t>2185599</t>
  </si>
  <si>
    <t>100.00</t>
  </si>
  <si>
    <t>2021-07-06 19:26:32</t>
  </si>
  <si>
    <t>2185596</t>
  </si>
  <si>
    <t>174.00</t>
  </si>
  <si>
    <t>2021-07-06 19:11:18</t>
  </si>
  <si>
    <t>102685491001</t>
  </si>
  <si>
    <t>2185590</t>
  </si>
  <si>
    <t>临高碧桂园小城之春假日酒店</t>
  </si>
  <si>
    <t>梁永亮</t>
  </si>
  <si>
    <t>364.00</t>
  </si>
  <si>
    <t>2021-07-06 19:04:40</t>
  </si>
  <si>
    <t>2185585</t>
  </si>
  <si>
    <t>127.00</t>
  </si>
  <si>
    <t>2021-07-06 19:13:31</t>
  </si>
  <si>
    <t>2185579</t>
  </si>
  <si>
    <t>福州语海财富酒店</t>
  </si>
  <si>
    <t>张东坡,郝齐波</t>
  </si>
  <si>
    <t>518.00</t>
  </si>
  <si>
    <t>2021-07-06 18:50:58</t>
  </si>
  <si>
    <t>2185578</t>
  </si>
  <si>
    <t>151.00</t>
  </si>
  <si>
    <t>2021-07-06 18:50:22</t>
  </si>
  <si>
    <t>2185575</t>
  </si>
  <si>
    <t>肯定连锁酒店(南京云锦路店)</t>
  </si>
  <si>
    <t>112.00</t>
  </si>
  <si>
    <t>2021-07-06 18:47:23</t>
  </si>
  <si>
    <t>2185569</t>
  </si>
  <si>
    <t>133.00</t>
  </si>
  <si>
    <t>2021-07-06 18:38:58</t>
  </si>
  <si>
    <t>2185564</t>
  </si>
  <si>
    <t>2021-07-06 18:33:47</t>
  </si>
  <si>
    <t>2185560</t>
  </si>
  <si>
    <t>128.00</t>
  </si>
  <si>
    <t>2021-07-06 18:26:20</t>
  </si>
  <si>
    <t>2185556</t>
  </si>
  <si>
    <t>213.00</t>
  </si>
  <si>
    <t>2021-07-06 18:23:12</t>
  </si>
  <si>
    <t>102685513056</t>
  </si>
  <si>
    <t>2185540</t>
  </si>
  <si>
    <t>北京鹦鹉公寓</t>
  </si>
  <si>
    <t>莫桂春</t>
  </si>
  <si>
    <t>209.00</t>
  </si>
  <si>
    <t>2021-07-06 18:12:29</t>
  </si>
  <si>
    <t>2185537</t>
  </si>
  <si>
    <t>160.00</t>
  </si>
  <si>
    <t>2021-07-06 18:07:37</t>
  </si>
  <si>
    <t>2185535</t>
  </si>
  <si>
    <t>175.00</t>
  </si>
  <si>
    <t>2021-07-06 18:09:53</t>
  </si>
  <si>
    <t>2185532</t>
  </si>
  <si>
    <t>格林豪泰酒店（灵丘汽车站店）</t>
  </si>
  <si>
    <t>130.00</t>
  </si>
  <si>
    <t>2021-07-06 18:01:53</t>
  </si>
  <si>
    <t>2185520</t>
  </si>
  <si>
    <t>周代俊,李登华</t>
  </si>
  <si>
    <t>938.00</t>
  </si>
  <si>
    <t>469.00</t>
  </si>
  <si>
    <t>-469</t>
  </si>
  <si>
    <t>2021-07-06 17:54:15</t>
  </si>
  <si>
    <t>2185519</t>
  </si>
  <si>
    <t>2021-07-06 17:55:18</t>
  </si>
  <si>
    <t>2185517</t>
  </si>
  <si>
    <t>109.00</t>
  </si>
  <si>
    <t>2021-07-06 17:53:21</t>
  </si>
  <si>
    <t>2185513</t>
  </si>
  <si>
    <t>51.00</t>
  </si>
  <si>
    <t>2021-07-06 17:49:43</t>
  </si>
  <si>
    <t>2185510</t>
  </si>
  <si>
    <t>342.00</t>
  </si>
  <si>
    <t>2021-07-06 17:46:37</t>
  </si>
  <si>
    <t>2185502</t>
  </si>
  <si>
    <t>成都格林上品酒店</t>
  </si>
  <si>
    <t>163.00</t>
  </si>
  <si>
    <t>2021-07-06 17:41:24</t>
  </si>
  <si>
    <t>2185495</t>
  </si>
  <si>
    <t>91.00</t>
  </si>
  <si>
    <t>2021-07-06 17:40:20</t>
  </si>
  <si>
    <t>2185489</t>
  </si>
  <si>
    <t>203.00</t>
  </si>
  <si>
    <t>2021-07-06 17:35:23</t>
  </si>
  <si>
    <t>2185488</t>
  </si>
  <si>
    <t>134.00</t>
  </si>
  <si>
    <t>2021-07-06 17:41:34</t>
  </si>
  <si>
    <t>2185487</t>
  </si>
  <si>
    <t>格林豪泰智选酒店（五台山景区店)</t>
  </si>
  <si>
    <t>438.00</t>
  </si>
  <si>
    <t>2021-07-06 17:32:41</t>
  </si>
  <si>
    <t>2185481</t>
  </si>
  <si>
    <t>101.00</t>
  </si>
  <si>
    <t>2021-07-06 17:34:01</t>
  </si>
  <si>
    <t>102685709776</t>
  </si>
  <si>
    <t>2185476</t>
  </si>
  <si>
    <t>毕节晴天酒店</t>
  </si>
  <si>
    <t>赵忠佩</t>
  </si>
  <si>
    <t>74.00</t>
  </si>
  <si>
    <t>2021-07-06 17:20:11</t>
  </si>
  <si>
    <t>2185450</t>
  </si>
  <si>
    <t>王涛,柳泉,张瑞华</t>
  </si>
  <si>
    <t>318.00</t>
  </si>
  <si>
    <t>2021-07-06 16:58:58</t>
  </si>
  <si>
    <t>2185443</t>
  </si>
  <si>
    <t>345.00</t>
  </si>
  <si>
    <t>2021-07-06 17:02:22</t>
  </si>
  <si>
    <t>2185440</t>
  </si>
  <si>
    <t>2021-07-06 16:51:58</t>
  </si>
  <si>
    <t>2185433</t>
  </si>
  <si>
    <t>李岩锋,李德威</t>
  </si>
  <si>
    <t>690.00</t>
  </si>
  <si>
    <t>2021-07-06 16:47:23</t>
  </si>
  <si>
    <t>2185425</t>
  </si>
  <si>
    <t>117.00</t>
  </si>
  <si>
    <t>2021-07-06 16:35:12</t>
  </si>
  <si>
    <t>2185403</t>
  </si>
  <si>
    <t>2021-07-06 16:33:45</t>
  </si>
  <si>
    <t>102685806343</t>
  </si>
  <si>
    <t>2185400</t>
  </si>
  <si>
    <t>德宏芒市宾馆</t>
  </si>
  <si>
    <t>刘朝春</t>
  </si>
  <si>
    <t>839.00</t>
  </si>
  <si>
    <t>2021-07-06 16:36:49</t>
  </si>
  <si>
    <t>102685213979</t>
  </si>
  <si>
    <t>2185393</t>
  </si>
  <si>
    <t>派柏·云酒店(五台山风景区店)</t>
  </si>
  <si>
    <t>孙倩,费婷</t>
  </si>
  <si>
    <t>2021-07-06 16:09:09</t>
  </si>
  <si>
    <t>2185390</t>
  </si>
  <si>
    <t>107.00</t>
  </si>
  <si>
    <t>2021-07-06 16:07:17</t>
  </si>
  <si>
    <t>2185377</t>
  </si>
  <si>
    <t>141.00</t>
  </si>
  <si>
    <t>2021-07-06 16:04:19</t>
  </si>
  <si>
    <t>2185367</t>
  </si>
  <si>
    <t>克莱斯顿酒店（重庆江北机场店）</t>
  </si>
  <si>
    <t>173.00</t>
  </si>
  <si>
    <t>2021-07-06 15:47:26</t>
  </si>
  <si>
    <t>2185360</t>
  </si>
  <si>
    <t>352.00</t>
  </si>
  <si>
    <t>2021-07-06 15:35:29</t>
  </si>
  <si>
    <t>2185320</t>
  </si>
  <si>
    <t>7天连锁酒店（荆门虎牙关大道太平洋百货店）</t>
  </si>
  <si>
    <t>111.00</t>
  </si>
  <si>
    <t>2021-07-06 15:01:10</t>
  </si>
  <si>
    <t>2185318</t>
  </si>
  <si>
    <t>2021-07-06 14:58:43</t>
  </si>
  <si>
    <t>2185306</t>
  </si>
  <si>
    <t>格林豪泰快捷酒店（保定白洋淀店）</t>
  </si>
  <si>
    <t>157.00</t>
  </si>
  <si>
    <t>2021-07-06 14:40:18</t>
  </si>
  <si>
    <t>2185284</t>
  </si>
  <si>
    <t>263.00</t>
  </si>
  <si>
    <t>2021-07-06 14:12:35</t>
  </si>
  <si>
    <t>2185278</t>
  </si>
  <si>
    <t>新睡眠主题酒店(长春四马路店)</t>
  </si>
  <si>
    <t>83.00</t>
  </si>
  <si>
    <t>2021-07-06 14:07:29</t>
  </si>
  <si>
    <t>102685114318</t>
  </si>
  <si>
    <t>2185274</t>
  </si>
  <si>
    <t>普罗丽晶主题酒店</t>
  </si>
  <si>
    <t>孙彩霞</t>
  </si>
  <si>
    <t>2021-07-06 14:01:03</t>
  </si>
  <si>
    <t>2185264</t>
  </si>
  <si>
    <t>78.00</t>
  </si>
  <si>
    <t>2021-07-06 13:47:51</t>
  </si>
  <si>
    <t>2185256</t>
  </si>
  <si>
    <t>颜熙,陆元庆</t>
  </si>
  <si>
    <t>332.00</t>
  </si>
  <si>
    <t>2021-07-06 13:44:48</t>
  </si>
  <si>
    <t>2185251</t>
  </si>
  <si>
    <t>85.00</t>
  </si>
  <si>
    <t>2021-07-06 13:35:55</t>
  </si>
  <si>
    <t>2185245</t>
  </si>
  <si>
    <t>271.00</t>
  </si>
  <si>
    <t>2021-07-06 13:26:18</t>
  </si>
  <si>
    <t>2185234</t>
  </si>
  <si>
    <t>宜家商务旅店</t>
  </si>
  <si>
    <t>92.00</t>
  </si>
  <si>
    <t>2021-07-06 13:17:17</t>
  </si>
  <si>
    <t>2185195</t>
  </si>
  <si>
    <t>7天酒店·天津西站天津商业大学店</t>
  </si>
  <si>
    <t>124.00</t>
  </si>
  <si>
    <t>2021-07-06 12:41:53</t>
  </si>
  <si>
    <t>2185186</t>
  </si>
  <si>
    <t>御花园大酒店</t>
  </si>
  <si>
    <t>2021-07-06 12:29:21</t>
  </si>
  <si>
    <t>2185172</t>
  </si>
  <si>
    <t>2021-07-06 12:13:30</t>
  </si>
  <si>
    <t>2185171</t>
  </si>
  <si>
    <t>2021-07-06 12:12:14</t>
  </si>
  <si>
    <t>2185167</t>
  </si>
  <si>
    <t>黄灿晓,王鹤儒,张国栋</t>
  </si>
  <si>
    <t>381.00</t>
  </si>
  <si>
    <t>2021-07-06 12:08:49</t>
  </si>
  <si>
    <t>2185158</t>
  </si>
  <si>
    <t>睿柏·云酒店（天津京津公路邮局店）</t>
  </si>
  <si>
    <t>2021-07-06 11:58:13</t>
  </si>
  <si>
    <t>2185118</t>
  </si>
  <si>
    <t>278.00</t>
  </si>
  <si>
    <t>2021-07-06 11:25:49</t>
  </si>
  <si>
    <t>2185105</t>
  </si>
  <si>
    <t>2021-07-06 11:12:21</t>
  </si>
  <si>
    <t>2185080</t>
  </si>
  <si>
    <t>125.00</t>
  </si>
  <si>
    <t>2021-07-06 10:40:27</t>
  </si>
  <si>
    <t>2185067</t>
  </si>
  <si>
    <t>2021-07-06 10:32:36</t>
  </si>
  <si>
    <t>102685071633</t>
  </si>
  <si>
    <t>2185061</t>
  </si>
  <si>
    <t>汪月</t>
  </si>
  <si>
    <t>168.00</t>
  </si>
  <si>
    <t>2021-07-06 10:24:02</t>
  </si>
  <si>
    <t>2185041</t>
  </si>
  <si>
    <t>2021-07-06 10:06:14</t>
  </si>
  <si>
    <t>2185036</t>
  </si>
  <si>
    <t>布丁严选酒店（杭州西湖大道城站地铁站店）</t>
  </si>
  <si>
    <t>206.00</t>
  </si>
  <si>
    <t>2021-07-06 10:00:01</t>
  </si>
  <si>
    <t>2185024</t>
  </si>
  <si>
    <t>255.00</t>
  </si>
  <si>
    <t>2021-07-06 09:36:20</t>
  </si>
  <si>
    <t>2184985</t>
  </si>
  <si>
    <t>2021-07-06 08:41:32</t>
  </si>
  <si>
    <t>2184980</t>
  </si>
  <si>
    <t>2021-07-06 08:40:36</t>
  </si>
  <si>
    <t>2184965</t>
  </si>
  <si>
    <t>北京白云桥宾馆</t>
  </si>
  <si>
    <t>308.00</t>
  </si>
  <si>
    <t>2021-07-06 08:09:18</t>
  </si>
  <si>
    <t>2184944</t>
  </si>
  <si>
    <t>139.00</t>
  </si>
  <si>
    <t>2021-07-06 07:49:32</t>
  </si>
  <si>
    <t>2184941</t>
  </si>
  <si>
    <t>136.00</t>
  </si>
  <si>
    <t>2021-07-06 07:30:52</t>
  </si>
  <si>
    <t>2184895</t>
  </si>
  <si>
    <t>113.00</t>
  </si>
  <si>
    <t>2021-07-06 01:20:29</t>
  </si>
  <si>
    <t>2184875</t>
  </si>
  <si>
    <t>2021-07-06 00:40:25</t>
  </si>
  <si>
    <t>2184849</t>
  </si>
  <si>
    <t>200.00</t>
  </si>
  <si>
    <t>2021-07-05 23:54:53</t>
  </si>
  <si>
    <t>2184847</t>
  </si>
  <si>
    <t>165.00</t>
  </si>
  <si>
    <t>2021-07-05 23:49:14</t>
  </si>
  <si>
    <t>2184770</t>
  </si>
  <si>
    <t>198.00</t>
  </si>
  <si>
    <t>2021-07-05 22:33:18</t>
  </si>
  <si>
    <t>2184686</t>
  </si>
  <si>
    <t>刘年好,郑婷婷</t>
  </si>
  <si>
    <t>400.00</t>
  </si>
  <si>
    <t>2021-07-05 21:39:17</t>
  </si>
  <si>
    <t>2184629</t>
  </si>
  <si>
    <t>210.00</t>
  </si>
  <si>
    <t>2021-07-05 21:06:28</t>
  </si>
  <si>
    <t>2184625</t>
  </si>
  <si>
    <t>2021-07-05 21:09:41</t>
  </si>
  <si>
    <t>2184622</t>
  </si>
  <si>
    <t>371.00</t>
  </si>
  <si>
    <t>2021-07-05 21:03:22</t>
  </si>
  <si>
    <t>2184564</t>
  </si>
  <si>
    <t>154.00</t>
  </si>
  <si>
    <t>2021-07-05 20:26:23</t>
  </si>
  <si>
    <t>102684492891</t>
  </si>
  <si>
    <t>2184511</t>
  </si>
  <si>
    <t>玫瑰之恋公寓（晋江吾悦广场店）</t>
  </si>
  <si>
    <t>于清啸</t>
  </si>
  <si>
    <t>2021-07-05 19:36:14</t>
  </si>
  <si>
    <t>2184502</t>
  </si>
  <si>
    <t>135.00</t>
  </si>
  <si>
    <t>2021-07-05 19:19:21</t>
  </si>
  <si>
    <t>102684488151</t>
  </si>
  <si>
    <t>2184424</t>
  </si>
  <si>
    <t>成都世境68号民宿</t>
  </si>
  <si>
    <t>刘枫</t>
  </si>
  <si>
    <t>102.00</t>
  </si>
  <si>
    <t>2021-07-05 18:07:27</t>
  </si>
  <si>
    <t>2184419</t>
  </si>
  <si>
    <t>182.00</t>
  </si>
  <si>
    <t>2021-07-05 18:05:28</t>
  </si>
  <si>
    <t>是</t>
  </si>
  <si>
    <t>2184403</t>
  </si>
  <si>
    <t>227.00</t>
  </si>
  <si>
    <t>2021-07-05 17:58:08</t>
  </si>
  <si>
    <t>2184342</t>
  </si>
  <si>
    <t>222.00</t>
  </si>
  <si>
    <t>2021-07-05 17:05:33</t>
  </si>
  <si>
    <t>102684123131</t>
  </si>
  <si>
    <t>2184333</t>
  </si>
  <si>
    <t>卢朋</t>
  </si>
  <si>
    <t>2021-07-05 17:22:44</t>
  </si>
  <si>
    <t>2184266</t>
  </si>
  <si>
    <t>260.00</t>
  </si>
  <si>
    <t>2021-07-05 15:28:25</t>
  </si>
  <si>
    <t>2184154</t>
  </si>
  <si>
    <t>810.00</t>
  </si>
  <si>
    <t>2021-07-05 13:01:14</t>
  </si>
  <si>
    <t>2184143</t>
  </si>
  <si>
    <t>180.00</t>
  </si>
  <si>
    <t>2021-07-05 12:50:25</t>
  </si>
  <si>
    <t>102684120459</t>
  </si>
  <si>
    <t>2184126</t>
  </si>
  <si>
    <t>格林豪泰酒店(济南大明湖西南门店)</t>
  </si>
  <si>
    <t>付献涛</t>
  </si>
  <si>
    <t>233.00</t>
  </si>
  <si>
    <t>2021-07-05 12:36:10</t>
  </si>
  <si>
    <t>2184117</t>
  </si>
  <si>
    <t>2021-07-05 12:41:45</t>
  </si>
  <si>
    <t>2184080</t>
  </si>
  <si>
    <t>460.00</t>
  </si>
  <si>
    <t>2021-07-05 12:05:14</t>
  </si>
  <si>
    <t>直采</t>
  </si>
  <si>
    <t>102684963645</t>
  </si>
  <si>
    <t>2183903</t>
  </si>
  <si>
    <t>重庆国松酒店</t>
  </si>
  <si>
    <t>杨自力,周艳辉</t>
  </si>
  <si>
    <t>396.00</t>
  </si>
  <si>
    <t>2021-07-05 08:15:11</t>
  </si>
  <si>
    <t>2183882</t>
  </si>
  <si>
    <t>230.00</t>
  </si>
  <si>
    <t>2021-07-05 06:37:31</t>
  </si>
  <si>
    <t>2183825</t>
  </si>
  <si>
    <t>256.00</t>
  </si>
  <si>
    <t>2021-07-05 00:49:28</t>
  </si>
  <si>
    <t>102684455383</t>
  </si>
  <si>
    <t>2183816</t>
  </si>
  <si>
    <t>遂溪东辰智能酒店</t>
  </si>
  <si>
    <t>蔡世明</t>
  </si>
  <si>
    <t>2021-07-05 00:34:21</t>
  </si>
  <si>
    <t>2183807</t>
  </si>
  <si>
    <t>123.00</t>
  </si>
  <si>
    <t>2021-07-05 00:15:36</t>
  </si>
  <si>
    <t>2183742</t>
  </si>
  <si>
    <t>288.00</t>
  </si>
  <si>
    <t>2021-07-04 22:29:19</t>
  </si>
  <si>
    <t>102683906053</t>
  </si>
  <si>
    <t>2183740</t>
  </si>
  <si>
    <t>新世佳商务宾馆(青岛城阳区)</t>
  </si>
  <si>
    <t>王磊</t>
  </si>
  <si>
    <t>241.00</t>
  </si>
  <si>
    <t>2021-07-04 22:28:57</t>
  </si>
  <si>
    <t>102683184816</t>
  </si>
  <si>
    <t>2183706</t>
  </si>
  <si>
    <t>莫泰酒店(寿县南门转盘店)</t>
  </si>
  <si>
    <t>周亮</t>
  </si>
  <si>
    <t>2021-07-04 22:04:18</t>
  </si>
  <si>
    <t>2183671</t>
  </si>
  <si>
    <t>164.00</t>
  </si>
  <si>
    <t>2021-07-04 21:31:01</t>
  </si>
  <si>
    <t>2183581</t>
  </si>
  <si>
    <t>312.00</t>
  </si>
  <si>
    <t>2021-07-04 19:52:31</t>
  </si>
  <si>
    <t>2183555</t>
  </si>
  <si>
    <t>李瀛,宋明欣</t>
  </si>
  <si>
    <t>624.00</t>
  </si>
  <si>
    <t>2021-07-04 19:27:55</t>
  </si>
  <si>
    <t>2183480</t>
  </si>
  <si>
    <t>104.00</t>
  </si>
  <si>
    <t>2021-07-04 17:53:15</t>
  </si>
  <si>
    <t>102683559400</t>
  </si>
  <si>
    <t>2183468</t>
  </si>
  <si>
    <t>遵义国贸大酒店</t>
  </si>
  <si>
    <t>王志鹏</t>
  </si>
  <si>
    <t>1100.00</t>
  </si>
  <si>
    <t>2021-07-04 17:48:44</t>
  </si>
  <si>
    <t>2183430</t>
  </si>
  <si>
    <t>M酒店（成都神仙树店）</t>
  </si>
  <si>
    <t>250.00</t>
  </si>
  <si>
    <t>2021-07-04 16:42:36</t>
  </si>
  <si>
    <t>102683831604</t>
  </si>
  <si>
    <t>2183140</t>
  </si>
  <si>
    <t>潍坊丽都快捷酒店</t>
  </si>
  <si>
    <t>张鸿铭</t>
  </si>
  <si>
    <t>2021-07-04 10:54:06</t>
  </si>
  <si>
    <t>2183061</t>
  </si>
  <si>
    <t>青禾宾馆</t>
  </si>
  <si>
    <t>300.99</t>
  </si>
  <si>
    <t>2021-07-04 08:48:19</t>
  </si>
  <si>
    <t>102683116018</t>
  </si>
  <si>
    <t>2182988</t>
  </si>
  <si>
    <t>泉州落桐民宿</t>
  </si>
  <si>
    <t>谢颖</t>
  </si>
  <si>
    <t>477.99</t>
  </si>
  <si>
    <t>2021-07-04 01:21:44</t>
  </si>
  <si>
    <t>102683220434</t>
  </si>
  <si>
    <t>2182984</t>
  </si>
  <si>
    <t>厦门艾尚小筑客栈</t>
  </si>
  <si>
    <t>张惠</t>
  </si>
  <si>
    <t>265.00</t>
  </si>
  <si>
    <t>2021-07-04 08:12:39</t>
  </si>
  <si>
    <t>102683525800</t>
  </si>
  <si>
    <t>2182968</t>
  </si>
  <si>
    <t>太原艺枫酒店</t>
  </si>
  <si>
    <t>胡欣</t>
  </si>
  <si>
    <t>2021-07-04 00:47:10</t>
  </si>
  <si>
    <t>102683206515</t>
  </si>
  <si>
    <t>2182946</t>
  </si>
  <si>
    <t>布鲁克林酒店(重庆重医附一院店)</t>
  </si>
  <si>
    <t>史原恺</t>
  </si>
  <si>
    <t>2021-07-04 00:10:45</t>
  </si>
  <si>
    <t>2182655</t>
  </si>
  <si>
    <t>7天连锁酒店（呼和浩特新华广场店）</t>
  </si>
  <si>
    <t>2021-07-03 20:00:55</t>
  </si>
  <si>
    <t>102682374225</t>
  </si>
  <si>
    <t>2182275</t>
  </si>
  <si>
    <t>和颐至尚酒店(上海张江店)</t>
  </si>
  <si>
    <t>侯占娥</t>
  </si>
  <si>
    <t>2021-07-03 15:06:57</t>
  </si>
  <si>
    <t>102682431488</t>
  </si>
  <si>
    <t>2182238</t>
  </si>
  <si>
    <t>三亚有院以后柒屿民宿</t>
  </si>
  <si>
    <t>廖建红</t>
  </si>
  <si>
    <t>2021-07-03 14:36:08</t>
  </si>
  <si>
    <t>2181746</t>
  </si>
  <si>
    <t>2021-07-03 03:34:04</t>
  </si>
  <si>
    <t>2181649</t>
  </si>
  <si>
    <t>2021-07-02 23:47:47</t>
  </si>
  <si>
    <t>102681565396</t>
  </si>
  <si>
    <t>2181505</t>
  </si>
  <si>
    <t>维也纳3好酒店(桃花源古镇店)</t>
  </si>
  <si>
    <t>杨清华,赵秀明</t>
  </si>
  <si>
    <t>2021-07-02 22:16:16</t>
  </si>
  <si>
    <t>2181422</t>
  </si>
  <si>
    <t>883.00</t>
  </si>
  <si>
    <t>2021-07-02 21:24:44</t>
  </si>
  <si>
    <t>2181032</t>
  </si>
  <si>
    <t>199.00</t>
  </si>
  <si>
    <t>2021-07-02 16:08:50</t>
  </si>
  <si>
    <t>2180435</t>
  </si>
  <si>
    <t>2021-07-02 08:00:09</t>
  </si>
  <si>
    <t>102680282838</t>
  </si>
  <si>
    <t>2180281</t>
  </si>
  <si>
    <t>贝壳酒店（上海松江新桥店）</t>
  </si>
  <si>
    <t>袁雪松</t>
  </si>
  <si>
    <t>2021-07-01 23:29:24</t>
  </si>
  <si>
    <t>2180279</t>
  </si>
  <si>
    <t>4712.00</t>
  </si>
  <si>
    <t>2021-07-01 23:25:27</t>
  </si>
  <si>
    <t>102680941777</t>
  </si>
  <si>
    <t>2180253</t>
  </si>
  <si>
    <t>锦江之星(西安解放路第四医院大差市地铁站)</t>
  </si>
  <si>
    <t>吴昕鸿</t>
  </si>
  <si>
    <t>2021-07-01 22:56:19</t>
  </si>
  <si>
    <t>102680574505</t>
  </si>
  <si>
    <t>2180163</t>
  </si>
  <si>
    <t>赵艳立</t>
  </si>
  <si>
    <t>2021-07-01 21:53:42</t>
  </si>
  <si>
    <t>102680789596</t>
  </si>
  <si>
    <t>2180104</t>
  </si>
  <si>
    <t>杨旭峰</t>
  </si>
  <si>
    <t>2021-07-01 21:21:08</t>
  </si>
  <si>
    <t>102680468670</t>
  </si>
  <si>
    <t>2179978</t>
  </si>
  <si>
    <t>湖州青箬笠商务宾馆</t>
  </si>
  <si>
    <t>吴雯雯</t>
  </si>
  <si>
    <t>2021-07-01 19:26:22</t>
  </si>
  <si>
    <t>102676913276</t>
  </si>
  <si>
    <t>2021-06-27</t>
  </si>
  <si>
    <t>2175198</t>
  </si>
  <si>
    <t>如家酒店（莱西烟台路月湖公园店）</t>
  </si>
  <si>
    <t>史顺田</t>
  </si>
  <si>
    <t>2021-06-30</t>
  </si>
  <si>
    <t>2021-06-27 22:48:15</t>
  </si>
  <si>
    <t>2170989</t>
  </si>
  <si>
    <t>一支百合公寓（合肥大唐国际店）</t>
  </si>
  <si>
    <t>675.00</t>
  </si>
  <si>
    <t>2021-06-24 23:30:10</t>
  </si>
  <si>
    <t>2170826</t>
  </si>
  <si>
    <t>刘洋,吴俣</t>
  </si>
  <si>
    <t>954.00</t>
  </si>
  <si>
    <t>2021-06-24 21:56:56</t>
  </si>
  <si>
    <t>102671310567</t>
  </si>
  <si>
    <t>2021-06-22</t>
  </si>
  <si>
    <t>2166352</t>
  </si>
  <si>
    <t>IU酒店(西宁莫家街湟光十字店)</t>
  </si>
  <si>
    <t>孙翠芳</t>
  </si>
  <si>
    <t>2021-06-22 09:47:22</t>
  </si>
  <si>
    <t>102656494016</t>
  </si>
  <si>
    <t>2021-06-07</t>
  </si>
  <si>
    <t>2148970</t>
  </si>
  <si>
    <t>莫干山山里猫居</t>
  </si>
  <si>
    <t>王智佳</t>
  </si>
  <si>
    <t>2021-06-07 22:47:13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</si>
</sst>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5" borderId="11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105</v>
      </c>
      <c r="O6" s="7" t="s">
        <v>105</v>
      </c>
      <c r="P6" s="7" t="s">
        <v>78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138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79</v>
      </c>
      <c r="O10" s="7" t="s">
        <v>79</v>
      </c>
      <c r="P10" s="7" t="s">
        <v>138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98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138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138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138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138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151</v>
      </c>
      <c r="H15" s="7" t="s">
        <v>152</v>
      </c>
      <c r="I15" s="7" t="s">
        <v>76</v>
      </c>
      <c r="J15" s="7" t="s">
        <v>2</v>
      </c>
      <c r="K15" s="7" t="s">
        <v>183</v>
      </c>
      <c r="L15" s="7">
        <v>2</v>
      </c>
      <c r="M15" s="7">
        <v>1</v>
      </c>
      <c r="N15" s="7" t="s">
        <v>79</v>
      </c>
      <c r="O15" s="7" t="s">
        <v>79</v>
      </c>
      <c r="P15" s="7" t="s">
        <v>138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157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4</v>
      </c>
      <c r="N16" s="7" t="s">
        <v>191</v>
      </c>
      <c r="O16" s="7" t="s">
        <v>192</v>
      </c>
      <c r="P16" s="7" t="s">
        <v>138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132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2</v>
      </c>
      <c r="N17" s="7" t="s">
        <v>200</v>
      </c>
      <c r="O17" s="7" t="s">
        <v>78</v>
      </c>
      <c r="P17" s="7" t="s">
        <v>138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3</v>
      </c>
      <c r="N18" s="7" t="s">
        <v>105</v>
      </c>
      <c r="O18" s="7" t="s">
        <v>105</v>
      </c>
      <c r="P18" s="7" t="s">
        <v>138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165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78</v>
      </c>
      <c r="O19" s="7" t="s">
        <v>79</v>
      </c>
      <c r="P19" s="7" t="s">
        <v>138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171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122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78</v>
      </c>
      <c r="O20" s="7" t="s">
        <v>79</v>
      </c>
      <c r="P20" s="7" t="s">
        <v>138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78</v>
      </c>
      <c r="O21" s="7" t="s">
        <v>79</v>
      </c>
      <c r="P21" s="7" t="s">
        <v>138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140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138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131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149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240</v>
      </c>
      <c r="H23" s="7" t="s">
        <v>241</v>
      </c>
      <c r="I23" s="7" t="s">
        <v>76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138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163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138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2</v>
      </c>
      <c r="N25" s="7" t="s">
        <v>105</v>
      </c>
      <c r="O25" s="7" t="s">
        <v>78</v>
      </c>
      <c r="P25" s="7" t="s">
        <v>138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259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114</v>
      </c>
      <c r="AD25" t="s">
        <v>6</v>
      </c>
      <c r="AE25" t="s">
        <v>260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262</v>
      </c>
      <c r="H26" s="7" t="s">
        <v>263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78</v>
      </c>
      <c r="O26" s="7" t="s">
        <v>79</v>
      </c>
      <c r="P26" s="7" t="s">
        <v>138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266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270</v>
      </c>
      <c r="H27" s="7" t="s">
        <v>271</v>
      </c>
      <c r="I27" s="7" t="s">
        <v>76</v>
      </c>
      <c r="J27" s="7" t="s">
        <v>2</v>
      </c>
      <c r="K27" s="7" t="s">
        <v>272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138</v>
      </c>
      <c r="Q27" s="7"/>
      <c r="R27" s="10" t="s">
        <v>273</v>
      </c>
      <c r="S27" s="11" t="s">
        <v>19</v>
      </c>
      <c r="T27" s="7"/>
      <c r="U27" s="10" t="s">
        <v>19</v>
      </c>
      <c r="V27" s="10" t="s">
        <v>273</v>
      </c>
      <c r="W27" s="11" t="s">
        <v>210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277</v>
      </c>
      <c r="H28" s="7" t="s">
        <v>278</v>
      </c>
      <c r="I28" s="7" t="s">
        <v>76</v>
      </c>
      <c r="J28" s="7" t="s">
        <v>2</v>
      </c>
      <c r="K28" s="7" t="s">
        <v>279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138</v>
      </c>
      <c r="Q28" s="7"/>
      <c r="R28" s="10" t="s">
        <v>280</v>
      </c>
      <c r="S28" s="11" t="s">
        <v>19</v>
      </c>
      <c r="T28" s="7"/>
      <c r="U28" s="10" t="s">
        <v>19</v>
      </c>
      <c r="V28" s="10" t="s">
        <v>280</v>
      </c>
      <c r="W28" s="11" t="s">
        <v>281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1</v>
      </c>
      <c r="M29" s="7">
        <v>1</v>
      </c>
      <c r="N29" s="7" t="s">
        <v>79</v>
      </c>
      <c r="O29" s="7" t="s">
        <v>79</v>
      </c>
      <c r="P29" s="7" t="s">
        <v>138</v>
      </c>
      <c r="Q29" s="7"/>
      <c r="R29" s="10" t="s">
        <v>288</v>
      </c>
      <c r="S29" s="11" t="s">
        <v>19</v>
      </c>
      <c r="T29" s="7"/>
      <c r="U29" s="10" t="s">
        <v>19</v>
      </c>
      <c r="V29" s="10" t="s">
        <v>288</v>
      </c>
      <c r="W29" s="11" t="s">
        <v>140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292</v>
      </c>
      <c r="H30" s="7" t="s">
        <v>293</v>
      </c>
      <c r="I30" s="7" t="s">
        <v>76</v>
      </c>
      <c r="J30" s="7" t="s">
        <v>2</v>
      </c>
      <c r="K30" s="7" t="s">
        <v>294</v>
      </c>
      <c r="L30" s="7">
        <v>1</v>
      </c>
      <c r="M30" s="7">
        <v>1</v>
      </c>
      <c r="N30" s="7" t="s">
        <v>79</v>
      </c>
      <c r="O30" s="7" t="s">
        <v>79</v>
      </c>
      <c r="P30" s="7" t="s">
        <v>138</v>
      </c>
      <c r="Q30" s="7"/>
      <c r="R30" s="10" t="s">
        <v>295</v>
      </c>
      <c r="S30" s="11" t="s">
        <v>19</v>
      </c>
      <c r="T30" s="7"/>
      <c r="U30" s="10" t="s">
        <v>19</v>
      </c>
      <c r="V30" s="10" t="s">
        <v>295</v>
      </c>
      <c r="W30" s="11" t="s">
        <v>296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300</v>
      </c>
      <c r="H31" s="7" t="s">
        <v>301</v>
      </c>
      <c r="I31" s="7" t="s">
        <v>76</v>
      </c>
      <c r="J31" s="7" t="s">
        <v>2</v>
      </c>
      <c r="K31" s="7" t="s">
        <v>302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138</v>
      </c>
      <c r="Q31" s="7"/>
      <c r="R31" s="10" t="s">
        <v>303</v>
      </c>
      <c r="S31" s="11" t="s">
        <v>19</v>
      </c>
      <c r="T31" s="7"/>
      <c r="U31" s="10" t="s">
        <v>19</v>
      </c>
      <c r="V31" s="10" t="s">
        <v>303</v>
      </c>
      <c r="W31" s="11" t="s">
        <v>304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305</v>
      </c>
      <c r="AD31" t="s">
        <v>6</v>
      </c>
      <c r="AE31" t="s">
        <v>117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307</v>
      </c>
      <c r="H32" s="7" t="s">
        <v>308</v>
      </c>
      <c r="I32" s="7" t="s">
        <v>76</v>
      </c>
      <c r="J32" s="7" t="s">
        <v>2</v>
      </c>
      <c r="K32" s="7" t="s">
        <v>309</v>
      </c>
      <c r="L32" s="7">
        <v>1</v>
      </c>
      <c r="M32" s="7">
        <v>1</v>
      </c>
      <c r="N32" s="7" t="s">
        <v>79</v>
      </c>
      <c r="O32" s="7" t="s">
        <v>79</v>
      </c>
      <c r="P32" s="7" t="s">
        <v>138</v>
      </c>
      <c r="Q32" s="7"/>
      <c r="R32" s="10" t="s">
        <v>310</v>
      </c>
      <c r="S32" s="11" t="s">
        <v>19</v>
      </c>
      <c r="T32" s="7"/>
      <c r="U32" s="10" t="s">
        <v>19</v>
      </c>
      <c r="V32" s="10" t="s">
        <v>310</v>
      </c>
      <c r="W32" s="11" t="s">
        <v>311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138</v>
      </c>
      <c r="Q33" s="7"/>
      <c r="R33" s="10" t="s">
        <v>305</v>
      </c>
      <c r="S33" s="11" t="s">
        <v>19</v>
      </c>
      <c r="T33" s="7"/>
      <c r="U33" s="10" t="s">
        <v>19</v>
      </c>
      <c r="V33" s="10" t="s">
        <v>305</v>
      </c>
      <c r="W33" s="11" t="s">
        <v>140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97</v>
      </c>
      <c r="AD33" t="s">
        <v>6</v>
      </c>
      <c r="AE33" t="s">
        <v>318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320</v>
      </c>
      <c r="H34" s="7" t="s">
        <v>321</v>
      </c>
      <c r="I34" s="7" t="s">
        <v>76</v>
      </c>
      <c r="J34" s="7" t="s">
        <v>2</v>
      </c>
      <c r="K34" s="7" t="s">
        <v>322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138</v>
      </c>
      <c r="Q34" s="7"/>
      <c r="R34" s="10" t="s">
        <v>323</v>
      </c>
      <c r="S34" s="11" t="s">
        <v>19</v>
      </c>
      <c r="T34" s="7"/>
      <c r="U34" s="10" t="s">
        <v>19</v>
      </c>
      <c r="V34" s="10" t="s">
        <v>323</v>
      </c>
      <c r="W34" s="11" t="s">
        <v>311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327</v>
      </c>
      <c r="H35" s="7" t="s">
        <v>328</v>
      </c>
      <c r="I35" s="7" t="s">
        <v>76</v>
      </c>
      <c r="J35" s="7" t="s">
        <v>2</v>
      </c>
      <c r="K35" s="7" t="s">
        <v>329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138</v>
      </c>
      <c r="Q35" s="7"/>
      <c r="R35" s="10" t="s">
        <v>323</v>
      </c>
      <c r="S35" s="11" t="s">
        <v>19</v>
      </c>
      <c r="T35" s="7"/>
      <c r="U35" s="10" t="s">
        <v>19</v>
      </c>
      <c r="V35" s="10" t="s">
        <v>323</v>
      </c>
      <c r="W35" s="11" t="s">
        <v>311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324</v>
      </c>
      <c r="AD35" t="s">
        <v>6</v>
      </c>
      <c r="AE35" t="s">
        <v>330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138</v>
      </c>
      <c r="Q36" s="7"/>
      <c r="R36" s="10" t="s">
        <v>335</v>
      </c>
      <c r="S36" s="11" t="s">
        <v>19</v>
      </c>
      <c r="T36" s="7"/>
      <c r="U36" s="10" t="s">
        <v>19</v>
      </c>
      <c r="V36" s="10" t="s">
        <v>335</v>
      </c>
      <c r="W36" s="11" t="s">
        <v>336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340</v>
      </c>
      <c r="H37" s="7" t="s">
        <v>341</v>
      </c>
      <c r="I37" s="7" t="s">
        <v>76</v>
      </c>
      <c r="J37" s="7" t="s">
        <v>2</v>
      </c>
      <c r="K37" s="7" t="s">
        <v>342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138</v>
      </c>
      <c r="Q37" s="7"/>
      <c r="R37" s="10" t="s">
        <v>343</v>
      </c>
      <c r="S37" s="11" t="s">
        <v>19</v>
      </c>
      <c r="T37" s="7"/>
      <c r="U37" s="10" t="s">
        <v>19</v>
      </c>
      <c r="V37" s="10" t="s">
        <v>343</v>
      </c>
      <c r="W37" s="11" t="s">
        <v>344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243</v>
      </c>
      <c r="AD37" t="s">
        <v>6</v>
      </c>
      <c r="AE37" t="s">
        <v>345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350</v>
      </c>
      <c r="O38" s="7" t="s">
        <v>79</v>
      </c>
      <c r="P38" s="7" t="s">
        <v>138</v>
      </c>
      <c r="Q38" s="7"/>
      <c r="R38" s="10" t="s">
        <v>237</v>
      </c>
      <c r="S38" s="11" t="s">
        <v>19</v>
      </c>
      <c r="T38" s="7"/>
      <c r="U38" s="10" t="s">
        <v>19</v>
      </c>
      <c r="V38" s="10" t="s">
        <v>237</v>
      </c>
      <c r="W38" s="11" t="s">
        <v>131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238</v>
      </c>
      <c r="AD38" t="s">
        <v>6</v>
      </c>
      <c r="AE38" t="s">
        <v>351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1</v>
      </c>
      <c r="N39" s="7" t="s">
        <v>78</v>
      </c>
      <c r="O39" s="7" t="s">
        <v>79</v>
      </c>
      <c r="P39" s="7" t="s">
        <v>138</v>
      </c>
      <c r="Q39" s="7"/>
      <c r="R39" s="10" t="s">
        <v>356</v>
      </c>
      <c r="S39" s="11" t="s">
        <v>19</v>
      </c>
      <c r="T39" s="7"/>
      <c r="U39" s="10" t="s">
        <v>19</v>
      </c>
      <c r="V39" s="10" t="s">
        <v>356</v>
      </c>
      <c r="W39" s="11" t="s">
        <v>357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80</v>
      </c>
      <c r="AD39" t="s">
        <v>6</v>
      </c>
      <c r="AE39" t="s">
        <v>358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151</v>
      </c>
      <c r="H40" s="7" t="s">
        <v>152</v>
      </c>
      <c r="I40" s="7" t="s">
        <v>76</v>
      </c>
      <c r="J40" s="7" t="s">
        <v>2</v>
      </c>
      <c r="K40" s="7" t="s">
        <v>360</v>
      </c>
      <c r="L40" s="7">
        <v>2</v>
      </c>
      <c r="M40" s="7">
        <v>1</v>
      </c>
      <c r="N40" s="7" t="s">
        <v>105</v>
      </c>
      <c r="O40" s="7" t="s">
        <v>79</v>
      </c>
      <c r="P40" s="7" t="s">
        <v>138</v>
      </c>
      <c r="Q40" s="7"/>
      <c r="R40" s="10" t="s">
        <v>361</v>
      </c>
      <c r="S40" s="11" t="s">
        <v>19</v>
      </c>
      <c r="T40" s="7"/>
      <c r="U40" s="10" t="s">
        <v>19</v>
      </c>
      <c r="V40" s="10" t="s">
        <v>361</v>
      </c>
      <c r="W40" s="11" t="s">
        <v>362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366</v>
      </c>
      <c r="H41" s="7" t="s">
        <v>367</v>
      </c>
      <c r="I41" s="7" t="s">
        <v>76</v>
      </c>
      <c r="J41" s="7" t="s">
        <v>2</v>
      </c>
      <c r="K41" s="7" t="s">
        <v>368</v>
      </c>
      <c r="L41" s="7">
        <v>1</v>
      </c>
      <c r="M41" s="7">
        <v>1</v>
      </c>
      <c r="N41" s="7" t="s">
        <v>78</v>
      </c>
      <c r="O41" s="7" t="s">
        <v>79</v>
      </c>
      <c r="P41" s="7" t="s">
        <v>138</v>
      </c>
      <c r="Q41" s="7"/>
      <c r="R41" s="10" t="s">
        <v>369</v>
      </c>
      <c r="S41" s="11" t="s">
        <v>19</v>
      </c>
      <c r="T41" s="7"/>
      <c r="U41" s="10" t="s">
        <v>19</v>
      </c>
      <c r="V41" s="10" t="s">
        <v>369</v>
      </c>
      <c r="W41" s="11" t="s">
        <v>304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370</v>
      </c>
      <c r="AD41" t="s">
        <v>6</v>
      </c>
      <c r="AE41" t="s">
        <v>364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372</v>
      </c>
      <c r="H42" s="7" t="s">
        <v>373</v>
      </c>
      <c r="I42" s="7" t="s">
        <v>76</v>
      </c>
      <c r="J42" s="7" t="s">
        <v>2</v>
      </c>
      <c r="K42" s="7" t="s">
        <v>374</v>
      </c>
      <c r="L42" s="7">
        <v>1</v>
      </c>
      <c r="M42" s="7">
        <v>1</v>
      </c>
      <c r="N42" s="7" t="s">
        <v>79</v>
      </c>
      <c r="O42" s="7" t="s">
        <v>79</v>
      </c>
      <c r="P42" s="7" t="s">
        <v>138</v>
      </c>
      <c r="Q42" s="7"/>
      <c r="R42" s="10" t="s">
        <v>375</v>
      </c>
      <c r="S42" s="11" t="s">
        <v>19</v>
      </c>
      <c r="T42" s="7"/>
      <c r="U42" s="10" t="s">
        <v>19</v>
      </c>
      <c r="V42" s="10" t="s">
        <v>375</v>
      </c>
      <c r="W42" s="11" t="s">
        <v>376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380</v>
      </c>
      <c r="H43" s="7" t="s">
        <v>381</v>
      </c>
      <c r="I43" s="7" t="s">
        <v>76</v>
      </c>
      <c r="J43" s="7" t="s">
        <v>2</v>
      </c>
      <c r="K43" s="7" t="s">
        <v>382</v>
      </c>
      <c r="L43" s="7">
        <v>2</v>
      </c>
      <c r="M43" s="7">
        <v>1</v>
      </c>
      <c r="N43" s="7" t="s">
        <v>79</v>
      </c>
      <c r="O43" s="7" t="s">
        <v>79</v>
      </c>
      <c r="P43" s="7" t="s">
        <v>138</v>
      </c>
      <c r="Q43" s="7"/>
      <c r="R43" s="10" t="s">
        <v>383</v>
      </c>
      <c r="S43" s="11" t="s">
        <v>19</v>
      </c>
      <c r="T43" s="7"/>
      <c r="U43" s="10" t="s">
        <v>19</v>
      </c>
      <c r="V43" s="10" t="s">
        <v>383</v>
      </c>
      <c r="W43" s="11" t="s">
        <v>148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258</v>
      </c>
      <c r="AD43" t="s">
        <v>6</v>
      </c>
      <c r="AE43" t="s">
        <v>133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385</v>
      </c>
      <c r="H44" s="7" t="s">
        <v>386</v>
      </c>
      <c r="I44" s="7" t="s">
        <v>76</v>
      </c>
      <c r="J44" s="7" t="s">
        <v>2</v>
      </c>
      <c r="K44" s="7" t="s">
        <v>387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138</v>
      </c>
      <c r="Q44" s="7"/>
      <c r="R44" s="10" t="s">
        <v>388</v>
      </c>
      <c r="S44" s="11" t="s">
        <v>19</v>
      </c>
      <c r="T44" s="7"/>
      <c r="U44" s="10" t="s">
        <v>19</v>
      </c>
      <c r="V44" s="10" t="s">
        <v>388</v>
      </c>
      <c r="W44" s="11" t="s">
        <v>389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393</v>
      </c>
      <c r="H45" s="7" t="s">
        <v>394</v>
      </c>
      <c r="I45" s="7" t="s">
        <v>76</v>
      </c>
      <c r="J45" s="7" t="s">
        <v>2</v>
      </c>
      <c r="K45" s="7" t="s">
        <v>395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138</v>
      </c>
      <c r="Q45" s="7"/>
      <c r="R45" s="10" t="s">
        <v>377</v>
      </c>
      <c r="S45" s="11" t="s">
        <v>19</v>
      </c>
      <c r="T45" s="7"/>
      <c r="U45" s="10" t="s">
        <v>19</v>
      </c>
      <c r="V45" s="10" t="s">
        <v>377</v>
      </c>
      <c r="W45" s="11" t="s">
        <v>296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396</v>
      </c>
      <c r="AD45" t="s">
        <v>6</v>
      </c>
      <c r="AE45" t="s">
        <v>165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138</v>
      </c>
      <c r="Q46" s="7"/>
      <c r="R46" s="10" t="s">
        <v>377</v>
      </c>
      <c r="S46" s="11" t="s">
        <v>19</v>
      </c>
      <c r="T46" s="7"/>
      <c r="U46" s="10" t="s">
        <v>19</v>
      </c>
      <c r="V46" s="10" t="s">
        <v>377</v>
      </c>
      <c r="W46" s="11" t="s">
        <v>296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396</v>
      </c>
      <c r="AD46" t="s">
        <v>6</v>
      </c>
      <c r="AE46" t="s">
        <v>401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403</v>
      </c>
      <c r="H47" s="7" t="s">
        <v>404</v>
      </c>
      <c r="I47" s="7" t="s">
        <v>76</v>
      </c>
      <c r="J47" s="7" t="s">
        <v>2</v>
      </c>
      <c r="K47" s="7" t="s">
        <v>405</v>
      </c>
      <c r="L47" s="7">
        <v>1</v>
      </c>
      <c r="M47" s="7">
        <v>1</v>
      </c>
      <c r="N47" s="7" t="s">
        <v>79</v>
      </c>
      <c r="O47" s="7" t="s">
        <v>79</v>
      </c>
      <c r="P47" s="7" t="s">
        <v>138</v>
      </c>
      <c r="Q47" s="7"/>
      <c r="R47" s="10" t="s">
        <v>406</v>
      </c>
      <c r="S47" s="11" t="s">
        <v>19</v>
      </c>
      <c r="T47" s="7"/>
      <c r="U47" s="10" t="s">
        <v>19</v>
      </c>
      <c r="V47" s="10" t="s">
        <v>406</v>
      </c>
      <c r="W47" s="11" t="s">
        <v>296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410</v>
      </c>
      <c r="H48" s="7" t="s">
        <v>411</v>
      </c>
      <c r="I48" s="7" t="s">
        <v>76</v>
      </c>
      <c r="J48" s="7" t="s">
        <v>2</v>
      </c>
      <c r="K48" s="7" t="s">
        <v>412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138</v>
      </c>
      <c r="Q48" s="7"/>
      <c r="R48" s="10" t="s">
        <v>162</v>
      </c>
      <c r="S48" s="11" t="s">
        <v>19</v>
      </c>
      <c r="T48" s="7"/>
      <c r="U48" s="10" t="s">
        <v>19</v>
      </c>
      <c r="V48" s="10" t="s">
        <v>162</v>
      </c>
      <c r="W48" s="11" t="s">
        <v>163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164</v>
      </c>
      <c r="AD48" t="s">
        <v>6</v>
      </c>
      <c r="AE48" t="s">
        <v>413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415</v>
      </c>
      <c r="H49" s="7" t="s">
        <v>416</v>
      </c>
      <c r="I49" s="7" t="s">
        <v>76</v>
      </c>
      <c r="J49" s="7" t="s">
        <v>2</v>
      </c>
      <c r="K49" s="7" t="s">
        <v>417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138</v>
      </c>
      <c r="Q49" s="7"/>
      <c r="R49" s="10" t="s">
        <v>418</v>
      </c>
      <c r="S49" s="11" t="s">
        <v>19</v>
      </c>
      <c r="T49" s="7"/>
      <c r="U49" s="10" t="s">
        <v>19</v>
      </c>
      <c r="V49" s="10" t="s">
        <v>418</v>
      </c>
      <c r="W49" s="11" t="s">
        <v>344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419</v>
      </c>
      <c r="AD49" t="s">
        <v>6</v>
      </c>
      <c r="AE49" t="s">
        <v>157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421</v>
      </c>
      <c r="H50" s="7" t="s">
        <v>422</v>
      </c>
      <c r="I50" s="7" t="s">
        <v>76</v>
      </c>
      <c r="J50" s="7" t="s">
        <v>2</v>
      </c>
      <c r="K50" s="7" t="s">
        <v>423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138</v>
      </c>
      <c r="Q50" s="7"/>
      <c r="R50" s="10" t="s">
        <v>424</v>
      </c>
      <c r="S50" s="11" t="s">
        <v>19</v>
      </c>
      <c r="T50" s="7"/>
      <c r="U50" s="10" t="s">
        <v>19</v>
      </c>
      <c r="V50" s="10" t="s">
        <v>424</v>
      </c>
      <c r="W50" s="11" t="s">
        <v>425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429</v>
      </c>
      <c r="H51" s="7" t="s">
        <v>430</v>
      </c>
      <c r="I51" s="7" t="s">
        <v>76</v>
      </c>
      <c r="J51" s="7" t="s">
        <v>2</v>
      </c>
      <c r="K51" s="7" t="s">
        <v>431</v>
      </c>
      <c r="L51" s="7">
        <v>1</v>
      </c>
      <c r="M51" s="7">
        <v>1</v>
      </c>
      <c r="N51" s="7" t="s">
        <v>79</v>
      </c>
      <c r="O51" s="7" t="s">
        <v>79</v>
      </c>
      <c r="P51" s="7" t="s">
        <v>138</v>
      </c>
      <c r="Q51" s="7"/>
      <c r="R51" s="10" t="s">
        <v>432</v>
      </c>
      <c r="S51" s="11" t="s">
        <v>19</v>
      </c>
      <c r="T51" s="7"/>
      <c r="U51" s="10" t="s">
        <v>19</v>
      </c>
      <c r="V51" s="10" t="s">
        <v>432</v>
      </c>
      <c r="W51" s="11" t="s">
        <v>311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433</v>
      </c>
      <c r="AD51" t="s">
        <v>6</v>
      </c>
      <c r="AE51" t="s">
        <v>434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436</v>
      </c>
      <c r="H52" s="7" t="s">
        <v>437</v>
      </c>
      <c r="I52" s="7" t="s">
        <v>76</v>
      </c>
      <c r="J52" s="7" t="s">
        <v>2</v>
      </c>
      <c r="K52" s="7" t="s">
        <v>438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138</v>
      </c>
      <c r="Q52" s="7"/>
      <c r="R52" s="10" t="s">
        <v>439</v>
      </c>
      <c r="S52" s="11" t="s">
        <v>19</v>
      </c>
      <c r="T52" s="7"/>
      <c r="U52" s="10" t="s">
        <v>19</v>
      </c>
      <c r="V52" s="10" t="s">
        <v>439</v>
      </c>
      <c r="W52" s="11" t="s">
        <v>296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440</v>
      </c>
      <c r="AD52" t="s">
        <v>6</v>
      </c>
      <c r="AE52" t="s">
        <v>165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442</v>
      </c>
      <c r="H53" s="7" t="s">
        <v>443</v>
      </c>
      <c r="I53" s="7" t="s">
        <v>76</v>
      </c>
      <c r="J53" s="7" t="s">
        <v>2</v>
      </c>
      <c r="K53" s="7" t="s">
        <v>444</v>
      </c>
      <c r="L53" s="7">
        <v>1</v>
      </c>
      <c r="M53" s="7">
        <v>1</v>
      </c>
      <c r="N53" s="7" t="s">
        <v>79</v>
      </c>
      <c r="O53" s="7" t="s">
        <v>79</v>
      </c>
      <c r="P53" s="7" t="s">
        <v>138</v>
      </c>
      <c r="Q53" s="7"/>
      <c r="R53" s="10" t="s">
        <v>445</v>
      </c>
      <c r="S53" s="11" t="s">
        <v>19</v>
      </c>
      <c r="T53" s="7"/>
      <c r="U53" s="10" t="s">
        <v>19</v>
      </c>
      <c r="V53" s="10" t="s">
        <v>445</v>
      </c>
      <c r="W53" s="11" t="s">
        <v>446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450</v>
      </c>
      <c r="H54" s="7" t="s">
        <v>451</v>
      </c>
      <c r="I54" s="7" t="s">
        <v>76</v>
      </c>
      <c r="J54" s="7" t="s">
        <v>2</v>
      </c>
      <c r="K54" s="7" t="s">
        <v>452</v>
      </c>
      <c r="L54" s="7">
        <v>2</v>
      </c>
      <c r="M54" s="7">
        <v>1</v>
      </c>
      <c r="N54" s="7" t="s">
        <v>79</v>
      </c>
      <c r="O54" s="7" t="s">
        <v>79</v>
      </c>
      <c r="P54" s="7" t="s">
        <v>138</v>
      </c>
      <c r="Q54" s="7"/>
      <c r="R54" s="10" t="s">
        <v>453</v>
      </c>
      <c r="S54" s="11" t="s">
        <v>19</v>
      </c>
      <c r="T54" s="7"/>
      <c r="U54" s="10" t="s">
        <v>19</v>
      </c>
      <c r="V54" s="10" t="s">
        <v>453</v>
      </c>
      <c r="W54" s="11" t="s">
        <v>454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458</v>
      </c>
      <c r="H55" s="7" t="s">
        <v>459</v>
      </c>
      <c r="I55" s="7" t="s">
        <v>76</v>
      </c>
      <c r="J55" s="7" t="s">
        <v>2</v>
      </c>
      <c r="K55" s="7" t="s">
        <v>460</v>
      </c>
      <c r="L55" s="7">
        <v>2</v>
      </c>
      <c r="M55" s="7">
        <v>1</v>
      </c>
      <c r="N55" s="7" t="s">
        <v>78</v>
      </c>
      <c r="O55" s="7" t="s">
        <v>79</v>
      </c>
      <c r="P55" s="7" t="s">
        <v>138</v>
      </c>
      <c r="Q55" s="7"/>
      <c r="R55" s="10" t="s">
        <v>461</v>
      </c>
      <c r="S55" s="11" t="s">
        <v>19</v>
      </c>
      <c r="T55" s="7"/>
      <c r="U55" s="10" t="s">
        <v>19</v>
      </c>
      <c r="V55" s="10" t="s">
        <v>461</v>
      </c>
      <c r="W55" s="11" t="s">
        <v>462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463</v>
      </c>
      <c r="AD55" t="s">
        <v>6</v>
      </c>
      <c r="AE55" t="s">
        <v>464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466</v>
      </c>
      <c r="H56" s="7" t="s">
        <v>467</v>
      </c>
      <c r="I56" s="7" t="s">
        <v>76</v>
      </c>
      <c r="J56" s="7" t="s">
        <v>2</v>
      </c>
      <c r="K56" s="7" t="s">
        <v>468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138</v>
      </c>
      <c r="Q56" s="7"/>
      <c r="R56" s="10" t="s">
        <v>469</v>
      </c>
      <c r="S56" s="11" t="s">
        <v>19</v>
      </c>
      <c r="T56" s="7"/>
      <c r="U56" s="10" t="s">
        <v>19</v>
      </c>
      <c r="V56" s="10" t="s">
        <v>469</v>
      </c>
      <c r="W56" s="11" t="s">
        <v>336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470</v>
      </c>
      <c r="AD56" t="s">
        <v>6</v>
      </c>
      <c r="AE56" t="s">
        <v>471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473</v>
      </c>
      <c r="H57" s="7" t="s">
        <v>474</v>
      </c>
      <c r="I57" s="7" t="s">
        <v>76</v>
      </c>
      <c r="J57" s="7" t="s">
        <v>2</v>
      </c>
      <c r="K57" s="7" t="s">
        <v>475</v>
      </c>
      <c r="L57" s="7">
        <v>1</v>
      </c>
      <c r="M57" s="7">
        <v>1</v>
      </c>
      <c r="N57" s="7" t="s">
        <v>79</v>
      </c>
      <c r="O57" s="7" t="s">
        <v>79</v>
      </c>
      <c r="P57" s="7" t="s">
        <v>138</v>
      </c>
      <c r="Q57" s="7"/>
      <c r="R57" s="10" t="s">
        <v>377</v>
      </c>
      <c r="S57" s="11" t="s">
        <v>19</v>
      </c>
      <c r="T57" s="7"/>
      <c r="U57" s="10" t="s">
        <v>19</v>
      </c>
      <c r="V57" s="10" t="s">
        <v>377</v>
      </c>
      <c r="W57" s="11" t="s">
        <v>296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396</v>
      </c>
      <c r="AD57" t="s">
        <v>6</v>
      </c>
      <c r="AE57" t="s">
        <v>476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478</v>
      </c>
      <c r="H58" s="7" t="s">
        <v>479</v>
      </c>
      <c r="I58" s="7" t="s">
        <v>76</v>
      </c>
      <c r="J58" s="7" t="s">
        <v>2</v>
      </c>
      <c r="K58" s="7" t="s">
        <v>480</v>
      </c>
      <c r="L58" s="7">
        <v>3</v>
      </c>
      <c r="M58" s="7">
        <v>1</v>
      </c>
      <c r="N58" s="7" t="s">
        <v>79</v>
      </c>
      <c r="O58" s="7" t="s">
        <v>79</v>
      </c>
      <c r="P58" s="7" t="s">
        <v>138</v>
      </c>
      <c r="Q58" s="7"/>
      <c r="R58" s="10" t="s">
        <v>481</v>
      </c>
      <c r="S58" s="11" t="s">
        <v>19</v>
      </c>
      <c r="T58" s="7"/>
      <c r="U58" s="10" t="s">
        <v>19</v>
      </c>
      <c r="V58" s="10" t="s">
        <v>481</v>
      </c>
      <c r="W58" s="11" t="s">
        <v>482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483</v>
      </c>
      <c r="AD58" t="s">
        <v>6</v>
      </c>
      <c r="AE58" t="s">
        <v>133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485</v>
      </c>
      <c r="H59" s="7" t="s">
        <v>486</v>
      </c>
      <c r="I59" s="7" t="s">
        <v>76</v>
      </c>
      <c r="J59" s="7" t="s">
        <v>2</v>
      </c>
      <c r="K59" s="7" t="s">
        <v>487</v>
      </c>
      <c r="L59" s="7">
        <v>1</v>
      </c>
      <c r="M59" s="7">
        <v>1</v>
      </c>
      <c r="N59" s="7" t="s">
        <v>79</v>
      </c>
      <c r="O59" s="7" t="s">
        <v>79</v>
      </c>
      <c r="P59" s="7" t="s">
        <v>138</v>
      </c>
      <c r="Q59" s="7"/>
      <c r="R59" s="10" t="s">
        <v>488</v>
      </c>
      <c r="S59" s="11" t="s">
        <v>19</v>
      </c>
      <c r="T59" s="7"/>
      <c r="U59" s="10" t="s">
        <v>19</v>
      </c>
      <c r="V59" s="10" t="s">
        <v>488</v>
      </c>
      <c r="W59" s="11" t="s">
        <v>304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492</v>
      </c>
      <c r="H60" s="7" t="s">
        <v>493</v>
      </c>
      <c r="I60" s="7" t="s">
        <v>76</v>
      </c>
      <c r="J60" s="7" t="s">
        <v>2</v>
      </c>
      <c r="K60" s="7" t="s">
        <v>494</v>
      </c>
      <c r="L60" s="7">
        <v>2</v>
      </c>
      <c r="M60" s="7">
        <v>2</v>
      </c>
      <c r="N60" s="7" t="s">
        <v>191</v>
      </c>
      <c r="O60" s="7" t="s">
        <v>78</v>
      </c>
      <c r="P60" s="7" t="s">
        <v>138</v>
      </c>
      <c r="Q60" s="7"/>
      <c r="R60" s="10" t="s">
        <v>495</v>
      </c>
      <c r="S60" s="11" t="s">
        <v>19</v>
      </c>
      <c r="T60" s="7"/>
      <c r="U60" s="10" t="s">
        <v>19</v>
      </c>
      <c r="V60" s="10" t="s">
        <v>495</v>
      </c>
      <c r="W60" s="11" t="s">
        <v>496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500</v>
      </c>
      <c r="H61" s="7" t="s">
        <v>501</v>
      </c>
      <c r="I61" s="7" t="s">
        <v>76</v>
      </c>
      <c r="J61" s="7" t="s">
        <v>2</v>
      </c>
      <c r="K61" s="7" t="s">
        <v>502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138</v>
      </c>
      <c r="Q61" s="7"/>
      <c r="R61" s="10" t="s">
        <v>503</v>
      </c>
      <c r="S61" s="11" t="s">
        <v>19</v>
      </c>
      <c r="T61" s="7"/>
      <c r="U61" s="10" t="s">
        <v>19</v>
      </c>
      <c r="V61" s="10" t="s">
        <v>503</v>
      </c>
      <c r="W61" s="11" t="s">
        <v>304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288</v>
      </c>
      <c r="AD61" t="s">
        <v>6</v>
      </c>
      <c r="AE61" t="s">
        <v>225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505</v>
      </c>
      <c r="H62" s="7" t="s">
        <v>506</v>
      </c>
      <c r="I62" s="7" t="s">
        <v>76</v>
      </c>
      <c r="J62" s="7" t="s">
        <v>2</v>
      </c>
      <c r="K62" s="7" t="s">
        <v>507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138</v>
      </c>
      <c r="Q62" s="7"/>
      <c r="R62" s="10" t="s">
        <v>508</v>
      </c>
      <c r="S62" s="11" t="s">
        <v>19</v>
      </c>
      <c r="T62" s="7"/>
      <c r="U62" s="10" t="s">
        <v>19</v>
      </c>
      <c r="V62" s="10" t="s">
        <v>508</v>
      </c>
      <c r="W62" s="11" t="s">
        <v>304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509</v>
      </c>
      <c r="AD62" t="s">
        <v>6</v>
      </c>
      <c r="AE62" t="s">
        <v>157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511</v>
      </c>
      <c r="H63" s="7" t="s">
        <v>512</v>
      </c>
      <c r="I63" s="7" t="s">
        <v>76</v>
      </c>
      <c r="J63" s="7" t="s">
        <v>2</v>
      </c>
      <c r="K63" s="7" t="s">
        <v>513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138</v>
      </c>
      <c r="Q63" s="7"/>
      <c r="R63" s="10" t="s">
        <v>514</v>
      </c>
      <c r="S63" s="11" t="s">
        <v>19</v>
      </c>
      <c r="T63" s="7"/>
      <c r="U63" s="10" t="s">
        <v>19</v>
      </c>
      <c r="V63" s="10" t="s">
        <v>514</v>
      </c>
      <c r="W63" s="11" t="s">
        <v>311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515</v>
      </c>
      <c r="AD63" t="s">
        <v>6</v>
      </c>
      <c r="AE63" t="s">
        <v>516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518</v>
      </c>
      <c r="H64" s="7" t="s">
        <v>519</v>
      </c>
      <c r="I64" s="7" t="s">
        <v>76</v>
      </c>
      <c r="J64" s="7" t="s">
        <v>2</v>
      </c>
      <c r="K64" s="7" t="s">
        <v>520</v>
      </c>
      <c r="L64" s="7">
        <v>1</v>
      </c>
      <c r="M64" s="7">
        <v>1</v>
      </c>
      <c r="N64" s="7" t="s">
        <v>79</v>
      </c>
      <c r="O64" s="7" t="s">
        <v>79</v>
      </c>
      <c r="P64" s="7" t="s">
        <v>138</v>
      </c>
      <c r="Q64" s="7"/>
      <c r="R64" s="10" t="s">
        <v>521</v>
      </c>
      <c r="S64" s="11" t="s">
        <v>19</v>
      </c>
      <c r="T64" s="7"/>
      <c r="U64" s="10" t="s">
        <v>19</v>
      </c>
      <c r="V64" s="10" t="s">
        <v>521</v>
      </c>
      <c r="W64" s="11" t="s">
        <v>266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518</v>
      </c>
      <c r="H65" s="7" t="s">
        <v>519</v>
      </c>
      <c r="I65" s="7" t="s">
        <v>76</v>
      </c>
      <c r="J65" s="7" t="s">
        <v>2</v>
      </c>
      <c r="K65" s="7" t="s">
        <v>525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138</v>
      </c>
      <c r="Q65" s="7"/>
      <c r="R65" s="10" t="s">
        <v>521</v>
      </c>
      <c r="S65" s="11" t="s">
        <v>19</v>
      </c>
      <c r="T65" s="7"/>
      <c r="U65" s="10" t="s">
        <v>19</v>
      </c>
      <c r="V65" s="10" t="s">
        <v>521</v>
      </c>
      <c r="W65" s="11" t="s">
        <v>266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522</v>
      </c>
      <c r="AD65" t="s">
        <v>6</v>
      </c>
      <c r="AE65" t="s">
        <v>523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527</v>
      </c>
      <c r="H66" s="7" t="s">
        <v>528</v>
      </c>
      <c r="I66" s="7" t="s">
        <v>76</v>
      </c>
      <c r="J66" s="7" t="s">
        <v>2</v>
      </c>
      <c r="K66" s="7" t="s">
        <v>529</v>
      </c>
      <c r="L66" s="7">
        <v>1</v>
      </c>
      <c r="M66" s="7">
        <v>1</v>
      </c>
      <c r="N66" s="7" t="s">
        <v>79</v>
      </c>
      <c r="O66" s="7" t="s">
        <v>79</v>
      </c>
      <c r="P66" s="7" t="s">
        <v>138</v>
      </c>
      <c r="Q66" s="7"/>
      <c r="R66" s="10" t="s">
        <v>530</v>
      </c>
      <c r="S66" s="11" t="s">
        <v>19</v>
      </c>
      <c r="T66" s="7"/>
      <c r="U66" s="10" t="s">
        <v>19</v>
      </c>
      <c r="V66" s="10" t="s">
        <v>530</v>
      </c>
      <c r="W66" s="11" t="s">
        <v>531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532</v>
      </c>
      <c r="AD66" t="s">
        <v>6</v>
      </c>
      <c r="AE66" t="s">
        <v>157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534</v>
      </c>
      <c r="H67" s="7" t="s">
        <v>535</v>
      </c>
      <c r="I67" s="7" t="s">
        <v>76</v>
      </c>
      <c r="J67" s="7" t="s">
        <v>2</v>
      </c>
      <c r="K67" s="7" t="s">
        <v>536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138</v>
      </c>
      <c r="Q67" s="7"/>
      <c r="R67" s="10" t="s">
        <v>537</v>
      </c>
      <c r="S67" s="11" t="s">
        <v>19</v>
      </c>
      <c r="T67" s="7"/>
      <c r="U67" s="10" t="s">
        <v>19</v>
      </c>
      <c r="V67" s="10" t="s">
        <v>537</v>
      </c>
      <c r="W67" s="11" t="s">
        <v>538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539</v>
      </c>
      <c r="AD67" t="s">
        <v>6</v>
      </c>
      <c r="AE67" t="s">
        <v>540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151</v>
      </c>
      <c r="H68" s="7" t="s">
        <v>152</v>
      </c>
      <c r="I68" s="7" t="s">
        <v>76</v>
      </c>
      <c r="J68" s="7" t="s">
        <v>2</v>
      </c>
      <c r="K68" s="7" t="s">
        <v>542</v>
      </c>
      <c r="L68" s="7">
        <v>1</v>
      </c>
      <c r="M68" s="7">
        <v>1</v>
      </c>
      <c r="N68" s="7" t="s">
        <v>105</v>
      </c>
      <c r="O68" s="7" t="s">
        <v>79</v>
      </c>
      <c r="P68" s="7" t="s">
        <v>138</v>
      </c>
      <c r="Q68" s="7"/>
      <c r="R68" s="10" t="s">
        <v>543</v>
      </c>
      <c r="S68" s="11" t="s">
        <v>19</v>
      </c>
      <c r="T68" s="7"/>
      <c r="U68" s="10" t="s">
        <v>19</v>
      </c>
      <c r="V68" s="10" t="s">
        <v>543</v>
      </c>
      <c r="W68" s="11" t="s">
        <v>210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530</v>
      </c>
      <c r="AD68" t="s">
        <v>6</v>
      </c>
      <c r="AE68" t="s">
        <v>364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545</v>
      </c>
      <c r="H69" s="7" t="s">
        <v>546</v>
      </c>
      <c r="I69" s="7" t="s">
        <v>76</v>
      </c>
      <c r="J69" s="7" t="s">
        <v>2</v>
      </c>
      <c r="K69" s="7" t="s">
        <v>547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138</v>
      </c>
      <c r="Q69" s="7"/>
      <c r="R69" s="10" t="s">
        <v>548</v>
      </c>
      <c r="S69" s="11" t="s">
        <v>19</v>
      </c>
      <c r="T69" s="7"/>
      <c r="U69" s="10" t="s">
        <v>19</v>
      </c>
      <c r="V69" s="10" t="s">
        <v>548</v>
      </c>
      <c r="W69" s="11" t="s">
        <v>549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550</v>
      </c>
      <c r="AD69" t="s">
        <v>6</v>
      </c>
      <c r="AE69" t="s">
        <v>551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553</v>
      </c>
      <c r="H70" s="7" t="s">
        <v>554</v>
      </c>
      <c r="I70" s="7" t="s">
        <v>76</v>
      </c>
      <c r="J70" s="7" t="s">
        <v>2</v>
      </c>
      <c r="K70" s="7" t="s">
        <v>555</v>
      </c>
      <c r="L70" s="7">
        <v>1</v>
      </c>
      <c r="M70" s="7">
        <v>1</v>
      </c>
      <c r="N70" s="7" t="s">
        <v>79</v>
      </c>
      <c r="O70" s="7" t="s">
        <v>79</v>
      </c>
      <c r="P70" s="7" t="s">
        <v>138</v>
      </c>
      <c r="Q70" s="7"/>
      <c r="R70" s="10" t="s">
        <v>556</v>
      </c>
      <c r="S70" s="11" t="s">
        <v>19</v>
      </c>
      <c r="T70" s="7"/>
      <c r="U70" s="10" t="s">
        <v>19</v>
      </c>
      <c r="V70" s="10" t="s">
        <v>556</v>
      </c>
      <c r="W70" s="11" t="s">
        <v>557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558</v>
      </c>
      <c r="AD70" t="s">
        <v>6</v>
      </c>
      <c r="AE70" t="s">
        <v>559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561</v>
      </c>
      <c r="H71" s="7" t="s">
        <v>562</v>
      </c>
      <c r="I71" s="7" t="s">
        <v>76</v>
      </c>
      <c r="J71" s="7" t="s">
        <v>2</v>
      </c>
      <c r="K71" s="7" t="s">
        <v>563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138</v>
      </c>
      <c r="Q71" s="7"/>
      <c r="R71" s="10" t="s">
        <v>564</v>
      </c>
      <c r="S71" s="11" t="s">
        <v>19</v>
      </c>
      <c r="T71" s="7"/>
      <c r="U71" s="10" t="s">
        <v>19</v>
      </c>
      <c r="V71" s="10" t="s">
        <v>564</v>
      </c>
      <c r="W71" s="11" t="s">
        <v>155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568</v>
      </c>
      <c r="H72" s="7" t="s">
        <v>569</v>
      </c>
      <c r="I72" s="7" t="s">
        <v>76</v>
      </c>
      <c r="J72" s="7" t="s">
        <v>2</v>
      </c>
      <c r="K72" s="7" t="s">
        <v>570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138</v>
      </c>
      <c r="Q72" s="7"/>
      <c r="R72" s="10" t="s">
        <v>571</v>
      </c>
      <c r="S72" s="11" t="s">
        <v>19</v>
      </c>
      <c r="T72" s="7"/>
      <c r="U72" s="10" t="s">
        <v>19</v>
      </c>
      <c r="V72" s="10" t="s">
        <v>571</v>
      </c>
      <c r="W72" s="11" t="s">
        <v>572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432</v>
      </c>
      <c r="AD72" t="s">
        <v>6</v>
      </c>
      <c r="AE72" t="s">
        <v>573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575</v>
      </c>
      <c r="H73" s="7" t="s">
        <v>576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350</v>
      </c>
      <c r="O73" s="7" t="s">
        <v>79</v>
      </c>
      <c r="P73" s="7" t="s">
        <v>138</v>
      </c>
      <c r="Q73" s="7"/>
      <c r="R73" s="10" t="s">
        <v>578</v>
      </c>
      <c r="S73" s="11" t="s">
        <v>19</v>
      </c>
      <c r="T73" s="7"/>
      <c r="U73" s="10" t="s">
        <v>19</v>
      </c>
      <c r="V73" s="10" t="s">
        <v>578</v>
      </c>
      <c r="W73" s="11" t="s">
        <v>266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579</v>
      </c>
      <c r="AD73" t="s">
        <v>6</v>
      </c>
      <c r="AE73" t="s">
        <v>580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581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500</v>
      </c>
      <c r="H74" s="7" t="s">
        <v>501</v>
      </c>
      <c r="I74" s="7" t="s">
        <v>76</v>
      </c>
      <c r="J74" s="7" t="s">
        <v>2</v>
      </c>
      <c r="K74" s="7" t="s">
        <v>582</v>
      </c>
      <c r="L74" s="7">
        <v>1</v>
      </c>
      <c r="M74" s="7">
        <v>1</v>
      </c>
      <c r="N74" s="7" t="s">
        <v>78</v>
      </c>
      <c r="O74" s="7" t="s">
        <v>79</v>
      </c>
      <c r="P74" s="7" t="s">
        <v>138</v>
      </c>
      <c r="Q74" s="7"/>
      <c r="R74" s="10" t="s">
        <v>489</v>
      </c>
      <c r="S74" s="11" t="s">
        <v>19</v>
      </c>
      <c r="T74" s="7"/>
      <c r="U74" s="10" t="s">
        <v>19</v>
      </c>
      <c r="V74" s="10" t="s">
        <v>489</v>
      </c>
      <c r="W74" s="11" t="s">
        <v>140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418</v>
      </c>
      <c r="AD74" t="s">
        <v>6</v>
      </c>
      <c r="AE74" t="s">
        <v>583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585</v>
      </c>
      <c r="H75" s="7" t="s">
        <v>586</v>
      </c>
      <c r="I75" s="7" t="s">
        <v>76</v>
      </c>
      <c r="J75" s="7" t="s">
        <v>2</v>
      </c>
      <c r="K75" s="7" t="s">
        <v>587</v>
      </c>
      <c r="L75" s="7">
        <v>1</v>
      </c>
      <c r="M75" s="7">
        <v>1</v>
      </c>
      <c r="N75" s="7" t="s">
        <v>78</v>
      </c>
      <c r="O75" s="7" t="s">
        <v>79</v>
      </c>
      <c r="P75" s="7" t="s">
        <v>138</v>
      </c>
      <c r="Q75" s="7"/>
      <c r="R75" s="10" t="s">
        <v>537</v>
      </c>
      <c r="S75" s="11" t="s">
        <v>19</v>
      </c>
      <c r="T75" s="7"/>
      <c r="U75" s="10" t="s">
        <v>19</v>
      </c>
      <c r="V75" s="10" t="s">
        <v>537</v>
      </c>
      <c r="W75" s="11" t="s">
        <v>538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539</v>
      </c>
      <c r="AD75" t="s">
        <v>6</v>
      </c>
      <c r="AE75" t="s">
        <v>588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590</v>
      </c>
      <c r="H76" s="7" t="s">
        <v>591</v>
      </c>
      <c r="I76" s="7" t="s">
        <v>76</v>
      </c>
      <c r="J76" s="7" t="s">
        <v>2</v>
      </c>
      <c r="K76" s="7" t="s">
        <v>592</v>
      </c>
      <c r="L76" s="7">
        <v>1</v>
      </c>
      <c r="M76" s="7">
        <v>1</v>
      </c>
      <c r="N76" s="7" t="s">
        <v>78</v>
      </c>
      <c r="O76" s="7" t="s">
        <v>79</v>
      </c>
      <c r="P76" s="7" t="s">
        <v>138</v>
      </c>
      <c r="Q76" s="7"/>
      <c r="R76" s="10" t="s">
        <v>593</v>
      </c>
      <c r="S76" s="11" t="s">
        <v>19</v>
      </c>
      <c r="T76" s="7"/>
      <c r="U76" s="10" t="s">
        <v>19</v>
      </c>
      <c r="V76" s="10" t="s">
        <v>593</v>
      </c>
      <c r="W76" s="11" t="s">
        <v>107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594</v>
      </c>
      <c r="AD76" t="s">
        <v>6</v>
      </c>
      <c r="AE76" t="s">
        <v>595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597</v>
      </c>
      <c r="H77" s="7" t="s">
        <v>598</v>
      </c>
      <c r="I77" s="7" t="s">
        <v>76</v>
      </c>
      <c r="J77" s="7" t="s">
        <v>2</v>
      </c>
      <c r="K77" s="7" t="s">
        <v>599</v>
      </c>
      <c r="L77" s="7">
        <v>1</v>
      </c>
      <c r="M77" s="7">
        <v>1</v>
      </c>
      <c r="N77" s="7" t="s">
        <v>79</v>
      </c>
      <c r="O77" s="7" t="s">
        <v>79</v>
      </c>
      <c r="P77" s="7" t="s">
        <v>138</v>
      </c>
      <c r="Q77" s="7"/>
      <c r="R77" s="10" t="s">
        <v>600</v>
      </c>
      <c r="S77" s="11" t="s">
        <v>19</v>
      </c>
      <c r="T77" s="7"/>
      <c r="U77" s="10" t="s">
        <v>19</v>
      </c>
      <c r="V77" s="10" t="s">
        <v>600</v>
      </c>
      <c r="W77" s="11" t="s">
        <v>357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604</v>
      </c>
      <c r="H78" s="7" t="s">
        <v>605</v>
      </c>
      <c r="I78" s="7" t="s">
        <v>76</v>
      </c>
      <c r="J78" s="7" t="s">
        <v>2</v>
      </c>
      <c r="K78" s="7" t="s">
        <v>606</v>
      </c>
      <c r="L78" s="7">
        <v>1</v>
      </c>
      <c r="M78" s="7">
        <v>1</v>
      </c>
      <c r="N78" s="7" t="s">
        <v>79</v>
      </c>
      <c r="O78" s="7" t="s">
        <v>79</v>
      </c>
      <c r="P78" s="7" t="s">
        <v>138</v>
      </c>
      <c r="Q78" s="7"/>
      <c r="R78" s="10" t="s">
        <v>419</v>
      </c>
      <c r="S78" s="11" t="s">
        <v>19</v>
      </c>
      <c r="T78" s="7"/>
      <c r="U78" s="10" t="s">
        <v>19</v>
      </c>
      <c r="V78" s="10" t="s">
        <v>419</v>
      </c>
      <c r="W78" s="11" t="s">
        <v>131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607</v>
      </c>
      <c r="AD78" t="s">
        <v>6</v>
      </c>
      <c r="AE78" t="s">
        <v>608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609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610</v>
      </c>
      <c r="H79" s="7" t="s">
        <v>611</v>
      </c>
      <c r="I79" s="7" t="s">
        <v>76</v>
      </c>
      <c r="J79" s="7" t="s">
        <v>2</v>
      </c>
      <c r="K79" s="7" t="s">
        <v>612</v>
      </c>
      <c r="L79" s="7">
        <v>1</v>
      </c>
      <c r="M79" s="7">
        <v>1</v>
      </c>
      <c r="N79" s="7" t="s">
        <v>79</v>
      </c>
      <c r="O79" s="7" t="s">
        <v>79</v>
      </c>
      <c r="P79" s="7" t="s">
        <v>138</v>
      </c>
      <c r="Q79" s="7"/>
      <c r="R79" s="10" t="s">
        <v>579</v>
      </c>
      <c r="S79" s="11" t="s">
        <v>19</v>
      </c>
      <c r="T79" s="7"/>
      <c r="U79" s="10" t="s">
        <v>19</v>
      </c>
      <c r="V79" s="10" t="s">
        <v>579</v>
      </c>
      <c r="W79" s="11" t="s">
        <v>538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613</v>
      </c>
      <c r="AD79" t="s">
        <v>6</v>
      </c>
      <c r="AE79" t="s">
        <v>614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616</v>
      </c>
      <c r="H80" s="7" t="s">
        <v>617</v>
      </c>
      <c r="I80" s="7" t="s">
        <v>76</v>
      </c>
      <c r="J80" s="7" t="s">
        <v>2</v>
      </c>
      <c r="K80" s="7" t="s">
        <v>618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138</v>
      </c>
      <c r="Q80" s="7"/>
      <c r="R80" s="10" t="s">
        <v>619</v>
      </c>
      <c r="S80" s="11" t="s">
        <v>19</v>
      </c>
      <c r="T80" s="7"/>
      <c r="U80" s="10" t="s">
        <v>19</v>
      </c>
      <c r="V80" s="10" t="s">
        <v>619</v>
      </c>
      <c r="W80" s="11" t="s">
        <v>81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620</v>
      </c>
      <c r="AD80" t="s">
        <v>6</v>
      </c>
      <c r="AE80" t="s">
        <v>621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622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623</v>
      </c>
      <c r="H81" s="7" t="s">
        <v>624</v>
      </c>
      <c r="I81" s="7" t="s">
        <v>76</v>
      </c>
      <c r="J81" s="7" t="s">
        <v>2</v>
      </c>
      <c r="K81" s="7" t="s">
        <v>625</v>
      </c>
      <c r="L81" s="7">
        <v>1</v>
      </c>
      <c r="M81" s="7">
        <v>1</v>
      </c>
      <c r="N81" s="7" t="s">
        <v>350</v>
      </c>
      <c r="O81" s="7" t="s">
        <v>79</v>
      </c>
      <c r="P81" s="7" t="s">
        <v>138</v>
      </c>
      <c r="Q81" s="7"/>
      <c r="R81" s="10" t="s">
        <v>626</v>
      </c>
      <c r="S81" s="11" t="s">
        <v>19</v>
      </c>
      <c r="T81" s="7"/>
      <c r="U81" s="10" t="s">
        <v>19</v>
      </c>
      <c r="V81" s="10" t="s">
        <v>626</v>
      </c>
      <c r="W81" s="11" t="s">
        <v>627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628</v>
      </c>
      <c r="AD81" t="s">
        <v>6</v>
      </c>
      <c r="AE81" t="s">
        <v>464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629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630</v>
      </c>
      <c r="H82" s="7" t="s">
        <v>631</v>
      </c>
      <c r="I82" s="7" t="s">
        <v>76</v>
      </c>
      <c r="J82" s="7" t="s">
        <v>2</v>
      </c>
      <c r="K82" s="7" t="s">
        <v>632</v>
      </c>
      <c r="L82" s="7">
        <v>1</v>
      </c>
      <c r="M82" s="7">
        <v>1</v>
      </c>
      <c r="N82" s="7" t="s">
        <v>105</v>
      </c>
      <c r="O82" s="7" t="s">
        <v>79</v>
      </c>
      <c r="P82" s="7" t="s">
        <v>138</v>
      </c>
      <c r="Q82" s="7"/>
      <c r="R82" s="10" t="s">
        <v>633</v>
      </c>
      <c r="S82" s="11" t="s">
        <v>19</v>
      </c>
      <c r="T82" s="7"/>
      <c r="U82" s="10" t="s">
        <v>19</v>
      </c>
      <c r="V82" s="10" t="s">
        <v>633</v>
      </c>
      <c r="W82" s="11" t="s">
        <v>131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185</v>
      </c>
      <c r="AD82" t="s">
        <v>6</v>
      </c>
      <c r="AE82" t="s">
        <v>634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636</v>
      </c>
      <c r="H83" s="7" t="s">
        <v>637</v>
      </c>
      <c r="I83" s="7" t="s">
        <v>76</v>
      </c>
      <c r="J83" s="7" t="s">
        <v>2</v>
      </c>
      <c r="K83" s="7" t="s">
        <v>638</v>
      </c>
      <c r="L83" s="7">
        <v>1</v>
      </c>
      <c r="M83" s="7">
        <v>2</v>
      </c>
      <c r="N83" s="7" t="s">
        <v>78</v>
      </c>
      <c r="O83" s="7" t="s">
        <v>78</v>
      </c>
      <c r="P83" s="7" t="s">
        <v>138</v>
      </c>
      <c r="Q83" s="7"/>
      <c r="R83" s="10" t="s">
        <v>639</v>
      </c>
      <c r="S83" s="11" t="s">
        <v>19</v>
      </c>
      <c r="T83" s="7"/>
      <c r="U83" s="10" t="s">
        <v>19</v>
      </c>
      <c r="V83" s="10" t="s">
        <v>639</v>
      </c>
      <c r="W83" s="11" t="s">
        <v>640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643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644</v>
      </c>
      <c r="H84" s="7" t="s">
        <v>645</v>
      </c>
      <c r="I84" s="7" t="s">
        <v>76</v>
      </c>
      <c r="J84" s="7" t="s">
        <v>2</v>
      </c>
      <c r="K84" s="7" t="s">
        <v>646</v>
      </c>
      <c r="L84" s="7">
        <v>1</v>
      </c>
      <c r="M84" s="7">
        <v>1</v>
      </c>
      <c r="N84" s="7" t="s">
        <v>78</v>
      </c>
      <c r="O84" s="7" t="s">
        <v>79</v>
      </c>
      <c r="P84" s="7" t="s">
        <v>138</v>
      </c>
      <c r="Q84" s="7"/>
      <c r="R84" s="10" t="s">
        <v>647</v>
      </c>
      <c r="S84" s="11" t="s">
        <v>19</v>
      </c>
      <c r="T84" s="7"/>
      <c r="U84" s="10" t="s">
        <v>19</v>
      </c>
      <c r="V84" s="10" t="s">
        <v>647</v>
      </c>
      <c r="W84" s="11" t="s">
        <v>648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461</v>
      </c>
      <c r="AD84" t="s">
        <v>6</v>
      </c>
      <c r="AE84" t="s">
        <v>649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651</v>
      </c>
      <c r="H85" s="7" t="s">
        <v>652</v>
      </c>
      <c r="I85" s="7" t="s">
        <v>76</v>
      </c>
      <c r="J85" s="7" t="s">
        <v>2</v>
      </c>
      <c r="K85" s="7" t="s">
        <v>653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138</v>
      </c>
      <c r="Q85" s="7"/>
      <c r="R85" s="10" t="s">
        <v>509</v>
      </c>
      <c r="S85" s="11" t="s">
        <v>19</v>
      </c>
      <c r="T85" s="7"/>
      <c r="U85" s="10" t="s">
        <v>19</v>
      </c>
      <c r="V85" s="10" t="s">
        <v>509</v>
      </c>
      <c r="W85" s="11" t="s">
        <v>140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654</v>
      </c>
      <c r="AD85" t="s">
        <v>6</v>
      </c>
      <c r="AE85" t="s">
        <v>655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656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657</v>
      </c>
      <c r="H86" s="7" t="s">
        <v>658</v>
      </c>
      <c r="I86" s="7" t="s">
        <v>76</v>
      </c>
      <c r="J86" s="7" t="s">
        <v>2</v>
      </c>
      <c r="K86" s="7" t="s">
        <v>659</v>
      </c>
      <c r="L86" s="7">
        <v>1</v>
      </c>
      <c r="M86" s="7">
        <v>1</v>
      </c>
      <c r="N86" s="7" t="s">
        <v>79</v>
      </c>
      <c r="O86" s="7" t="s">
        <v>79</v>
      </c>
      <c r="P86" s="7" t="s">
        <v>138</v>
      </c>
      <c r="Q86" s="7"/>
      <c r="R86" s="10" t="s">
        <v>375</v>
      </c>
      <c r="S86" s="11" t="s">
        <v>19</v>
      </c>
      <c r="T86" s="7"/>
      <c r="U86" s="10" t="s">
        <v>19</v>
      </c>
      <c r="V86" s="10" t="s">
        <v>375</v>
      </c>
      <c r="W86" s="11" t="s">
        <v>376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377</v>
      </c>
      <c r="AD86" t="s">
        <v>6</v>
      </c>
      <c r="AE86" t="s">
        <v>660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662</v>
      </c>
      <c r="H87" s="7" t="s">
        <v>663</v>
      </c>
      <c r="I87" s="7" t="s">
        <v>76</v>
      </c>
      <c r="J87" s="7" t="s">
        <v>2</v>
      </c>
      <c r="K87" s="7" t="s">
        <v>664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138</v>
      </c>
      <c r="Q87" s="7"/>
      <c r="R87" s="10" t="s">
        <v>132</v>
      </c>
      <c r="S87" s="11" t="s">
        <v>19</v>
      </c>
      <c r="T87" s="7"/>
      <c r="U87" s="10" t="s">
        <v>19</v>
      </c>
      <c r="V87" s="10" t="s">
        <v>132</v>
      </c>
      <c r="W87" s="11" t="s">
        <v>665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666</v>
      </c>
      <c r="AD87" t="s">
        <v>6</v>
      </c>
      <c r="AE87" t="s">
        <v>667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668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669</v>
      </c>
      <c r="H88" s="7" t="s">
        <v>670</v>
      </c>
      <c r="I88" s="7" t="s">
        <v>76</v>
      </c>
      <c r="J88" s="7" t="s">
        <v>2</v>
      </c>
      <c r="K88" s="7" t="s">
        <v>671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138</v>
      </c>
      <c r="Q88" s="7"/>
      <c r="R88" s="10" t="s">
        <v>388</v>
      </c>
      <c r="S88" s="11" t="s">
        <v>19</v>
      </c>
      <c r="T88" s="7"/>
      <c r="U88" s="10" t="s">
        <v>19</v>
      </c>
      <c r="V88" s="10" t="s">
        <v>388</v>
      </c>
      <c r="W88" s="11" t="s">
        <v>389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390</v>
      </c>
      <c r="AD88" t="s">
        <v>6</v>
      </c>
      <c r="AE88" t="s">
        <v>672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673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674</v>
      </c>
      <c r="H89" s="7" t="s">
        <v>675</v>
      </c>
      <c r="I89" s="7" t="s">
        <v>76</v>
      </c>
      <c r="J89" s="7" t="s">
        <v>2</v>
      </c>
      <c r="K89" s="7" t="s">
        <v>676</v>
      </c>
      <c r="L89" s="7">
        <v>1</v>
      </c>
      <c r="M89" s="7">
        <v>1</v>
      </c>
      <c r="N89" s="7" t="s">
        <v>79</v>
      </c>
      <c r="O89" s="7" t="s">
        <v>79</v>
      </c>
      <c r="P89" s="7" t="s">
        <v>138</v>
      </c>
      <c r="Q89" s="7"/>
      <c r="R89" s="10" t="s">
        <v>677</v>
      </c>
      <c r="S89" s="11" t="s">
        <v>19</v>
      </c>
      <c r="T89" s="7"/>
      <c r="U89" s="10" t="s">
        <v>19</v>
      </c>
      <c r="V89" s="10" t="s">
        <v>677</v>
      </c>
      <c r="W89" s="11" t="s">
        <v>549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678</v>
      </c>
      <c r="AD89" t="s">
        <v>6</v>
      </c>
      <c r="AE89" t="s">
        <v>672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680</v>
      </c>
      <c r="H90" s="7" t="s">
        <v>681</v>
      </c>
      <c r="I90" s="7" t="s">
        <v>76</v>
      </c>
      <c r="J90" s="7" t="s">
        <v>2</v>
      </c>
      <c r="K90" s="7" t="s">
        <v>682</v>
      </c>
      <c r="L90" s="7">
        <v>1</v>
      </c>
      <c r="M90" s="7">
        <v>1</v>
      </c>
      <c r="N90" s="7" t="s">
        <v>79</v>
      </c>
      <c r="O90" s="7" t="s">
        <v>79</v>
      </c>
      <c r="P90" s="7" t="s">
        <v>138</v>
      </c>
      <c r="Q90" s="7"/>
      <c r="R90" s="10" t="s">
        <v>683</v>
      </c>
      <c r="S90" s="11" t="s">
        <v>19</v>
      </c>
      <c r="T90" s="7"/>
      <c r="U90" s="10" t="s">
        <v>19</v>
      </c>
      <c r="V90" s="10" t="s">
        <v>683</v>
      </c>
      <c r="W90" s="11" t="s">
        <v>557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571</v>
      </c>
      <c r="AD90" t="s">
        <v>6</v>
      </c>
      <c r="AE90" t="s">
        <v>684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685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686</v>
      </c>
      <c r="H91" s="7" t="s">
        <v>687</v>
      </c>
      <c r="I91" s="7" t="s">
        <v>76</v>
      </c>
      <c r="J91" s="7" t="s">
        <v>2</v>
      </c>
      <c r="K91" s="7" t="s">
        <v>688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138</v>
      </c>
      <c r="Q91" s="7"/>
      <c r="R91" s="10" t="s">
        <v>419</v>
      </c>
      <c r="S91" s="11" t="s">
        <v>19</v>
      </c>
      <c r="T91" s="7"/>
      <c r="U91" s="10" t="s">
        <v>19</v>
      </c>
      <c r="V91" s="10" t="s">
        <v>419</v>
      </c>
      <c r="W91" s="11" t="s">
        <v>131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607</v>
      </c>
      <c r="AD91" t="s">
        <v>6</v>
      </c>
      <c r="AE91" t="s">
        <v>689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690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691</v>
      </c>
      <c r="H92" s="7" t="s">
        <v>692</v>
      </c>
      <c r="I92" s="7" t="s">
        <v>76</v>
      </c>
      <c r="J92" s="7" t="s">
        <v>2</v>
      </c>
      <c r="K92" s="7" t="s">
        <v>693</v>
      </c>
      <c r="L92" s="7">
        <v>1</v>
      </c>
      <c r="M92" s="7">
        <v>1</v>
      </c>
      <c r="N92" s="7" t="s">
        <v>79</v>
      </c>
      <c r="O92" s="7" t="s">
        <v>79</v>
      </c>
      <c r="P92" s="7" t="s">
        <v>138</v>
      </c>
      <c r="Q92" s="7"/>
      <c r="R92" s="10" t="s">
        <v>694</v>
      </c>
      <c r="S92" s="11" t="s">
        <v>19</v>
      </c>
      <c r="T92" s="7"/>
      <c r="U92" s="10" t="s">
        <v>19</v>
      </c>
      <c r="V92" s="10" t="s">
        <v>694</v>
      </c>
      <c r="W92" s="11" t="s">
        <v>695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696</v>
      </c>
      <c r="AD92" t="s">
        <v>6</v>
      </c>
      <c r="AE92" t="s">
        <v>149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697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698</v>
      </c>
      <c r="H93" s="7" t="s">
        <v>699</v>
      </c>
      <c r="I93" s="7" t="s">
        <v>76</v>
      </c>
      <c r="J93" s="7" t="s">
        <v>2</v>
      </c>
      <c r="K93" s="7" t="s">
        <v>700</v>
      </c>
      <c r="L93" s="7">
        <v>1</v>
      </c>
      <c r="M93" s="7">
        <v>1</v>
      </c>
      <c r="N93" s="7" t="s">
        <v>79</v>
      </c>
      <c r="O93" s="7" t="s">
        <v>79</v>
      </c>
      <c r="P93" s="7" t="s">
        <v>138</v>
      </c>
      <c r="Q93" s="7"/>
      <c r="R93" s="10" t="s">
        <v>701</v>
      </c>
      <c r="S93" s="11" t="s">
        <v>19</v>
      </c>
      <c r="T93" s="7"/>
      <c r="U93" s="10" t="s">
        <v>19</v>
      </c>
      <c r="V93" s="10" t="s">
        <v>701</v>
      </c>
      <c r="W93" s="11" t="s">
        <v>702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703</v>
      </c>
      <c r="AD93" t="s">
        <v>6</v>
      </c>
      <c r="AE93" t="s">
        <v>672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704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705</v>
      </c>
      <c r="H94" s="7" t="s">
        <v>706</v>
      </c>
      <c r="I94" s="7" t="s">
        <v>76</v>
      </c>
      <c r="J94" s="7" t="s">
        <v>2</v>
      </c>
      <c r="K94" s="7" t="s">
        <v>707</v>
      </c>
      <c r="L94" s="7">
        <v>1</v>
      </c>
      <c r="M94" s="7">
        <v>1</v>
      </c>
      <c r="N94" s="7" t="s">
        <v>79</v>
      </c>
      <c r="O94" s="7" t="s">
        <v>79</v>
      </c>
      <c r="P94" s="7" t="s">
        <v>138</v>
      </c>
      <c r="Q94" s="7"/>
      <c r="R94" s="10" t="s">
        <v>162</v>
      </c>
      <c r="S94" s="11" t="s">
        <v>19</v>
      </c>
      <c r="T94" s="7"/>
      <c r="U94" s="10" t="s">
        <v>19</v>
      </c>
      <c r="V94" s="10" t="s">
        <v>162</v>
      </c>
      <c r="W94" s="11" t="s">
        <v>163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164</v>
      </c>
      <c r="AD94" t="s">
        <v>6</v>
      </c>
      <c r="AE94" t="s">
        <v>83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708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709</v>
      </c>
      <c r="H95" s="7" t="s">
        <v>710</v>
      </c>
      <c r="I95" s="7" t="s">
        <v>76</v>
      </c>
      <c r="J95" s="7" t="s">
        <v>2</v>
      </c>
      <c r="K95" s="7" t="s">
        <v>711</v>
      </c>
      <c r="L95" s="7">
        <v>1</v>
      </c>
      <c r="M95" s="7">
        <v>1</v>
      </c>
      <c r="N95" s="7" t="s">
        <v>79</v>
      </c>
      <c r="O95" s="7" t="s">
        <v>79</v>
      </c>
      <c r="P95" s="7" t="s">
        <v>138</v>
      </c>
      <c r="Q95" s="7"/>
      <c r="R95" s="10" t="s">
        <v>244</v>
      </c>
      <c r="S95" s="11" t="s">
        <v>19</v>
      </c>
      <c r="T95" s="7"/>
      <c r="U95" s="10" t="s">
        <v>19</v>
      </c>
      <c r="V95" s="10" t="s">
        <v>244</v>
      </c>
      <c r="W95" s="11" t="s">
        <v>702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712</v>
      </c>
      <c r="AD95" t="s">
        <v>6</v>
      </c>
      <c r="AE95" t="s">
        <v>713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714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715</v>
      </c>
      <c r="H96" s="7" t="s">
        <v>716</v>
      </c>
      <c r="I96" s="7" t="s">
        <v>76</v>
      </c>
      <c r="J96" s="7" t="s">
        <v>2</v>
      </c>
      <c r="K96" s="7" t="s">
        <v>717</v>
      </c>
      <c r="L96" s="7">
        <v>1</v>
      </c>
      <c r="M96" s="7">
        <v>1</v>
      </c>
      <c r="N96" s="7" t="s">
        <v>79</v>
      </c>
      <c r="O96" s="7" t="s">
        <v>79</v>
      </c>
      <c r="P96" s="7" t="s">
        <v>138</v>
      </c>
      <c r="Q96" s="7"/>
      <c r="R96" s="10" t="s">
        <v>718</v>
      </c>
      <c r="S96" s="11" t="s">
        <v>19</v>
      </c>
      <c r="T96" s="7"/>
      <c r="U96" s="10" t="s">
        <v>19</v>
      </c>
      <c r="V96" s="10" t="s">
        <v>718</v>
      </c>
      <c r="W96" s="11" t="s">
        <v>311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295</v>
      </c>
      <c r="AD96" t="s">
        <v>6</v>
      </c>
      <c r="AE96" t="s">
        <v>719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720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721</v>
      </c>
      <c r="H97" s="7" t="s">
        <v>722</v>
      </c>
      <c r="I97" s="7" t="s">
        <v>76</v>
      </c>
      <c r="J97" s="7" t="s">
        <v>2</v>
      </c>
      <c r="K97" s="7" t="s">
        <v>723</v>
      </c>
      <c r="L97" s="7">
        <v>2</v>
      </c>
      <c r="M97" s="7">
        <v>1</v>
      </c>
      <c r="N97" s="7" t="s">
        <v>79</v>
      </c>
      <c r="O97" s="7" t="s">
        <v>79</v>
      </c>
      <c r="P97" s="7" t="s">
        <v>138</v>
      </c>
      <c r="Q97" s="7"/>
      <c r="R97" s="10" t="s">
        <v>383</v>
      </c>
      <c r="S97" s="11" t="s">
        <v>19</v>
      </c>
      <c r="T97" s="7"/>
      <c r="U97" s="10" t="s">
        <v>19</v>
      </c>
      <c r="V97" s="10" t="s">
        <v>383</v>
      </c>
      <c r="W97" s="11" t="s">
        <v>724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522</v>
      </c>
      <c r="AD97" t="s">
        <v>6</v>
      </c>
      <c r="AE97" t="s">
        <v>725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726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347</v>
      </c>
      <c r="H98" s="7" t="s">
        <v>348</v>
      </c>
      <c r="I98" s="7" t="s">
        <v>76</v>
      </c>
      <c r="J98" s="7" t="s">
        <v>2</v>
      </c>
      <c r="K98" s="7" t="s">
        <v>727</v>
      </c>
      <c r="L98" s="7">
        <v>1</v>
      </c>
      <c r="M98" s="7">
        <v>1</v>
      </c>
      <c r="N98" s="7" t="s">
        <v>192</v>
      </c>
      <c r="O98" s="7" t="s">
        <v>79</v>
      </c>
      <c r="P98" s="7" t="s">
        <v>138</v>
      </c>
      <c r="Q98" s="7"/>
      <c r="R98" s="10" t="s">
        <v>237</v>
      </c>
      <c r="S98" s="11" t="s">
        <v>19</v>
      </c>
      <c r="T98" s="7"/>
      <c r="U98" s="10" t="s">
        <v>19</v>
      </c>
      <c r="V98" s="10" t="s">
        <v>237</v>
      </c>
      <c r="W98" s="11" t="s">
        <v>131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238</v>
      </c>
      <c r="AD98" t="s">
        <v>6</v>
      </c>
      <c r="AE98" t="s">
        <v>351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728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729</v>
      </c>
      <c r="H99" s="7" t="s">
        <v>730</v>
      </c>
      <c r="I99" s="7" t="s">
        <v>76</v>
      </c>
      <c r="J99" s="7" t="s">
        <v>2</v>
      </c>
      <c r="K99" s="7" t="s">
        <v>731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138</v>
      </c>
      <c r="Q99" s="7"/>
      <c r="R99" s="10" t="s">
        <v>654</v>
      </c>
      <c r="S99" s="11" t="s">
        <v>19</v>
      </c>
      <c r="T99" s="7"/>
      <c r="U99" s="10" t="s">
        <v>19</v>
      </c>
      <c r="V99" s="10" t="s">
        <v>654</v>
      </c>
      <c r="W99" s="11" t="s">
        <v>344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732</v>
      </c>
      <c r="AD99" t="s">
        <v>6</v>
      </c>
      <c r="AE99" t="s">
        <v>733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734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735</v>
      </c>
      <c r="H100" s="7" t="s">
        <v>736</v>
      </c>
      <c r="I100" s="7" t="s">
        <v>76</v>
      </c>
      <c r="J100" s="7" t="s">
        <v>2</v>
      </c>
      <c r="K100" s="7" t="s">
        <v>737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138</v>
      </c>
      <c r="Q100" s="7"/>
      <c r="R100" s="10" t="s">
        <v>375</v>
      </c>
      <c r="S100" s="11" t="s">
        <v>19</v>
      </c>
      <c r="T100" s="7"/>
      <c r="U100" s="10" t="s">
        <v>19</v>
      </c>
      <c r="V100" s="10" t="s">
        <v>375</v>
      </c>
      <c r="W100" s="11" t="s">
        <v>376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377</v>
      </c>
      <c r="AD100" t="s">
        <v>6</v>
      </c>
      <c r="AE100" t="s">
        <v>602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738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739</v>
      </c>
      <c r="H101" s="7" t="s">
        <v>740</v>
      </c>
      <c r="I101" s="7" t="s">
        <v>76</v>
      </c>
      <c r="J101" s="7" t="s">
        <v>2</v>
      </c>
      <c r="K101" s="7" t="s">
        <v>741</v>
      </c>
      <c r="L101" s="7">
        <v>1</v>
      </c>
      <c r="M101" s="7">
        <v>1</v>
      </c>
      <c r="N101" s="7" t="s">
        <v>78</v>
      </c>
      <c r="O101" s="7" t="s">
        <v>79</v>
      </c>
      <c r="P101" s="7" t="s">
        <v>138</v>
      </c>
      <c r="Q101" s="7"/>
      <c r="R101" s="10" t="s">
        <v>742</v>
      </c>
      <c r="S101" s="11" t="s">
        <v>19</v>
      </c>
      <c r="T101" s="7"/>
      <c r="U101" s="10" t="s">
        <v>19</v>
      </c>
      <c r="V101" s="10" t="s">
        <v>742</v>
      </c>
      <c r="W101" s="11" t="s">
        <v>557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488</v>
      </c>
      <c r="AD101" t="s">
        <v>6</v>
      </c>
      <c r="AE101" t="s">
        <v>133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743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744</v>
      </c>
      <c r="H102" s="7" t="s">
        <v>745</v>
      </c>
      <c r="I102" s="7" t="s">
        <v>76</v>
      </c>
      <c r="J102" s="7" t="s">
        <v>2</v>
      </c>
      <c r="K102" s="7" t="s">
        <v>746</v>
      </c>
      <c r="L102" s="7">
        <v>1</v>
      </c>
      <c r="M102" s="7">
        <v>1</v>
      </c>
      <c r="N102" s="7" t="s">
        <v>192</v>
      </c>
      <c r="O102" s="7" t="s">
        <v>79</v>
      </c>
      <c r="P102" s="7" t="s">
        <v>138</v>
      </c>
      <c r="Q102" s="7"/>
      <c r="R102" s="10" t="s">
        <v>310</v>
      </c>
      <c r="S102" s="11" t="s">
        <v>19</v>
      </c>
      <c r="T102" s="7"/>
      <c r="U102" s="10" t="s">
        <v>19</v>
      </c>
      <c r="V102" s="10" t="s">
        <v>310</v>
      </c>
      <c r="W102" s="11" t="s">
        <v>311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312</v>
      </c>
      <c r="AD102" t="s">
        <v>6</v>
      </c>
      <c r="AE102" t="s">
        <v>747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748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749</v>
      </c>
      <c r="H103" s="7" t="s">
        <v>750</v>
      </c>
      <c r="I103" s="7" t="s">
        <v>76</v>
      </c>
      <c r="J103" s="7" t="s">
        <v>2</v>
      </c>
      <c r="K103" s="7" t="s">
        <v>751</v>
      </c>
      <c r="L103" s="7">
        <v>1</v>
      </c>
      <c r="M103" s="7">
        <v>5</v>
      </c>
      <c r="N103" s="7" t="s">
        <v>350</v>
      </c>
      <c r="O103" s="7" t="s">
        <v>350</v>
      </c>
      <c r="P103" s="7" t="s">
        <v>138</v>
      </c>
      <c r="Q103" s="7"/>
      <c r="R103" s="10" t="s">
        <v>752</v>
      </c>
      <c r="S103" s="11" t="s">
        <v>19</v>
      </c>
      <c r="T103" s="7"/>
      <c r="U103" s="10" t="s">
        <v>19</v>
      </c>
      <c r="V103" s="10" t="s">
        <v>752</v>
      </c>
      <c r="W103" s="11" t="s">
        <v>343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753</v>
      </c>
      <c r="AD103" t="s">
        <v>6</v>
      </c>
      <c r="AE103" t="s">
        <v>754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755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421</v>
      </c>
      <c r="H104" s="7" t="s">
        <v>422</v>
      </c>
      <c r="I104" s="7" t="s">
        <v>76</v>
      </c>
      <c r="J104" s="7" t="s">
        <v>2</v>
      </c>
      <c r="K104" s="7" t="s">
        <v>756</v>
      </c>
      <c r="L104" s="7">
        <v>1</v>
      </c>
      <c r="M104" s="7">
        <v>2</v>
      </c>
      <c r="N104" s="7" t="s">
        <v>78</v>
      </c>
      <c r="O104" s="7" t="s">
        <v>78</v>
      </c>
      <c r="P104" s="7" t="s">
        <v>138</v>
      </c>
      <c r="Q104" s="7"/>
      <c r="R104" s="10" t="s">
        <v>757</v>
      </c>
      <c r="S104" s="11" t="s">
        <v>19</v>
      </c>
      <c r="T104" s="7"/>
      <c r="U104" s="10" t="s">
        <v>19</v>
      </c>
      <c r="V104" s="10" t="s">
        <v>757</v>
      </c>
      <c r="W104" s="11" t="s">
        <v>237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758</v>
      </c>
      <c r="AD104" t="s">
        <v>6</v>
      </c>
      <c r="AE104" t="s">
        <v>672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759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760</v>
      </c>
      <c r="H105" s="7" t="s">
        <v>761</v>
      </c>
      <c r="I105" s="7" t="s">
        <v>76</v>
      </c>
      <c r="J105" s="7" t="s">
        <v>2</v>
      </c>
      <c r="K105" s="7" t="s">
        <v>762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138</v>
      </c>
      <c r="Q105" s="7"/>
      <c r="R105" s="10" t="s">
        <v>763</v>
      </c>
      <c r="S105" s="11" t="s">
        <v>19</v>
      </c>
      <c r="T105" s="7"/>
      <c r="U105" s="10" t="s">
        <v>19</v>
      </c>
      <c r="V105" s="10" t="s">
        <v>763</v>
      </c>
      <c r="W105" s="11" t="s">
        <v>376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764</v>
      </c>
      <c r="AD105" t="s">
        <v>6</v>
      </c>
      <c r="AE105" t="s">
        <v>165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765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766</v>
      </c>
      <c r="H106" s="7" t="s">
        <v>767</v>
      </c>
      <c r="I106" s="7" t="s">
        <v>76</v>
      </c>
      <c r="J106" s="7" t="s">
        <v>2</v>
      </c>
      <c r="K106" s="7" t="s">
        <v>768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138</v>
      </c>
      <c r="Q106" s="7"/>
      <c r="R106" s="10" t="s">
        <v>312</v>
      </c>
      <c r="S106" s="11" t="s">
        <v>19</v>
      </c>
      <c r="T106" s="7"/>
      <c r="U106" s="10" t="s">
        <v>19</v>
      </c>
      <c r="V106" s="10" t="s">
        <v>312</v>
      </c>
      <c r="W106" s="11" t="s">
        <v>296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769</v>
      </c>
      <c r="AD106" t="s">
        <v>6</v>
      </c>
      <c r="AE106" t="s">
        <v>770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771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772</v>
      </c>
      <c r="H107" s="7" t="s">
        <v>773</v>
      </c>
      <c r="I107" s="7" t="s">
        <v>76</v>
      </c>
      <c r="J107" s="7" t="s">
        <v>2</v>
      </c>
      <c r="K107" s="7" t="s">
        <v>774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138</v>
      </c>
      <c r="Q107" s="7"/>
      <c r="R107" s="10" t="s">
        <v>775</v>
      </c>
      <c r="S107" s="11" t="s">
        <v>19</v>
      </c>
      <c r="T107" s="7"/>
      <c r="U107" s="10" t="s">
        <v>19</v>
      </c>
      <c r="V107" s="10" t="s">
        <v>775</v>
      </c>
      <c r="W107" s="11" t="s">
        <v>776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777</v>
      </c>
      <c r="AD107" t="s">
        <v>6</v>
      </c>
      <c r="AE107" t="s">
        <v>181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778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779</v>
      </c>
      <c r="H108" s="7" t="s">
        <v>780</v>
      </c>
      <c r="I108" s="7" t="s">
        <v>76</v>
      </c>
      <c r="J108" s="7" t="s">
        <v>2</v>
      </c>
      <c r="K108" s="7" t="s">
        <v>781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138</v>
      </c>
      <c r="Q108" s="7"/>
      <c r="R108" s="10" t="s">
        <v>439</v>
      </c>
      <c r="S108" s="11" t="s">
        <v>19</v>
      </c>
      <c r="T108" s="7"/>
      <c r="U108" s="10" t="s">
        <v>19</v>
      </c>
      <c r="V108" s="10" t="s">
        <v>439</v>
      </c>
      <c r="W108" s="11" t="s">
        <v>296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440</v>
      </c>
      <c r="AD108" t="s">
        <v>6</v>
      </c>
      <c r="AE108" t="s">
        <v>149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782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783</v>
      </c>
      <c r="H109" s="7" t="s">
        <v>784</v>
      </c>
      <c r="I109" s="7" t="s">
        <v>76</v>
      </c>
      <c r="J109" s="7" t="s">
        <v>2</v>
      </c>
      <c r="K109" s="7" t="s">
        <v>785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138</v>
      </c>
      <c r="Q109" s="7"/>
      <c r="R109" s="10" t="s">
        <v>786</v>
      </c>
      <c r="S109" s="11" t="s">
        <v>19</v>
      </c>
      <c r="T109" s="7"/>
      <c r="U109" s="10" t="s">
        <v>19</v>
      </c>
      <c r="V109" s="10" t="s">
        <v>786</v>
      </c>
      <c r="W109" s="11" t="s">
        <v>702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147</v>
      </c>
      <c r="AD109" t="s">
        <v>6</v>
      </c>
      <c r="AE109" t="s">
        <v>165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787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788</v>
      </c>
      <c r="H110" s="7" t="s">
        <v>789</v>
      </c>
      <c r="I110" s="7" t="s">
        <v>76</v>
      </c>
      <c r="J110" s="7" t="s">
        <v>2</v>
      </c>
      <c r="K110" s="7" t="s">
        <v>790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138</v>
      </c>
      <c r="Q110" s="7"/>
      <c r="R110" s="10" t="s">
        <v>238</v>
      </c>
      <c r="S110" s="11" t="s">
        <v>19</v>
      </c>
      <c r="T110" s="7"/>
      <c r="U110" s="10" t="s">
        <v>19</v>
      </c>
      <c r="V110" s="10" t="s">
        <v>238</v>
      </c>
      <c r="W110" s="11" t="s">
        <v>665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791</v>
      </c>
      <c r="AD110" t="s">
        <v>6</v>
      </c>
      <c r="AE110" t="s">
        <v>792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793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794</v>
      </c>
      <c r="H111" s="7" t="s">
        <v>795</v>
      </c>
      <c r="I111" s="7" t="s">
        <v>76</v>
      </c>
      <c r="J111" s="7" t="s">
        <v>2</v>
      </c>
      <c r="K111" s="7" t="s">
        <v>796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138</v>
      </c>
      <c r="Q111" s="7"/>
      <c r="R111" s="10" t="s">
        <v>303</v>
      </c>
      <c r="S111" s="11" t="s">
        <v>19</v>
      </c>
      <c r="T111" s="7"/>
      <c r="U111" s="10" t="s">
        <v>19</v>
      </c>
      <c r="V111" s="10" t="s">
        <v>303</v>
      </c>
      <c r="W111" s="11" t="s">
        <v>304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305</v>
      </c>
      <c r="AD111" t="s">
        <v>6</v>
      </c>
      <c r="AE111" t="s">
        <v>797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798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799</v>
      </c>
      <c r="H112" s="7" t="s">
        <v>800</v>
      </c>
      <c r="I112" s="7" t="s">
        <v>76</v>
      </c>
      <c r="J112" s="7" t="s">
        <v>2</v>
      </c>
      <c r="K112" s="7" t="s">
        <v>801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138</v>
      </c>
      <c r="Q112" s="7"/>
      <c r="R112" s="10" t="s">
        <v>802</v>
      </c>
      <c r="S112" s="11" t="s">
        <v>19</v>
      </c>
      <c r="T112" s="7"/>
      <c r="U112" s="10" t="s">
        <v>19</v>
      </c>
      <c r="V112" s="10" t="s">
        <v>802</v>
      </c>
      <c r="W112" s="11" t="s">
        <v>107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280</v>
      </c>
      <c r="AD112" t="s">
        <v>6</v>
      </c>
      <c r="AE112" t="s">
        <v>117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803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804</v>
      </c>
      <c r="H113" s="7" t="s">
        <v>805</v>
      </c>
      <c r="I113" s="7" t="s">
        <v>76</v>
      </c>
      <c r="J113" s="7" t="s">
        <v>2</v>
      </c>
      <c r="K113" s="7" t="s">
        <v>806</v>
      </c>
      <c r="L113" s="7">
        <v>1</v>
      </c>
      <c r="M113" s="7">
        <v>2</v>
      </c>
      <c r="N113" s="7" t="s">
        <v>78</v>
      </c>
      <c r="O113" s="7" t="s">
        <v>78</v>
      </c>
      <c r="P113" s="7" t="s">
        <v>138</v>
      </c>
      <c r="Q113" s="7"/>
      <c r="R113" s="10" t="s">
        <v>114</v>
      </c>
      <c r="S113" s="11" t="s">
        <v>19</v>
      </c>
      <c r="T113" s="7"/>
      <c r="U113" s="10" t="s">
        <v>19</v>
      </c>
      <c r="V113" s="10" t="s">
        <v>114</v>
      </c>
      <c r="W113" s="11" t="s">
        <v>123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807</v>
      </c>
      <c r="AD113" t="s">
        <v>6</v>
      </c>
      <c r="AE113" t="s">
        <v>808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809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810</v>
      </c>
      <c r="H114" s="7" t="s">
        <v>811</v>
      </c>
      <c r="I114" s="7" t="s">
        <v>76</v>
      </c>
      <c r="J114" s="7" t="s">
        <v>2</v>
      </c>
      <c r="K114" s="7" t="s">
        <v>812</v>
      </c>
      <c r="L114" s="7">
        <v>2</v>
      </c>
      <c r="M114" s="7">
        <v>1</v>
      </c>
      <c r="N114" s="7" t="s">
        <v>79</v>
      </c>
      <c r="O114" s="7" t="s">
        <v>79</v>
      </c>
      <c r="P114" s="7" t="s">
        <v>138</v>
      </c>
      <c r="Q114" s="7"/>
      <c r="R114" s="10" t="s">
        <v>813</v>
      </c>
      <c r="S114" s="11" t="s">
        <v>19</v>
      </c>
      <c r="T114" s="7"/>
      <c r="U114" s="10" t="s">
        <v>19</v>
      </c>
      <c r="V114" s="10" t="s">
        <v>813</v>
      </c>
      <c r="W114" s="11" t="s">
        <v>390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814</v>
      </c>
      <c r="AD114" t="s">
        <v>6</v>
      </c>
      <c r="AE114" t="s">
        <v>815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816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817</v>
      </c>
      <c r="H115" s="7" t="s">
        <v>818</v>
      </c>
      <c r="I115" s="7" t="s">
        <v>76</v>
      </c>
      <c r="J115" s="7" t="s">
        <v>2</v>
      </c>
      <c r="K115" s="7" t="s">
        <v>819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138</v>
      </c>
      <c r="Q115" s="7"/>
      <c r="R115" s="10" t="s">
        <v>237</v>
      </c>
      <c r="S115" s="11" t="s">
        <v>19</v>
      </c>
      <c r="T115" s="7"/>
      <c r="U115" s="10" t="s">
        <v>19</v>
      </c>
      <c r="V115" s="10" t="s">
        <v>237</v>
      </c>
      <c r="W115" s="11" t="s">
        <v>131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238</v>
      </c>
      <c r="AD115" t="s">
        <v>6</v>
      </c>
      <c r="AE115" t="s">
        <v>820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821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307</v>
      </c>
      <c r="H116" s="7" t="s">
        <v>308</v>
      </c>
      <c r="I116" s="7" t="s">
        <v>76</v>
      </c>
      <c r="J116" s="7" t="s">
        <v>2</v>
      </c>
      <c r="K116" s="7" t="s">
        <v>822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138</v>
      </c>
      <c r="Q116" s="7"/>
      <c r="R116" s="10" t="s">
        <v>310</v>
      </c>
      <c r="S116" s="11" t="s">
        <v>19</v>
      </c>
      <c r="T116" s="7"/>
      <c r="U116" s="10" t="s">
        <v>19</v>
      </c>
      <c r="V116" s="10" t="s">
        <v>310</v>
      </c>
      <c r="W116" s="11" t="s">
        <v>311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312</v>
      </c>
      <c r="AD116" t="s">
        <v>6</v>
      </c>
      <c r="AE116" t="s">
        <v>313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823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824</v>
      </c>
      <c r="H117" s="7" t="s">
        <v>825</v>
      </c>
      <c r="I117" s="7" t="s">
        <v>76</v>
      </c>
      <c r="J117" s="7" t="s">
        <v>2</v>
      </c>
      <c r="K117" s="7" t="s">
        <v>826</v>
      </c>
      <c r="L117" s="7">
        <v>3</v>
      </c>
      <c r="M117" s="7">
        <v>1</v>
      </c>
      <c r="N117" s="7" t="s">
        <v>79</v>
      </c>
      <c r="O117" s="7" t="s">
        <v>79</v>
      </c>
      <c r="P117" s="7" t="s">
        <v>138</v>
      </c>
      <c r="Q117" s="7"/>
      <c r="R117" s="10" t="s">
        <v>827</v>
      </c>
      <c r="S117" s="11" t="s">
        <v>19</v>
      </c>
      <c r="T117" s="7"/>
      <c r="U117" s="10" t="s">
        <v>19</v>
      </c>
      <c r="V117" s="10" t="s">
        <v>827</v>
      </c>
      <c r="W117" s="11" t="s">
        <v>462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828</v>
      </c>
      <c r="AD117" t="s">
        <v>6</v>
      </c>
      <c r="AE117" t="s">
        <v>829</v>
      </c>
      <c r="AF117" t="s">
        <v>84</v>
      </c>
      <c r="AG117" t="s">
        <v>72</v>
      </c>
      <c r="AH117" t="s">
        <v>19</v>
      </c>
    </row>
    <row r="118" customHeight="1" spans="1:32">
      <c r="A118" s="13" t="s">
        <v>830</v>
      </c>
      <c r="B118" s="13"/>
      <c r="C118" s="13" t="s">
        <v>831</v>
      </c>
      <c r="D118" s="13"/>
      <c r="E118" s="13"/>
      <c r="F118" s="13"/>
      <c r="G118" s="13" t="s">
        <v>831</v>
      </c>
      <c r="H118" s="13" t="s">
        <v>831</v>
      </c>
      <c r="I118" s="13" t="s">
        <v>831</v>
      </c>
      <c r="J118" s="13" t="s">
        <v>831</v>
      </c>
      <c r="K118" s="13" t="s">
        <v>831</v>
      </c>
      <c r="L118" s="13" t="s">
        <v>831</v>
      </c>
      <c r="M118" s="13" t="s">
        <v>831</v>
      </c>
      <c r="N118" s="13" t="s">
        <v>831</v>
      </c>
      <c r="O118" s="13" t="s">
        <v>831</v>
      </c>
      <c r="P118" s="13" t="s">
        <v>831</v>
      </c>
      <c r="Q118" s="13"/>
      <c r="R118" s="14" t="s">
        <v>20</v>
      </c>
      <c r="S118" s="14" t="s">
        <v>19</v>
      </c>
      <c r="T118" s="13" t="s">
        <v>831</v>
      </c>
      <c r="U118" s="14"/>
      <c r="V118" s="14" t="s">
        <v>20</v>
      </c>
      <c r="W118" s="14" t="s">
        <v>21</v>
      </c>
      <c r="X118" s="14"/>
      <c r="Y118" s="14"/>
      <c r="Z118" s="14"/>
      <c r="AA118" s="13"/>
      <c r="AB118" s="14"/>
      <c r="AC118" s="13"/>
      <c r="AD118" s="13" t="s">
        <v>831</v>
      </c>
      <c r="AE118" s="13"/>
      <c r="AF11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832</v>
      </c>
      <c r="B1" s="4" t="s">
        <v>833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834</v>
      </c>
      <c r="H1" s="4" t="s">
        <v>835</v>
      </c>
      <c r="I1" s="4" t="s">
        <v>13</v>
      </c>
      <c r="J1" s="4" t="s">
        <v>17</v>
      </c>
      <c r="K1" s="4" t="s">
        <v>18</v>
      </c>
      <c r="L1" s="9" t="s">
        <v>836</v>
      </c>
      <c r="M1" s="4" t="s">
        <v>837</v>
      </c>
      <c r="N1" s="4" t="s">
        <v>838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F142" sqref="F1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840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222</v>
      </c>
      <c r="E2" t="str">
        <f>VLOOKUP(A2,HOP!A:L,12,0)</f>
        <v>222.00</v>
      </c>
      <c r="F2" t="str">
        <f>VLOOKUP(A2,HOP!A:C,3,0)</f>
        <v>2184342</v>
      </c>
      <c r="G2">
        <f>D2-E2</f>
        <v>0</v>
      </c>
      <c r="H2" t="str">
        <f>$H$1&amp;F2</f>
        <v>，2184342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227</v>
      </c>
      <c r="E3" t="str">
        <f>VLOOKUP(A3,HOP!A:L,12,0)</f>
        <v>227.00</v>
      </c>
      <c r="F3" t="str">
        <f>VLOOKUP(A3,HOP!A:C,3,0)</f>
        <v>2184403</v>
      </c>
      <c r="G3">
        <f t="shared" ref="G3:G34" si="0">D3-E3</f>
        <v>0</v>
      </c>
      <c r="H3" t="str">
        <f t="shared" ref="H3:H34" si="1">$H$1&amp;F3</f>
        <v>，2184403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123</v>
      </c>
      <c r="E4" t="str">
        <f>VLOOKUP(A4,HOP!A:L,12,0)</f>
        <v>123.00</v>
      </c>
      <c r="F4" t="str">
        <f>VLOOKUP(A4,HOP!A:C,3,0)</f>
        <v>2183807</v>
      </c>
      <c r="G4">
        <f t="shared" si="0"/>
        <v>0</v>
      </c>
      <c r="H4" t="str">
        <f t="shared" si="1"/>
        <v>，2183807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164</v>
      </c>
      <c r="E5" t="str">
        <f>VLOOKUP(A5,HOP!A:L,12,0)</f>
        <v>164.00</v>
      </c>
      <c r="F5" t="str">
        <f>VLOOKUP(A5,HOP!A:C,3,0)</f>
        <v>2183671</v>
      </c>
      <c r="G5">
        <f t="shared" si="0"/>
        <v>0</v>
      </c>
      <c r="H5" t="str">
        <f t="shared" si="1"/>
        <v>，2183671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105</v>
      </c>
      <c r="C6" s="7" t="s">
        <v>78</v>
      </c>
      <c r="D6" s="3">
        <v>250</v>
      </c>
      <c r="E6" t="str">
        <f>VLOOKUP(A6,HOP!A:L,12,0)</f>
        <v>250.00</v>
      </c>
      <c r="F6" t="str">
        <f>VLOOKUP(A6,HOP!A:C,3,0)</f>
        <v>2183430</v>
      </c>
      <c r="G6">
        <f t="shared" si="0"/>
        <v>0</v>
      </c>
      <c r="H6" t="str">
        <f t="shared" si="1"/>
        <v>，2183430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78</v>
      </c>
      <c r="C7" s="7" t="s">
        <v>79</v>
      </c>
      <c r="D7" s="3">
        <v>182</v>
      </c>
      <c r="E7" t="str">
        <f>VLOOKUP(A7,HOP!A:L,12,0)</f>
        <v>182.00</v>
      </c>
      <c r="F7" t="str">
        <f>VLOOKUP(A7,HOP!A:C,3,0)</f>
        <v>2184419</v>
      </c>
      <c r="G7">
        <f t="shared" si="0"/>
        <v>0</v>
      </c>
      <c r="H7" t="str">
        <f t="shared" si="1"/>
        <v>，2184419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78</v>
      </c>
      <c r="C8" s="7" t="s">
        <v>79</v>
      </c>
      <c r="D8" s="3">
        <v>105</v>
      </c>
      <c r="E8" t="str">
        <f>VLOOKUP(A8,HOP!A:L,12,0)</f>
        <v>105.00</v>
      </c>
      <c r="F8" t="str">
        <f>VLOOKUP(A8,HOP!A:C,3,0)</f>
        <v>2184117</v>
      </c>
      <c r="G8">
        <f t="shared" si="0"/>
        <v>0</v>
      </c>
      <c r="H8" t="str">
        <f t="shared" si="1"/>
        <v>，2184117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79</v>
      </c>
      <c r="C9" s="7" t="s">
        <v>138</v>
      </c>
      <c r="D9" s="3">
        <v>137</v>
      </c>
      <c r="E9" t="str">
        <f>VLOOKUP(A9,HOP!A:L,12,0)</f>
        <v>137.00</v>
      </c>
      <c r="F9" t="str">
        <f>VLOOKUP(A9,HOP!A:C,3,0)</f>
        <v>2185719</v>
      </c>
      <c r="G9">
        <f t="shared" si="0"/>
        <v>0</v>
      </c>
      <c r="H9" t="str">
        <f t="shared" si="1"/>
        <v>，2185719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138</v>
      </c>
      <c r="D10" s="3">
        <v>72</v>
      </c>
      <c r="E10" t="str">
        <f>VLOOKUP(A10,HOP!A:L,12,0)</f>
        <v>72.00</v>
      </c>
      <c r="F10" t="str">
        <f>VLOOKUP(A10,HOP!A:C,3,0)</f>
        <v>2185802</v>
      </c>
      <c r="G10">
        <f t="shared" si="0"/>
        <v>0</v>
      </c>
      <c r="H10" t="str">
        <f t="shared" si="1"/>
        <v>，2185802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79</v>
      </c>
      <c r="C11" s="7" t="s">
        <v>138</v>
      </c>
      <c r="D11" s="3">
        <v>345</v>
      </c>
      <c r="E11" t="str">
        <f>VLOOKUP(A11,HOP!A:L,12,0)</f>
        <v>345.00</v>
      </c>
      <c r="F11" t="str">
        <f>VLOOKUP(A11,HOP!A:C,3,0)</f>
        <v>2185443</v>
      </c>
      <c r="G11">
        <f t="shared" si="0"/>
        <v>0</v>
      </c>
      <c r="H11" t="str">
        <f t="shared" si="1"/>
        <v>，2185443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79</v>
      </c>
      <c r="C12" s="7" t="s">
        <v>138</v>
      </c>
      <c r="D12" s="3">
        <v>100</v>
      </c>
      <c r="E12" t="str">
        <f>VLOOKUP(A12,HOP!A:L,12,0)</f>
        <v>100.00</v>
      </c>
      <c r="F12" t="str">
        <f>VLOOKUP(A12,HOP!A:C,3,0)</f>
        <v>2185171</v>
      </c>
      <c r="G12">
        <f t="shared" si="0"/>
        <v>0</v>
      </c>
      <c r="H12" t="str">
        <f t="shared" si="1"/>
        <v>，2185171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138</v>
      </c>
      <c r="D13" s="3">
        <v>213</v>
      </c>
      <c r="E13" t="str">
        <f>VLOOKUP(A13,HOP!A:L,12,0)</f>
        <v>213.00</v>
      </c>
      <c r="F13" t="str">
        <f>VLOOKUP(A13,HOP!A:C,3,0)</f>
        <v>2185556</v>
      </c>
      <c r="G13">
        <f t="shared" si="0"/>
        <v>0</v>
      </c>
      <c r="H13" t="str">
        <f t="shared" si="1"/>
        <v>，2185556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79</v>
      </c>
      <c r="C14" s="7" t="s">
        <v>138</v>
      </c>
      <c r="D14" s="3">
        <v>352</v>
      </c>
      <c r="E14" t="str">
        <f>VLOOKUP(A14,HOP!A:L,12,0)</f>
        <v>352.00</v>
      </c>
      <c r="F14" t="str">
        <f>VLOOKUP(A14,HOP!A:C,3,0)</f>
        <v>2185360</v>
      </c>
      <c r="G14">
        <f t="shared" si="0"/>
        <v>0</v>
      </c>
      <c r="H14" t="str">
        <f t="shared" si="1"/>
        <v>，2185360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138</v>
      </c>
      <c r="D15" s="3">
        <v>690</v>
      </c>
      <c r="E15" t="str">
        <f>VLOOKUP(A15,HOP!A:L,12,0)</f>
        <v>690.00</v>
      </c>
      <c r="F15" t="str">
        <f>VLOOKUP(A15,HOP!A:C,3,0)</f>
        <v>2185433</v>
      </c>
      <c r="G15">
        <f t="shared" si="0"/>
        <v>0</v>
      </c>
      <c r="H15" t="str">
        <f t="shared" si="1"/>
        <v>，2185433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192</v>
      </c>
      <c r="C16" s="7" t="s">
        <v>138</v>
      </c>
      <c r="D16" s="3">
        <v>675</v>
      </c>
      <c r="E16" t="str">
        <f>VLOOKUP(A16,HOP!A:L,12,0)</f>
        <v>675.00</v>
      </c>
      <c r="F16" t="str">
        <f>VLOOKUP(A16,HOP!A:C,3,0)</f>
        <v>2170989</v>
      </c>
      <c r="G16">
        <f t="shared" si="0"/>
        <v>0</v>
      </c>
      <c r="H16" t="str">
        <f t="shared" si="1"/>
        <v>，2170989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78</v>
      </c>
      <c r="C17" s="7" t="s">
        <v>138</v>
      </c>
      <c r="D17" s="3">
        <v>4712</v>
      </c>
      <c r="E17" t="str">
        <f>VLOOKUP(A17,HOP!A:L,12,0)</f>
        <v>4712.00</v>
      </c>
      <c r="F17" t="str">
        <f>VLOOKUP(A17,HOP!A:C,3,0)</f>
        <v>2180279</v>
      </c>
      <c r="G17">
        <f t="shared" si="0"/>
        <v>0</v>
      </c>
      <c r="H17" t="str">
        <f t="shared" si="1"/>
        <v>，2180279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105</v>
      </c>
      <c r="C18" s="7" t="s">
        <v>138</v>
      </c>
      <c r="D18" s="3">
        <v>301</v>
      </c>
      <c r="E18" t="str">
        <f>VLOOKUP(A18,HOP!A:L,12,0)</f>
        <v>300.99</v>
      </c>
      <c r="F18" t="str">
        <f>VLOOKUP(A18,HOP!A:C,3,0)</f>
        <v>2183061</v>
      </c>
      <c r="G18">
        <f t="shared" si="0"/>
        <v>0.00999999999999091</v>
      </c>
      <c r="H18" t="str">
        <f t="shared" si="1"/>
        <v>，2183061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79</v>
      </c>
      <c r="C19" s="7" t="s">
        <v>138</v>
      </c>
      <c r="D19" s="3">
        <v>210</v>
      </c>
      <c r="E19" t="str">
        <f>VLOOKUP(A19,HOP!A:L,12,0)</f>
        <v>210.00</v>
      </c>
      <c r="F19" t="str">
        <f>VLOOKUP(A19,HOP!A:C,3,0)</f>
        <v>2184629</v>
      </c>
      <c r="G19">
        <f t="shared" si="0"/>
        <v>0</v>
      </c>
      <c r="H19" t="str">
        <f t="shared" si="1"/>
        <v>，2184629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79</v>
      </c>
      <c r="C20" s="7" t="s">
        <v>138</v>
      </c>
      <c r="D20" s="3">
        <v>371</v>
      </c>
      <c r="E20" t="str">
        <f>VLOOKUP(A20,HOP!A:L,12,0)</f>
        <v>371.00</v>
      </c>
      <c r="F20" t="str">
        <f>VLOOKUP(A20,HOP!A:C,3,0)</f>
        <v>2184622</v>
      </c>
      <c r="G20">
        <f t="shared" si="0"/>
        <v>0</v>
      </c>
      <c r="H20" t="str">
        <f t="shared" si="1"/>
        <v>，2184622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79</v>
      </c>
      <c r="C21" s="7" t="s">
        <v>138</v>
      </c>
      <c r="D21" s="3">
        <v>200</v>
      </c>
      <c r="E21" t="str">
        <f>VLOOKUP(A21,HOP!A:L,12,0)</f>
        <v>200.00</v>
      </c>
      <c r="F21" t="str">
        <f>VLOOKUP(A21,HOP!A:C,3,0)</f>
        <v>2184849</v>
      </c>
      <c r="G21">
        <f t="shared" si="0"/>
        <v>0</v>
      </c>
      <c r="H21" t="str">
        <f t="shared" si="1"/>
        <v>，2184849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79</v>
      </c>
      <c r="C22" s="7" t="s">
        <v>138</v>
      </c>
      <c r="D22" s="3">
        <v>106</v>
      </c>
      <c r="E22" t="str">
        <f>VLOOKUP(A22,HOP!A:L,12,0)</f>
        <v>106.00</v>
      </c>
      <c r="F22" t="str">
        <f>VLOOKUP(A22,HOP!A:C,3,0)</f>
        <v>2185768</v>
      </c>
      <c r="G22">
        <f t="shared" si="0"/>
        <v>0</v>
      </c>
      <c r="H22" t="str">
        <f t="shared" si="1"/>
        <v>，2185768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79</v>
      </c>
      <c r="C23" s="7" t="s">
        <v>138</v>
      </c>
      <c r="D23" s="3">
        <v>99</v>
      </c>
      <c r="E23" t="str">
        <f>VLOOKUP(A23,HOP!A:L,12,0)</f>
        <v>99.00</v>
      </c>
      <c r="F23" t="str">
        <f>VLOOKUP(A23,HOP!A:C,3,0)</f>
        <v>2185795</v>
      </c>
      <c r="G23">
        <f t="shared" si="0"/>
        <v>0</v>
      </c>
      <c r="H23" t="str">
        <f t="shared" si="1"/>
        <v>，2185795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79</v>
      </c>
      <c r="C24" s="7" t="s">
        <v>138</v>
      </c>
      <c r="D24" s="3">
        <v>281</v>
      </c>
      <c r="E24" t="str">
        <f>VLOOKUP(A24,HOP!A:L,12,0)</f>
        <v>281.00</v>
      </c>
      <c r="F24" t="str">
        <f>VLOOKUP(A24,HOP!A:C,3,0)</f>
        <v>2185848</v>
      </c>
      <c r="G24">
        <f t="shared" si="0"/>
        <v>0</v>
      </c>
      <c r="H24" t="str">
        <f t="shared" si="1"/>
        <v>，2185848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78</v>
      </c>
      <c r="C25" s="7" t="s">
        <v>138</v>
      </c>
      <c r="D25" s="3">
        <v>288</v>
      </c>
      <c r="E25" t="str">
        <f>VLOOKUP(A25,HOP!A:L,12,0)</f>
        <v>288.00</v>
      </c>
      <c r="F25" t="str">
        <f>VLOOKUP(A25,HOP!A:C,3,0)</f>
        <v>2183742</v>
      </c>
      <c r="G25">
        <f t="shared" si="0"/>
        <v>0</v>
      </c>
      <c r="H25" t="str">
        <f t="shared" si="1"/>
        <v>，2183742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79</v>
      </c>
      <c r="C26" s="7" t="s">
        <v>138</v>
      </c>
      <c r="D26" s="3">
        <v>198</v>
      </c>
      <c r="E26" t="str">
        <f>VLOOKUP(A26,HOP!A:L,12,0)</f>
        <v>198.00</v>
      </c>
      <c r="F26" t="str">
        <f>VLOOKUP(A26,HOP!A:C,3,0)</f>
        <v>2184770</v>
      </c>
      <c r="G26">
        <f t="shared" si="0"/>
        <v>0</v>
      </c>
      <c r="H26" t="str">
        <f t="shared" si="1"/>
        <v>，2184770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79</v>
      </c>
      <c r="C27" s="7" t="s">
        <v>138</v>
      </c>
      <c r="D27" s="3">
        <v>308</v>
      </c>
      <c r="E27" t="str">
        <f>VLOOKUP(A27,HOP!A:L,12,0)</f>
        <v>308.00</v>
      </c>
      <c r="F27" t="str">
        <f>VLOOKUP(A27,HOP!A:C,3,0)</f>
        <v>2184965</v>
      </c>
      <c r="G27">
        <f t="shared" si="0"/>
        <v>0</v>
      </c>
      <c r="H27" t="str">
        <f t="shared" si="1"/>
        <v>，2184965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79</v>
      </c>
      <c r="C28" s="7" t="s">
        <v>138</v>
      </c>
      <c r="D28" s="3">
        <v>141</v>
      </c>
      <c r="E28" t="str">
        <f>VLOOKUP(A28,HOP!A:L,12,0)</f>
        <v>141.00</v>
      </c>
      <c r="F28" t="str">
        <f>VLOOKUP(A28,HOP!A:C,3,0)</f>
        <v>2185377</v>
      </c>
      <c r="G28">
        <f t="shared" si="0"/>
        <v>0</v>
      </c>
      <c r="H28" t="str">
        <f t="shared" si="1"/>
        <v>，2185377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79</v>
      </c>
      <c r="C29" s="7" t="s">
        <v>138</v>
      </c>
      <c r="D29" s="3">
        <v>139</v>
      </c>
      <c r="E29" t="str">
        <f>VLOOKUP(A29,HOP!A:L,12,0)</f>
        <v>139.00</v>
      </c>
      <c r="F29" t="str">
        <f>VLOOKUP(A29,HOP!A:C,3,0)</f>
        <v>2184944</v>
      </c>
      <c r="G29">
        <f t="shared" si="0"/>
        <v>0</v>
      </c>
      <c r="H29" t="str">
        <f t="shared" si="1"/>
        <v>，2184944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79</v>
      </c>
      <c r="C30" s="7" t="s">
        <v>138</v>
      </c>
      <c r="D30" s="3">
        <v>111</v>
      </c>
      <c r="E30" t="str">
        <f>VLOOKUP(A30,HOP!A:L,12,0)</f>
        <v>111.00</v>
      </c>
      <c r="F30" t="str">
        <f>VLOOKUP(A30,HOP!A:C,3,0)</f>
        <v>2185320</v>
      </c>
      <c r="G30">
        <f t="shared" si="0"/>
        <v>0</v>
      </c>
      <c r="H30" t="str">
        <f t="shared" si="1"/>
        <v>，2185320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79</v>
      </c>
      <c r="C31" s="7" t="s">
        <v>138</v>
      </c>
      <c r="D31" s="3">
        <v>155</v>
      </c>
      <c r="E31" t="str">
        <f>VLOOKUP(A31,HOP!A:L,12,0)</f>
        <v>155.00</v>
      </c>
      <c r="F31" t="str">
        <f>VLOOKUP(A31,HOP!A:C,3,0)</f>
        <v>2185158</v>
      </c>
      <c r="G31">
        <f t="shared" si="0"/>
        <v>0</v>
      </c>
      <c r="H31" t="str">
        <f t="shared" si="1"/>
        <v>，2185158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79</v>
      </c>
      <c r="C32" s="7" t="s">
        <v>138</v>
      </c>
      <c r="D32" s="3">
        <v>130</v>
      </c>
      <c r="E32" t="str">
        <f>VLOOKUP(A32,HOP!A:L,12,0)</f>
        <v>130.00</v>
      </c>
      <c r="F32" t="str">
        <f>VLOOKUP(A32,HOP!A:C,3,0)</f>
        <v>2185519</v>
      </c>
      <c r="G32">
        <f t="shared" si="0"/>
        <v>0</v>
      </c>
      <c r="H32" t="str">
        <f t="shared" si="1"/>
        <v>，2185519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79</v>
      </c>
      <c r="C33" s="7" t="s">
        <v>138</v>
      </c>
      <c r="D33" s="3">
        <v>134</v>
      </c>
      <c r="E33" t="str">
        <f>VLOOKUP(A33,HOP!A:L,12,0)</f>
        <v>134.00</v>
      </c>
      <c r="F33" t="str">
        <f>VLOOKUP(A33,HOP!A:C,3,0)</f>
        <v>2185488</v>
      </c>
      <c r="G33">
        <f t="shared" si="0"/>
        <v>0</v>
      </c>
      <c r="H33" t="str">
        <f t="shared" si="1"/>
        <v>，2185488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79</v>
      </c>
      <c r="C34" s="7" t="s">
        <v>138</v>
      </c>
      <c r="D34" s="3">
        <v>133</v>
      </c>
      <c r="E34" t="str">
        <f>VLOOKUP(A34,HOP!A:L,12,0)</f>
        <v>133.00</v>
      </c>
      <c r="F34" t="str">
        <f>VLOOKUP(A34,HOP!A:C,3,0)</f>
        <v>2185569</v>
      </c>
      <c r="G34">
        <f t="shared" si="0"/>
        <v>0</v>
      </c>
      <c r="H34" t="str">
        <f t="shared" si="1"/>
        <v>，2185569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79</v>
      </c>
      <c r="C35" s="7" t="s">
        <v>138</v>
      </c>
      <c r="D35" s="3">
        <v>133</v>
      </c>
      <c r="E35" t="str">
        <f>VLOOKUP(A35,HOP!A:L,12,0)</f>
        <v>133.00</v>
      </c>
      <c r="F35" t="str">
        <f>VLOOKUP(A35,HOP!A:C,3,0)</f>
        <v>2185564</v>
      </c>
      <c r="G35">
        <f t="shared" ref="G35:G66" si="2">D35-E35</f>
        <v>0</v>
      </c>
      <c r="H35" t="str">
        <f t="shared" ref="H35:H66" si="3">$H$1&amp;F35</f>
        <v>，2185564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79</v>
      </c>
      <c r="C36" s="7" t="s">
        <v>138</v>
      </c>
      <c r="D36" s="3">
        <v>264</v>
      </c>
      <c r="E36" t="str">
        <f>VLOOKUP(A36,HOP!A:L,12,0)</f>
        <v>264.00</v>
      </c>
      <c r="F36" t="str">
        <f>VLOOKUP(A36,HOP!A:C,3,0)</f>
        <v>2185813</v>
      </c>
      <c r="G36">
        <f t="shared" si="2"/>
        <v>0</v>
      </c>
      <c r="H36" t="str">
        <f t="shared" si="3"/>
        <v>，2185813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79</v>
      </c>
      <c r="C37" s="7" t="s">
        <v>138</v>
      </c>
      <c r="D37" s="3">
        <v>114</v>
      </c>
      <c r="E37" t="str">
        <f>VLOOKUP(A37,HOP!A:L,12,0)</f>
        <v>114.00</v>
      </c>
      <c r="F37" t="str">
        <f>VLOOKUP(A37,HOP!A:C,3,0)</f>
        <v>2185875</v>
      </c>
      <c r="G37">
        <f t="shared" si="2"/>
        <v>0</v>
      </c>
      <c r="H37" t="str">
        <f t="shared" si="3"/>
        <v>，2185875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79</v>
      </c>
      <c r="C38" s="7" t="s">
        <v>138</v>
      </c>
      <c r="D38" s="3">
        <v>106</v>
      </c>
      <c r="E38" t="str">
        <f>VLOOKUP(A38,HOP!A:L,12,0)</f>
        <v>106.00</v>
      </c>
      <c r="F38" t="str">
        <f>VLOOKUP(A38,HOP!A:C,3,0)</f>
        <v>2181649</v>
      </c>
      <c r="G38">
        <f t="shared" si="2"/>
        <v>0</v>
      </c>
      <c r="H38" t="str">
        <f t="shared" si="3"/>
        <v>，2181649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79</v>
      </c>
      <c r="C39" s="7" t="s">
        <v>138</v>
      </c>
      <c r="D39" s="3">
        <v>256</v>
      </c>
      <c r="E39" t="str">
        <f>VLOOKUP(A39,HOP!A:L,12,0)</f>
        <v>256.00</v>
      </c>
      <c r="F39" t="str">
        <f>VLOOKUP(A39,HOP!A:C,3,0)</f>
        <v>2183825</v>
      </c>
      <c r="G39">
        <f t="shared" si="2"/>
        <v>0</v>
      </c>
      <c r="H39" t="str">
        <f t="shared" si="3"/>
        <v>，2183825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79</v>
      </c>
      <c r="C40" s="7" t="s">
        <v>138</v>
      </c>
      <c r="D40" s="3">
        <v>624</v>
      </c>
      <c r="E40" t="str">
        <f>VLOOKUP(A40,HOP!A:L,12,0)</f>
        <v>624.00</v>
      </c>
      <c r="F40" t="str">
        <f>VLOOKUP(A40,HOP!A:C,3,0)</f>
        <v>2183555</v>
      </c>
      <c r="G40">
        <f t="shared" si="2"/>
        <v>0</v>
      </c>
      <c r="H40" t="str">
        <f t="shared" si="3"/>
        <v>，2183555</v>
      </c>
      <c r="I40" t="str">
        <f>VLOOKUP(A40,HOP!A:T,20,0)</f>
        <v>直连</v>
      </c>
    </row>
    <row r="41" ht="14.25" hidden="1" customHeight="1" spans="1:9">
      <c r="A41" s="6" t="s">
        <v>365</v>
      </c>
      <c r="B41" s="7" t="s">
        <v>79</v>
      </c>
      <c r="C41" s="7" t="s">
        <v>138</v>
      </c>
      <c r="D41" s="3">
        <v>154</v>
      </c>
      <c r="E41" t="str">
        <f>VLOOKUP(A41,HOP!A:L,12,0)</f>
        <v>154.00</v>
      </c>
      <c r="F41" t="str">
        <f>VLOOKUP(A41,HOP!A:C,3,0)</f>
        <v>2184564</v>
      </c>
      <c r="G41">
        <f t="shared" si="2"/>
        <v>0</v>
      </c>
      <c r="H41" t="str">
        <f t="shared" si="3"/>
        <v>，2184564</v>
      </c>
      <c r="I41" t="str">
        <f>VLOOKUP(A41,HOP!A:T,20,0)</f>
        <v>直连</v>
      </c>
    </row>
    <row r="42" ht="14.25" hidden="1" customHeight="1" spans="1:9">
      <c r="A42" s="6" t="s">
        <v>371</v>
      </c>
      <c r="B42" s="7" t="s">
        <v>79</v>
      </c>
      <c r="C42" s="7" t="s">
        <v>138</v>
      </c>
      <c r="D42" s="3">
        <v>124</v>
      </c>
      <c r="E42" t="str">
        <f>VLOOKUP(A42,HOP!A:L,12,0)</f>
        <v>124.00</v>
      </c>
      <c r="F42" t="str">
        <f>VLOOKUP(A42,HOP!A:C,3,0)</f>
        <v>2185186</v>
      </c>
      <c r="G42">
        <f t="shared" si="2"/>
        <v>0</v>
      </c>
      <c r="H42" t="str">
        <f t="shared" si="3"/>
        <v>，2185186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79</v>
      </c>
      <c r="C43" s="7" t="s">
        <v>138</v>
      </c>
      <c r="D43" s="3">
        <v>332</v>
      </c>
      <c r="E43" t="str">
        <f>VLOOKUP(A43,HOP!A:L,12,0)</f>
        <v>332.00</v>
      </c>
      <c r="F43" t="str">
        <f>VLOOKUP(A43,HOP!A:C,3,0)</f>
        <v>2185256</v>
      </c>
      <c r="G43">
        <f t="shared" si="2"/>
        <v>0</v>
      </c>
      <c r="H43" t="str">
        <f t="shared" si="3"/>
        <v>，2185256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79</v>
      </c>
      <c r="C44" s="7" t="s">
        <v>138</v>
      </c>
      <c r="D44" s="3">
        <v>78</v>
      </c>
      <c r="E44" t="str">
        <f>VLOOKUP(A44,HOP!A:L,12,0)</f>
        <v>78.00</v>
      </c>
      <c r="F44" t="str">
        <f>VLOOKUP(A44,HOP!A:C,3,0)</f>
        <v>2185067</v>
      </c>
      <c r="G44">
        <f t="shared" si="2"/>
        <v>0</v>
      </c>
      <c r="H44" t="str">
        <f t="shared" si="3"/>
        <v>，2185067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79</v>
      </c>
      <c r="C45" s="7" t="s">
        <v>138</v>
      </c>
      <c r="D45" s="3">
        <v>107</v>
      </c>
      <c r="E45" t="str">
        <f>VLOOKUP(A45,HOP!A:L,12,0)</f>
        <v>107.00</v>
      </c>
      <c r="F45" t="str">
        <f>VLOOKUP(A45,HOP!A:C,3,0)</f>
        <v>2185041</v>
      </c>
      <c r="G45">
        <f t="shared" si="2"/>
        <v>0</v>
      </c>
      <c r="H45" t="str">
        <f t="shared" si="3"/>
        <v>，2185041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79</v>
      </c>
      <c r="C46" s="7" t="s">
        <v>138</v>
      </c>
      <c r="D46" s="3">
        <v>107</v>
      </c>
      <c r="E46" t="str">
        <f>VLOOKUP(A46,HOP!A:L,12,0)</f>
        <v>107.00</v>
      </c>
      <c r="F46" t="str">
        <f>VLOOKUP(A46,HOP!A:C,3,0)</f>
        <v>2185105</v>
      </c>
      <c r="G46">
        <f t="shared" si="2"/>
        <v>0</v>
      </c>
      <c r="H46" t="str">
        <f t="shared" si="3"/>
        <v>，2185105</v>
      </c>
      <c r="I46" t="str">
        <f>VLOOKUP(A46,HOP!A:T,20,0)</f>
        <v>直连</v>
      </c>
    </row>
    <row r="47" ht="14.25" hidden="1" customHeight="1" spans="1:9">
      <c r="A47" s="6" t="s">
        <v>402</v>
      </c>
      <c r="B47" s="7" t="s">
        <v>79</v>
      </c>
      <c r="C47" s="7" t="s">
        <v>138</v>
      </c>
      <c r="D47" s="3">
        <v>112</v>
      </c>
      <c r="E47" t="str">
        <f>VLOOKUP(A47,HOP!A:L,12,0)</f>
        <v>112.00</v>
      </c>
      <c r="F47" t="str">
        <f>VLOOKUP(A47,HOP!A:C,3,0)</f>
        <v>2185575</v>
      </c>
      <c r="G47">
        <f t="shared" si="2"/>
        <v>0</v>
      </c>
      <c r="H47" t="str">
        <f t="shared" si="3"/>
        <v>，2185575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79</v>
      </c>
      <c r="C48" s="7" t="s">
        <v>138</v>
      </c>
      <c r="D48" s="3">
        <v>100</v>
      </c>
      <c r="E48" t="str">
        <f>VLOOKUP(A48,HOP!A:L,12,0)</f>
        <v>100.00</v>
      </c>
      <c r="F48" t="str">
        <f>VLOOKUP(A48,HOP!A:C,3,0)</f>
        <v>2185599</v>
      </c>
      <c r="G48">
        <f t="shared" si="2"/>
        <v>0</v>
      </c>
      <c r="H48" t="str">
        <f t="shared" si="3"/>
        <v>，2185599</v>
      </c>
      <c r="I48" t="str">
        <f>VLOOKUP(A48,HOP!A:T,20,0)</f>
        <v>直连</v>
      </c>
    </row>
    <row r="49" ht="14.25" hidden="1" customHeight="1" spans="1:9">
      <c r="A49" s="6" t="s">
        <v>414</v>
      </c>
      <c r="B49" s="7" t="s">
        <v>79</v>
      </c>
      <c r="C49" s="7" t="s">
        <v>138</v>
      </c>
      <c r="D49" s="3">
        <v>117</v>
      </c>
      <c r="E49" t="str">
        <f>VLOOKUP(A49,HOP!A:L,12,0)</f>
        <v>117.00</v>
      </c>
      <c r="F49" t="str">
        <f>VLOOKUP(A49,HOP!A:C,3,0)</f>
        <v>2185425</v>
      </c>
      <c r="G49">
        <f t="shared" si="2"/>
        <v>0</v>
      </c>
      <c r="H49" t="str">
        <f t="shared" si="3"/>
        <v>，2185425</v>
      </c>
      <c r="I49" t="str">
        <f>VLOOKUP(A49,HOP!A:T,20,0)</f>
        <v>直连</v>
      </c>
    </row>
    <row r="50" ht="14.25" hidden="1" customHeight="1" spans="1:9">
      <c r="A50" s="6" t="s">
        <v>420</v>
      </c>
      <c r="B50" s="7" t="s">
        <v>79</v>
      </c>
      <c r="C50" s="7" t="s">
        <v>138</v>
      </c>
      <c r="D50" s="3">
        <v>438</v>
      </c>
      <c r="E50" t="str">
        <f>VLOOKUP(A50,HOP!A:L,12,0)</f>
        <v>438.00</v>
      </c>
      <c r="F50" t="str">
        <f>VLOOKUP(A50,HOP!A:C,3,0)</f>
        <v>2185487</v>
      </c>
      <c r="G50">
        <f t="shared" si="2"/>
        <v>0</v>
      </c>
      <c r="H50" t="str">
        <f t="shared" si="3"/>
        <v>，2185487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79</v>
      </c>
      <c r="C51" s="7" t="s">
        <v>138</v>
      </c>
      <c r="D51" s="3">
        <v>131</v>
      </c>
      <c r="E51" t="str">
        <f>VLOOKUP(A51,HOP!A:L,12,0)</f>
        <v>131.00</v>
      </c>
      <c r="F51" t="str">
        <f>VLOOKUP(A51,HOP!A:C,3,0)</f>
        <v>2185905</v>
      </c>
      <c r="G51">
        <f t="shared" si="2"/>
        <v>0</v>
      </c>
      <c r="H51" t="str">
        <f t="shared" si="3"/>
        <v>，2185905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79</v>
      </c>
      <c r="C52" s="7" t="s">
        <v>138</v>
      </c>
      <c r="D52" s="3">
        <v>109</v>
      </c>
      <c r="E52" t="str">
        <f>VLOOKUP(A52,HOP!A:L,12,0)</f>
        <v>109.00</v>
      </c>
      <c r="F52" t="str">
        <f>VLOOKUP(A52,HOP!A:C,3,0)</f>
        <v>2185517</v>
      </c>
      <c r="G52">
        <f t="shared" si="2"/>
        <v>0</v>
      </c>
      <c r="H52" t="str">
        <f t="shared" si="3"/>
        <v>，2185517</v>
      </c>
      <c r="I52" t="str">
        <f>VLOOKUP(A52,HOP!A:T,20,0)</f>
        <v>直连</v>
      </c>
    </row>
    <row r="53" ht="14.25" hidden="1" customHeight="1" spans="1:9">
      <c r="A53" s="6" t="s">
        <v>441</v>
      </c>
      <c r="B53" s="7" t="s">
        <v>79</v>
      </c>
      <c r="C53" s="7" t="s">
        <v>138</v>
      </c>
      <c r="D53" s="3">
        <v>536</v>
      </c>
      <c r="E53" t="str">
        <f>VLOOKUP(A53,HOP!A:L,12,0)</f>
        <v>536.00</v>
      </c>
      <c r="F53" t="str">
        <f>VLOOKUP(A53,HOP!A:C,3,0)</f>
        <v>2185763</v>
      </c>
      <c r="G53">
        <f t="shared" si="2"/>
        <v>0</v>
      </c>
      <c r="H53" t="str">
        <f t="shared" si="3"/>
        <v>，2185763</v>
      </c>
      <c r="I53" t="str">
        <f>VLOOKUP(A53,HOP!A:T,20,0)</f>
        <v>直连</v>
      </c>
    </row>
    <row r="54" ht="14.25" customHeight="1" spans="1:10">
      <c r="A54" s="42" t="s">
        <v>449</v>
      </c>
      <c r="B54" s="7" t="s">
        <v>79</v>
      </c>
      <c r="C54" s="7" t="s">
        <v>138</v>
      </c>
      <c r="D54" s="3">
        <v>938</v>
      </c>
      <c r="E54" t="str">
        <f>VLOOKUP(A54,HOP!A:L,12,0)</f>
        <v>469.00</v>
      </c>
      <c r="F54" t="str">
        <f>VLOOKUP(A54,HOP!A:C,3,0)</f>
        <v>2185520</v>
      </c>
      <c r="G54">
        <f t="shared" si="2"/>
        <v>469</v>
      </c>
      <c r="H54" t="str">
        <f t="shared" si="3"/>
        <v>，2185520</v>
      </c>
      <c r="I54" t="str">
        <f>VLOOKUP(A54,HOP!A:T,20,0)</f>
        <v>直连</v>
      </c>
      <c r="J54" t="s">
        <v>841</v>
      </c>
    </row>
    <row r="55" ht="14.25" hidden="1" customHeight="1" spans="1:9">
      <c r="A55" s="6" t="s">
        <v>457</v>
      </c>
      <c r="B55" s="7" t="s">
        <v>79</v>
      </c>
      <c r="C55" s="7" t="s">
        <v>138</v>
      </c>
      <c r="D55" s="3">
        <v>400</v>
      </c>
      <c r="E55" t="str">
        <f>VLOOKUP(A55,HOP!A:L,12,0)</f>
        <v>400.00</v>
      </c>
      <c r="F55" t="str">
        <f>VLOOKUP(A55,HOP!A:C,3,0)</f>
        <v>2184686</v>
      </c>
      <c r="G55">
        <f t="shared" si="2"/>
        <v>0</v>
      </c>
      <c r="H55" t="str">
        <f t="shared" si="3"/>
        <v>，2184686</v>
      </c>
      <c r="I55" t="str">
        <f>VLOOKUP(A55,HOP!A:T,20,0)</f>
        <v>直连</v>
      </c>
    </row>
    <row r="56" ht="14.25" hidden="1" customHeight="1" spans="1:9">
      <c r="A56" s="6" t="s">
        <v>465</v>
      </c>
      <c r="B56" s="7" t="s">
        <v>79</v>
      </c>
      <c r="C56" s="7" t="s">
        <v>138</v>
      </c>
      <c r="D56" s="3">
        <v>263</v>
      </c>
      <c r="E56" t="str">
        <f>VLOOKUP(A56,HOP!A:L,12,0)</f>
        <v>263.00</v>
      </c>
      <c r="F56" t="str">
        <f>VLOOKUP(A56,HOP!A:C,3,0)</f>
        <v>2185284</v>
      </c>
      <c r="G56">
        <f t="shared" si="2"/>
        <v>0</v>
      </c>
      <c r="H56" t="str">
        <f t="shared" si="3"/>
        <v>，2185284</v>
      </c>
      <c r="I56" t="str">
        <f>VLOOKUP(A56,HOP!A:T,20,0)</f>
        <v>直连</v>
      </c>
    </row>
    <row r="57" ht="14.25" hidden="1" customHeight="1" spans="1:9">
      <c r="A57" s="6" t="s">
        <v>472</v>
      </c>
      <c r="B57" s="7" t="s">
        <v>79</v>
      </c>
      <c r="C57" s="7" t="s">
        <v>138</v>
      </c>
      <c r="D57" s="3">
        <v>107</v>
      </c>
      <c r="E57" t="str">
        <f>VLOOKUP(A57,HOP!A:L,12,0)</f>
        <v>107.00</v>
      </c>
      <c r="F57" t="str">
        <f>VLOOKUP(A57,HOP!A:C,3,0)</f>
        <v>2185390</v>
      </c>
      <c r="G57">
        <f t="shared" si="2"/>
        <v>0</v>
      </c>
      <c r="H57" t="str">
        <f t="shared" si="3"/>
        <v>，2185390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79</v>
      </c>
      <c r="C58" s="7" t="s">
        <v>138</v>
      </c>
      <c r="D58" s="3">
        <v>318</v>
      </c>
      <c r="E58" t="str">
        <f>VLOOKUP(A58,HOP!A:L,12,0)</f>
        <v>318.00</v>
      </c>
      <c r="F58" t="str">
        <f>VLOOKUP(A58,HOP!A:C,3,0)</f>
        <v>2185450</v>
      </c>
      <c r="G58">
        <f t="shared" si="2"/>
        <v>0</v>
      </c>
      <c r="H58" t="str">
        <f t="shared" si="3"/>
        <v>，2185450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79</v>
      </c>
      <c r="C59" s="7" t="s">
        <v>138</v>
      </c>
      <c r="D59" s="3">
        <v>156</v>
      </c>
      <c r="E59" t="str">
        <f>VLOOKUP(A59,HOP!A:L,12,0)</f>
        <v>156.00</v>
      </c>
      <c r="F59" t="str">
        <f>VLOOKUP(A59,HOP!A:C,3,0)</f>
        <v>2185949</v>
      </c>
      <c r="G59">
        <f t="shared" si="2"/>
        <v>0</v>
      </c>
      <c r="H59" t="str">
        <f t="shared" si="3"/>
        <v>，2185949</v>
      </c>
      <c r="I59" t="str">
        <f>VLOOKUP(A59,HOP!A:T,20,0)</f>
        <v>直连</v>
      </c>
    </row>
    <row r="60" ht="14.25" hidden="1" customHeight="1" spans="1:9">
      <c r="A60" s="6" t="s">
        <v>491</v>
      </c>
      <c r="B60" s="7" t="s">
        <v>78</v>
      </c>
      <c r="C60" s="7" t="s">
        <v>138</v>
      </c>
      <c r="D60" s="3">
        <v>954</v>
      </c>
      <c r="E60" t="str">
        <f>VLOOKUP(A60,HOP!A:L,12,0)</f>
        <v>954.00</v>
      </c>
      <c r="F60" t="str">
        <f>VLOOKUP(A60,HOP!A:C,3,0)</f>
        <v>2170826</v>
      </c>
      <c r="G60">
        <f t="shared" si="2"/>
        <v>0</v>
      </c>
      <c r="H60" t="str">
        <f t="shared" si="3"/>
        <v>，2170826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79</v>
      </c>
      <c r="C61" s="7" t="s">
        <v>138</v>
      </c>
      <c r="D61" s="3">
        <v>160</v>
      </c>
      <c r="E61" t="str">
        <f>VLOOKUP(A61,HOP!A:L,12,0)</f>
        <v>160.00</v>
      </c>
      <c r="F61" t="str">
        <f>VLOOKUP(A61,HOP!A:C,3,0)</f>
        <v>2185537</v>
      </c>
      <c r="G61">
        <f t="shared" si="2"/>
        <v>0</v>
      </c>
      <c r="H61" t="str">
        <f t="shared" si="3"/>
        <v>，2185537</v>
      </c>
      <c r="I61" t="str">
        <f>VLOOKUP(A61,HOP!A:T,20,0)</f>
        <v>直连</v>
      </c>
    </row>
    <row r="62" ht="14.25" hidden="1" customHeight="1" spans="1:9">
      <c r="A62" s="6" t="s">
        <v>504</v>
      </c>
      <c r="B62" s="7" t="s">
        <v>79</v>
      </c>
      <c r="C62" s="7" t="s">
        <v>138</v>
      </c>
      <c r="D62" s="3">
        <v>157</v>
      </c>
      <c r="E62" t="str">
        <f>VLOOKUP(A62,HOP!A:L,12,0)</f>
        <v>157.00</v>
      </c>
      <c r="F62" t="str">
        <f>VLOOKUP(A62,HOP!A:C,3,0)</f>
        <v>2185306</v>
      </c>
      <c r="G62">
        <f t="shared" si="2"/>
        <v>0</v>
      </c>
      <c r="H62" t="str">
        <f t="shared" si="3"/>
        <v>，2185306</v>
      </c>
      <c r="I62" t="str">
        <f>VLOOKUP(A62,HOP!A:T,20,0)</f>
        <v>直连</v>
      </c>
    </row>
    <row r="63" ht="14.25" hidden="1" customHeight="1" spans="1:9">
      <c r="A63" s="6" t="s">
        <v>510</v>
      </c>
      <c r="B63" s="7" t="s">
        <v>79</v>
      </c>
      <c r="C63" s="7" t="s">
        <v>138</v>
      </c>
      <c r="D63" s="3">
        <v>127</v>
      </c>
      <c r="E63" t="str">
        <f>VLOOKUP(A63,HOP!A:L,12,0)</f>
        <v>127.00</v>
      </c>
      <c r="F63" t="str">
        <f>VLOOKUP(A63,HOP!A:C,3,0)</f>
        <v>2185585</v>
      </c>
      <c r="G63">
        <f t="shared" si="2"/>
        <v>0</v>
      </c>
      <c r="H63" t="str">
        <f t="shared" si="3"/>
        <v>，2185585</v>
      </c>
      <c r="I63" t="str">
        <f>VLOOKUP(A63,HOP!A:T,20,0)</f>
        <v>直连</v>
      </c>
    </row>
    <row r="64" ht="14.25" hidden="1" customHeight="1" spans="1:9">
      <c r="A64" s="6" t="s">
        <v>517</v>
      </c>
      <c r="B64" s="7" t="s">
        <v>79</v>
      </c>
      <c r="C64" s="7" t="s">
        <v>138</v>
      </c>
      <c r="D64" s="3">
        <v>350</v>
      </c>
      <c r="E64" t="str">
        <f>VLOOKUP(A64,HOP!A:L,12,0)</f>
        <v>350.00</v>
      </c>
      <c r="F64" t="str">
        <f>VLOOKUP(A64,HOP!A:C,3,0)</f>
        <v>2184980</v>
      </c>
      <c r="G64">
        <f t="shared" si="2"/>
        <v>0</v>
      </c>
      <c r="H64" t="str">
        <f t="shared" si="3"/>
        <v>，2184980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79</v>
      </c>
      <c r="C65" s="7" t="s">
        <v>138</v>
      </c>
      <c r="D65" s="3">
        <v>350</v>
      </c>
      <c r="E65" t="str">
        <f>VLOOKUP(A65,HOP!A:L,12,0)</f>
        <v>350.00</v>
      </c>
      <c r="F65" t="str">
        <f>VLOOKUP(A65,HOP!A:C,3,0)</f>
        <v>2184985</v>
      </c>
      <c r="G65">
        <f t="shared" si="2"/>
        <v>0</v>
      </c>
      <c r="H65" t="str">
        <f t="shared" si="3"/>
        <v>，2184985</v>
      </c>
      <c r="I65" t="str">
        <f>VLOOKUP(A65,HOP!A:T,20,0)</f>
        <v>直连</v>
      </c>
    </row>
    <row r="66" ht="14.25" hidden="1" customHeight="1" spans="1:9">
      <c r="A66" s="6" t="s">
        <v>526</v>
      </c>
      <c r="B66" s="7" t="s">
        <v>79</v>
      </c>
      <c r="C66" s="7" t="s">
        <v>138</v>
      </c>
      <c r="D66" s="3">
        <v>271</v>
      </c>
      <c r="E66" t="str">
        <f>VLOOKUP(A66,HOP!A:L,12,0)</f>
        <v>271.00</v>
      </c>
      <c r="F66" t="str">
        <f>VLOOKUP(A66,HOP!A:C,3,0)</f>
        <v>2185245</v>
      </c>
      <c r="G66">
        <f t="shared" si="2"/>
        <v>0</v>
      </c>
      <c r="H66" t="str">
        <f t="shared" si="3"/>
        <v>，2185245</v>
      </c>
      <c r="I66" t="str">
        <f>VLOOKUP(A66,HOP!A:T,20,0)</f>
        <v>直连</v>
      </c>
    </row>
    <row r="67" ht="14.25" hidden="1" customHeight="1" spans="1:9">
      <c r="A67" s="6" t="s">
        <v>533</v>
      </c>
      <c r="B67" s="7" t="s">
        <v>79</v>
      </c>
      <c r="C67" s="7" t="s">
        <v>138</v>
      </c>
      <c r="D67" s="3">
        <v>169</v>
      </c>
      <c r="E67" t="str">
        <f>VLOOKUP(A67,HOP!A:L,12,0)</f>
        <v>169.00</v>
      </c>
      <c r="F67" t="str">
        <f>VLOOKUP(A67,HOP!A:C,3,0)</f>
        <v>2185778</v>
      </c>
      <c r="G67">
        <f t="shared" ref="G67:G98" si="4">D67-E67</f>
        <v>0</v>
      </c>
      <c r="H67" t="str">
        <f t="shared" ref="H67:H98" si="5">$H$1&amp;F67</f>
        <v>，2185778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79</v>
      </c>
      <c r="C68" s="7" t="s">
        <v>138</v>
      </c>
      <c r="D68" s="3">
        <v>312</v>
      </c>
      <c r="E68" t="str">
        <f>VLOOKUP(A68,HOP!A:L,12,0)</f>
        <v>312.00</v>
      </c>
      <c r="F68" t="str">
        <f>VLOOKUP(A68,HOP!A:C,3,0)</f>
        <v>2183581</v>
      </c>
      <c r="G68">
        <f t="shared" si="4"/>
        <v>0</v>
      </c>
      <c r="H68" t="str">
        <f t="shared" si="5"/>
        <v>，2183581</v>
      </c>
      <c r="I68" t="str">
        <f>VLOOKUP(A68,HOP!A:T,20,0)</f>
        <v>直连</v>
      </c>
    </row>
    <row r="69" ht="14.25" hidden="1" customHeight="1" spans="1:9">
      <c r="A69" s="6" t="s">
        <v>544</v>
      </c>
      <c r="B69" s="7" t="s">
        <v>79</v>
      </c>
      <c r="C69" s="7" t="s">
        <v>138</v>
      </c>
      <c r="D69" s="3">
        <v>206</v>
      </c>
      <c r="E69" t="str">
        <f>VLOOKUP(A69,HOP!A:L,12,0)</f>
        <v>206.00</v>
      </c>
      <c r="F69" t="str">
        <f>VLOOKUP(A69,HOP!A:C,3,0)</f>
        <v>2185036</v>
      </c>
      <c r="G69">
        <f t="shared" si="4"/>
        <v>0</v>
      </c>
      <c r="H69" t="str">
        <f t="shared" si="5"/>
        <v>，2185036</v>
      </c>
      <c r="I69" t="str">
        <f>VLOOKUP(A69,HOP!A:T,20,0)</f>
        <v>直连</v>
      </c>
    </row>
    <row r="70" ht="14.25" hidden="1" customHeight="1" spans="1:9">
      <c r="A70" s="6" t="s">
        <v>552</v>
      </c>
      <c r="B70" s="7" t="s">
        <v>79</v>
      </c>
      <c r="C70" s="7" t="s">
        <v>138</v>
      </c>
      <c r="D70" s="3">
        <v>175</v>
      </c>
      <c r="E70" t="str">
        <f>VLOOKUP(A70,HOP!A:L,12,0)</f>
        <v>175.00</v>
      </c>
      <c r="F70" t="str">
        <f>VLOOKUP(A70,HOP!A:C,3,0)</f>
        <v>2185535</v>
      </c>
      <c r="G70">
        <f t="shared" si="4"/>
        <v>0</v>
      </c>
      <c r="H70" t="str">
        <f t="shared" si="5"/>
        <v>，2185535</v>
      </c>
      <c r="I70" t="str">
        <f>VLOOKUP(A70,HOP!A:T,20,0)</f>
        <v>直连</v>
      </c>
    </row>
    <row r="71" ht="14.25" hidden="1" customHeight="1" spans="1:9">
      <c r="A71" s="6" t="s">
        <v>560</v>
      </c>
      <c r="B71" s="7" t="s">
        <v>79</v>
      </c>
      <c r="C71" s="7" t="s">
        <v>138</v>
      </c>
      <c r="D71" s="3">
        <v>342</v>
      </c>
      <c r="E71" t="str">
        <f>VLOOKUP(A71,HOP!A:L,12,0)</f>
        <v>342.00</v>
      </c>
      <c r="F71" t="str">
        <f>VLOOKUP(A71,HOP!A:C,3,0)</f>
        <v>2185510</v>
      </c>
      <c r="G71">
        <f t="shared" si="4"/>
        <v>0</v>
      </c>
      <c r="H71" t="str">
        <f t="shared" si="5"/>
        <v>，2185510</v>
      </c>
      <c r="I71" t="str">
        <f>VLOOKUP(A71,HOP!A:T,20,0)</f>
        <v>直连</v>
      </c>
    </row>
    <row r="72" ht="14.25" hidden="1" customHeight="1" spans="1:9">
      <c r="A72" s="6" t="s">
        <v>567</v>
      </c>
      <c r="B72" s="7" t="s">
        <v>79</v>
      </c>
      <c r="C72" s="7" t="s">
        <v>138</v>
      </c>
      <c r="D72" s="3">
        <v>151</v>
      </c>
      <c r="E72" t="str">
        <f>VLOOKUP(A72,HOP!A:L,12,0)</f>
        <v>151.00</v>
      </c>
      <c r="F72" t="str">
        <f>VLOOKUP(A72,HOP!A:C,3,0)</f>
        <v>2185578</v>
      </c>
      <c r="G72">
        <f t="shared" si="4"/>
        <v>0</v>
      </c>
      <c r="H72" t="str">
        <f t="shared" si="5"/>
        <v>，2185578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79</v>
      </c>
      <c r="C73" s="7" t="s">
        <v>138</v>
      </c>
      <c r="D73" s="3">
        <v>199</v>
      </c>
      <c r="E73" t="str">
        <f>VLOOKUP(A73,HOP!A:L,12,0)</f>
        <v>199.00</v>
      </c>
      <c r="F73" t="str">
        <f>VLOOKUP(A73,HOP!A:C,3,0)</f>
        <v>2181032</v>
      </c>
      <c r="G73">
        <f t="shared" si="4"/>
        <v>0</v>
      </c>
      <c r="H73" t="str">
        <f t="shared" si="5"/>
        <v>，2181032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79</v>
      </c>
      <c r="C74" s="7" t="s">
        <v>138</v>
      </c>
      <c r="D74" s="3">
        <v>135</v>
      </c>
      <c r="E74" t="str">
        <f>VLOOKUP(A74,HOP!A:L,12,0)</f>
        <v>135.00</v>
      </c>
      <c r="F74" t="str">
        <f>VLOOKUP(A74,HOP!A:C,3,0)</f>
        <v>2184502</v>
      </c>
      <c r="G74">
        <f t="shared" si="4"/>
        <v>0</v>
      </c>
      <c r="H74" t="str">
        <f t="shared" si="5"/>
        <v>，2184502</v>
      </c>
      <c r="I74" t="str">
        <f>VLOOKUP(A74,HOP!A:T,20,0)</f>
        <v>直连</v>
      </c>
    </row>
    <row r="75" ht="14.25" hidden="1" customHeight="1" spans="1:9">
      <c r="A75" s="6" t="s">
        <v>584</v>
      </c>
      <c r="B75" s="7" t="s">
        <v>79</v>
      </c>
      <c r="C75" s="7" t="s">
        <v>138</v>
      </c>
      <c r="D75" s="3">
        <v>169</v>
      </c>
      <c r="E75" t="str">
        <f>VLOOKUP(A75,HOP!A:L,12,0)</f>
        <v>169.00</v>
      </c>
      <c r="F75" t="str">
        <f>VLOOKUP(A75,HOP!A:C,3,0)</f>
        <v>2184625</v>
      </c>
      <c r="G75">
        <f t="shared" si="4"/>
        <v>0</v>
      </c>
      <c r="H75" t="str">
        <f t="shared" si="5"/>
        <v>，2184625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79</v>
      </c>
      <c r="C76" s="7" t="s">
        <v>138</v>
      </c>
      <c r="D76" s="3">
        <v>165</v>
      </c>
      <c r="E76" t="str">
        <f>VLOOKUP(A76,HOP!A:L,12,0)</f>
        <v>165.00</v>
      </c>
      <c r="F76" t="str">
        <f>VLOOKUP(A76,HOP!A:C,3,0)</f>
        <v>2184847</v>
      </c>
      <c r="G76">
        <f t="shared" si="4"/>
        <v>0</v>
      </c>
      <c r="H76" t="str">
        <f t="shared" si="5"/>
        <v>，2184847</v>
      </c>
      <c r="I76" t="str">
        <f>VLOOKUP(A76,HOP!A:T,20,0)</f>
        <v>直连</v>
      </c>
    </row>
    <row r="77" ht="14.25" hidden="1" customHeight="1" spans="1:9">
      <c r="A77" s="6" t="s">
        <v>596</v>
      </c>
      <c r="B77" s="7" t="s">
        <v>79</v>
      </c>
      <c r="C77" s="7" t="s">
        <v>138</v>
      </c>
      <c r="D77" s="3">
        <v>255</v>
      </c>
      <c r="E77" t="str">
        <f>VLOOKUP(A77,HOP!A:L,12,0)</f>
        <v>255.00</v>
      </c>
      <c r="F77" t="str">
        <f>VLOOKUP(A77,HOP!A:C,3,0)</f>
        <v>2185024</v>
      </c>
      <c r="G77">
        <f t="shared" si="4"/>
        <v>0</v>
      </c>
      <c r="H77" t="str">
        <f t="shared" si="5"/>
        <v>，2185024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79</v>
      </c>
      <c r="C78" s="7" t="s">
        <v>138</v>
      </c>
      <c r="D78" s="3">
        <v>101</v>
      </c>
      <c r="E78" t="str">
        <f>VLOOKUP(A78,HOP!A:L,12,0)</f>
        <v>101.00</v>
      </c>
      <c r="F78" t="str">
        <f>VLOOKUP(A78,HOP!A:C,3,0)</f>
        <v>2184875</v>
      </c>
      <c r="G78">
        <f t="shared" si="4"/>
        <v>0</v>
      </c>
      <c r="H78" t="str">
        <f t="shared" si="5"/>
        <v>，2184875</v>
      </c>
      <c r="I78" t="str">
        <f>VLOOKUP(A78,HOP!A:T,20,0)</f>
        <v>直连</v>
      </c>
    </row>
    <row r="79" ht="14.25" hidden="1" customHeight="1" spans="1:9">
      <c r="A79" s="6" t="s">
        <v>609</v>
      </c>
      <c r="B79" s="7" t="s">
        <v>79</v>
      </c>
      <c r="C79" s="7" t="s">
        <v>138</v>
      </c>
      <c r="D79" s="3">
        <v>173</v>
      </c>
      <c r="E79" t="str">
        <f>VLOOKUP(A79,HOP!A:L,12,0)</f>
        <v>173.00</v>
      </c>
      <c r="F79" t="str">
        <f>VLOOKUP(A79,HOP!A:C,3,0)</f>
        <v>2185367</v>
      </c>
      <c r="G79">
        <f t="shared" si="4"/>
        <v>0</v>
      </c>
      <c r="H79" t="str">
        <f t="shared" si="5"/>
        <v>，2185367</v>
      </c>
      <c r="I79" t="str">
        <f>VLOOKUP(A79,HOP!A:T,20,0)</f>
        <v>直连</v>
      </c>
    </row>
    <row r="80" ht="14.25" hidden="1" customHeight="1" spans="1:9">
      <c r="A80" s="6" t="s">
        <v>615</v>
      </c>
      <c r="B80" s="7" t="s">
        <v>79</v>
      </c>
      <c r="C80" s="7" t="s">
        <v>138</v>
      </c>
      <c r="D80" s="3">
        <v>224</v>
      </c>
      <c r="E80" t="str">
        <f>VLOOKUP(A80,HOP!A:L,12,0)</f>
        <v>224.00</v>
      </c>
      <c r="F80" t="str">
        <f>VLOOKUP(A80,HOP!A:C,3,0)</f>
        <v>2185731</v>
      </c>
      <c r="G80">
        <f t="shared" si="4"/>
        <v>0</v>
      </c>
      <c r="H80" t="str">
        <f t="shared" si="5"/>
        <v>，2185731</v>
      </c>
      <c r="I80" t="str">
        <f>VLOOKUP(A80,HOP!A:T,20,0)</f>
        <v>直连</v>
      </c>
    </row>
    <row r="81" ht="14.25" hidden="1" customHeight="1" spans="1:9">
      <c r="A81" s="6" t="s">
        <v>622</v>
      </c>
      <c r="B81" s="7" t="s">
        <v>79</v>
      </c>
      <c r="C81" s="7" t="s">
        <v>138</v>
      </c>
      <c r="D81" s="3">
        <v>364</v>
      </c>
      <c r="E81" t="str">
        <f>VLOOKUP(A81,HOP!A:L,12,0)</f>
        <v>364.00</v>
      </c>
      <c r="F81" t="str">
        <f>VLOOKUP(A81,HOP!A:C,3,0)</f>
        <v>2180435</v>
      </c>
      <c r="G81">
        <f t="shared" si="4"/>
        <v>0</v>
      </c>
      <c r="H81" t="str">
        <f t="shared" si="5"/>
        <v>，2180435</v>
      </c>
      <c r="I81" t="str">
        <f>VLOOKUP(A81,HOP!A:T,20,0)</f>
        <v>直连</v>
      </c>
    </row>
    <row r="82" ht="14.25" hidden="1" customHeight="1" spans="1:9">
      <c r="A82" s="6" t="s">
        <v>629</v>
      </c>
      <c r="B82" s="7" t="s">
        <v>79</v>
      </c>
      <c r="C82" s="7" t="s">
        <v>138</v>
      </c>
      <c r="D82" s="3">
        <v>104</v>
      </c>
      <c r="E82" t="str">
        <f>VLOOKUP(A82,HOP!A:L,12,0)</f>
        <v>104.00</v>
      </c>
      <c r="F82" t="str">
        <f>VLOOKUP(A82,HOP!A:C,3,0)</f>
        <v>2183480</v>
      </c>
      <c r="G82">
        <f t="shared" si="4"/>
        <v>0</v>
      </c>
      <c r="H82" t="str">
        <f t="shared" si="5"/>
        <v>，2183480</v>
      </c>
      <c r="I82" t="str">
        <f>VLOOKUP(A82,HOP!A:T,20,0)</f>
        <v>直连</v>
      </c>
    </row>
    <row r="83" ht="14.25" hidden="1" customHeight="1" spans="1:9">
      <c r="A83" s="6" t="s">
        <v>635</v>
      </c>
      <c r="B83" s="7" t="s">
        <v>78</v>
      </c>
      <c r="C83" s="7" t="s">
        <v>138</v>
      </c>
      <c r="D83" s="3">
        <v>230</v>
      </c>
      <c r="E83" t="str">
        <f>VLOOKUP(A83,HOP!A:L,12,0)</f>
        <v>230.00</v>
      </c>
      <c r="F83" t="str">
        <f>VLOOKUP(A83,HOP!A:C,3,0)</f>
        <v>2183882</v>
      </c>
      <c r="G83">
        <f t="shared" si="4"/>
        <v>0</v>
      </c>
      <c r="H83" t="str">
        <f t="shared" si="5"/>
        <v>，2183882</v>
      </c>
      <c r="I83" t="str">
        <f>VLOOKUP(A83,HOP!A:T,20,0)</f>
        <v>直连</v>
      </c>
    </row>
    <row r="84" ht="14.25" hidden="1" customHeight="1" spans="1:9">
      <c r="A84" s="6" t="s">
        <v>643</v>
      </c>
      <c r="B84" s="7" t="s">
        <v>79</v>
      </c>
      <c r="C84" s="7" t="s">
        <v>138</v>
      </c>
      <c r="D84" s="3">
        <v>460</v>
      </c>
      <c r="E84" t="str">
        <f>VLOOKUP(A84,HOP!A:L,12,0)</f>
        <v>460.00</v>
      </c>
      <c r="F84" t="str">
        <f>VLOOKUP(A84,HOP!A:C,3,0)</f>
        <v>2184080</v>
      </c>
      <c r="G84">
        <f t="shared" si="4"/>
        <v>0</v>
      </c>
      <c r="H84" t="str">
        <f t="shared" si="5"/>
        <v>，2184080</v>
      </c>
      <c r="I84" t="str">
        <f>VLOOKUP(A84,HOP!A:T,20,0)</f>
        <v>直采</v>
      </c>
    </row>
    <row r="85" ht="14.25" hidden="1" customHeight="1" spans="1:9">
      <c r="A85" s="6" t="s">
        <v>650</v>
      </c>
      <c r="B85" s="7" t="s">
        <v>79</v>
      </c>
      <c r="C85" s="7" t="s">
        <v>138</v>
      </c>
      <c r="D85" s="3">
        <v>136</v>
      </c>
      <c r="E85" t="str">
        <f>VLOOKUP(A85,HOP!A:L,12,0)</f>
        <v>136.00</v>
      </c>
      <c r="F85" t="str">
        <f>VLOOKUP(A85,HOP!A:C,3,0)</f>
        <v>2184941</v>
      </c>
      <c r="G85">
        <f t="shared" si="4"/>
        <v>0</v>
      </c>
      <c r="H85" t="str">
        <f t="shared" si="5"/>
        <v>，2184941</v>
      </c>
      <c r="I85" t="str">
        <f>VLOOKUP(A85,HOP!A:T,20,0)</f>
        <v>直连</v>
      </c>
    </row>
    <row r="86" ht="14.25" hidden="1" customHeight="1" spans="1:9">
      <c r="A86" s="6" t="s">
        <v>656</v>
      </c>
      <c r="B86" s="7" t="s">
        <v>79</v>
      </c>
      <c r="C86" s="7" t="s">
        <v>138</v>
      </c>
      <c r="D86" s="3">
        <v>124</v>
      </c>
      <c r="E86" t="str">
        <f>VLOOKUP(A86,HOP!A:L,12,0)</f>
        <v>124.00</v>
      </c>
      <c r="F86" t="str">
        <f>VLOOKUP(A86,HOP!A:C,3,0)</f>
        <v>2185172</v>
      </c>
      <c r="G86">
        <f t="shared" si="4"/>
        <v>0</v>
      </c>
      <c r="H86" t="str">
        <f t="shared" si="5"/>
        <v>，2185172</v>
      </c>
      <c r="I86" t="str">
        <f>VLOOKUP(A86,HOP!A:T,20,0)</f>
        <v>直连</v>
      </c>
    </row>
    <row r="87" ht="14.25" hidden="1" customHeight="1" spans="1:9">
      <c r="A87" s="6" t="s">
        <v>661</v>
      </c>
      <c r="B87" s="7" t="s">
        <v>79</v>
      </c>
      <c r="C87" s="7" t="s">
        <v>138</v>
      </c>
      <c r="D87" s="3">
        <v>91</v>
      </c>
      <c r="E87" t="str">
        <f>VLOOKUP(A87,HOP!A:L,12,0)</f>
        <v>91.00</v>
      </c>
      <c r="F87" t="str">
        <f>VLOOKUP(A87,HOP!A:C,3,0)</f>
        <v>2185495</v>
      </c>
      <c r="G87">
        <f t="shared" si="4"/>
        <v>0</v>
      </c>
      <c r="H87" t="str">
        <f t="shared" si="5"/>
        <v>，2185495</v>
      </c>
      <c r="I87" t="str">
        <f>VLOOKUP(A87,HOP!A:T,20,0)</f>
        <v>直连</v>
      </c>
    </row>
    <row r="88" ht="14.25" hidden="1" customHeight="1" spans="1:9">
      <c r="A88" s="6" t="s">
        <v>668</v>
      </c>
      <c r="B88" s="7" t="s">
        <v>79</v>
      </c>
      <c r="C88" s="7" t="s">
        <v>138</v>
      </c>
      <c r="D88" s="3">
        <v>78</v>
      </c>
      <c r="E88" t="str">
        <f>VLOOKUP(A88,HOP!A:L,12,0)</f>
        <v>78.00</v>
      </c>
      <c r="F88" t="str">
        <f>VLOOKUP(A88,HOP!A:C,3,0)</f>
        <v>2185264</v>
      </c>
      <c r="G88">
        <f t="shared" si="4"/>
        <v>0</v>
      </c>
      <c r="H88" t="str">
        <f t="shared" si="5"/>
        <v>，2185264</v>
      </c>
      <c r="I88" t="str">
        <f>VLOOKUP(A88,HOP!A:T,20,0)</f>
        <v>直连</v>
      </c>
    </row>
    <row r="89" ht="14.25" hidden="1" customHeight="1" spans="1:9">
      <c r="A89" s="6" t="s">
        <v>673</v>
      </c>
      <c r="B89" s="7" t="s">
        <v>79</v>
      </c>
      <c r="C89" s="7" t="s">
        <v>138</v>
      </c>
      <c r="D89" s="3">
        <v>203</v>
      </c>
      <c r="E89" t="str">
        <f>VLOOKUP(A89,HOP!A:L,12,0)</f>
        <v>203.00</v>
      </c>
      <c r="F89" t="str">
        <f>VLOOKUP(A89,HOP!A:C,3,0)</f>
        <v>2185489</v>
      </c>
      <c r="G89">
        <f t="shared" si="4"/>
        <v>0</v>
      </c>
      <c r="H89" t="str">
        <f t="shared" si="5"/>
        <v>，2185489</v>
      </c>
      <c r="I89" t="str">
        <f>VLOOKUP(A89,HOP!A:T,20,0)</f>
        <v>直连</v>
      </c>
    </row>
    <row r="90" ht="14.25" hidden="1" customHeight="1" spans="1:9">
      <c r="A90" s="6" t="s">
        <v>679</v>
      </c>
      <c r="B90" s="7" t="s">
        <v>79</v>
      </c>
      <c r="C90" s="7" t="s">
        <v>138</v>
      </c>
      <c r="D90" s="3">
        <v>174</v>
      </c>
      <c r="E90" t="str">
        <f>VLOOKUP(A90,HOP!A:L,12,0)</f>
        <v>174.00</v>
      </c>
      <c r="F90" t="str">
        <f>VLOOKUP(A90,HOP!A:C,3,0)</f>
        <v>2185596</v>
      </c>
      <c r="G90">
        <f t="shared" si="4"/>
        <v>0</v>
      </c>
      <c r="H90" t="str">
        <f t="shared" si="5"/>
        <v>，2185596</v>
      </c>
      <c r="I90" t="str">
        <f>VLOOKUP(A90,HOP!A:T,20,0)</f>
        <v>直连</v>
      </c>
    </row>
    <row r="91" ht="14.25" hidden="1" customHeight="1" spans="1:9">
      <c r="A91" s="6" t="s">
        <v>685</v>
      </c>
      <c r="B91" s="7" t="s">
        <v>79</v>
      </c>
      <c r="C91" s="7" t="s">
        <v>138</v>
      </c>
      <c r="D91" s="3">
        <v>101</v>
      </c>
      <c r="E91" t="str">
        <f>VLOOKUP(A91,HOP!A:L,12,0)</f>
        <v>101.00</v>
      </c>
      <c r="F91" t="str">
        <f>VLOOKUP(A91,HOP!A:C,3,0)</f>
        <v>2185481</v>
      </c>
      <c r="G91">
        <f t="shared" si="4"/>
        <v>0</v>
      </c>
      <c r="H91" t="str">
        <f t="shared" si="5"/>
        <v>，2185481</v>
      </c>
      <c r="I91" t="str">
        <f>VLOOKUP(A91,HOP!A:T,20,0)</f>
        <v>直连</v>
      </c>
    </row>
    <row r="92" ht="14.25" hidden="1" customHeight="1" spans="1:9">
      <c r="A92" s="6" t="s">
        <v>690</v>
      </c>
      <c r="B92" s="7" t="s">
        <v>79</v>
      </c>
      <c r="C92" s="7" t="s">
        <v>138</v>
      </c>
      <c r="D92" s="3">
        <v>51</v>
      </c>
      <c r="E92" t="str">
        <f>VLOOKUP(A92,HOP!A:L,12,0)</f>
        <v>51.00</v>
      </c>
      <c r="F92" t="str">
        <f>VLOOKUP(A92,HOP!A:C,3,0)</f>
        <v>2185513</v>
      </c>
      <c r="G92">
        <f t="shared" si="4"/>
        <v>0</v>
      </c>
      <c r="H92" t="str">
        <f t="shared" si="5"/>
        <v>，2185513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79</v>
      </c>
      <c r="C93" s="7" t="s">
        <v>138</v>
      </c>
      <c r="D93" s="3">
        <v>85</v>
      </c>
      <c r="E93" t="str">
        <f>VLOOKUP(A93,HOP!A:L,12,0)</f>
        <v>85.00</v>
      </c>
      <c r="F93" t="str">
        <f>VLOOKUP(A93,HOP!A:C,3,0)</f>
        <v>2185251</v>
      </c>
      <c r="G93">
        <f t="shared" si="4"/>
        <v>0</v>
      </c>
      <c r="H93" t="str">
        <f t="shared" si="5"/>
        <v>，2185251</v>
      </c>
      <c r="I93" t="str">
        <f>VLOOKUP(A93,HOP!A:T,20,0)</f>
        <v>直连</v>
      </c>
    </row>
    <row r="94" ht="14.25" hidden="1" customHeight="1" spans="1:9">
      <c r="A94" s="6" t="s">
        <v>704</v>
      </c>
      <c r="B94" s="7" t="s">
        <v>79</v>
      </c>
      <c r="C94" s="7" t="s">
        <v>138</v>
      </c>
      <c r="D94" s="3">
        <v>100</v>
      </c>
      <c r="E94" t="str">
        <f>VLOOKUP(A94,HOP!A:L,12,0)</f>
        <v>100.00</v>
      </c>
      <c r="F94" t="str">
        <f>VLOOKUP(A94,HOP!A:C,3,0)</f>
        <v>2185403</v>
      </c>
      <c r="G94">
        <f t="shared" si="4"/>
        <v>0</v>
      </c>
      <c r="H94" t="str">
        <f t="shared" si="5"/>
        <v>，2185403</v>
      </c>
      <c r="I94" t="str">
        <f>VLOOKUP(A94,HOP!A:T,20,0)</f>
        <v>直连</v>
      </c>
    </row>
    <row r="95" ht="14.25" hidden="1" customHeight="1" spans="1:9">
      <c r="A95" s="6" t="s">
        <v>708</v>
      </c>
      <c r="B95" s="7" t="s">
        <v>79</v>
      </c>
      <c r="C95" s="7" t="s">
        <v>138</v>
      </c>
      <c r="D95" s="3">
        <v>86</v>
      </c>
      <c r="E95" t="str">
        <f>VLOOKUP(A95,HOP!A:L,12,0)</f>
        <v>86.00</v>
      </c>
      <c r="F95" t="str">
        <f>VLOOKUP(A95,HOP!A:C,3,0)</f>
        <v>2185678</v>
      </c>
      <c r="G95">
        <f t="shared" si="4"/>
        <v>0</v>
      </c>
      <c r="H95" t="str">
        <f t="shared" si="5"/>
        <v>，2185678</v>
      </c>
      <c r="I95" t="str">
        <f>VLOOKUP(A95,HOP!A:T,20,0)</f>
        <v>直连</v>
      </c>
    </row>
    <row r="96" ht="14.25" hidden="1" customHeight="1" spans="1:9">
      <c r="A96" s="6" t="s">
        <v>714</v>
      </c>
      <c r="B96" s="7" t="s">
        <v>79</v>
      </c>
      <c r="C96" s="7" t="s">
        <v>138</v>
      </c>
      <c r="D96" s="3">
        <v>128</v>
      </c>
      <c r="E96" t="str">
        <f>VLOOKUP(A96,HOP!A:L,12,0)</f>
        <v>128.00</v>
      </c>
      <c r="F96" t="str">
        <f>VLOOKUP(A96,HOP!A:C,3,0)</f>
        <v>2185560</v>
      </c>
      <c r="G96">
        <f t="shared" si="4"/>
        <v>0</v>
      </c>
      <c r="H96" t="str">
        <f t="shared" si="5"/>
        <v>，2185560</v>
      </c>
      <c r="I96" t="str">
        <f>VLOOKUP(A96,HOP!A:T,20,0)</f>
        <v>直连</v>
      </c>
    </row>
    <row r="97" ht="14.25" hidden="1" customHeight="1" spans="1:9">
      <c r="A97" s="6" t="s">
        <v>720</v>
      </c>
      <c r="B97" s="7" t="s">
        <v>79</v>
      </c>
      <c r="C97" s="7" t="s">
        <v>138</v>
      </c>
      <c r="D97" s="3">
        <v>350</v>
      </c>
      <c r="E97" t="str">
        <f>VLOOKUP(A97,HOP!A:L,12,0)</f>
        <v>350.00</v>
      </c>
      <c r="F97" t="str">
        <f>VLOOKUP(A97,HOP!A:C,3,0)</f>
        <v>2185809</v>
      </c>
      <c r="G97">
        <f t="shared" si="4"/>
        <v>0</v>
      </c>
      <c r="H97" t="str">
        <f t="shared" si="5"/>
        <v>，2185809</v>
      </c>
      <c r="I97" t="str">
        <f>VLOOKUP(A97,HOP!A:T,20,0)</f>
        <v>直连</v>
      </c>
    </row>
    <row r="98" ht="14.25" hidden="1" customHeight="1" spans="1:9">
      <c r="A98" s="6" t="s">
        <v>726</v>
      </c>
      <c r="B98" s="7" t="s">
        <v>79</v>
      </c>
      <c r="C98" s="7" t="s">
        <v>138</v>
      </c>
      <c r="D98" s="3">
        <v>106</v>
      </c>
      <c r="E98" t="str">
        <f>VLOOKUP(A98,HOP!A:L,12,0)</f>
        <v>106.00</v>
      </c>
      <c r="F98" t="str">
        <f>VLOOKUP(A98,HOP!A:C,3,0)</f>
        <v>2181746</v>
      </c>
      <c r="G98">
        <f t="shared" si="4"/>
        <v>0</v>
      </c>
      <c r="H98" t="str">
        <f t="shared" si="5"/>
        <v>，2181746</v>
      </c>
      <c r="I98" t="str">
        <f>VLOOKUP(A98,HOP!A:T,20,0)</f>
        <v>直连</v>
      </c>
    </row>
    <row r="99" ht="14.25" hidden="1" customHeight="1" spans="1:9">
      <c r="A99" s="6" t="s">
        <v>728</v>
      </c>
      <c r="B99" s="7" t="s">
        <v>79</v>
      </c>
      <c r="C99" s="7" t="s">
        <v>138</v>
      </c>
      <c r="D99" s="3">
        <v>118</v>
      </c>
      <c r="E99" t="str">
        <f>VLOOKUP(A99,HOP!A:L,12,0)</f>
        <v>118.00</v>
      </c>
      <c r="F99" t="str">
        <f>VLOOKUP(A99,HOP!A:C,3,0)</f>
        <v>2185878</v>
      </c>
      <c r="G99">
        <f t="shared" ref="G99:G117" si="6">D99-E99</f>
        <v>0</v>
      </c>
      <c r="H99" t="str">
        <f t="shared" ref="H99:H117" si="7">$H$1&amp;F99</f>
        <v>，2185878</v>
      </c>
      <c r="I99" t="str">
        <f>VLOOKUP(A99,HOP!A:T,20,0)</f>
        <v>直连</v>
      </c>
    </row>
    <row r="100" ht="14.25" hidden="1" customHeight="1" spans="1:9">
      <c r="A100" s="6" t="s">
        <v>734</v>
      </c>
      <c r="B100" s="7" t="s">
        <v>79</v>
      </c>
      <c r="C100" s="7" t="s">
        <v>138</v>
      </c>
      <c r="D100" s="3">
        <v>124</v>
      </c>
      <c r="E100" t="str">
        <f>VLOOKUP(A100,HOP!A:L,12,0)</f>
        <v>124.00</v>
      </c>
      <c r="F100" t="str">
        <f>VLOOKUP(A100,HOP!A:C,3,0)</f>
        <v>2185195</v>
      </c>
      <c r="G100">
        <f t="shared" si="6"/>
        <v>0</v>
      </c>
      <c r="H100" t="str">
        <f t="shared" si="7"/>
        <v>，2185195</v>
      </c>
      <c r="I100" t="str">
        <f>VLOOKUP(A100,HOP!A:T,20,0)</f>
        <v>直连</v>
      </c>
    </row>
    <row r="101" ht="14.25" hidden="1" customHeight="1" spans="1:9">
      <c r="A101" s="6" t="s">
        <v>738</v>
      </c>
      <c r="B101" s="7" t="s">
        <v>79</v>
      </c>
      <c r="C101" s="7" t="s">
        <v>138</v>
      </c>
      <c r="D101" s="3">
        <v>180</v>
      </c>
      <c r="E101" t="str">
        <f>VLOOKUP(A101,HOP!A:L,12,0)</f>
        <v>180.00</v>
      </c>
      <c r="F101" t="str">
        <f>VLOOKUP(A101,HOP!A:C,3,0)</f>
        <v>2184143</v>
      </c>
      <c r="G101">
        <f t="shared" si="6"/>
        <v>0</v>
      </c>
      <c r="H101" t="str">
        <f t="shared" si="7"/>
        <v>，2184143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79</v>
      </c>
      <c r="C102" s="7" t="s">
        <v>138</v>
      </c>
      <c r="D102" s="3">
        <v>130</v>
      </c>
      <c r="E102" t="str">
        <f>VLOOKUP(A102,HOP!A:L,12,0)</f>
        <v>130.00</v>
      </c>
      <c r="F102" t="str">
        <f>VLOOKUP(A102,HOP!A:C,3,0)</f>
        <v>2182655</v>
      </c>
      <c r="G102">
        <f t="shared" si="6"/>
        <v>0</v>
      </c>
      <c r="H102" t="str">
        <f t="shared" si="7"/>
        <v>，2182655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350</v>
      </c>
      <c r="C103" s="7" t="s">
        <v>138</v>
      </c>
      <c r="D103" s="3">
        <v>883</v>
      </c>
      <c r="E103" t="str">
        <f>VLOOKUP(A103,HOP!A:L,12,0)</f>
        <v>883.00</v>
      </c>
      <c r="F103" t="str">
        <f>VLOOKUP(A103,HOP!A:C,3,0)</f>
        <v>2181422</v>
      </c>
      <c r="G103">
        <f t="shared" si="6"/>
        <v>0</v>
      </c>
      <c r="H103" t="str">
        <f t="shared" si="7"/>
        <v>，2181422</v>
      </c>
      <c r="I103" t="str">
        <f>VLOOKUP(A103,HOP!A:T,20,0)</f>
        <v>直连</v>
      </c>
    </row>
    <row r="104" ht="14.25" hidden="1" customHeight="1" spans="1:9">
      <c r="A104" s="6" t="s">
        <v>755</v>
      </c>
      <c r="B104" s="7" t="s">
        <v>78</v>
      </c>
      <c r="C104" s="7" t="s">
        <v>138</v>
      </c>
      <c r="D104" s="3">
        <v>810</v>
      </c>
      <c r="E104" t="str">
        <f>VLOOKUP(A104,HOP!A:L,12,0)</f>
        <v>810.00</v>
      </c>
      <c r="F104" t="str">
        <f>VLOOKUP(A104,HOP!A:C,3,0)</f>
        <v>2184154</v>
      </c>
      <c r="G104">
        <f t="shared" si="6"/>
        <v>0</v>
      </c>
      <c r="H104" t="str">
        <f t="shared" si="7"/>
        <v>，2184154</v>
      </c>
      <c r="I104" t="str">
        <f>VLOOKUP(A104,HOP!A:T,20,0)</f>
        <v>直连</v>
      </c>
    </row>
    <row r="105" ht="14.25" hidden="1" customHeight="1" spans="1:9">
      <c r="A105" s="6" t="s">
        <v>759</v>
      </c>
      <c r="B105" s="7" t="s">
        <v>79</v>
      </c>
      <c r="C105" s="7" t="s">
        <v>138</v>
      </c>
      <c r="D105" s="3">
        <v>125</v>
      </c>
      <c r="E105" t="str">
        <f>VLOOKUP(A105,HOP!A:L,12,0)</f>
        <v>125.00</v>
      </c>
      <c r="F105" t="str">
        <f>VLOOKUP(A105,HOP!A:C,3,0)</f>
        <v>2185080</v>
      </c>
      <c r="G105">
        <f t="shared" si="6"/>
        <v>0</v>
      </c>
      <c r="H105" t="str">
        <f t="shared" si="7"/>
        <v>，2185080</v>
      </c>
      <c r="I105" t="str">
        <f>VLOOKUP(A105,HOP!A:T,20,0)</f>
        <v>直连</v>
      </c>
    </row>
    <row r="106" ht="14.25" hidden="1" customHeight="1" spans="1:9">
      <c r="A106" s="6" t="s">
        <v>765</v>
      </c>
      <c r="B106" s="7" t="s">
        <v>79</v>
      </c>
      <c r="C106" s="7" t="s">
        <v>138</v>
      </c>
      <c r="D106" s="3">
        <v>113</v>
      </c>
      <c r="E106" t="str">
        <f>VLOOKUP(A106,HOP!A:L,12,0)</f>
        <v>113.00</v>
      </c>
      <c r="F106" t="str">
        <f>VLOOKUP(A106,HOP!A:C,3,0)</f>
        <v>2184895</v>
      </c>
      <c r="G106">
        <f t="shared" si="6"/>
        <v>0</v>
      </c>
      <c r="H106" t="str">
        <f t="shared" si="7"/>
        <v>，2184895</v>
      </c>
      <c r="I106" t="str">
        <f>VLOOKUP(A106,HOP!A:T,20,0)</f>
        <v>直连</v>
      </c>
    </row>
    <row r="107" ht="14.25" hidden="1" customHeight="1" spans="1:9">
      <c r="A107" s="6" t="s">
        <v>771</v>
      </c>
      <c r="B107" s="7" t="s">
        <v>79</v>
      </c>
      <c r="C107" s="7" t="s">
        <v>138</v>
      </c>
      <c r="D107" s="3">
        <v>278</v>
      </c>
      <c r="E107" t="str">
        <f>VLOOKUP(A107,HOP!A:L,12,0)</f>
        <v>278.00</v>
      </c>
      <c r="F107" t="str">
        <f>VLOOKUP(A107,HOP!A:C,3,0)</f>
        <v>2185118</v>
      </c>
      <c r="G107">
        <f t="shared" si="6"/>
        <v>0</v>
      </c>
      <c r="H107" t="str">
        <f t="shared" si="7"/>
        <v>，2185118</v>
      </c>
      <c r="I107" t="str">
        <f>VLOOKUP(A107,HOP!A:T,20,0)</f>
        <v>直连</v>
      </c>
    </row>
    <row r="108" ht="14.25" hidden="1" customHeight="1" spans="1:9">
      <c r="A108" s="6" t="s">
        <v>778</v>
      </c>
      <c r="B108" s="7" t="s">
        <v>79</v>
      </c>
      <c r="C108" s="7" t="s">
        <v>138</v>
      </c>
      <c r="D108" s="3">
        <v>109</v>
      </c>
      <c r="E108" t="str">
        <f>VLOOKUP(A108,HOP!A:L,12,0)</f>
        <v>109.00</v>
      </c>
      <c r="F108" t="str">
        <f>VLOOKUP(A108,HOP!A:C,3,0)</f>
        <v>2185318</v>
      </c>
      <c r="G108">
        <f t="shared" si="6"/>
        <v>0</v>
      </c>
      <c r="H108" t="str">
        <f t="shared" si="7"/>
        <v>，2185318</v>
      </c>
      <c r="I108" t="str">
        <f>VLOOKUP(A108,HOP!A:T,20,0)</f>
        <v>直连</v>
      </c>
    </row>
    <row r="109" ht="14.25" hidden="1" customHeight="1" spans="1:9">
      <c r="A109" s="6" t="s">
        <v>782</v>
      </c>
      <c r="B109" s="7" t="s">
        <v>79</v>
      </c>
      <c r="C109" s="7" t="s">
        <v>138</v>
      </c>
      <c r="D109" s="3">
        <v>83</v>
      </c>
      <c r="E109" t="str">
        <f>VLOOKUP(A109,HOP!A:L,12,0)</f>
        <v>83.00</v>
      </c>
      <c r="F109" t="str">
        <f>VLOOKUP(A109,HOP!A:C,3,0)</f>
        <v>2185278</v>
      </c>
      <c r="G109">
        <f t="shared" si="6"/>
        <v>0</v>
      </c>
      <c r="H109" t="str">
        <f t="shared" si="7"/>
        <v>，2185278</v>
      </c>
      <c r="I109" t="str">
        <f>VLOOKUP(A109,HOP!A:T,20,0)</f>
        <v>直连</v>
      </c>
    </row>
    <row r="110" ht="14.25" hidden="1" customHeight="1" spans="1:9">
      <c r="A110" s="6" t="s">
        <v>787</v>
      </c>
      <c r="B110" s="7" t="s">
        <v>79</v>
      </c>
      <c r="C110" s="7" t="s">
        <v>138</v>
      </c>
      <c r="D110" s="3">
        <v>92</v>
      </c>
      <c r="E110" t="str">
        <f>VLOOKUP(A110,HOP!A:L,12,0)</f>
        <v>92.00</v>
      </c>
      <c r="F110" t="str">
        <f>VLOOKUP(A110,HOP!A:C,3,0)</f>
        <v>2185234</v>
      </c>
      <c r="G110">
        <f t="shared" si="6"/>
        <v>0</v>
      </c>
      <c r="H110" t="str">
        <f t="shared" si="7"/>
        <v>，2185234</v>
      </c>
      <c r="I110" t="str">
        <f>VLOOKUP(A110,HOP!A:T,20,0)</f>
        <v>直连</v>
      </c>
    </row>
    <row r="111" ht="14.25" hidden="1" customHeight="1" spans="1:9">
      <c r="A111" s="6" t="s">
        <v>793</v>
      </c>
      <c r="B111" s="7" t="s">
        <v>79</v>
      </c>
      <c r="C111" s="7" t="s">
        <v>138</v>
      </c>
      <c r="D111" s="3">
        <v>155</v>
      </c>
      <c r="E111" t="str">
        <f>VLOOKUP(A111,HOP!A:L,12,0)</f>
        <v>155.00</v>
      </c>
      <c r="F111" t="str">
        <f>VLOOKUP(A111,HOP!A:C,3,0)</f>
        <v>2185892</v>
      </c>
      <c r="G111">
        <f t="shared" si="6"/>
        <v>0</v>
      </c>
      <c r="H111" t="str">
        <f t="shared" si="7"/>
        <v>，2185892</v>
      </c>
      <c r="I111" t="str">
        <f>VLOOKUP(A111,HOP!A:T,20,0)</f>
        <v>直连</v>
      </c>
    </row>
    <row r="112" ht="14.25" hidden="1" customHeight="1" spans="1:9">
      <c r="A112" s="6" t="s">
        <v>798</v>
      </c>
      <c r="B112" s="7" t="s">
        <v>79</v>
      </c>
      <c r="C112" s="7" t="s">
        <v>138</v>
      </c>
      <c r="D112" s="3">
        <v>163</v>
      </c>
      <c r="E112" t="str">
        <f>VLOOKUP(A112,HOP!A:L,12,0)</f>
        <v>163.00</v>
      </c>
      <c r="F112" t="str">
        <f>VLOOKUP(A112,HOP!A:C,3,0)</f>
        <v>2185502</v>
      </c>
      <c r="G112">
        <f t="shared" si="6"/>
        <v>0</v>
      </c>
      <c r="H112" t="str">
        <f t="shared" si="7"/>
        <v>，2185502</v>
      </c>
      <c r="I112" t="str">
        <f>VLOOKUP(A112,HOP!A:T,20,0)</f>
        <v>直连</v>
      </c>
    </row>
    <row r="113" ht="14.25" hidden="1" customHeight="1" spans="1:9">
      <c r="A113" s="6" t="s">
        <v>803</v>
      </c>
      <c r="B113" s="7" t="s">
        <v>78</v>
      </c>
      <c r="C113" s="7" t="s">
        <v>138</v>
      </c>
      <c r="D113" s="3">
        <v>260</v>
      </c>
      <c r="E113" t="str">
        <f>VLOOKUP(A113,HOP!A:L,12,0)</f>
        <v>260.00</v>
      </c>
      <c r="F113" t="str">
        <f>VLOOKUP(A113,HOP!A:C,3,0)</f>
        <v>2184266</v>
      </c>
      <c r="G113">
        <f t="shared" si="6"/>
        <v>0</v>
      </c>
      <c r="H113" t="str">
        <f t="shared" si="7"/>
        <v>，2184266</v>
      </c>
      <c r="I113" t="str">
        <f>VLOOKUP(A113,HOP!A:T,20,0)</f>
        <v>直连</v>
      </c>
    </row>
    <row r="114" ht="14.25" hidden="1" customHeight="1" spans="1:9">
      <c r="A114" s="6" t="s">
        <v>809</v>
      </c>
      <c r="B114" s="7" t="s">
        <v>79</v>
      </c>
      <c r="C114" s="7" t="s">
        <v>138</v>
      </c>
      <c r="D114" s="3">
        <v>518</v>
      </c>
      <c r="E114" t="str">
        <f>VLOOKUP(A114,HOP!A:L,12,0)</f>
        <v>518.00</v>
      </c>
      <c r="F114" t="str">
        <f>VLOOKUP(A114,HOP!A:C,3,0)</f>
        <v>2185579</v>
      </c>
      <c r="G114">
        <f t="shared" si="6"/>
        <v>0</v>
      </c>
      <c r="H114" t="str">
        <f t="shared" si="7"/>
        <v>，2185579</v>
      </c>
      <c r="I114" t="str">
        <f>VLOOKUP(A114,HOP!A:T,20,0)</f>
        <v>直连</v>
      </c>
    </row>
    <row r="115" ht="14.25" hidden="1" customHeight="1" spans="1:9">
      <c r="A115" s="6" t="s">
        <v>816</v>
      </c>
      <c r="B115" s="7" t="s">
        <v>79</v>
      </c>
      <c r="C115" s="7" t="s">
        <v>138</v>
      </c>
      <c r="D115" s="3">
        <v>106</v>
      </c>
      <c r="E115" t="str">
        <f>VLOOKUP(A115,HOP!A:L,12,0)</f>
        <v>106.00</v>
      </c>
      <c r="F115" t="str">
        <f>VLOOKUP(A115,HOP!A:C,3,0)</f>
        <v>2185440</v>
      </c>
      <c r="G115">
        <f t="shared" si="6"/>
        <v>0</v>
      </c>
      <c r="H115" t="str">
        <f t="shared" si="7"/>
        <v>，2185440</v>
      </c>
      <c r="I115" t="str">
        <f>VLOOKUP(A115,HOP!A:T,20,0)</f>
        <v>直连</v>
      </c>
    </row>
    <row r="116" ht="14.25" hidden="1" customHeight="1" spans="1:9">
      <c r="A116" s="6" t="s">
        <v>821</v>
      </c>
      <c r="B116" s="7" t="s">
        <v>79</v>
      </c>
      <c r="C116" s="7" t="s">
        <v>138</v>
      </c>
      <c r="D116" s="3">
        <v>130</v>
      </c>
      <c r="E116" t="str">
        <f>VLOOKUP(A116,HOP!A:L,12,0)</f>
        <v>130.00</v>
      </c>
      <c r="F116" t="str">
        <f>VLOOKUP(A116,HOP!A:C,3,0)</f>
        <v>2185532</v>
      </c>
      <c r="G116">
        <f t="shared" si="6"/>
        <v>0</v>
      </c>
      <c r="H116" t="str">
        <f t="shared" si="7"/>
        <v>，2185532</v>
      </c>
      <c r="I116" t="str">
        <f>VLOOKUP(A116,HOP!A:T,20,0)</f>
        <v>直连</v>
      </c>
    </row>
    <row r="117" ht="14.25" hidden="1" customHeight="1" spans="1:9">
      <c r="A117" s="6" t="s">
        <v>823</v>
      </c>
      <c r="B117" s="7" t="s">
        <v>79</v>
      </c>
      <c r="C117" s="7" t="s">
        <v>138</v>
      </c>
      <c r="D117" s="3">
        <v>381</v>
      </c>
      <c r="E117" t="str">
        <f>VLOOKUP(A117,HOP!A:L,12,0)</f>
        <v>381.00</v>
      </c>
      <c r="F117" t="str">
        <f>VLOOKUP(A117,HOP!A:C,3,0)</f>
        <v>2185167</v>
      </c>
      <c r="G117">
        <f t="shared" si="6"/>
        <v>0</v>
      </c>
      <c r="H117" t="str">
        <f t="shared" si="7"/>
        <v>，2185167</v>
      </c>
      <c r="I117" t="str">
        <f>VLOOKUP(A117,HOP!A:T,20,0)</f>
        <v>直连</v>
      </c>
    </row>
    <row r="119" spans="4:4">
      <c r="D119" s="3">
        <f>SUM(D2:D118)</f>
        <v>30872</v>
      </c>
    </row>
    <row r="120" ht="14.25" spans="4:4">
      <c r="D120" s="8" t="s">
        <v>22</v>
      </c>
    </row>
    <row r="123" spans="1:1">
      <c r="A123" t="s">
        <v>842</v>
      </c>
    </row>
    <row r="124" spans="1:1">
      <c r="A124" t="s">
        <v>843</v>
      </c>
    </row>
    <row r="125" spans="1:1">
      <c r="A125" t="s">
        <v>844</v>
      </c>
    </row>
    <row r="126" spans="1:1">
      <c r="A126" s="5" t="s">
        <v>845</v>
      </c>
    </row>
  </sheetData>
  <autoFilter ref="A1:I117">
    <filterColumn colId="6">
      <customFilters>
        <customFilter operator="equal" val="0.01"/>
        <customFilter operator="equal" val="46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846</v>
      </c>
      <c r="B1" s="2" t="s">
        <v>847</v>
      </c>
      <c r="C1" s="2" t="s">
        <v>848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849</v>
      </c>
      <c r="I1" s="2" t="s">
        <v>850</v>
      </c>
      <c r="J1" s="2" t="s">
        <v>851</v>
      </c>
      <c r="K1" s="2" t="s">
        <v>852</v>
      </c>
      <c r="L1" s="2" t="s">
        <v>853</v>
      </c>
      <c r="M1" s="2" t="s">
        <v>854</v>
      </c>
      <c r="N1" s="2" t="s">
        <v>855</v>
      </c>
      <c r="O1" s="2" t="s">
        <v>856</v>
      </c>
      <c r="P1" s="2" t="s">
        <v>857</v>
      </c>
      <c r="Q1" s="2" t="s">
        <v>858</v>
      </c>
      <c r="R1" s="2" t="s">
        <v>859</v>
      </c>
      <c r="S1" s="2" t="s">
        <v>860</v>
      </c>
      <c r="T1" s="2" t="s">
        <v>861</v>
      </c>
    </row>
    <row r="2" s="1" customFormat="1" spans="1:20">
      <c r="A2" s="1" t="s">
        <v>484</v>
      </c>
      <c r="B2" s="1" t="s">
        <v>79</v>
      </c>
      <c r="C2" s="1" t="s">
        <v>862</v>
      </c>
      <c r="D2" s="1" t="s">
        <v>486</v>
      </c>
      <c r="E2" s="1" t="s">
        <v>487</v>
      </c>
      <c r="F2" s="1" t="s">
        <v>79</v>
      </c>
      <c r="G2" s="1" t="s">
        <v>138</v>
      </c>
      <c r="H2" s="1" t="s">
        <v>863</v>
      </c>
      <c r="I2" s="1" t="s">
        <v>864</v>
      </c>
      <c r="J2" s="1" t="s">
        <v>865</v>
      </c>
      <c r="K2" s="1" t="s">
        <v>864</v>
      </c>
      <c r="L2" s="1" t="s">
        <v>864</v>
      </c>
      <c r="M2" s="1" t="s">
        <v>866</v>
      </c>
      <c r="N2" s="1" t="s">
        <v>866</v>
      </c>
      <c r="O2" s="1" t="s">
        <v>867</v>
      </c>
      <c r="P2" s="1" t="s">
        <v>868</v>
      </c>
      <c r="Q2" s="1" t="s">
        <v>869</v>
      </c>
      <c r="R2" s="1" t="s">
        <v>72</v>
      </c>
      <c r="S2" s="1" t="s">
        <v>34</v>
      </c>
      <c r="T2" s="1" t="s">
        <v>870</v>
      </c>
    </row>
    <row r="3" s="1" customFormat="1" spans="1:20">
      <c r="A3" s="1" t="s">
        <v>871</v>
      </c>
      <c r="B3" s="1" t="s">
        <v>79</v>
      </c>
      <c r="C3" s="1" t="s">
        <v>872</v>
      </c>
      <c r="D3" s="1" t="s">
        <v>873</v>
      </c>
      <c r="E3" s="1" t="s">
        <v>874</v>
      </c>
      <c r="F3" s="1" t="s">
        <v>79</v>
      </c>
      <c r="G3" s="1" t="s">
        <v>138</v>
      </c>
      <c r="H3" s="1" t="s">
        <v>863</v>
      </c>
      <c r="I3" s="1" t="s">
        <v>875</v>
      </c>
      <c r="J3" s="1" t="s">
        <v>865</v>
      </c>
      <c r="K3" s="1" t="s">
        <v>875</v>
      </c>
      <c r="L3" s="1" t="s">
        <v>875</v>
      </c>
      <c r="M3" s="1" t="s">
        <v>866</v>
      </c>
      <c r="N3" s="1" t="s">
        <v>866</v>
      </c>
      <c r="O3" s="1" t="s">
        <v>867</v>
      </c>
      <c r="P3" s="1" t="s">
        <v>868</v>
      </c>
      <c r="Q3" s="1" t="s">
        <v>876</v>
      </c>
      <c r="R3" s="1" t="s">
        <v>72</v>
      </c>
      <c r="S3" s="1" t="s">
        <v>34</v>
      </c>
      <c r="T3" s="1" t="s">
        <v>870</v>
      </c>
    </row>
    <row r="4" s="1" customFormat="1" spans="1:20">
      <c r="A4" s="1" t="s">
        <v>428</v>
      </c>
      <c r="B4" s="1" t="s">
        <v>79</v>
      </c>
      <c r="C4" s="1" t="s">
        <v>877</v>
      </c>
      <c r="D4" s="1" t="s">
        <v>430</v>
      </c>
      <c r="E4" s="1" t="s">
        <v>431</v>
      </c>
      <c r="F4" s="1" t="s">
        <v>79</v>
      </c>
      <c r="G4" s="1" t="s">
        <v>138</v>
      </c>
      <c r="H4" s="1" t="s">
        <v>863</v>
      </c>
      <c r="I4" s="1" t="s">
        <v>878</v>
      </c>
      <c r="J4" s="1" t="s">
        <v>865</v>
      </c>
      <c r="K4" s="1" t="s">
        <v>878</v>
      </c>
      <c r="L4" s="1" t="s">
        <v>878</v>
      </c>
      <c r="M4" s="1" t="s">
        <v>866</v>
      </c>
      <c r="N4" s="1" t="s">
        <v>866</v>
      </c>
      <c r="O4" s="1" t="s">
        <v>867</v>
      </c>
      <c r="P4" s="1" t="s">
        <v>868</v>
      </c>
      <c r="Q4" s="1" t="s">
        <v>879</v>
      </c>
      <c r="R4" s="1" t="s">
        <v>72</v>
      </c>
      <c r="S4" s="1" t="s">
        <v>34</v>
      </c>
      <c r="T4" s="1" t="s">
        <v>870</v>
      </c>
    </row>
    <row r="5" s="1" customFormat="1" spans="1:20">
      <c r="A5" s="1" t="s">
        <v>793</v>
      </c>
      <c r="B5" s="1" t="s">
        <v>79</v>
      </c>
      <c r="C5" s="1" t="s">
        <v>880</v>
      </c>
      <c r="D5" s="1" t="s">
        <v>795</v>
      </c>
      <c r="E5" s="1" t="s">
        <v>796</v>
      </c>
      <c r="F5" s="1" t="s">
        <v>79</v>
      </c>
      <c r="G5" s="1" t="s">
        <v>138</v>
      </c>
      <c r="H5" s="1" t="s">
        <v>863</v>
      </c>
      <c r="I5" s="1" t="s">
        <v>881</v>
      </c>
      <c r="J5" s="1" t="s">
        <v>865</v>
      </c>
      <c r="K5" s="1" t="s">
        <v>881</v>
      </c>
      <c r="L5" s="1" t="s">
        <v>881</v>
      </c>
      <c r="M5" s="1" t="s">
        <v>866</v>
      </c>
      <c r="N5" s="1" t="s">
        <v>866</v>
      </c>
      <c r="O5" s="1" t="s">
        <v>867</v>
      </c>
      <c r="P5" s="1" t="s">
        <v>868</v>
      </c>
      <c r="Q5" s="1" t="s">
        <v>882</v>
      </c>
      <c r="R5" s="1" t="s">
        <v>72</v>
      </c>
      <c r="S5" s="1" t="s">
        <v>34</v>
      </c>
      <c r="T5" s="1" t="s">
        <v>870</v>
      </c>
    </row>
    <row r="6" s="1" customFormat="1" spans="1:20">
      <c r="A6" s="1" t="s">
        <v>728</v>
      </c>
      <c r="B6" s="1" t="s">
        <v>79</v>
      </c>
      <c r="C6" s="1" t="s">
        <v>883</v>
      </c>
      <c r="D6" s="1" t="s">
        <v>730</v>
      </c>
      <c r="E6" s="1" t="s">
        <v>731</v>
      </c>
      <c r="F6" s="1" t="s">
        <v>79</v>
      </c>
      <c r="G6" s="1" t="s">
        <v>138</v>
      </c>
      <c r="H6" s="1" t="s">
        <v>863</v>
      </c>
      <c r="I6" s="1" t="s">
        <v>884</v>
      </c>
      <c r="J6" s="1" t="s">
        <v>865</v>
      </c>
      <c r="K6" s="1" t="s">
        <v>884</v>
      </c>
      <c r="L6" s="1" t="s">
        <v>884</v>
      </c>
      <c r="M6" s="1" t="s">
        <v>866</v>
      </c>
      <c r="N6" s="1" t="s">
        <v>866</v>
      </c>
      <c r="O6" s="1" t="s">
        <v>867</v>
      </c>
      <c r="P6" s="1" t="s">
        <v>868</v>
      </c>
      <c r="Q6" s="1" t="s">
        <v>885</v>
      </c>
      <c r="R6" s="1" t="s">
        <v>72</v>
      </c>
      <c r="S6" s="1" t="s">
        <v>34</v>
      </c>
      <c r="T6" s="1" t="s">
        <v>870</v>
      </c>
    </row>
    <row r="7" s="1" customFormat="1" spans="1:20">
      <c r="A7" s="1" t="s">
        <v>339</v>
      </c>
      <c r="B7" s="1" t="s">
        <v>79</v>
      </c>
      <c r="C7" s="1" t="s">
        <v>886</v>
      </c>
      <c r="D7" s="1" t="s">
        <v>887</v>
      </c>
      <c r="E7" s="1" t="s">
        <v>342</v>
      </c>
      <c r="F7" s="1" t="s">
        <v>79</v>
      </c>
      <c r="G7" s="1" t="s">
        <v>138</v>
      </c>
      <c r="H7" s="1" t="s">
        <v>863</v>
      </c>
      <c r="I7" s="1" t="s">
        <v>888</v>
      </c>
      <c r="J7" s="1" t="s">
        <v>865</v>
      </c>
      <c r="K7" s="1" t="s">
        <v>888</v>
      </c>
      <c r="L7" s="1" t="s">
        <v>888</v>
      </c>
      <c r="M7" s="1" t="s">
        <v>866</v>
      </c>
      <c r="N7" s="1" t="s">
        <v>866</v>
      </c>
      <c r="O7" s="1" t="s">
        <v>867</v>
      </c>
      <c r="P7" s="1" t="s">
        <v>868</v>
      </c>
      <c r="Q7" s="1" t="s">
        <v>889</v>
      </c>
      <c r="R7" s="1" t="s">
        <v>72</v>
      </c>
      <c r="S7" s="1" t="s">
        <v>34</v>
      </c>
      <c r="T7" s="1" t="s">
        <v>870</v>
      </c>
    </row>
    <row r="8" s="1" customFormat="1" spans="1:20">
      <c r="A8" s="1" t="s">
        <v>246</v>
      </c>
      <c r="B8" s="1" t="s">
        <v>79</v>
      </c>
      <c r="C8" s="1" t="s">
        <v>890</v>
      </c>
      <c r="D8" s="1" t="s">
        <v>248</v>
      </c>
      <c r="E8" s="1" t="s">
        <v>249</v>
      </c>
      <c r="F8" s="1" t="s">
        <v>79</v>
      </c>
      <c r="G8" s="1" t="s">
        <v>138</v>
      </c>
      <c r="H8" s="1" t="s">
        <v>863</v>
      </c>
      <c r="I8" s="1" t="s">
        <v>891</v>
      </c>
      <c r="J8" s="1" t="s">
        <v>865</v>
      </c>
      <c r="K8" s="1" t="s">
        <v>891</v>
      </c>
      <c r="L8" s="1" t="s">
        <v>891</v>
      </c>
      <c r="M8" s="1" t="s">
        <v>866</v>
      </c>
      <c r="N8" s="1" t="s">
        <v>866</v>
      </c>
      <c r="O8" s="1" t="s">
        <v>867</v>
      </c>
      <c r="P8" s="1" t="s">
        <v>868</v>
      </c>
      <c r="Q8" s="1" t="s">
        <v>892</v>
      </c>
      <c r="R8" s="1" t="s">
        <v>72</v>
      </c>
      <c r="S8" s="1" t="s">
        <v>34</v>
      </c>
      <c r="T8" s="1" t="s">
        <v>870</v>
      </c>
    </row>
    <row r="9" s="1" customFormat="1" spans="1:20">
      <c r="A9" s="1" t="s">
        <v>331</v>
      </c>
      <c r="B9" s="1" t="s">
        <v>79</v>
      </c>
      <c r="C9" s="1" t="s">
        <v>893</v>
      </c>
      <c r="D9" s="1" t="s">
        <v>333</v>
      </c>
      <c r="E9" s="1" t="s">
        <v>334</v>
      </c>
      <c r="F9" s="1" t="s">
        <v>79</v>
      </c>
      <c r="G9" s="1" t="s">
        <v>138</v>
      </c>
      <c r="H9" s="1" t="s">
        <v>863</v>
      </c>
      <c r="I9" s="1" t="s">
        <v>894</v>
      </c>
      <c r="J9" s="1" t="s">
        <v>865</v>
      </c>
      <c r="K9" s="1" t="s">
        <v>894</v>
      </c>
      <c r="L9" s="1" t="s">
        <v>894</v>
      </c>
      <c r="M9" s="1" t="s">
        <v>866</v>
      </c>
      <c r="N9" s="1" t="s">
        <v>866</v>
      </c>
      <c r="O9" s="1" t="s">
        <v>867</v>
      </c>
      <c r="P9" s="1" t="s">
        <v>868</v>
      </c>
      <c r="Q9" s="1" t="s">
        <v>895</v>
      </c>
      <c r="R9" s="1" t="s">
        <v>72</v>
      </c>
      <c r="S9" s="1" t="s">
        <v>34</v>
      </c>
      <c r="T9" s="1" t="s">
        <v>870</v>
      </c>
    </row>
    <row r="10" s="1" customFormat="1" spans="1:20">
      <c r="A10" s="1" t="s">
        <v>720</v>
      </c>
      <c r="B10" s="1" t="s">
        <v>79</v>
      </c>
      <c r="C10" s="1" t="s">
        <v>896</v>
      </c>
      <c r="D10" s="1" t="s">
        <v>722</v>
      </c>
      <c r="E10" s="1" t="s">
        <v>897</v>
      </c>
      <c r="F10" s="1" t="s">
        <v>79</v>
      </c>
      <c r="G10" s="1" t="s">
        <v>138</v>
      </c>
      <c r="H10" s="1" t="s">
        <v>863</v>
      </c>
      <c r="I10" s="1" t="s">
        <v>898</v>
      </c>
      <c r="J10" s="1" t="s">
        <v>865</v>
      </c>
      <c r="K10" s="1" t="s">
        <v>898</v>
      </c>
      <c r="L10" s="1" t="s">
        <v>898</v>
      </c>
      <c r="M10" s="1" t="s">
        <v>866</v>
      </c>
      <c r="N10" s="1" t="s">
        <v>866</v>
      </c>
      <c r="O10" s="1" t="s">
        <v>867</v>
      </c>
      <c r="P10" s="1" t="s">
        <v>868</v>
      </c>
      <c r="Q10" s="1" t="s">
        <v>899</v>
      </c>
      <c r="R10" s="1" t="s">
        <v>72</v>
      </c>
      <c r="S10" s="1" t="s">
        <v>34</v>
      </c>
      <c r="T10" s="1" t="s">
        <v>870</v>
      </c>
    </row>
    <row r="11" s="1" customFormat="1" spans="1:20">
      <c r="A11" s="1" t="s">
        <v>143</v>
      </c>
      <c r="B11" s="1" t="s">
        <v>79</v>
      </c>
      <c r="C11" s="1" t="s">
        <v>900</v>
      </c>
      <c r="D11" s="1" t="s">
        <v>145</v>
      </c>
      <c r="E11" s="1" t="s">
        <v>146</v>
      </c>
      <c r="F11" s="1" t="s">
        <v>79</v>
      </c>
      <c r="G11" s="1" t="s">
        <v>138</v>
      </c>
      <c r="H11" s="1" t="s">
        <v>863</v>
      </c>
      <c r="I11" s="1" t="s">
        <v>901</v>
      </c>
      <c r="J11" s="1" t="s">
        <v>865</v>
      </c>
      <c r="K11" s="1" t="s">
        <v>901</v>
      </c>
      <c r="L11" s="1" t="s">
        <v>901</v>
      </c>
      <c r="M11" s="1" t="s">
        <v>866</v>
      </c>
      <c r="N11" s="1" t="s">
        <v>866</v>
      </c>
      <c r="O11" s="1" t="s">
        <v>867</v>
      </c>
      <c r="P11" s="1" t="s">
        <v>868</v>
      </c>
      <c r="Q11" s="1" t="s">
        <v>902</v>
      </c>
      <c r="R11" s="1" t="s">
        <v>72</v>
      </c>
      <c r="S11" s="1" t="s">
        <v>34</v>
      </c>
      <c r="T11" s="1" t="s">
        <v>870</v>
      </c>
    </row>
    <row r="12" s="1" customFormat="1" spans="1:20">
      <c r="A12" s="1" t="s">
        <v>239</v>
      </c>
      <c r="B12" s="1" t="s">
        <v>79</v>
      </c>
      <c r="C12" s="1" t="s">
        <v>903</v>
      </c>
      <c r="D12" s="1" t="s">
        <v>904</v>
      </c>
      <c r="E12" s="1" t="s">
        <v>242</v>
      </c>
      <c r="F12" s="1" t="s">
        <v>79</v>
      </c>
      <c r="G12" s="1" t="s">
        <v>138</v>
      </c>
      <c r="H12" s="1" t="s">
        <v>863</v>
      </c>
      <c r="I12" s="1" t="s">
        <v>905</v>
      </c>
      <c r="J12" s="1" t="s">
        <v>865</v>
      </c>
      <c r="K12" s="1" t="s">
        <v>905</v>
      </c>
      <c r="L12" s="1" t="s">
        <v>905</v>
      </c>
      <c r="M12" s="1" t="s">
        <v>866</v>
      </c>
      <c r="N12" s="1" t="s">
        <v>866</v>
      </c>
      <c r="O12" s="1" t="s">
        <v>867</v>
      </c>
      <c r="P12" s="1" t="s">
        <v>868</v>
      </c>
      <c r="Q12" s="1" t="s">
        <v>906</v>
      </c>
      <c r="R12" s="1" t="s">
        <v>72</v>
      </c>
      <c r="S12" s="1" t="s">
        <v>34</v>
      </c>
      <c r="T12" s="1" t="s">
        <v>870</v>
      </c>
    </row>
    <row r="13" s="1" customFormat="1" spans="1:20">
      <c r="A13" s="1" t="s">
        <v>907</v>
      </c>
      <c r="B13" s="1" t="s">
        <v>79</v>
      </c>
      <c r="C13" s="1" t="s">
        <v>908</v>
      </c>
      <c r="D13" s="1" t="s">
        <v>316</v>
      </c>
      <c r="E13" s="1" t="s">
        <v>909</v>
      </c>
      <c r="F13" s="1" t="s">
        <v>79</v>
      </c>
      <c r="G13" s="1" t="s">
        <v>138</v>
      </c>
      <c r="H13" s="1" t="s">
        <v>863</v>
      </c>
      <c r="I13" s="1" t="s">
        <v>910</v>
      </c>
      <c r="J13" s="1" t="s">
        <v>865</v>
      </c>
      <c r="K13" s="1" t="s">
        <v>910</v>
      </c>
      <c r="L13" s="1" t="s">
        <v>910</v>
      </c>
      <c r="M13" s="1" t="s">
        <v>866</v>
      </c>
      <c r="N13" s="1" t="s">
        <v>866</v>
      </c>
      <c r="O13" s="1" t="s">
        <v>867</v>
      </c>
      <c r="P13" s="1" t="s">
        <v>868</v>
      </c>
      <c r="Q13" s="1" t="s">
        <v>911</v>
      </c>
      <c r="R13" s="1" t="s">
        <v>72</v>
      </c>
      <c r="S13" s="1" t="s">
        <v>34</v>
      </c>
      <c r="T13" s="1" t="s">
        <v>870</v>
      </c>
    </row>
    <row r="14" s="1" customFormat="1" spans="1:20">
      <c r="A14" s="1" t="s">
        <v>533</v>
      </c>
      <c r="B14" s="1" t="s">
        <v>79</v>
      </c>
      <c r="C14" s="1" t="s">
        <v>912</v>
      </c>
      <c r="D14" s="1" t="s">
        <v>913</v>
      </c>
      <c r="E14" s="1" t="s">
        <v>536</v>
      </c>
      <c r="F14" s="1" t="s">
        <v>79</v>
      </c>
      <c r="G14" s="1" t="s">
        <v>138</v>
      </c>
      <c r="H14" s="1" t="s">
        <v>863</v>
      </c>
      <c r="I14" s="1" t="s">
        <v>914</v>
      </c>
      <c r="J14" s="1" t="s">
        <v>865</v>
      </c>
      <c r="K14" s="1" t="s">
        <v>914</v>
      </c>
      <c r="L14" s="1" t="s">
        <v>914</v>
      </c>
      <c r="M14" s="1" t="s">
        <v>866</v>
      </c>
      <c r="N14" s="1" t="s">
        <v>866</v>
      </c>
      <c r="O14" s="1" t="s">
        <v>867</v>
      </c>
      <c r="P14" s="1" t="s">
        <v>868</v>
      </c>
      <c r="Q14" s="1" t="s">
        <v>915</v>
      </c>
      <c r="R14" s="1" t="s">
        <v>72</v>
      </c>
      <c r="S14" s="1" t="s">
        <v>34</v>
      </c>
      <c r="T14" s="1" t="s">
        <v>870</v>
      </c>
    </row>
    <row r="15" s="1" customFormat="1" spans="1:20">
      <c r="A15" s="1" t="s">
        <v>233</v>
      </c>
      <c r="B15" s="1" t="s">
        <v>79</v>
      </c>
      <c r="C15" s="1" t="s">
        <v>916</v>
      </c>
      <c r="D15" s="1" t="s">
        <v>917</v>
      </c>
      <c r="E15" s="1" t="s">
        <v>236</v>
      </c>
      <c r="F15" s="1" t="s">
        <v>79</v>
      </c>
      <c r="G15" s="1" t="s">
        <v>138</v>
      </c>
      <c r="H15" s="1" t="s">
        <v>863</v>
      </c>
      <c r="I15" s="1" t="s">
        <v>918</v>
      </c>
      <c r="J15" s="1" t="s">
        <v>865</v>
      </c>
      <c r="K15" s="1" t="s">
        <v>918</v>
      </c>
      <c r="L15" s="1" t="s">
        <v>918</v>
      </c>
      <c r="M15" s="1" t="s">
        <v>866</v>
      </c>
      <c r="N15" s="1" t="s">
        <v>866</v>
      </c>
      <c r="O15" s="1" t="s">
        <v>867</v>
      </c>
      <c r="P15" s="1" t="s">
        <v>868</v>
      </c>
      <c r="Q15" s="1" t="s">
        <v>919</v>
      </c>
      <c r="R15" s="1" t="s">
        <v>72</v>
      </c>
      <c r="S15" s="1" t="s">
        <v>34</v>
      </c>
      <c r="T15" s="1" t="s">
        <v>870</v>
      </c>
    </row>
    <row r="16" s="1" customFormat="1" spans="1:20">
      <c r="A16" s="1" t="s">
        <v>441</v>
      </c>
      <c r="B16" s="1" t="s">
        <v>79</v>
      </c>
      <c r="C16" s="1" t="s">
        <v>920</v>
      </c>
      <c r="D16" s="1" t="s">
        <v>443</v>
      </c>
      <c r="E16" s="1" t="s">
        <v>444</v>
      </c>
      <c r="F16" s="1" t="s">
        <v>79</v>
      </c>
      <c r="G16" s="1" t="s">
        <v>138</v>
      </c>
      <c r="H16" s="1" t="s">
        <v>863</v>
      </c>
      <c r="I16" s="1" t="s">
        <v>921</v>
      </c>
      <c r="J16" s="1" t="s">
        <v>865</v>
      </c>
      <c r="K16" s="1" t="s">
        <v>921</v>
      </c>
      <c r="L16" s="1" t="s">
        <v>921</v>
      </c>
      <c r="M16" s="1" t="s">
        <v>866</v>
      </c>
      <c r="N16" s="1" t="s">
        <v>866</v>
      </c>
      <c r="O16" s="1" t="s">
        <v>867</v>
      </c>
      <c r="P16" s="1" t="s">
        <v>868</v>
      </c>
      <c r="Q16" s="1" t="s">
        <v>922</v>
      </c>
      <c r="R16" s="1" t="s">
        <v>72</v>
      </c>
      <c r="S16" s="1" t="s">
        <v>34</v>
      </c>
      <c r="T16" s="1" t="s">
        <v>870</v>
      </c>
    </row>
    <row r="17" s="1" customFormat="1" spans="1:20">
      <c r="A17" s="1" t="s">
        <v>615</v>
      </c>
      <c r="B17" s="1" t="s">
        <v>79</v>
      </c>
      <c r="C17" s="1" t="s">
        <v>923</v>
      </c>
      <c r="D17" s="1" t="s">
        <v>617</v>
      </c>
      <c r="E17" s="1" t="s">
        <v>618</v>
      </c>
      <c r="F17" s="1" t="s">
        <v>79</v>
      </c>
      <c r="G17" s="1" t="s">
        <v>138</v>
      </c>
      <c r="H17" s="1" t="s">
        <v>863</v>
      </c>
      <c r="I17" s="1" t="s">
        <v>924</v>
      </c>
      <c r="J17" s="1" t="s">
        <v>865</v>
      </c>
      <c r="K17" s="1" t="s">
        <v>924</v>
      </c>
      <c r="L17" s="1" t="s">
        <v>924</v>
      </c>
      <c r="M17" s="1" t="s">
        <v>866</v>
      </c>
      <c r="N17" s="1" t="s">
        <v>866</v>
      </c>
      <c r="O17" s="1" t="s">
        <v>867</v>
      </c>
      <c r="P17" s="1" t="s">
        <v>868</v>
      </c>
      <c r="Q17" s="1" t="s">
        <v>925</v>
      </c>
      <c r="R17" s="1" t="s">
        <v>72</v>
      </c>
      <c r="S17" s="1" t="s">
        <v>34</v>
      </c>
      <c r="T17" s="1" t="s">
        <v>870</v>
      </c>
    </row>
    <row r="18" s="1" customFormat="1" spans="1:20">
      <c r="A18" s="1" t="s">
        <v>134</v>
      </c>
      <c r="B18" s="1" t="s">
        <v>79</v>
      </c>
      <c r="C18" s="1" t="s">
        <v>926</v>
      </c>
      <c r="D18" s="1" t="s">
        <v>136</v>
      </c>
      <c r="E18" s="1" t="s">
        <v>137</v>
      </c>
      <c r="F18" s="1" t="s">
        <v>79</v>
      </c>
      <c r="G18" s="1" t="s">
        <v>138</v>
      </c>
      <c r="H18" s="1" t="s">
        <v>863</v>
      </c>
      <c r="I18" s="1" t="s">
        <v>927</v>
      </c>
      <c r="J18" s="1" t="s">
        <v>865</v>
      </c>
      <c r="K18" s="1" t="s">
        <v>927</v>
      </c>
      <c r="L18" s="1" t="s">
        <v>927</v>
      </c>
      <c r="M18" s="1" t="s">
        <v>866</v>
      </c>
      <c r="N18" s="1" t="s">
        <v>866</v>
      </c>
      <c r="O18" s="1" t="s">
        <v>867</v>
      </c>
      <c r="P18" s="1" t="s">
        <v>868</v>
      </c>
      <c r="Q18" s="1" t="s">
        <v>928</v>
      </c>
      <c r="R18" s="1" t="s">
        <v>72</v>
      </c>
      <c r="S18" s="1" t="s">
        <v>34</v>
      </c>
      <c r="T18" s="1" t="s">
        <v>870</v>
      </c>
    </row>
    <row r="19" s="1" customFormat="1" spans="1:20">
      <c r="A19" s="1" t="s">
        <v>708</v>
      </c>
      <c r="B19" s="1" t="s">
        <v>79</v>
      </c>
      <c r="C19" s="1" t="s">
        <v>929</v>
      </c>
      <c r="D19" s="1" t="s">
        <v>930</v>
      </c>
      <c r="E19" s="1" t="s">
        <v>711</v>
      </c>
      <c r="F19" s="1" t="s">
        <v>79</v>
      </c>
      <c r="G19" s="1" t="s">
        <v>138</v>
      </c>
      <c r="H19" s="1" t="s">
        <v>863</v>
      </c>
      <c r="I19" s="1" t="s">
        <v>931</v>
      </c>
      <c r="J19" s="1" t="s">
        <v>865</v>
      </c>
      <c r="K19" s="1" t="s">
        <v>931</v>
      </c>
      <c r="L19" s="1" t="s">
        <v>931</v>
      </c>
      <c r="M19" s="1" t="s">
        <v>866</v>
      </c>
      <c r="N19" s="1" t="s">
        <v>866</v>
      </c>
      <c r="O19" s="1" t="s">
        <v>867</v>
      </c>
      <c r="P19" s="1" t="s">
        <v>868</v>
      </c>
      <c r="Q19" s="1" t="s">
        <v>932</v>
      </c>
      <c r="R19" s="1" t="s">
        <v>72</v>
      </c>
      <c r="S19" s="1" t="s">
        <v>34</v>
      </c>
      <c r="T19" s="1" t="s">
        <v>870</v>
      </c>
    </row>
    <row r="20" s="1" customFormat="1" spans="1:20">
      <c r="A20" s="1" t="s">
        <v>409</v>
      </c>
      <c r="B20" s="1" t="s">
        <v>79</v>
      </c>
      <c r="C20" s="1" t="s">
        <v>933</v>
      </c>
      <c r="D20" s="1" t="s">
        <v>411</v>
      </c>
      <c r="E20" s="1" t="s">
        <v>412</v>
      </c>
      <c r="F20" s="1" t="s">
        <v>79</v>
      </c>
      <c r="G20" s="1" t="s">
        <v>138</v>
      </c>
      <c r="H20" s="1" t="s">
        <v>863</v>
      </c>
      <c r="I20" s="1" t="s">
        <v>934</v>
      </c>
      <c r="J20" s="1" t="s">
        <v>865</v>
      </c>
      <c r="K20" s="1" t="s">
        <v>934</v>
      </c>
      <c r="L20" s="1" t="s">
        <v>934</v>
      </c>
      <c r="M20" s="1" t="s">
        <v>866</v>
      </c>
      <c r="N20" s="1" t="s">
        <v>866</v>
      </c>
      <c r="O20" s="1" t="s">
        <v>867</v>
      </c>
      <c r="P20" s="1" t="s">
        <v>868</v>
      </c>
      <c r="Q20" s="1" t="s">
        <v>935</v>
      </c>
      <c r="R20" s="1" t="s">
        <v>72</v>
      </c>
      <c r="S20" s="1" t="s">
        <v>34</v>
      </c>
      <c r="T20" s="1" t="s">
        <v>870</v>
      </c>
    </row>
    <row r="21" s="1" customFormat="1" spans="1:20">
      <c r="A21" s="1" t="s">
        <v>679</v>
      </c>
      <c r="B21" s="1" t="s">
        <v>79</v>
      </c>
      <c r="C21" s="1" t="s">
        <v>936</v>
      </c>
      <c r="D21" s="1" t="s">
        <v>681</v>
      </c>
      <c r="E21" s="1" t="s">
        <v>682</v>
      </c>
      <c r="F21" s="1" t="s">
        <v>79</v>
      </c>
      <c r="G21" s="1" t="s">
        <v>138</v>
      </c>
      <c r="H21" s="1" t="s">
        <v>863</v>
      </c>
      <c r="I21" s="1" t="s">
        <v>937</v>
      </c>
      <c r="J21" s="1" t="s">
        <v>865</v>
      </c>
      <c r="K21" s="1" t="s">
        <v>937</v>
      </c>
      <c r="L21" s="1" t="s">
        <v>937</v>
      </c>
      <c r="M21" s="1" t="s">
        <v>866</v>
      </c>
      <c r="N21" s="1" t="s">
        <v>866</v>
      </c>
      <c r="O21" s="1" t="s">
        <v>867</v>
      </c>
      <c r="P21" s="1" t="s">
        <v>868</v>
      </c>
      <c r="Q21" s="1" t="s">
        <v>938</v>
      </c>
      <c r="R21" s="1" t="s">
        <v>72</v>
      </c>
      <c r="S21" s="1" t="s">
        <v>34</v>
      </c>
      <c r="T21" s="1" t="s">
        <v>870</v>
      </c>
    </row>
    <row r="22" s="1" customFormat="1" spans="1:20">
      <c r="A22" s="1" t="s">
        <v>939</v>
      </c>
      <c r="B22" s="1" t="s">
        <v>79</v>
      </c>
      <c r="C22" s="1" t="s">
        <v>940</v>
      </c>
      <c r="D22" s="1" t="s">
        <v>941</v>
      </c>
      <c r="E22" s="1" t="s">
        <v>942</v>
      </c>
      <c r="F22" s="1" t="s">
        <v>79</v>
      </c>
      <c r="G22" s="1" t="s">
        <v>138</v>
      </c>
      <c r="H22" s="1" t="s">
        <v>863</v>
      </c>
      <c r="I22" s="1" t="s">
        <v>943</v>
      </c>
      <c r="J22" s="1" t="s">
        <v>865</v>
      </c>
      <c r="K22" s="1" t="s">
        <v>943</v>
      </c>
      <c r="L22" s="1" t="s">
        <v>943</v>
      </c>
      <c r="M22" s="1" t="s">
        <v>866</v>
      </c>
      <c r="N22" s="1" t="s">
        <v>866</v>
      </c>
      <c r="O22" s="1" t="s">
        <v>867</v>
      </c>
      <c r="P22" s="1" t="s">
        <v>868</v>
      </c>
      <c r="Q22" s="1" t="s">
        <v>944</v>
      </c>
      <c r="R22" s="1" t="s">
        <v>72</v>
      </c>
      <c r="S22" s="1" t="s">
        <v>34</v>
      </c>
      <c r="T22" s="1" t="s">
        <v>870</v>
      </c>
    </row>
    <row r="23" s="1" customFormat="1" spans="1:20">
      <c r="A23" s="1" t="s">
        <v>510</v>
      </c>
      <c r="B23" s="1" t="s">
        <v>79</v>
      </c>
      <c r="C23" s="1" t="s">
        <v>945</v>
      </c>
      <c r="D23" s="1" t="s">
        <v>512</v>
      </c>
      <c r="E23" s="1" t="s">
        <v>513</v>
      </c>
      <c r="F23" s="1" t="s">
        <v>79</v>
      </c>
      <c r="G23" s="1" t="s">
        <v>138</v>
      </c>
      <c r="H23" s="1" t="s">
        <v>863</v>
      </c>
      <c r="I23" s="1" t="s">
        <v>946</v>
      </c>
      <c r="J23" s="1" t="s">
        <v>865</v>
      </c>
      <c r="K23" s="1" t="s">
        <v>946</v>
      </c>
      <c r="L23" s="1" t="s">
        <v>946</v>
      </c>
      <c r="M23" s="1" t="s">
        <v>866</v>
      </c>
      <c r="N23" s="1" t="s">
        <v>866</v>
      </c>
      <c r="O23" s="1" t="s">
        <v>867</v>
      </c>
      <c r="P23" s="1" t="s">
        <v>868</v>
      </c>
      <c r="Q23" s="1" t="s">
        <v>947</v>
      </c>
      <c r="R23" s="1" t="s">
        <v>72</v>
      </c>
      <c r="S23" s="1" t="s">
        <v>34</v>
      </c>
      <c r="T23" s="1" t="s">
        <v>870</v>
      </c>
    </row>
    <row r="24" s="1" customFormat="1" spans="1:20">
      <c r="A24" s="1" t="s">
        <v>809</v>
      </c>
      <c r="B24" s="1" t="s">
        <v>79</v>
      </c>
      <c r="C24" s="1" t="s">
        <v>948</v>
      </c>
      <c r="D24" s="1" t="s">
        <v>949</v>
      </c>
      <c r="E24" s="1" t="s">
        <v>950</v>
      </c>
      <c r="F24" s="1" t="s">
        <v>79</v>
      </c>
      <c r="G24" s="1" t="s">
        <v>138</v>
      </c>
      <c r="H24" s="1" t="s">
        <v>863</v>
      </c>
      <c r="I24" s="1" t="s">
        <v>951</v>
      </c>
      <c r="J24" s="1" t="s">
        <v>865</v>
      </c>
      <c r="K24" s="1" t="s">
        <v>951</v>
      </c>
      <c r="L24" s="1" t="s">
        <v>951</v>
      </c>
      <c r="M24" s="1" t="s">
        <v>866</v>
      </c>
      <c r="N24" s="1" t="s">
        <v>866</v>
      </c>
      <c r="O24" s="1" t="s">
        <v>867</v>
      </c>
      <c r="P24" s="1" t="s">
        <v>868</v>
      </c>
      <c r="Q24" s="1" t="s">
        <v>952</v>
      </c>
      <c r="R24" s="1" t="s">
        <v>72</v>
      </c>
      <c r="S24" s="1" t="s">
        <v>34</v>
      </c>
      <c r="T24" s="1" t="s">
        <v>870</v>
      </c>
    </row>
    <row r="25" s="1" customFormat="1" spans="1:20">
      <c r="A25" s="1" t="s">
        <v>567</v>
      </c>
      <c r="B25" s="1" t="s">
        <v>79</v>
      </c>
      <c r="C25" s="1" t="s">
        <v>953</v>
      </c>
      <c r="D25" s="1" t="s">
        <v>569</v>
      </c>
      <c r="E25" s="1" t="s">
        <v>570</v>
      </c>
      <c r="F25" s="1" t="s">
        <v>79</v>
      </c>
      <c r="G25" s="1" t="s">
        <v>138</v>
      </c>
      <c r="H25" s="1" t="s">
        <v>863</v>
      </c>
      <c r="I25" s="1" t="s">
        <v>954</v>
      </c>
      <c r="J25" s="1" t="s">
        <v>865</v>
      </c>
      <c r="K25" s="1" t="s">
        <v>954</v>
      </c>
      <c r="L25" s="1" t="s">
        <v>954</v>
      </c>
      <c r="M25" s="1" t="s">
        <v>866</v>
      </c>
      <c r="N25" s="1" t="s">
        <v>866</v>
      </c>
      <c r="O25" s="1" t="s">
        <v>867</v>
      </c>
      <c r="P25" s="1" t="s">
        <v>868</v>
      </c>
      <c r="Q25" s="1" t="s">
        <v>955</v>
      </c>
      <c r="R25" s="1" t="s">
        <v>72</v>
      </c>
      <c r="S25" s="1" t="s">
        <v>34</v>
      </c>
      <c r="T25" s="1" t="s">
        <v>870</v>
      </c>
    </row>
    <row r="26" s="1" customFormat="1" spans="1:20">
      <c r="A26" s="1" t="s">
        <v>402</v>
      </c>
      <c r="B26" s="1" t="s">
        <v>79</v>
      </c>
      <c r="C26" s="1" t="s">
        <v>956</v>
      </c>
      <c r="D26" s="1" t="s">
        <v>957</v>
      </c>
      <c r="E26" s="1" t="s">
        <v>405</v>
      </c>
      <c r="F26" s="1" t="s">
        <v>79</v>
      </c>
      <c r="G26" s="1" t="s">
        <v>138</v>
      </c>
      <c r="H26" s="1" t="s">
        <v>863</v>
      </c>
      <c r="I26" s="1" t="s">
        <v>958</v>
      </c>
      <c r="J26" s="1" t="s">
        <v>865</v>
      </c>
      <c r="K26" s="1" t="s">
        <v>958</v>
      </c>
      <c r="L26" s="1" t="s">
        <v>958</v>
      </c>
      <c r="M26" s="1" t="s">
        <v>866</v>
      </c>
      <c r="N26" s="1" t="s">
        <v>866</v>
      </c>
      <c r="O26" s="1" t="s">
        <v>867</v>
      </c>
      <c r="P26" s="1" t="s">
        <v>868</v>
      </c>
      <c r="Q26" s="1" t="s">
        <v>959</v>
      </c>
      <c r="R26" s="1" t="s">
        <v>72</v>
      </c>
      <c r="S26" s="1" t="s">
        <v>34</v>
      </c>
      <c r="T26" s="1" t="s">
        <v>870</v>
      </c>
    </row>
    <row r="27" s="1" customFormat="1" spans="1:20">
      <c r="A27" s="1" t="s">
        <v>319</v>
      </c>
      <c r="B27" s="1" t="s">
        <v>79</v>
      </c>
      <c r="C27" s="1" t="s">
        <v>960</v>
      </c>
      <c r="D27" s="1" t="s">
        <v>321</v>
      </c>
      <c r="E27" s="1" t="s">
        <v>322</v>
      </c>
      <c r="F27" s="1" t="s">
        <v>79</v>
      </c>
      <c r="G27" s="1" t="s">
        <v>138</v>
      </c>
      <c r="H27" s="1" t="s">
        <v>863</v>
      </c>
      <c r="I27" s="1" t="s">
        <v>961</v>
      </c>
      <c r="J27" s="1" t="s">
        <v>865</v>
      </c>
      <c r="K27" s="1" t="s">
        <v>961</v>
      </c>
      <c r="L27" s="1" t="s">
        <v>961</v>
      </c>
      <c r="M27" s="1" t="s">
        <v>866</v>
      </c>
      <c r="N27" s="1" t="s">
        <v>866</v>
      </c>
      <c r="O27" s="1" t="s">
        <v>867</v>
      </c>
      <c r="P27" s="1" t="s">
        <v>868</v>
      </c>
      <c r="Q27" s="1" t="s">
        <v>962</v>
      </c>
      <c r="R27" s="1" t="s">
        <v>72</v>
      </c>
      <c r="S27" s="1" t="s">
        <v>34</v>
      </c>
      <c r="T27" s="1" t="s">
        <v>870</v>
      </c>
    </row>
    <row r="28" s="1" customFormat="1" spans="1:20">
      <c r="A28" s="1" t="s">
        <v>326</v>
      </c>
      <c r="B28" s="1" t="s">
        <v>79</v>
      </c>
      <c r="C28" s="1" t="s">
        <v>963</v>
      </c>
      <c r="D28" s="1" t="s">
        <v>328</v>
      </c>
      <c r="E28" s="1" t="s">
        <v>329</v>
      </c>
      <c r="F28" s="1" t="s">
        <v>79</v>
      </c>
      <c r="G28" s="1" t="s">
        <v>138</v>
      </c>
      <c r="H28" s="1" t="s">
        <v>863</v>
      </c>
      <c r="I28" s="1" t="s">
        <v>961</v>
      </c>
      <c r="J28" s="1" t="s">
        <v>865</v>
      </c>
      <c r="K28" s="1" t="s">
        <v>961</v>
      </c>
      <c r="L28" s="1" t="s">
        <v>961</v>
      </c>
      <c r="M28" s="1" t="s">
        <v>866</v>
      </c>
      <c r="N28" s="1" t="s">
        <v>866</v>
      </c>
      <c r="O28" s="1" t="s">
        <v>867</v>
      </c>
      <c r="P28" s="1" t="s">
        <v>868</v>
      </c>
      <c r="Q28" s="1" t="s">
        <v>964</v>
      </c>
      <c r="R28" s="1" t="s">
        <v>72</v>
      </c>
      <c r="S28" s="1" t="s">
        <v>34</v>
      </c>
      <c r="T28" s="1" t="s">
        <v>870</v>
      </c>
    </row>
    <row r="29" s="1" customFormat="1" spans="1:20">
      <c r="A29" s="1" t="s">
        <v>714</v>
      </c>
      <c r="B29" s="1" t="s">
        <v>79</v>
      </c>
      <c r="C29" s="1" t="s">
        <v>965</v>
      </c>
      <c r="D29" s="1" t="s">
        <v>716</v>
      </c>
      <c r="E29" s="1" t="s">
        <v>717</v>
      </c>
      <c r="F29" s="1" t="s">
        <v>79</v>
      </c>
      <c r="G29" s="1" t="s">
        <v>138</v>
      </c>
      <c r="H29" s="1" t="s">
        <v>863</v>
      </c>
      <c r="I29" s="1" t="s">
        <v>966</v>
      </c>
      <c r="J29" s="1" t="s">
        <v>865</v>
      </c>
      <c r="K29" s="1" t="s">
        <v>966</v>
      </c>
      <c r="L29" s="1" t="s">
        <v>966</v>
      </c>
      <c r="M29" s="1" t="s">
        <v>866</v>
      </c>
      <c r="N29" s="1" t="s">
        <v>866</v>
      </c>
      <c r="O29" s="1" t="s">
        <v>867</v>
      </c>
      <c r="P29" s="1" t="s">
        <v>868</v>
      </c>
      <c r="Q29" s="1" t="s">
        <v>967</v>
      </c>
      <c r="R29" s="1" t="s">
        <v>72</v>
      </c>
      <c r="S29" s="1" t="s">
        <v>34</v>
      </c>
      <c r="T29" s="1" t="s">
        <v>870</v>
      </c>
    </row>
    <row r="30" s="1" customFormat="1" spans="1:20">
      <c r="A30" s="1" t="s">
        <v>166</v>
      </c>
      <c r="B30" s="1" t="s">
        <v>79</v>
      </c>
      <c r="C30" s="1" t="s">
        <v>968</v>
      </c>
      <c r="D30" s="1" t="s">
        <v>168</v>
      </c>
      <c r="E30" s="1" t="s">
        <v>169</v>
      </c>
      <c r="F30" s="1" t="s">
        <v>79</v>
      </c>
      <c r="G30" s="1" t="s">
        <v>138</v>
      </c>
      <c r="H30" s="1" t="s">
        <v>863</v>
      </c>
      <c r="I30" s="1" t="s">
        <v>969</v>
      </c>
      <c r="J30" s="1" t="s">
        <v>865</v>
      </c>
      <c r="K30" s="1" t="s">
        <v>969</v>
      </c>
      <c r="L30" s="1" t="s">
        <v>969</v>
      </c>
      <c r="M30" s="1" t="s">
        <v>866</v>
      </c>
      <c r="N30" s="1" t="s">
        <v>866</v>
      </c>
      <c r="O30" s="1" t="s">
        <v>867</v>
      </c>
      <c r="P30" s="1" t="s">
        <v>868</v>
      </c>
      <c r="Q30" s="1" t="s">
        <v>970</v>
      </c>
      <c r="R30" s="1" t="s">
        <v>72</v>
      </c>
      <c r="S30" s="1" t="s">
        <v>34</v>
      </c>
      <c r="T30" s="1" t="s">
        <v>870</v>
      </c>
    </row>
    <row r="31" s="1" customFormat="1" spans="1:20">
      <c r="A31" s="1" t="s">
        <v>971</v>
      </c>
      <c r="B31" s="1" t="s">
        <v>79</v>
      </c>
      <c r="C31" s="1" t="s">
        <v>972</v>
      </c>
      <c r="D31" s="1" t="s">
        <v>973</v>
      </c>
      <c r="E31" s="1" t="s">
        <v>974</v>
      </c>
      <c r="F31" s="1" t="s">
        <v>79</v>
      </c>
      <c r="G31" s="1" t="s">
        <v>138</v>
      </c>
      <c r="H31" s="1" t="s">
        <v>863</v>
      </c>
      <c r="I31" s="1" t="s">
        <v>975</v>
      </c>
      <c r="J31" s="1" t="s">
        <v>865</v>
      </c>
      <c r="K31" s="1" t="s">
        <v>975</v>
      </c>
      <c r="L31" s="1" t="s">
        <v>975</v>
      </c>
      <c r="M31" s="1" t="s">
        <v>866</v>
      </c>
      <c r="N31" s="1" t="s">
        <v>866</v>
      </c>
      <c r="O31" s="1" t="s">
        <v>867</v>
      </c>
      <c r="P31" s="1" t="s">
        <v>868</v>
      </c>
      <c r="Q31" s="1" t="s">
        <v>976</v>
      </c>
      <c r="R31" s="1" t="s">
        <v>72</v>
      </c>
      <c r="S31" s="1" t="s">
        <v>34</v>
      </c>
      <c r="T31" s="1" t="s">
        <v>870</v>
      </c>
    </row>
    <row r="32" s="1" customFormat="1" spans="1:20">
      <c r="A32" s="1" t="s">
        <v>499</v>
      </c>
      <c r="B32" s="1" t="s">
        <v>79</v>
      </c>
      <c r="C32" s="1" t="s">
        <v>977</v>
      </c>
      <c r="D32" s="1" t="s">
        <v>501</v>
      </c>
      <c r="E32" s="1" t="s">
        <v>502</v>
      </c>
      <c r="F32" s="1" t="s">
        <v>79</v>
      </c>
      <c r="G32" s="1" t="s">
        <v>138</v>
      </c>
      <c r="H32" s="1" t="s">
        <v>863</v>
      </c>
      <c r="I32" s="1" t="s">
        <v>978</v>
      </c>
      <c r="J32" s="1" t="s">
        <v>865</v>
      </c>
      <c r="K32" s="1" t="s">
        <v>978</v>
      </c>
      <c r="L32" s="1" t="s">
        <v>978</v>
      </c>
      <c r="M32" s="1" t="s">
        <v>866</v>
      </c>
      <c r="N32" s="1" t="s">
        <v>866</v>
      </c>
      <c r="O32" s="1" t="s">
        <v>867</v>
      </c>
      <c r="P32" s="1" t="s">
        <v>868</v>
      </c>
      <c r="Q32" s="1" t="s">
        <v>979</v>
      </c>
      <c r="R32" s="1" t="s">
        <v>72</v>
      </c>
      <c r="S32" s="1" t="s">
        <v>34</v>
      </c>
      <c r="T32" s="1" t="s">
        <v>870</v>
      </c>
    </row>
    <row r="33" s="1" customFormat="1" spans="1:20">
      <c r="A33" s="1" t="s">
        <v>552</v>
      </c>
      <c r="B33" s="1" t="s">
        <v>79</v>
      </c>
      <c r="C33" s="1" t="s">
        <v>980</v>
      </c>
      <c r="D33" s="1" t="s">
        <v>554</v>
      </c>
      <c r="E33" s="1" t="s">
        <v>555</v>
      </c>
      <c r="F33" s="1" t="s">
        <v>79</v>
      </c>
      <c r="G33" s="1" t="s">
        <v>138</v>
      </c>
      <c r="H33" s="1" t="s">
        <v>863</v>
      </c>
      <c r="I33" s="1" t="s">
        <v>981</v>
      </c>
      <c r="J33" s="1" t="s">
        <v>865</v>
      </c>
      <c r="K33" s="1" t="s">
        <v>981</v>
      </c>
      <c r="L33" s="1" t="s">
        <v>981</v>
      </c>
      <c r="M33" s="1" t="s">
        <v>866</v>
      </c>
      <c r="N33" s="1" t="s">
        <v>866</v>
      </c>
      <c r="O33" s="1" t="s">
        <v>867</v>
      </c>
      <c r="P33" s="1" t="s">
        <v>868</v>
      </c>
      <c r="Q33" s="1" t="s">
        <v>982</v>
      </c>
      <c r="R33" s="1" t="s">
        <v>72</v>
      </c>
      <c r="S33" s="1" t="s">
        <v>34</v>
      </c>
      <c r="T33" s="1" t="s">
        <v>870</v>
      </c>
    </row>
    <row r="34" s="1" customFormat="1" spans="1:20">
      <c r="A34" s="1" t="s">
        <v>821</v>
      </c>
      <c r="B34" s="1" t="s">
        <v>79</v>
      </c>
      <c r="C34" s="1" t="s">
        <v>983</v>
      </c>
      <c r="D34" s="1" t="s">
        <v>984</v>
      </c>
      <c r="E34" s="1" t="s">
        <v>822</v>
      </c>
      <c r="F34" s="1" t="s">
        <v>79</v>
      </c>
      <c r="G34" s="1" t="s">
        <v>138</v>
      </c>
      <c r="H34" s="1" t="s">
        <v>863</v>
      </c>
      <c r="I34" s="1" t="s">
        <v>985</v>
      </c>
      <c r="J34" s="1" t="s">
        <v>865</v>
      </c>
      <c r="K34" s="1" t="s">
        <v>985</v>
      </c>
      <c r="L34" s="1" t="s">
        <v>985</v>
      </c>
      <c r="M34" s="1" t="s">
        <v>866</v>
      </c>
      <c r="N34" s="1" t="s">
        <v>866</v>
      </c>
      <c r="O34" s="1" t="s">
        <v>867</v>
      </c>
      <c r="P34" s="1" t="s">
        <v>868</v>
      </c>
      <c r="Q34" s="1" t="s">
        <v>986</v>
      </c>
      <c r="R34" s="1" t="s">
        <v>72</v>
      </c>
      <c r="S34" s="1" t="s">
        <v>34</v>
      </c>
      <c r="T34" s="1" t="s">
        <v>870</v>
      </c>
    </row>
    <row r="35" s="1" customFormat="1" spans="1:20">
      <c r="A35" s="1" t="s">
        <v>449</v>
      </c>
      <c r="B35" s="1" t="s">
        <v>79</v>
      </c>
      <c r="C35" s="1" t="s">
        <v>987</v>
      </c>
      <c r="D35" s="1" t="s">
        <v>451</v>
      </c>
      <c r="E35" s="1" t="s">
        <v>988</v>
      </c>
      <c r="F35" s="1" t="s">
        <v>79</v>
      </c>
      <c r="G35" s="1" t="s">
        <v>138</v>
      </c>
      <c r="H35" s="1" t="s">
        <v>863</v>
      </c>
      <c r="I35" s="1" t="s">
        <v>989</v>
      </c>
      <c r="J35" s="1" t="s">
        <v>865</v>
      </c>
      <c r="K35" s="1" t="s">
        <v>989</v>
      </c>
      <c r="L35" s="1" t="s">
        <v>990</v>
      </c>
      <c r="M35" s="1" t="s">
        <v>991</v>
      </c>
      <c r="N35" s="1" t="s">
        <v>991</v>
      </c>
      <c r="O35" s="1" t="s">
        <v>867</v>
      </c>
      <c r="P35" s="1" t="s">
        <v>868</v>
      </c>
      <c r="Q35" s="1" t="s">
        <v>992</v>
      </c>
      <c r="R35" s="1" t="s">
        <v>72</v>
      </c>
      <c r="S35" s="1" t="s">
        <v>34</v>
      </c>
      <c r="T35" s="1" t="s">
        <v>870</v>
      </c>
    </row>
    <row r="36" s="1" customFormat="1" spans="1:20">
      <c r="A36" s="1" t="s">
        <v>306</v>
      </c>
      <c r="B36" s="1" t="s">
        <v>79</v>
      </c>
      <c r="C36" s="1" t="s">
        <v>993</v>
      </c>
      <c r="D36" s="1" t="s">
        <v>984</v>
      </c>
      <c r="E36" s="1" t="s">
        <v>309</v>
      </c>
      <c r="F36" s="1" t="s">
        <v>79</v>
      </c>
      <c r="G36" s="1" t="s">
        <v>138</v>
      </c>
      <c r="H36" s="1" t="s">
        <v>863</v>
      </c>
      <c r="I36" s="1" t="s">
        <v>985</v>
      </c>
      <c r="J36" s="1" t="s">
        <v>865</v>
      </c>
      <c r="K36" s="1" t="s">
        <v>985</v>
      </c>
      <c r="L36" s="1" t="s">
        <v>985</v>
      </c>
      <c r="M36" s="1" t="s">
        <v>866</v>
      </c>
      <c r="N36" s="1" t="s">
        <v>866</v>
      </c>
      <c r="O36" s="1" t="s">
        <v>867</v>
      </c>
      <c r="P36" s="1" t="s">
        <v>868</v>
      </c>
      <c r="Q36" s="1" t="s">
        <v>994</v>
      </c>
      <c r="R36" s="1" t="s">
        <v>72</v>
      </c>
      <c r="S36" s="1" t="s">
        <v>34</v>
      </c>
      <c r="T36" s="1" t="s">
        <v>870</v>
      </c>
    </row>
    <row r="37" s="1" customFormat="1" spans="1:20">
      <c r="A37" s="1" t="s">
        <v>435</v>
      </c>
      <c r="B37" s="1" t="s">
        <v>79</v>
      </c>
      <c r="C37" s="1" t="s">
        <v>995</v>
      </c>
      <c r="D37" s="1" t="s">
        <v>437</v>
      </c>
      <c r="E37" s="1" t="s">
        <v>438</v>
      </c>
      <c r="F37" s="1" t="s">
        <v>79</v>
      </c>
      <c r="G37" s="1" t="s">
        <v>138</v>
      </c>
      <c r="H37" s="1" t="s">
        <v>863</v>
      </c>
      <c r="I37" s="1" t="s">
        <v>996</v>
      </c>
      <c r="J37" s="1" t="s">
        <v>865</v>
      </c>
      <c r="K37" s="1" t="s">
        <v>996</v>
      </c>
      <c r="L37" s="1" t="s">
        <v>996</v>
      </c>
      <c r="M37" s="1" t="s">
        <v>866</v>
      </c>
      <c r="N37" s="1" t="s">
        <v>866</v>
      </c>
      <c r="O37" s="1" t="s">
        <v>867</v>
      </c>
      <c r="P37" s="1" t="s">
        <v>868</v>
      </c>
      <c r="Q37" s="1" t="s">
        <v>997</v>
      </c>
      <c r="R37" s="1" t="s">
        <v>72</v>
      </c>
      <c r="S37" s="1" t="s">
        <v>34</v>
      </c>
      <c r="T37" s="1" t="s">
        <v>870</v>
      </c>
    </row>
    <row r="38" s="1" customFormat="1" spans="1:20">
      <c r="A38" s="1" t="s">
        <v>690</v>
      </c>
      <c r="B38" s="1" t="s">
        <v>79</v>
      </c>
      <c r="C38" s="1" t="s">
        <v>998</v>
      </c>
      <c r="D38" s="1" t="s">
        <v>692</v>
      </c>
      <c r="E38" s="1" t="s">
        <v>693</v>
      </c>
      <c r="F38" s="1" t="s">
        <v>79</v>
      </c>
      <c r="G38" s="1" t="s">
        <v>138</v>
      </c>
      <c r="H38" s="1" t="s">
        <v>863</v>
      </c>
      <c r="I38" s="1" t="s">
        <v>999</v>
      </c>
      <c r="J38" s="1" t="s">
        <v>865</v>
      </c>
      <c r="K38" s="1" t="s">
        <v>999</v>
      </c>
      <c r="L38" s="1" t="s">
        <v>999</v>
      </c>
      <c r="M38" s="1" t="s">
        <v>866</v>
      </c>
      <c r="N38" s="1" t="s">
        <v>866</v>
      </c>
      <c r="O38" s="1" t="s">
        <v>867</v>
      </c>
      <c r="P38" s="1" t="s">
        <v>868</v>
      </c>
      <c r="Q38" s="1" t="s">
        <v>1000</v>
      </c>
      <c r="R38" s="1" t="s">
        <v>72</v>
      </c>
      <c r="S38" s="1" t="s">
        <v>34</v>
      </c>
      <c r="T38" s="1" t="s">
        <v>870</v>
      </c>
    </row>
    <row r="39" s="1" customFormat="1" spans="1:20">
      <c r="A39" s="1" t="s">
        <v>560</v>
      </c>
      <c r="B39" s="1" t="s">
        <v>79</v>
      </c>
      <c r="C39" s="1" t="s">
        <v>1001</v>
      </c>
      <c r="D39" s="1" t="s">
        <v>562</v>
      </c>
      <c r="E39" s="1" t="s">
        <v>563</v>
      </c>
      <c r="F39" s="1" t="s">
        <v>79</v>
      </c>
      <c r="G39" s="1" t="s">
        <v>138</v>
      </c>
      <c r="H39" s="1" t="s">
        <v>863</v>
      </c>
      <c r="I39" s="1" t="s">
        <v>1002</v>
      </c>
      <c r="J39" s="1" t="s">
        <v>865</v>
      </c>
      <c r="K39" s="1" t="s">
        <v>1002</v>
      </c>
      <c r="L39" s="1" t="s">
        <v>1002</v>
      </c>
      <c r="M39" s="1" t="s">
        <v>866</v>
      </c>
      <c r="N39" s="1" t="s">
        <v>866</v>
      </c>
      <c r="O39" s="1" t="s">
        <v>867</v>
      </c>
      <c r="P39" s="1" t="s">
        <v>868</v>
      </c>
      <c r="Q39" s="1" t="s">
        <v>1003</v>
      </c>
      <c r="R39" s="1" t="s">
        <v>72</v>
      </c>
      <c r="S39" s="1" t="s">
        <v>34</v>
      </c>
      <c r="T39" s="1" t="s">
        <v>870</v>
      </c>
    </row>
    <row r="40" s="1" customFormat="1" spans="1:20">
      <c r="A40" s="1" t="s">
        <v>798</v>
      </c>
      <c r="B40" s="1" t="s">
        <v>79</v>
      </c>
      <c r="C40" s="1" t="s">
        <v>1004</v>
      </c>
      <c r="D40" s="1" t="s">
        <v>1005</v>
      </c>
      <c r="E40" s="1" t="s">
        <v>801</v>
      </c>
      <c r="F40" s="1" t="s">
        <v>79</v>
      </c>
      <c r="G40" s="1" t="s">
        <v>138</v>
      </c>
      <c r="H40" s="1" t="s">
        <v>863</v>
      </c>
      <c r="I40" s="1" t="s">
        <v>1006</v>
      </c>
      <c r="J40" s="1" t="s">
        <v>865</v>
      </c>
      <c r="K40" s="1" t="s">
        <v>1006</v>
      </c>
      <c r="L40" s="1" t="s">
        <v>1006</v>
      </c>
      <c r="M40" s="1" t="s">
        <v>866</v>
      </c>
      <c r="N40" s="1" t="s">
        <v>866</v>
      </c>
      <c r="O40" s="1" t="s">
        <v>867</v>
      </c>
      <c r="P40" s="1" t="s">
        <v>868</v>
      </c>
      <c r="Q40" s="1" t="s">
        <v>1007</v>
      </c>
      <c r="R40" s="1" t="s">
        <v>72</v>
      </c>
      <c r="S40" s="1" t="s">
        <v>34</v>
      </c>
      <c r="T40" s="1" t="s">
        <v>870</v>
      </c>
    </row>
    <row r="41" s="1" customFormat="1" spans="1:20">
      <c r="A41" s="1" t="s">
        <v>661</v>
      </c>
      <c r="B41" s="1" t="s">
        <v>79</v>
      </c>
      <c r="C41" s="1" t="s">
        <v>1008</v>
      </c>
      <c r="D41" s="1" t="s">
        <v>663</v>
      </c>
      <c r="E41" s="1" t="s">
        <v>664</v>
      </c>
      <c r="F41" s="1" t="s">
        <v>79</v>
      </c>
      <c r="G41" s="1" t="s">
        <v>138</v>
      </c>
      <c r="H41" s="1" t="s">
        <v>863</v>
      </c>
      <c r="I41" s="1" t="s">
        <v>1009</v>
      </c>
      <c r="J41" s="1" t="s">
        <v>865</v>
      </c>
      <c r="K41" s="1" t="s">
        <v>1009</v>
      </c>
      <c r="L41" s="1" t="s">
        <v>1009</v>
      </c>
      <c r="M41" s="1" t="s">
        <v>866</v>
      </c>
      <c r="N41" s="1" t="s">
        <v>866</v>
      </c>
      <c r="O41" s="1" t="s">
        <v>867</v>
      </c>
      <c r="P41" s="1" t="s">
        <v>868</v>
      </c>
      <c r="Q41" s="1" t="s">
        <v>1010</v>
      </c>
      <c r="R41" s="1" t="s">
        <v>72</v>
      </c>
      <c r="S41" s="1" t="s">
        <v>34</v>
      </c>
      <c r="T41" s="1" t="s">
        <v>870</v>
      </c>
    </row>
    <row r="42" s="1" customFormat="1" spans="1:20">
      <c r="A42" s="1" t="s">
        <v>673</v>
      </c>
      <c r="B42" s="1" t="s">
        <v>79</v>
      </c>
      <c r="C42" s="1" t="s">
        <v>1011</v>
      </c>
      <c r="D42" s="1" t="s">
        <v>675</v>
      </c>
      <c r="E42" s="1" t="s">
        <v>676</v>
      </c>
      <c r="F42" s="1" t="s">
        <v>79</v>
      </c>
      <c r="G42" s="1" t="s">
        <v>138</v>
      </c>
      <c r="H42" s="1" t="s">
        <v>863</v>
      </c>
      <c r="I42" s="1" t="s">
        <v>1012</v>
      </c>
      <c r="J42" s="1" t="s">
        <v>865</v>
      </c>
      <c r="K42" s="1" t="s">
        <v>1012</v>
      </c>
      <c r="L42" s="1" t="s">
        <v>1012</v>
      </c>
      <c r="M42" s="1" t="s">
        <v>866</v>
      </c>
      <c r="N42" s="1" t="s">
        <v>866</v>
      </c>
      <c r="O42" s="1" t="s">
        <v>867</v>
      </c>
      <c r="P42" s="1" t="s">
        <v>868</v>
      </c>
      <c r="Q42" s="1" t="s">
        <v>1013</v>
      </c>
      <c r="R42" s="1" t="s">
        <v>72</v>
      </c>
      <c r="S42" s="1" t="s">
        <v>34</v>
      </c>
      <c r="T42" s="1" t="s">
        <v>870</v>
      </c>
    </row>
    <row r="43" s="1" customFormat="1" spans="1:20">
      <c r="A43" s="1" t="s">
        <v>314</v>
      </c>
      <c r="B43" s="1" t="s">
        <v>79</v>
      </c>
      <c r="C43" s="1" t="s">
        <v>1014</v>
      </c>
      <c r="D43" s="1" t="s">
        <v>316</v>
      </c>
      <c r="E43" s="1" t="s">
        <v>317</v>
      </c>
      <c r="F43" s="1" t="s">
        <v>79</v>
      </c>
      <c r="G43" s="1" t="s">
        <v>138</v>
      </c>
      <c r="H43" s="1" t="s">
        <v>863</v>
      </c>
      <c r="I43" s="1" t="s">
        <v>1015</v>
      </c>
      <c r="J43" s="1" t="s">
        <v>865</v>
      </c>
      <c r="K43" s="1" t="s">
        <v>1015</v>
      </c>
      <c r="L43" s="1" t="s">
        <v>1015</v>
      </c>
      <c r="M43" s="1" t="s">
        <v>866</v>
      </c>
      <c r="N43" s="1" t="s">
        <v>866</v>
      </c>
      <c r="O43" s="1" t="s">
        <v>867</v>
      </c>
      <c r="P43" s="1" t="s">
        <v>868</v>
      </c>
      <c r="Q43" s="1" t="s">
        <v>1016</v>
      </c>
      <c r="R43" s="1" t="s">
        <v>72</v>
      </c>
      <c r="S43" s="1" t="s">
        <v>34</v>
      </c>
      <c r="T43" s="1" t="s">
        <v>870</v>
      </c>
    </row>
    <row r="44" s="1" customFormat="1" spans="1:20">
      <c r="A44" s="1" t="s">
        <v>420</v>
      </c>
      <c r="B44" s="1" t="s">
        <v>79</v>
      </c>
      <c r="C44" s="1" t="s">
        <v>1017</v>
      </c>
      <c r="D44" s="1" t="s">
        <v>1018</v>
      </c>
      <c r="E44" s="1" t="s">
        <v>423</v>
      </c>
      <c r="F44" s="1" t="s">
        <v>79</v>
      </c>
      <c r="G44" s="1" t="s">
        <v>138</v>
      </c>
      <c r="H44" s="1" t="s">
        <v>863</v>
      </c>
      <c r="I44" s="1" t="s">
        <v>1019</v>
      </c>
      <c r="J44" s="1" t="s">
        <v>865</v>
      </c>
      <c r="K44" s="1" t="s">
        <v>1019</v>
      </c>
      <c r="L44" s="1" t="s">
        <v>1019</v>
      </c>
      <c r="M44" s="1" t="s">
        <v>866</v>
      </c>
      <c r="N44" s="1" t="s">
        <v>866</v>
      </c>
      <c r="O44" s="1" t="s">
        <v>867</v>
      </c>
      <c r="P44" s="1" t="s">
        <v>868</v>
      </c>
      <c r="Q44" s="1" t="s">
        <v>1020</v>
      </c>
      <c r="R44" s="1" t="s">
        <v>72</v>
      </c>
      <c r="S44" s="1" t="s">
        <v>34</v>
      </c>
      <c r="T44" s="1" t="s">
        <v>870</v>
      </c>
    </row>
    <row r="45" s="1" customFormat="1" spans="1:20">
      <c r="A45" s="1" t="s">
        <v>685</v>
      </c>
      <c r="B45" s="1" t="s">
        <v>79</v>
      </c>
      <c r="C45" s="1" t="s">
        <v>1021</v>
      </c>
      <c r="D45" s="1" t="s">
        <v>687</v>
      </c>
      <c r="E45" s="1" t="s">
        <v>688</v>
      </c>
      <c r="F45" s="1" t="s">
        <v>79</v>
      </c>
      <c r="G45" s="1" t="s">
        <v>138</v>
      </c>
      <c r="H45" s="1" t="s">
        <v>863</v>
      </c>
      <c r="I45" s="1" t="s">
        <v>1022</v>
      </c>
      <c r="J45" s="1" t="s">
        <v>865</v>
      </c>
      <c r="K45" s="1" t="s">
        <v>1022</v>
      </c>
      <c r="L45" s="1" t="s">
        <v>1022</v>
      </c>
      <c r="M45" s="1" t="s">
        <v>866</v>
      </c>
      <c r="N45" s="1" t="s">
        <v>866</v>
      </c>
      <c r="O45" s="1" t="s">
        <v>867</v>
      </c>
      <c r="P45" s="1" t="s">
        <v>868</v>
      </c>
      <c r="Q45" s="1" t="s">
        <v>1023</v>
      </c>
      <c r="R45" s="1" t="s">
        <v>72</v>
      </c>
      <c r="S45" s="1" t="s">
        <v>34</v>
      </c>
      <c r="T45" s="1" t="s">
        <v>870</v>
      </c>
    </row>
    <row r="46" s="1" customFormat="1" spans="1:20">
      <c r="A46" s="1" t="s">
        <v>1024</v>
      </c>
      <c r="B46" s="1" t="s">
        <v>79</v>
      </c>
      <c r="C46" s="1" t="s">
        <v>1025</v>
      </c>
      <c r="D46" s="1" t="s">
        <v>1026</v>
      </c>
      <c r="E46" s="1" t="s">
        <v>1027</v>
      </c>
      <c r="F46" s="1" t="s">
        <v>79</v>
      </c>
      <c r="G46" s="1" t="s">
        <v>138</v>
      </c>
      <c r="H46" s="1" t="s">
        <v>863</v>
      </c>
      <c r="I46" s="1" t="s">
        <v>1028</v>
      </c>
      <c r="J46" s="1" t="s">
        <v>865</v>
      </c>
      <c r="K46" s="1" t="s">
        <v>1028</v>
      </c>
      <c r="L46" s="1" t="s">
        <v>1028</v>
      </c>
      <c r="M46" s="1" t="s">
        <v>866</v>
      </c>
      <c r="N46" s="1" t="s">
        <v>866</v>
      </c>
      <c r="O46" s="1" t="s">
        <v>867</v>
      </c>
      <c r="P46" s="1" t="s">
        <v>868</v>
      </c>
      <c r="Q46" s="1" t="s">
        <v>1029</v>
      </c>
      <c r="R46" s="1" t="s">
        <v>72</v>
      </c>
      <c r="S46" s="1" t="s">
        <v>34</v>
      </c>
      <c r="T46" s="1" t="s">
        <v>870</v>
      </c>
    </row>
    <row r="47" s="1" customFormat="1" spans="1:20">
      <c r="A47" s="1" t="s">
        <v>477</v>
      </c>
      <c r="B47" s="1" t="s">
        <v>79</v>
      </c>
      <c r="C47" s="1" t="s">
        <v>1030</v>
      </c>
      <c r="D47" s="1" t="s">
        <v>479</v>
      </c>
      <c r="E47" s="1" t="s">
        <v>1031</v>
      </c>
      <c r="F47" s="1" t="s">
        <v>79</v>
      </c>
      <c r="G47" s="1" t="s">
        <v>138</v>
      </c>
      <c r="H47" s="1" t="s">
        <v>863</v>
      </c>
      <c r="I47" s="1" t="s">
        <v>1032</v>
      </c>
      <c r="J47" s="1" t="s">
        <v>865</v>
      </c>
      <c r="K47" s="1" t="s">
        <v>1032</v>
      </c>
      <c r="L47" s="1" t="s">
        <v>1032</v>
      </c>
      <c r="M47" s="1" t="s">
        <v>866</v>
      </c>
      <c r="N47" s="1" t="s">
        <v>866</v>
      </c>
      <c r="O47" s="1" t="s">
        <v>867</v>
      </c>
      <c r="P47" s="1" t="s">
        <v>868</v>
      </c>
      <c r="Q47" s="1" t="s">
        <v>1033</v>
      </c>
      <c r="R47" s="1" t="s">
        <v>72</v>
      </c>
      <c r="S47" s="1" t="s">
        <v>34</v>
      </c>
      <c r="T47" s="1" t="s">
        <v>870</v>
      </c>
    </row>
    <row r="48" s="1" customFormat="1" spans="1:20">
      <c r="A48" s="1" t="s">
        <v>150</v>
      </c>
      <c r="B48" s="1" t="s">
        <v>79</v>
      </c>
      <c r="C48" s="1" t="s">
        <v>1034</v>
      </c>
      <c r="D48" s="1" t="s">
        <v>152</v>
      </c>
      <c r="E48" s="1" t="s">
        <v>153</v>
      </c>
      <c r="F48" s="1" t="s">
        <v>79</v>
      </c>
      <c r="G48" s="1" t="s">
        <v>138</v>
      </c>
      <c r="H48" s="1" t="s">
        <v>863</v>
      </c>
      <c r="I48" s="1" t="s">
        <v>1035</v>
      </c>
      <c r="J48" s="1" t="s">
        <v>865</v>
      </c>
      <c r="K48" s="1" t="s">
        <v>1035</v>
      </c>
      <c r="L48" s="1" t="s">
        <v>1035</v>
      </c>
      <c r="M48" s="1" t="s">
        <v>866</v>
      </c>
      <c r="N48" s="1" t="s">
        <v>866</v>
      </c>
      <c r="O48" s="1" t="s">
        <v>867</v>
      </c>
      <c r="P48" s="1" t="s">
        <v>868</v>
      </c>
      <c r="Q48" s="1" t="s">
        <v>1036</v>
      </c>
      <c r="R48" s="1" t="s">
        <v>72</v>
      </c>
      <c r="S48" s="1" t="s">
        <v>34</v>
      </c>
      <c r="T48" s="1" t="s">
        <v>870</v>
      </c>
    </row>
    <row r="49" s="1" customFormat="1" spans="1:20">
      <c r="A49" s="1" t="s">
        <v>816</v>
      </c>
      <c r="B49" s="1" t="s">
        <v>79</v>
      </c>
      <c r="C49" s="1" t="s">
        <v>1037</v>
      </c>
      <c r="D49" s="1" t="s">
        <v>818</v>
      </c>
      <c r="E49" s="1" t="s">
        <v>819</v>
      </c>
      <c r="F49" s="1" t="s">
        <v>79</v>
      </c>
      <c r="G49" s="1" t="s">
        <v>138</v>
      </c>
      <c r="H49" s="1" t="s">
        <v>863</v>
      </c>
      <c r="I49" s="1" t="s">
        <v>918</v>
      </c>
      <c r="J49" s="1" t="s">
        <v>865</v>
      </c>
      <c r="K49" s="1" t="s">
        <v>918</v>
      </c>
      <c r="L49" s="1" t="s">
        <v>918</v>
      </c>
      <c r="M49" s="1" t="s">
        <v>866</v>
      </c>
      <c r="N49" s="1" t="s">
        <v>866</v>
      </c>
      <c r="O49" s="1" t="s">
        <v>867</v>
      </c>
      <c r="P49" s="1" t="s">
        <v>868</v>
      </c>
      <c r="Q49" s="1" t="s">
        <v>1038</v>
      </c>
      <c r="R49" s="1" t="s">
        <v>72</v>
      </c>
      <c r="S49" s="1" t="s">
        <v>34</v>
      </c>
      <c r="T49" s="1" t="s">
        <v>870</v>
      </c>
    </row>
    <row r="50" s="1" customFormat="1" spans="1:20">
      <c r="A50" s="1" t="s">
        <v>182</v>
      </c>
      <c r="B50" s="1" t="s">
        <v>79</v>
      </c>
      <c r="C50" s="1" t="s">
        <v>1039</v>
      </c>
      <c r="D50" s="1" t="s">
        <v>152</v>
      </c>
      <c r="E50" s="1" t="s">
        <v>1040</v>
      </c>
      <c r="F50" s="1" t="s">
        <v>79</v>
      </c>
      <c r="G50" s="1" t="s">
        <v>138</v>
      </c>
      <c r="H50" s="1" t="s">
        <v>863</v>
      </c>
      <c r="I50" s="1" t="s">
        <v>1041</v>
      </c>
      <c r="J50" s="1" t="s">
        <v>865</v>
      </c>
      <c r="K50" s="1" t="s">
        <v>1041</v>
      </c>
      <c r="L50" s="1" t="s">
        <v>1041</v>
      </c>
      <c r="M50" s="1" t="s">
        <v>866</v>
      </c>
      <c r="N50" s="1" t="s">
        <v>866</v>
      </c>
      <c r="O50" s="1" t="s">
        <v>867</v>
      </c>
      <c r="P50" s="1" t="s">
        <v>868</v>
      </c>
      <c r="Q50" s="1" t="s">
        <v>1042</v>
      </c>
      <c r="R50" s="1" t="s">
        <v>72</v>
      </c>
      <c r="S50" s="1" t="s">
        <v>34</v>
      </c>
      <c r="T50" s="1" t="s">
        <v>870</v>
      </c>
    </row>
    <row r="51" s="1" customFormat="1" spans="1:20">
      <c r="A51" s="1" t="s">
        <v>414</v>
      </c>
      <c r="B51" s="1" t="s">
        <v>79</v>
      </c>
      <c r="C51" s="1" t="s">
        <v>1043</v>
      </c>
      <c r="D51" s="1" t="s">
        <v>416</v>
      </c>
      <c r="E51" s="1" t="s">
        <v>417</v>
      </c>
      <c r="F51" s="1" t="s">
        <v>79</v>
      </c>
      <c r="G51" s="1" t="s">
        <v>138</v>
      </c>
      <c r="H51" s="1" t="s">
        <v>863</v>
      </c>
      <c r="I51" s="1" t="s">
        <v>1044</v>
      </c>
      <c r="J51" s="1" t="s">
        <v>865</v>
      </c>
      <c r="K51" s="1" t="s">
        <v>1044</v>
      </c>
      <c r="L51" s="1" t="s">
        <v>1044</v>
      </c>
      <c r="M51" s="1" t="s">
        <v>866</v>
      </c>
      <c r="N51" s="1" t="s">
        <v>866</v>
      </c>
      <c r="O51" s="1" t="s">
        <v>867</v>
      </c>
      <c r="P51" s="1" t="s">
        <v>868</v>
      </c>
      <c r="Q51" s="1" t="s">
        <v>1045</v>
      </c>
      <c r="R51" s="1" t="s">
        <v>72</v>
      </c>
      <c r="S51" s="1" t="s">
        <v>34</v>
      </c>
      <c r="T51" s="1" t="s">
        <v>870</v>
      </c>
    </row>
    <row r="52" s="1" customFormat="1" spans="1:20">
      <c r="A52" s="1" t="s">
        <v>704</v>
      </c>
      <c r="B52" s="1" t="s">
        <v>79</v>
      </c>
      <c r="C52" s="1" t="s">
        <v>1046</v>
      </c>
      <c r="D52" s="1" t="s">
        <v>706</v>
      </c>
      <c r="E52" s="1" t="s">
        <v>707</v>
      </c>
      <c r="F52" s="1" t="s">
        <v>79</v>
      </c>
      <c r="G52" s="1" t="s">
        <v>138</v>
      </c>
      <c r="H52" s="1" t="s">
        <v>863</v>
      </c>
      <c r="I52" s="1" t="s">
        <v>934</v>
      </c>
      <c r="J52" s="1" t="s">
        <v>865</v>
      </c>
      <c r="K52" s="1" t="s">
        <v>934</v>
      </c>
      <c r="L52" s="1" t="s">
        <v>934</v>
      </c>
      <c r="M52" s="1" t="s">
        <v>866</v>
      </c>
      <c r="N52" s="1" t="s">
        <v>866</v>
      </c>
      <c r="O52" s="1" t="s">
        <v>867</v>
      </c>
      <c r="P52" s="1" t="s">
        <v>868</v>
      </c>
      <c r="Q52" s="1" t="s">
        <v>1047</v>
      </c>
      <c r="R52" s="1" t="s">
        <v>72</v>
      </c>
      <c r="S52" s="1" t="s">
        <v>34</v>
      </c>
      <c r="T52" s="1" t="s">
        <v>870</v>
      </c>
    </row>
    <row r="53" s="1" customFormat="1" spans="1:20">
      <c r="A53" s="1" t="s">
        <v>1048</v>
      </c>
      <c r="B53" s="1" t="s">
        <v>79</v>
      </c>
      <c r="C53" s="1" t="s">
        <v>1049</v>
      </c>
      <c r="D53" s="1" t="s">
        <v>1050</v>
      </c>
      <c r="E53" s="1" t="s">
        <v>1051</v>
      </c>
      <c r="F53" s="1" t="s">
        <v>79</v>
      </c>
      <c r="G53" s="1" t="s">
        <v>138</v>
      </c>
      <c r="H53" s="1" t="s">
        <v>863</v>
      </c>
      <c r="I53" s="1" t="s">
        <v>1052</v>
      </c>
      <c r="J53" s="1" t="s">
        <v>865</v>
      </c>
      <c r="K53" s="1" t="s">
        <v>1052</v>
      </c>
      <c r="L53" s="1" t="s">
        <v>1052</v>
      </c>
      <c r="M53" s="1" t="s">
        <v>866</v>
      </c>
      <c r="N53" s="1" t="s">
        <v>866</v>
      </c>
      <c r="O53" s="1" t="s">
        <v>867</v>
      </c>
      <c r="P53" s="1" t="s">
        <v>868</v>
      </c>
      <c r="Q53" s="1" t="s">
        <v>1053</v>
      </c>
      <c r="R53" s="1" t="s">
        <v>72</v>
      </c>
      <c r="S53" s="1" t="s">
        <v>34</v>
      </c>
      <c r="T53" s="1" t="s">
        <v>870</v>
      </c>
    </row>
    <row r="54" s="1" customFormat="1" spans="1:20">
      <c r="A54" s="1" t="s">
        <v>1054</v>
      </c>
      <c r="B54" s="1" t="s">
        <v>79</v>
      </c>
      <c r="C54" s="1" t="s">
        <v>1055</v>
      </c>
      <c r="D54" s="1" t="s">
        <v>1056</v>
      </c>
      <c r="E54" s="1" t="s">
        <v>1057</v>
      </c>
      <c r="F54" s="1" t="s">
        <v>79</v>
      </c>
      <c r="G54" s="1" t="s">
        <v>138</v>
      </c>
      <c r="H54" s="1" t="s">
        <v>863</v>
      </c>
      <c r="I54" s="1" t="s">
        <v>867</v>
      </c>
      <c r="J54" s="1" t="s">
        <v>865</v>
      </c>
      <c r="K54" s="1" t="s">
        <v>867</v>
      </c>
      <c r="L54" s="1" t="s">
        <v>867</v>
      </c>
      <c r="M54" s="1" t="s">
        <v>866</v>
      </c>
      <c r="N54" s="1" t="s">
        <v>866</v>
      </c>
      <c r="O54" s="1" t="s">
        <v>867</v>
      </c>
      <c r="P54" s="1" t="s">
        <v>868</v>
      </c>
      <c r="Q54" s="1" t="s">
        <v>1058</v>
      </c>
      <c r="R54" s="1" t="s">
        <v>72</v>
      </c>
      <c r="S54" s="1" t="s">
        <v>34</v>
      </c>
      <c r="T54" s="1" t="s">
        <v>870</v>
      </c>
    </row>
    <row r="55" s="1" customFormat="1" spans="1:20">
      <c r="A55" s="1" t="s">
        <v>472</v>
      </c>
      <c r="B55" s="1" t="s">
        <v>79</v>
      </c>
      <c r="C55" s="1" t="s">
        <v>1059</v>
      </c>
      <c r="D55" s="1" t="s">
        <v>474</v>
      </c>
      <c r="E55" s="1" t="s">
        <v>475</v>
      </c>
      <c r="F55" s="1" t="s">
        <v>79</v>
      </c>
      <c r="G55" s="1" t="s">
        <v>138</v>
      </c>
      <c r="H55" s="1" t="s">
        <v>863</v>
      </c>
      <c r="I55" s="1" t="s">
        <v>1060</v>
      </c>
      <c r="J55" s="1" t="s">
        <v>865</v>
      </c>
      <c r="K55" s="1" t="s">
        <v>1060</v>
      </c>
      <c r="L55" s="1" t="s">
        <v>1060</v>
      </c>
      <c r="M55" s="1" t="s">
        <v>866</v>
      </c>
      <c r="N55" s="1" t="s">
        <v>866</v>
      </c>
      <c r="O55" s="1" t="s">
        <v>867</v>
      </c>
      <c r="P55" s="1" t="s">
        <v>868</v>
      </c>
      <c r="Q55" s="1" t="s">
        <v>1061</v>
      </c>
      <c r="R55" s="1" t="s">
        <v>72</v>
      </c>
      <c r="S55" s="1" t="s">
        <v>34</v>
      </c>
      <c r="T55" s="1" t="s">
        <v>870</v>
      </c>
    </row>
    <row r="56" s="1" customFormat="1" spans="1:20">
      <c r="A56" s="1" t="s">
        <v>276</v>
      </c>
      <c r="B56" s="1" t="s">
        <v>79</v>
      </c>
      <c r="C56" s="1" t="s">
        <v>1062</v>
      </c>
      <c r="D56" s="1" t="s">
        <v>278</v>
      </c>
      <c r="E56" s="1" t="s">
        <v>279</v>
      </c>
      <c r="F56" s="1" t="s">
        <v>79</v>
      </c>
      <c r="G56" s="1" t="s">
        <v>138</v>
      </c>
      <c r="H56" s="1" t="s">
        <v>863</v>
      </c>
      <c r="I56" s="1" t="s">
        <v>1063</v>
      </c>
      <c r="J56" s="1" t="s">
        <v>865</v>
      </c>
      <c r="K56" s="1" t="s">
        <v>1063</v>
      </c>
      <c r="L56" s="1" t="s">
        <v>1063</v>
      </c>
      <c r="M56" s="1" t="s">
        <v>866</v>
      </c>
      <c r="N56" s="1" t="s">
        <v>866</v>
      </c>
      <c r="O56" s="1" t="s">
        <v>867</v>
      </c>
      <c r="P56" s="1" t="s">
        <v>868</v>
      </c>
      <c r="Q56" s="1" t="s">
        <v>1064</v>
      </c>
      <c r="R56" s="1" t="s">
        <v>72</v>
      </c>
      <c r="S56" s="1" t="s">
        <v>34</v>
      </c>
      <c r="T56" s="1" t="s">
        <v>870</v>
      </c>
    </row>
    <row r="57" s="1" customFormat="1" spans="1:20">
      <c r="A57" s="1" t="s">
        <v>609</v>
      </c>
      <c r="B57" s="1" t="s">
        <v>79</v>
      </c>
      <c r="C57" s="1" t="s">
        <v>1065</v>
      </c>
      <c r="D57" s="1" t="s">
        <v>1066</v>
      </c>
      <c r="E57" s="1" t="s">
        <v>612</v>
      </c>
      <c r="F57" s="1" t="s">
        <v>79</v>
      </c>
      <c r="G57" s="1" t="s">
        <v>138</v>
      </c>
      <c r="H57" s="1" t="s">
        <v>863</v>
      </c>
      <c r="I57" s="1" t="s">
        <v>1067</v>
      </c>
      <c r="J57" s="1" t="s">
        <v>865</v>
      </c>
      <c r="K57" s="1" t="s">
        <v>1067</v>
      </c>
      <c r="L57" s="1" t="s">
        <v>1067</v>
      </c>
      <c r="M57" s="1" t="s">
        <v>866</v>
      </c>
      <c r="N57" s="1" t="s">
        <v>866</v>
      </c>
      <c r="O57" s="1" t="s">
        <v>867</v>
      </c>
      <c r="P57" s="1" t="s">
        <v>868</v>
      </c>
      <c r="Q57" s="1" t="s">
        <v>1068</v>
      </c>
      <c r="R57" s="1" t="s">
        <v>72</v>
      </c>
      <c r="S57" s="1" t="s">
        <v>34</v>
      </c>
      <c r="T57" s="1" t="s">
        <v>870</v>
      </c>
    </row>
    <row r="58" s="1" customFormat="1" spans="1:20">
      <c r="A58" s="1" t="s">
        <v>174</v>
      </c>
      <c r="B58" s="1" t="s">
        <v>79</v>
      </c>
      <c r="C58" s="1" t="s">
        <v>1069</v>
      </c>
      <c r="D58" s="1" t="s">
        <v>176</v>
      </c>
      <c r="E58" s="1" t="s">
        <v>177</v>
      </c>
      <c r="F58" s="1" t="s">
        <v>79</v>
      </c>
      <c r="G58" s="1" t="s">
        <v>138</v>
      </c>
      <c r="H58" s="1" t="s">
        <v>863</v>
      </c>
      <c r="I58" s="1" t="s">
        <v>1070</v>
      </c>
      <c r="J58" s="1" t="s">
        <v>865</v>
      </c>
      <c r="K58" s="1" t="s">
        <v>1070</v>
      </c>
      <c r="L58" s="1" t="s">
        <v>1070</v>
      </c>
      <c r="M58" s="1" t="s">
        <v>866</v>
      </c>
      <c r="N58" s="1" t="s">
        <v>866</v>
      </c>
      <c r="O58" s="1" t="s">
        <v>867</v>
      </c>
      <c r="P58" s="1" t="s">
        <v>868</v>
      </c>
      <c r="Q58" s="1" t="s">
        <v>1071</v>
      </c>
      <c r="R58" s="1" t="s">
        <v>72</v>
      </c>
      <c r="S58" s="1" t="s">
        <v>34</v>
      </c>
      <c r="T58" s="1" t="s">
        <v>870</v>
      </c>
    </row>
    <row r="59" s="1" customFormat="1" spans="1:20">
      <c r="A59" s="1" t="s">
        <v>291</v>
      </c>
      <c r="B59" s="1" t="s">
        <v>79</v>
      </c>
      <c r="C59" s="1" t="s">
        <v>1072</v>
      </c>
      <c r="D59" s="1" t="s">
        <v>1073</v>
      </c>
      <c r="E59" s="1" t="s">
        <v>294</v>
      </c>
      <c r="F59" s="1" t="s">
        <v>79</v>
      </c>
      <c r="G59" s="1" t="s">
        <v>138</v>
      </c>
      <c r="H59" s="1" t="s">
        <v>863</v>
      </c>
      <c r="I59" s="1" t="s">
        <v>1074</v>
      </c>
      <c r="J59" s="1" t="s">
        <v>865</v>
      </c>
      <c r="K59" s="1" t="s">
        <v>1074</v>
      </c>
      <c r="L59" s="1" t="s">
        <v>1074</v>
      </c>
      <c r="M59" s="1" t="s">
        <v>866</v>
      </c>
      <c r="N59" s="1" t="s">
        <v>866</v>
      </c>
      <c r="O59" s="1" t="s">
        <v>867</v>
      </c>
      <c r="P59" s="1" t="s">
        <v>868</v>
      </c>
      <c r="Q59" s="1" t="s">
        <v>1075</v>
      </c>
      <c r="R59" s="1" t="s">
        <v>72</v>
      </c>
      <c r="S59" s="1" t="s">
        <v>34</v>
      </c>
      <c r="T59" s="1" t="s">
        <v>870</v>
      </c>
    </row>
    <row r="60" s="1" customFormat="1" spans="1:20">
      <c r="A60" s="1" t="s">
        <v>778</v>
      </c>
      <c r="B60" s="1" t="s">
        <v>79</v>
      </c>
      <c r="C60" s="1" t="s">
        <v>1076</v>
      </c>
      <c r="D60" s="1" t="s">
        <v>780</v>
      </c>
      <c r="E60" s="1" t="s">
        <v>781</v>
      </c>
      <c r="F60" s="1" t="s">
        <v>79</v>
      </c>
      <c r="G60" s="1" t="s">
        <v>138</v>
      </c>
      <c r="H60" s="1" t="s">
        <v>863</v>
      </c>
      <c r="I60" s="1" t="s">
        <v>996</v>
      </c>
      <c r="J60" s="1" t="s">
        <v>865</v>
      </c>
      <c r="K60" s="1" t="s">
        <v>996</v>
      </c>
      <c r="L60" s="1" t="s">
        <v>996</v>
      </c>
      <c r="M60" s="1" t="s">
        <v>866</v>
      </c>
      <c r="N60" s="1" t="s">
        <v>866</v>
      </c>
      <c r="O60" s="1" t="s">
        <v>867</v>
      </c>
      <c r="P60" s="1" t="s">
        <v>868</v>
      </c>
      <c r="Q60" s="1" t="s">
        <v>1077</v>
      </c>
      <c r="R60" s="1" t="s">
        <v>72</v>
      </c>
      <c r="S60" s="1" t="s">
        <v>34</v>
      </c>
      <c r="T60" s="1" t="s">
        <v>870</v>
      </c>
    </row>
    <row r="61" s="1" customFormat="1" spans="1:20">
      <c r="A61" s="1" t="s">
        <v>504</v>
      </c>
      <c r="B61" s="1" t="s">
        <v>79</v>
      </c>
      <c r="C61" s="1" t="s">
        <v>1078</v>
      </c>
      <c r="D61" s="1" t="s">
        <v>1079</v>
      </c>
      <c r="E61" s="1" t="s">
        <v>507</v>
      </c>
      <c r="F61" s="1" t="s">
        <v>79</v>
      </c>
      <c r="G61" s="1" t="s">
        <v>138</v>
      </c>
      <c r="H61" s="1" t="s">
        <v>863</v>
      </c>
      <c r="I61" s="1" t="s">
        <v>1080</v>
      </c>
      <c r="J61" s="1" t="s">
        <v>865</v>
      </c>
      <c r="K61" s="1" t="s">
        <v>1080</v>
      </c>
      <c r="L61" s="1" t="s">
        <v>1080</v>
      </c>
      <c r="M61" s="1" t="s">
        <v>866</v>
      </c>
      <c r="N61" s="1" t="s">
        <v>866</v>
      </c>
      <c r="O61" s="1" t="s">
        <v>867</v>
      </c>
      <c r="P61" s="1" t="s">
        <v>868</v>
      </c>
      <c r="Q61" s="1" t="s">
        <v>1081</v>
      </c>
      <c r="R61" s="1" t="s">
        <v>72</v>
      </c>
      <c r="S61" s="1" t="s">
        <v>34</v>
      </c>
      <c r="T61" s="1" t="s">
        <v>870</v>
      </c>
    </row>
    <row r="62" s="1" customFormat="1" spans="1:20">
      <c r="A62" s="1" t="s">
        <v>465</v>
      </c>
      <c r="B62" s="1" t="s">
        <v>79</v>
      </c>
      <c r="C62" s="1" t="s">
        <v>1082</v>
      </c>
      <c r="D62" s="1" t="s">
        <v>467</v>
      </c>
      <c r="E62" s="1" t="s">
        <v>468</v>
      </c>
      <c r="F62" s="1" t="s">
        <v>79</v>
      </c>
      <c r="G62" s="1" t="s">
        <v>138</v>
      </c>
      <c r="H62" s="1" t="s">
        <v>863</v>
      </c>
      <c r="I62" s="1" t="s">
        <v>1083</v>
      </c>
      <c r="J62" s="1" t="s">
        <v>865</v>
      </c>
      <c r="K62" s="1" t="s">
        <v>1083</v>
      </c>
      <c r="L62" s="1" t="s">
        <v>1083</v>
      </c>
      <c r="M62" s="1" t="s">
        <v>866</v>
      </c>
      <c r="N62" s="1" t="s">
        <v>866</v>
      </c>
      <c r="O62" s="1" t="s">
        <v>867</v>
      </c>
      <c r="P62" s="1" t="s">
        <v>868</v>
      </c>
      <c r="Q62" s="1" t="s">
        <v>1084</v>
      </c>
      <c r="R62" s="1" t="s">
        <v>72</v>
      </c>
      <c r="S62" s="1" t="s">
        <v>34</v>
      </c>
      <c r="T62" s="1" t="s">
        <v>870</v>
      </c>
    </row>
    <row r="63" s="1" customFormat="1" spans="1:20">
      <c r="A63" s="1" t="s">
        <v>782</v>
      </c>
      <c r="B63" s="1" t="s">
        <v>79</v>
      </c>
      <c r="C63" s="1" t="s">
        <v>1085</v>
      </c>
      <c r="D63" s="1" t="s">
        <v>1086</v>
      </c>
      <c r="E63" s="1" t="s">
        <v>785</v>
      </c>
      <c r="F63" s="1" t="s">
        <v>79</v>
      </c>
      <c r="G63" s="1" t="s">
        <v>138</v>
      </c>
      <c r="H63" s="1" t="s">
        <v>863</v>
      </c>
      <c r="I63" s="1" t="s">
        <v>1087</v>
      </c>
      <c r="J63" s="1" t="s">
        <v>865</v>
      </c>
      <c r="K63" s="1" t="s">
        <v>1087</v>
      </c>
      <c r="L63" s="1" t="s">
        <v>1087</v>
      </c>
      <c r="M63" s="1" t="s">
        <v>866</v>
      </c>
      <c r="N63" s="1" t="s">
        <v>866</v>
      </c>
      <c r="O63" s="1" t="s">
        <v>867</v>
      </c>
      <c r="P63" s="1" t="s">
        <v>868</v>
      </c>
      <c r="Q63" s="1" t="s">
        <v>1088</v>
      </c>
      <c r="R63" s="1" t="s">
        <v>72</v>
      </c>
      <c r="S63" s="1" t="s">
        <v>34</v>
      </c>
      <c r="T63" s="1" t="s">
        <v>870</v>
      </c>
    </row>
    <row r="64" s="1" customFormat="1" spans="1:20">
      <c r="A64" s="1" t="s">
        <v>1089</v>
      </c>
      <c r="B64" s="1" t="s">
        <v>79</v>
      </c>
      <c r="C64" s="1" t="s">
        <v>1090</v>
      </c>
      <c r="D64" s="1" t="s">
        <v>1091</v>
      </c>
      <c r="E64" s="1" t="s">
        <v>1092</v>
      </c>
      <c r="F64" s="1" t="s">
        <v>79</v>
      </c>
      <c r="G64" s="1" t="s">
        <v>138</v>
      </c>
      <c r="H64" s="1" t="s">
        <v>863</v>
      </c>
      <c r="I64" s="1" t="s">
        <v>961</v>
      </c>
      <c r="J64" s="1" t="s">
        <v>865</v>
      </c>
      <c r="K64" s="1" t="s">
        <v>961</v>
      </c>
      <c r="L64" s="1" t="s">
        <v>961</v>
      </c>
      <c r="M64" s="1" t="s">
        <v>866</v>
      </c>
      <c r="N64" s="1" t="s">
        <v>866</v>
      </c>
      <c r="O64" s="1" t="s">
        <v>867</v>
      </c>
      <c r="P64" s="1" t="s">
        <v>868</v>
      </c>
      <c r="Q64" s="1" t="s">
        <v>1093</v>
      </c>
      <c r="R64" s="1" t="s">
        <v>72</v>
      </c>
      <c r="S64" s="1" t="s">
        <v>34</v>
      </c>
      <c r="T64" s="1" t="s">
        <v>870</v>
      </c>
    </row>
    <row r="65" s="1" customFormat="1" spans="1:20">
      <c r="A65" s="1" t="s">
        <v>668</v>
      </c>
      <c r="B65" s="1" t="s">
        <v>79</v>
      </c>
      <c r="C65" s="1" t="s">
        <v>1094</v>
      </c>
      <c r="D65" s="1" t="s">
        <v>670</v>
      </c>
      <c r="E65" s="1" t="s">
        <v>671</v>
      </c>
      <c r="F65" s="1" t="s">
        <v>79</v>
      </c>
      <c r="G65" s="1" t="s">
        <v>138</v>
      </c>
      <c r="H65" s="1" t="s">
        <v>863</v>
      </c>
      <c r="I65" s="1" t="s">
        <v>1095</v>
      </c>
      <c r="J65" s="1" t="s">
        <v>865</v>
      </c>
      <c r="K65" s="1" t="s">
        <v>1095</v>
      </c>
      <c r="L65" s="1" t="s">
        <v>1095</v>
      </c>
      <c r="M65" s="1" t="s">
        <v>866</v>
      </c>
      <c r="N65" s="1" t="s">
        <v>866</v>
      </c>
      <c r="O65" s="1" t="s">
        <v>867</v>
      </c>
      <c r="P65" s="1" t="s">
        <v>868</v>
      </c>
      <c r="Q65" s="1" t="s">
        <v>1096</v>
      </c>
      <c r="R65" s="1" t="s">
        <v>72</v>
      </c>
      <c r="S65" s="1" t="s">
        <v>34</v>
      </c>
      <c r="T65" s="1" t="s">
        <v>870</v>
      </c>
    </row>
    <row r="66" s="1" customFormat="1" spans="1:20">
      <c r="A66" s="1" t="s">
        <v>379</v>
      </c>
      <c r="B66" s="1" t="s">
        <v>79</v>
      </c>
      <c r="C66" s="1" t="s">
        <v>1097</v>
      </c>
      <c r="D66" s="1" t="s">
        <v>381</v>
      </c>
      <c r="E66" s="1" t="s">
        <v>1098</v>
      </c>
      <c r="F66" s="1" t="s">
        <v>79</v>
      </c>
      <c r="G66" s="1" t="s">
        <v>138</v>
      </c>
      <c r="H66" s="1" t="s">
        <v>863</v>
      </c>
      <c r="I66" s="1" t="s">
        <v>1099</v>
      </c>
      <c r="J66" s="1" t="s">
        <v>865</v>
      </c>
      <c r="K66" s="1" t="s">
        <v>1099</v>
      </c>
      <c r="L66" s="1" t="s">
        <v>1099</v>
      </c>
      <c r="M66" s="1" t="s">
        <v>866</v>
      </c>
      <c r="N66" s="1" t="s">
        <v>866</v>
      </c>
      <c r="O66" s="1" t="s">
        <v>867</v>
      </c>
      <c r="P66" s="1" t="s">
        <v>868</v>
      </c>
      <c r="Q66" s="1" t="s">
        <v>1100</v>
      </c>
      <c r="R66" s="1" t="s">
        <v>72</v>
      </c>
      <c r="S66" s="1" t="s">
        <v>34</v>
      </c>
      <c r="T66" s="1" t="s">
        <v>870</v>
      </c>
    </row>
    <row r="67" s="1" customFormat="1" spans="1:20">
      <c r="A67" s="1" t="s">
        <v>697</v>
      </c>
      <c r="B67" s="1" t="s">
        <v>79</v>
      </c>
      <c r="C67" s="1" t="s">
        <v>1101</v>
      </c>
      <c r="D67" s="1" t="s">
        <v>699</v>
      </c>
      <c r="E67" s="1" t="s">
        <v>700</v>
      </c>
      <c r="F67" s="1" t="s">
        <v>79</v>
      </c>
      <c r="G67" s="1" t="s">
        <v>138</v>
      </c>
      <c r="H67" s="1" t="s">
        <v>863</v>
      </c>
      <c r="I67" s="1" t="s">
        <v>1102</v>
      </c>
      <c r="J67" s="1" t="s">
        <v>865</v>
      </c>
      <c r="K67" s="1" t="s">
        <v>1102</v>
      </c>
      <c r="L67" s="1" t="s">
        <v>1102</v>
      </c>
      <c r="M67" s="1" t="s">
        <v>866</v>
      </c>
      <c r="N67" s="1" t="s">
        <v>866</v>
      </c>
      <c r="O67" s="1" t="s">
        <v>867</v>
      </c>
      <c r="P67" s="1" t="s">
        <v>868</v>
      </c>
      <c r="Q67" s="1" t="s">
        <v>1103</v>
      </c>
      <c r="R67" s="1" t="s">
        <v>72</v>
      </c>
      <c r="S67" s="1" t="s">
        <v>34</v>
      </c>
      <c r="T67" s="1" t="s">
        <v>870</v>
      </c>
    </row>
    <row r="68" s="1" customFormat="1" spans="1:20">
      <c r="A68" s="1" t="s">
        <v>526</v>
      </c>
      <c r="B68" s="1" t="s">
        <v>79</v>
      </c>
      <c r="C68" s="1" t="s">
        <v>1104</v>
      </c>
      <c r="D68" s="1" t="s">
        <v>528</v>
      </c>
      <c r="E68" s="1" t="s">
        <v>529</v>
      </c>
      <c r="F68" s="1" t="s">
        <v>79</v>
      </c>
      <c r="G68" s="1" t="s">
        <v>138</v>
      </c>
      <c r="H68" s="1" t="s">
        <v>863</v>
      </c>
      <c r="I68" s="1" t="s">
        <v>1105</v>
      </c>
      <c r="J68" s="1" t="s">
        <v>865</v>
      </c>
      <c r="K68" s="1" t="s">
        <v>1105</v>
      </c>
      <c r="L68" s="1" t="s">
        <v>1105</v>
      </c>
      <c r="M68" s="1" t="s">
        <v>866</v>
      </c>
      <c r="N68" s="1" t="s">
        <v>866</v>
      </c>
      <c r="O68" s="1" t="s">
        <v>867</v>
      </c>
      <c r="P68" s="1" t="s">
        <v>868</v>
      </c>
      <c r="Q68" s="1" t="s">
        <v>1106</v>
      </c>
      <c r="R68" s="1" t="s">
        <v>72</v>
      </c>
      <c r="S68" s="1" t="s">
        <v>34</v>
      </c>
      <c r="T68" s="1" t="s">
        <v>870</v>
      </c>
    </row>
    <row r="69" s="1" customFormat="1" spans="1:20">
      <c r="A69" s="1" t="s">
        <v>787</v>
      </c>
      <c r="B69" s="1" t="s">
        <v>79</v>
      </c>
      <c r="C69" s="1" t="s">
        <v>1107</v>
      </c>
      <c r="D69" s="1" t="s">
        <v>1108</v>
      </c>
      <c r="E69" s="1" t="s">
        <v>790</v>
      </c>
      <c r="F69" s="1" t="s">
        <v>79</v>
      </c>
      <c r="G69" s="1" t="s">
        <v>138</v>
      </c>
      <c r="H69" s="1" t="s">
        <v>863</v>
      </c>
      <c r="I69" s="1" t="s">
        <v>1109</v>
      </c>
      <c r="J69" s="1" t="s">
        <v>865</v>
      </c>
      <c r="K69" s="1" t="s">
        <v>1109</v>
      </c>
      <c r="L69" s="1" t="s">
        <v>1109</v>
      </c>
      <c r="M69" s="1" t="s">
        <v>866</v>
      </c>
      <c r="N69" s="1" t="s">
        <v>866</v>
      </c>
      <c r="O69" s="1" t="s">
        <v>867</v>
      </c>
      <c r="P69" s="1" t="s">
        <v>868</v>
      </c>
      <c r="Q69" s="1" t="s">
        <v>1110</v>
      </c>
      <c r="R69" s="1" t="s">
        <v>72</v>
      </c>
      <c r="S69" s="1" t="s">
        <v>34</v>
      </c>
      <c r="T69" s="1" t="s">
        <v>870</v>
      </c>
    </row>
    <row r="70" s="1" customFormat="1" spans="1:20">
      <c r="A70" s="1" t="s">
        <v>734</v>
      </c>
      <c r="B70" s="1" t="s">
        <v>79</v>
      </c>
      <c r="C70" s="1" t="s">
        <v>1111</v>
      </c>
      <c r="D70" s="1" t="s">
        <v>1112</v>
      </c>
      <c r="E70" s="1" t="s">
        <v>737</v>
      </c>
      <c r="F70" s="1" t="s">
        <v>79</v>
      </c>
      <c r="G70" s="1" t="s">
        <v>138</v>
      </c>
      <c r="H70" s="1" t="s">
        <v>863</v>
      </c>
      <c r="I70" s="1" t="s">
        <v>1113</v>
      </c>
      <c r="J70" s="1" t="s">
        <v>865</v>
      </c>
      <c r="K70" s="1" t="s">
        <v>1113</v>
      </c>
      <c r="L70" s="1" t="s">
        <v>1113</v>
      </c>
      <c r="M70" s="1" t="s">
        <v>866</v>
      </c>
      <c r="N70" s="1" t="s">
        <v>866</v>
      </c>
      <c r="O70" s="1" t="s">
        <v>867</v>
      </c>
      <c r="P70" s="1" t="s">
        <v>868</v>
      </c>
      <c r="Q70" s="1" t="s">
        <v>1114</v>
      </c>
      <c r="R70" s="1" t="s">
        <v>72</v>
      </c>
      <c r="S70" s="1" t="s">
        <v>34</v>
      </c>
      <c r="T70" s="1" t="s">
        <v>870</v>
      </c>
    </row>
    <row r="71" s="1" customFormat="1" spans="1:20">
      <c r="A71" s="1" t="s">
        <v>371</v>
      </c>
      <c r="B71" s="1" t="s">
        <v>79</v>
      </c>
      <c r="C71" s="1" t="s">
        <v>1115</v>
      </c>
      <c r="D71" s="1" t="s">
        <v>1116</v>
      </c>
      <c r="E71" s="1" t="s">
        <v>374</v>
      </c>
      <c r="F71" s="1" t="s">
        <v>79</v>
      </c>
      <c r="G71" s="1" t="s">
        <v>138</v>
      </c>
      <c r="H71" s="1" t="s">
        <v>863</v>
      </c>
      <c r="I71" s="1" t="s">
        <v>1113</v>
      </c>
      <c r="J71" s="1" t="s">
        <v>865</v>
      </c>
      <c r="K71" s="1" t="s">
        <v>1113</v>
      </c>
      <c r="L71" s="1" t="s">
        <v>1113</v>
      </c>
      <c r="M71" s="1" t="s">
        <v>866</v>
      </c>
      <c r="N71" s="1" t="s">
        <v>866</v>
      </c>
      <c r="O71" s="1" t="s">
        <v>867</v>
      </c>
      <c r="P71" s="1" t="s">
        <v>868</v>
      </c>
      <c r="Q71" s="1" t="s">
        <v>1117</v>
      </c>
      <c r="R71" s="1" t="s">
        <v>72</v>
      </c>
      <c r="S71" s="1" t="s">
        <v>34</v>
      </c>
      <c r="T71" s="1" t="s">
        <v>870</v>
      </c>
    </row>
    <row r="72" s="1" customFormat="1" spans="1:20">
      <c r="A72" s="1" t="s">
        <v>656</v>
      </c>
      <c r="B72" s="1" t="s">
        <v>79</v>
      </c>
      <c r="C72" s="1" t="s">
        <v>1118</v>
      </c>
      <c r="D72" s="1" t="s">
        <v>658</v>
      </c>
      <c r="E72" s="1" t="s">
        <v>659</v>
      </c>
      <c r="F72" s="1" t="s">
        <v>79</v>
      </c>
      <c r="G72" s="1" t="s">
        <v>138</v>
      </c>
      <c r="H72" s="1" t="s">
        <v>863</v>
      </c>
      <c r="I72" s="1" t="s">
        <v>1113</v>
      </c>
      <c r="J72" s="1" t="s">
        <v>865</v>
      </c>
      <c r="K72" s="1" t="s">
        <v>1113</v>
      </c>
      <c r="L72" s="1" t="s">
        <v>1113</v>
      </c>
      <c r="M72" s="1" t="s">
        <v>866</v>
      </c>
      <c r="N72" s="1" t="s">
        <v>866</v>
      </c>
      <c r="O72" s="1" t="s">
        <v>867</v>
      </c>
      <c r="P72" s="1" t="s">
        <v>868</v>
      </c>
      <c r="Q72" s="1" t="s">
        <v>1119</v>
      </c>
      <c r="R72" s="1" t="s">
        <v>72</v>
      </c>
      <c r="S72" s="1" t="s">
        <v>34</v>
      </c>
      <c r="T72" s="1" t="s">
        <v>870</v>
      </c>
    </row>
    <row r="73" s="1" customFormat="1" spans="1:20">
      <c r="A73" s="1" t="s">
        <v>158</v>
      </c>
      <c r="B73" s="1" t="s">
        <v>79</v>
      </c>
      <c r="C73" s="1" t="s">
        <v>1120</v>
      </c>
      <c r="D73" s="1" t="s">
        <v>160</v>
      </c>
      <c r="E73" s="1" t="s">
        <v>161</v>
      </c>
      <c r="F73" s="1" t="s">
        <v>79</v>
      </c>
      <c r="G73" s="1" t="s">
        <v>138</v>
      </c>
      <c r="H73" s="1" t="s">
        <v>863</v>
      </c>
      <c r="I73" s="1" t="s">
        <v>934</v>
      </c>
      <c r="J73" s="1" t="s">
        <v>865</v>
      </c>
      <c r="K73" s="1" t="s">
        <v>934</v>
      </c>
      <c r="L73" s="1" t="s">
        <v>934</v>
      </c>
      <c r="M73" s="1" t="s">
        <v>866</v>
      </c>
      <c r="N73" s="1" t="s">
        <v>866</v>
      </c>
      <c r="O73" s="1" t="s">
        <v>867</v>
      </c>
      <c r="P73" s="1" t="s">
        <v>868</v>
      </c>
      <c r="Q73" s="1" t="s">
        <v>1121</v>
      </c>
      <c r="R73" s="1" t="s">
        <v>72</v>
      </c>
      <c r="S73" s="1" t="s">
        <v>34</v>
      </c>
      <c r="T73" s="1" t="s">
        <v>870</v>
      </c>
    </row>
    <row r="74" s="1" customFormat="1" spans="1:20">
      <c r="A74" s="1" t="s">
        <v>823</v>
      </c>
      <c r="B74" s="1" t="s">
        <v>79</v>
      </c>
      <c r="C74" s="1" t="s">
        <v>1122</v>
      </c>
      <c r="D74" s="1" t="s">
        <v>825</v>
      </c>
      <c r="E74" s="1" t="s">
        <v>1123</v>
      </c>
      <c r="F74" s="1" t="s">
        <v>79</v>
      </c>
      <c r="G74" s="1" t="s">
        <v>138</v>
      </c>
      <c r="H74" s="1" t="s">
        <v>863</v>
      </c>
      <c r="I74" s="1" t="s">
        <v>1124</v>
      </c>
      <c r="J74" s="1" t="s">
        <v>865</v>
      </c>
      <c r="K74" s="1" t="s">
        <v>1124</v>
      </c>
      <c r="L74" s="1" t="s">
        <v>1124</v>
      </c>
      <c r="M74" s="1" t="s">
        <v>866</v>
      </c>
      <c r="N74" s="1" t="s">
        <v>866</v>
      </c>
      <c r="O74" s="1" t="s">
        <v>867</v>
      </c>
      <c r="P74" s="1" t="s">
        <v>868</v>
      </c>
      <c r="Q74" s="1" t="s">
        <v>1125</v>
      </c>
      <c r="R74" s="1" t="s">
        <v>72</v>
      </c>
      <c r="S74" s="1" t="s">
        <v>34</v>
      </c>
      <c r="T74" s="1" t="s">
        <v>870</v>
      </c>
    </row>
    <row r="75" s="1" customFormat="1" spans="1:20">
      <c r="A75" s="1" t="s">
        <v>299</v>
      </c>
      <c r="B75" s="1" t="s">
        <v>79</v>
      </c>
      <c r="C75" s="1" t="s">
        <v>1126</v>
      </c>
      <c r="D75" s="1" t="s">
        <v>1127</v>
      </c>
      <c r="E75" s="1" t="s">
        <v>302</v>
      </c>
      <c r="F75" s="1" t="s">
        <v>79</v>
      </c>
      <c r="G75" s="1" t="s">
        <v>138</v>
      </c>
      <c r="H75" s="1" t="s">
        <v>863</v>
      </c>
      <c r="I75" s="1" t="s">
        <v>881</v>
      </c>
      <c r="J75" s="1" t="s">
        <v>865</v>
      </c>
      <c r="K75" s="1" t="s">
        <v>881</v>
      </c>
      <c r="L75" s="1" t="s">
        <v>881</v>
      </c>
      <c r="M75" s="1" t="s">
        <v>866</v>
      </c>
      <c r="N75" s="1" t="s">
        <v>866</v>
      </c>
      <c r="O75" s="1" t="s">
        <v>867</v>
      </c>
      <c r="P75" s="1" t="s">
        <v>868</v>
      </c>
      <c r="Q75" s="1" t="s">
        <v>1128</v>
      </c>
      <c r="R75" s="1" t="s">
        <v>72</v>
      </c>
      <c r="S75" s="1" t="s">
        <v>34</v>
      </c>
      <c r="T75" s="1" t="s">
        <v>870</v>
      </c>
    </row>
    <row r="76" s="1" customFormat="1" spans="1:20">
      <c r="A76" s="1" t="s">
        <v>771</v>
      </c>
      <c r="B76" s="1" t="s">
        <v>79</v>
      </c>
      <c r="C76" s="1" t="s">
        <v>1129</v>
      </c>
      <c r="D76" s="1" t="s">
        <v>773</v>
      </c>
      <c r="E76" s="1" t="s">
        <v>774</v>
      </c>
      <c r="F76" s="1" t="s">
        <v>79</v>
      </c>
      <c r="G76" s="1" t="s">
        <v>138</v>
      </c>
      <c r="H76" s="1" t="s">
        <v>863</v>
      </c>
      <c r="I76" s="1" t="s">
        <v>1130</v>
      </c>
      <c r="J76" s="1" t="s">
        <v>865</v>
      </c>
      <c r="K76" s="1" t="s">
        <v>1130</v>
      </c>
      <c r="L76" s="1" t="s">
        <v>1130</v>
      </c>
      <c r="M76" s="1" t="s">
        <v>866</v>
      </c>
      <c r="N76" s="1" t="s">
        <v>866</v>
      </c>
      <c r="O76" s="1" t="s">
        <v>867</v>
      </c>
      <c r="P76" s="1" t="s">
        <v>868</v>
      </c>
      <c r="Q76" s="1" t="s">
        <v>1131</v>
      </c>
      <c r="R76" s="1" t="s">
        <v>72</v>
      </c>
      <c r="S76" s="1" t="s">
        <v>34</v>
      </c>
      <c r="T76" s="1" t="s">
        <v>870</v>
      </c>
    </row>
    <row r="77" s="1" customFormat="1" spans="1:20">
      <c r="A77" s="1" t="s">
        <v>397</v>
      </c>
      <c r="B77" s="1" t="s">
        <v>79</v>
      </c>
      <c r="C77" s="1" t="s">
        <v>1132</v>
      </c>
      <c r="D77" s="1" t="s">
        <v>399</v>
      </c>
      <c r="E77" s="1" t="s">
        <v>400</v>
      </c>
      <c r="F77" s="1" t="s">
        <v>79</v>
      </c>
      <c r="G77" s="1" t="s">
        <v>138</v>
      </c>
      <c r="H77" s="1" t="s">
        <v>863</v>
      </c>
      <c r="I77" s="1" t="s">
        <v>1060</v>
      </c>
      <c r="J77" s="1" t="s">
        <v>865</v>
      </c>
      <c r="K77" s="1" t="s">
        <v>1060</v>
      </c>
      <c r="L77" s="1" t="s">
        <v>1060</v>
      </c>
      <c r="M77" s="1" t="s">
        <v>866</v>
      </c>
      <c r="N77" s="1" t="s">
        <v>866</v>
      </c>
      <c r="O77" s="1" t="s">
        <v>867</v>
      </c>
      <c r="P77" s="1" t="s">
        <v>868</v>
      </c>
      <c r="Q77" s="1" t="s">
        <v>1133</v>
      </c>
      <c r="R77" s="1" t="s">
        <v>72</v>
      </c>
      <c r="S77" s="1" t="s">
        <v>34</v>
      </c>
      <c r="T77" s="1" t="s">
        <v>870</v>
      </c>
    </row>
    <row r="78" s="1" customFormat="1" spans="1:20">
      <c r="A78" s="1" t="s">
        <v>759</v>
      </c>
      <c r="B78" s="1" t="s">
        <v>79</v>
      </c>
      <c r="C78" s="1" t="s">
        <v>1134</v>
      </c>
      <c r="D78" s="1" t="s">
        <v>761</v>
      </c>
      <c r="E78" s="1" t="s">
        <v>762</v>
      </c>
      <c r="F78" s="1" t="s">
        <v>79</v>
      </c>
      <c r="G78" s="1" t="s">
        <v>138</v>
      </c>
      <c r="H78" s="1" t="s">
        <v>863</v>
      </c>
      <c r="I78" s="1" t="s">
        <v>1135</v>
      </c>
      <c r="J78" s="1" t="s">
        <v>865</v>
      </c>
      <c r="K78" s="1" t="s">
        <v>1135</v>
      </c>
      <c r="L78" s="1" t="s">
        <v>1135</v>
      </c>
      <c r="M78" s="1" t="s">
        <v>866</v>
      </c>
      <c r="N78" s="1" t="s">
        <v>866</v>
      </c>
      <c r="O78" s="1" t="s">
        <v>867</v>
      </c>
      <c r="P78" s="1" t="s">
        <v>868</v>
      </c>
      <c r="Q78" s="1" t="s">
        <v>1136</v>
      </c>
      <c r="R78" s="1" t="s">
        <v>72</v>
      </c>
      <c r="S78" s="1" t="s">
        <v>34</v>
      </c>
      <c r="T78" s="1" t="s">
        <v>870</v>
      </c>
    </row>
    <row r="79" s="1" customFormat="1" spans="1:20">
      <c r="A79" s="1" t="s">
        <v>384</v>
      </c>
      <c r="B79" s="1" t="s">
        <v>79</v>
      </c>
      <c r="C79" s="1" t="s">
        <v>1137</v>
      </c>
      <c r="D79" s="1" t="s">
        <v>386</v>
      </c>
      <c r="E79" s="1" t="s">
        <v>387</v>
      </c>
      <c r="F79" s="1" t="s">
        <v>79</v>
      </c>
      <c r="G79" s="1" t="s">
        <v>138</v>
      </c>
      <c r="H79" s="1" t="s">
        <v>863</v>
      </c>
      <c r="I79" s="1" t="s">
        <v>1095</v>
      </c>
      <c r="J79" s="1" t="s">
        <v>865</v>
      </c>
      <c r="K79" s="1" t="s">
        <v>1095</v>
      </c>
      <c r="L79" s="1" t="s">
        <v>1095</v>
      </c>
      <c r="M79" s="1" t="s">
        <v>866</v>
      </c>
      <c r="N79" s="1" t="s">
        <v>866</v>
      </c>
      <c r="O79" s="1" t="s">
        <v>867</v>
      </c>
      <c r="P79" s="1" t="s">
        <v>868</v>
      </c>
      <c r="Q79" s="1" t="s">
        <v>1138</v>
      </c>
      <c r="R79" s="1" t="s">
        <v>72</v>
      </c>
      <c r="S79" s="1" t="s">
        <v>34</v>
      </c>
      <c r="T79" s="1" t="s">
        <v>870</v>
      </c>
    </row>
    <row r="80" s="1" customFormat="1" spans="1:20">
      <c r="A80" s="1" t="s">
        <v>1139</v>
      </c>
      <c r="B80" s="1" t="s">
        <v>79</v>
      </c>
      <c r="C80" s="1" t="s">
        <v>1140</v>
      </c>
      <c r="D80" s="1" t="s">
        <v>617</v>
      </c>
      <c r="E80" s="1" t="s">
        <v>1141</v>
      </c>
      <c r="F80" s="1" t="s">
        <v>79</v>
      </c>
      <c r="G80" s="1" t="s">
        <v>138</v>
      </c>
      <c r="H80" s="1" t="s">
        <v>863</v>
      </c>
      <c r="I80" s="1" t="s">
        <v>1142</v>
      </c>
      <c r="J80" s="1" t="s">
        <v>865</v>
      </c>
      <c r="K80" s="1" t="s">
        <v>1142</v>
      </c>
      <c r="L80" s="1" t="s">
        <v>1142</v>
      </c>
      <c r="M80" s="1" t="s">
        <v>866</v>
      </c>
      <c r="N80" s="1" t="s">
        <v>866</v>
      </c>
      <c r="O80" s="1" t="s">
        <v>867</v>
      </c>
      <c r="P80" s="1" t="s">
        <v>868</v>
      </c>
      <c r="Q80" s="1" t="s">
        <v>1143</v>
      </c>
      <c r="R80" s="1" t="s">
        <v>72</v>
      </c>
      <c r="S80" s="1" t="s">
        <v>34</v>
      </c>
      <c r="T80" s="1" t="s">
        <v>870</v>
      </c>
    </row>
    <row r="81" s="1" customFormat="1" spans="1:20">
      <c r="A81" s="1" t="s">
        <v>392</v>
      </c>
      <c r="B81" s="1" t="s">
        <v>79</v>
      </c>
      <c r="C81" s="1" t="s">
        <v>1144</v>
      </c>
      <c r="D81" s="1" t="s">
        <v>394</v>
      </c>
      <c r="E81" s="1" t="s">
        <v>395</v>
      </c>
      <c r="F81" s="1" t="s">
        <v>79</v>
      </c>
      <c r="G81" s="1" t="s">
        <v>138</v>
      </c>
      <c r="H81" s="1" t="s">
        <v>863</v>
      </c>
      <c r="I81" s="1" t="s">
        <v>1060</v>
      </c>
      <c r="J81" s="1" t="s">
        <v>865</v>
      </c>
      <c r="K81" s="1" t="s">
        <v>1060</v>
      </c>
      <c r="L81" s="1" t="s">
        <v>1060</v>
      </c>
      <c r="M81" s="1" t="s">
        <v>866</v>
      </c>
      <c r="N81" s="1" t="s">
        <v>866</v>
      </c>
      <c r="O81" s="1" t="s">
        <v>867</v>
      </c>
      <c r="P81" s="1" t="s">
        <v>868</v>
      </c>
      <c r="Q81" s="1" t="s">
        <v>1145</v>
      </c>
      <c r="R81" s="1" t="s">
        <v>72</v>
      </c>
      <c r="S81" s="1" t="s">
        <v>34</v>
      </c>
      <c r="T81" s="1" t="s">
        <v>870</v>
      </c>
    </row>
    <row r="82" s="1" customFormat="1" spans="1:20">
      <c r="A82" s="1" t="s">
        <v>544</v>
      </c>
      <c r="B82" s="1" t="s">
        <v>79</v>
      </c>
      <c r="C82" s="1" t="s">
        <v>1146</v>
      </c>
      <c r="D82" s="1" t="s">
        <v>1147</v>
      </c>
      <c r="E82" s="1" t="s">
        <v>547</v>
      </c>
      <c r="F82" s="1" t="s">
        <v>79</v>
      </c>
      <c r="G82" s="1" t="s">
        <v>138</v>
      </c>
      <c r="H82" s="1" t="s">
        <v>863</v>
      </c>
      <c r="I82" s="1" t="s">
        <v>1148</v>
      </c>
      <c r="J82" s="1" t="s">
        <v>865</v>
      </c>
      <c r="K82" s="1" t="s">
        <v>1148</v>
      </c>
      <c r="L82" s="1" t="s">
        <v>1148</v>
      </c>
      <c r="M82" s="1" t="s">
        <v>866</v>
      </c>
      <c r="N82" s="1" t="s">
        <v>866</v>
      </c>
      <c r="O82" s="1" t="s">
        <v>867</v>
      </c>
      <c r="P82" s="1" t="s">
        <v>868</v>
      </c>
      <c r="Q82" s="1" t="s">
        <v>1149</v>
      </c>
      <c r="R82" s="1" t="s">
        <v>72</v>
      </c>
      <c r="S82" s="1" t="s">
        <v>34</v>
      </c>
      <c r="T82" s="1" t="s">
        <v>870</v>
      </c>
    </row>
    <row r="83" s="1" customFormat="1" spans="1:20">
      <c r="A83" s="1" t="s">
        <v>596</v>
      </c>
      <c r="B83" s="1" t="s">
        <v>79</v>
      </c>
      <c r="C83" s="1" t="s">
        <v>1150</v>
      </c>
      <c r="D83" s="1" t="s">
        <v>598</v>
      </c>
      <c r="E83" s="1" t="s">
        <v>599</v>
      </c>
      <c r="F83" s="1" t="s">
        <v>79</v>
      </c>
      <c r="G83" s="1" t="s">
        <v>138</v>
      </c>
      <c r="H83" s="1" t="s">
        <v>863</v>
      </c>
      <c r="I83" s="1" t="s">
        <v>1151</v>
      </c>
      <c r="J83" s="1" t="s">
        <v>865</v>
      </c>
      <c r="K83" s="1" t="s">
        <v>1151</v>
      </c>
      <c r="L83" s="1" t="s">
        <v>1151</v>
      </c>
      <c r="M83" s="1" t="s">
        <v>866</v>
      </c>
      <c r="N83" s="1" t="s">
        <v>866</v>
      </c>
      <c r="O83" s="1" t="s">
        <v>867</v>
      </c>
      <c r="P83" s="1" t="s">
        <v>868</v>
      </c>
      <c r="Q83" s="1" t="s">
        <v>1152</v>
      </c>
      <c r="R83" s="1" t="s">
        <v>72</v>
      </c>
      <c r="S83" s="1" t="s">
        <v>34</v>
      </c>
      <c r="T83" s="1" t="s">
        <v>870</v>
      </c>
    </row>
    <row r="84" s="1" customFormat="1" spans="1:20">
      <c r="A84" s="1" t="s">
        <v>524</v>
      </c>
      <c r="B84" s="1" t="s">
        <v>79</v>
      </c>
      <c r="C84" s="1" t="s">
        <v>1153</v>
      </c>
      <c r="D84" s="1" t="s">
        <v>519</v>
      </c>
      <c r="E84" s="1" t="s">
        <v>525</v>
      </c>
      <c r="F84" s="1" t="s">
        <v>79</v>
      </c>
      <c r="G84" s="1" t="s">
        <v>138</v>
      </c>
      <c r="H84" s="1" t="s">
        <v>863</v>
      </c>
      <c r="I84" s="1" t="s">
        <v>898</v>
      </c>
      <c r="J84" s="1" t="s">
        <v>865</v>
      </c>
      <c r="K84" s="1" t="s">
        <v>898</v>
      </c>
      <c r="L84" s="1" t="s">
        <v>898</v>
      </c>
      <c r="M84" s="1" t="s">
        <v>866</v>
      </c>
      <c r="N84" s="1" t="s">
        <v>866</v>
      </c>
      <c r="O84" s="1" t="s">
        <v>867</v>
      </c>
      <c r="P84" s="1" t="s">
        <v>868</v>
      </c>
      <c r="Q84" s="1" t="s">
        <v>1154</v>
      </c>
      <c r="R84" s="1" t="s">
        <v>72</v>
      </c>
      <c r="S84" s="1" t="s">
        <v>34</v>
      </c>
      <c r="T84" s="1" t="s">
        <v>870</v>
      </c>
    </row>
    <row r="85" s="1" customFormat="1" spans="1:20">
      <c r="A85" s="1" t="s">
        <v>517</v>
      </c>
      <c r="B85" s="1" t="s">
        <v>79</v>
      </c>
      <c r="C85" s="1" t="s">
        <v>1155</v>
      </c>
      <c r="D85" s="1" t="s">
        <v>519</v>
      </c>
      <c r="E85" s="1" t="s">
        <v>520</v>
      </c>
      <c r="F85" s="1" t="s">
        <v>79</v>
      </c>
      <c r="G85" s="1" t="s">
        <v>138</v>
      </c>
      <c r="H85" s="1" t="s">
        <v>863</v>
      </c>
      <c r="I85" s="1" t="s">
        <v>898</v>
      </c>
      <c r="J85" s="1" t="s">
        <v>865</v>
      </c>
      <c r="K85" s="1" t="s">
        <v>898</v>
      </c>
      <c r="L85" s="1" t="s">
        <v>898</v>
      </c>
      <c r="M85" s="1" t="s">
        <v>866</v>
      </c>
      <c r="N85" s="1" t="s">
        <v>866</v>
      </c>
      <c r="O85" s="1" t="s">
        <v>867</v>
      </c>
      <c r="P85" s="1" t="s">
        <v>868</v>
      </c>
      <c r="Q85" s="1" t="s">
        <v>1156</v>
      </c>
      <c r="R85" s="1" t="s">
        <v>72</v>
      </c>
      <c r="S85" s="1" t="s">
        <v>34</v>
      </c>
      <c r="T85" s="1" t="s">
        <v>870</v>
      </c>
    </row>
    <row r="86" s="1" customFormat="1" spans="1:20">
      <c r="A86" s="1" t="s">
        <v>269</v>
      </c>
      <c r="B86" s="1" t="s">
        <v>79</v>
      </c>
      <c r="C86" s="1" t="s">
        <v>1157</v>
      </c>
      <c r="D86" s="1" t="s">
        <v>1158</v>
      </c>
      <c r="E86" s="1" t="s">
        <v>272</v>
      </c>
      <c r="F86" s="1" t="s">
        <v>79</v>
      </c>
      <c r="G86" s="1" t="s">
        <v>138</v>
      </c>
      <c r="H86" s="1" t="s">
        <v>863</v>
      </c>
      <c r="I86" s="1" t="s">
        <v>1159</v>
      </c>
      <c r="J86" s="1" t="s">
        <v>865</v>
      </c>
      <c r="K86" s="1" t="s">
        <v>1159</v>
      </c>
      <c r="L86" s="1" t="s">
        <v>1159</v>
      </c>
      <c r="M86" s="1" t="s">
        <v>866</v>
      </c>
      <c r="N86" s="1" t="s">
        <v>866</v>
      </c>
      <c r="O86" s="1" t="s">
        <v>867</v>
      </c>
      <c r="P86" s="1" t="s">
        <v>868</v>
      </c>
      <c r="Q86" s="1" t="s">
        <v>1160</v>
      </c>
      <c r="R86" s="1" t="s">
        <v>72</v>
      </c>
      <c r="S86" s="1" t="s">
        <v>34</v>
      </c>
      <c r="T86" s="1" t="s">
        <v>870</v>
      </c>
    </row>
    <row r="87" s="1" customFormat="1" spans="1:20">
      <c r="A87" s="1" t="s">
        <v>284</v>
      </c>
      <c r="B87" s="1" t="s">
        <v>79</v>
      </c>
      <c r="C87" s="1" t="s">
        <v>1161</v>
      </c>
      <c r="D87" s="1" t="s">
        <v>286</v>
      </c>
      <c r="E87" s="1" t="s">
        <v>287</v>
      </c>
      <c r="F87" s="1" t="s">
        <v>79</v>
      </c>
      <c r="G87" s="1" t="s">
        <v>138</v>
      </c>
      <c r="H87" s="1" t="s">
        <v>863</v>
      </c>
      <c r="I87" s="1" t="s">
        <v>1162</v>
      </c>
      <c r="J87" s="1" t="s">
        <v>865</v>
      </c>
      <c r="K87" s="1" t="s">
        <v>1162</v>
      </c>
      <c r="L87" s="1" t="s">
        <v>1162</v>
      </c>
      <c r="M87" s="1" t="s">
        <v>866</v>
      </c>
      <c r="N87" s="1" t="s">
        <v>866</v>
      </c>
      <c r="O87" s="1" t="s">
        <v>867</v>
      </c>
      <c r="P87" s="1" t="s">
        <v>868</v>
      </c>
      <c r="Q87" s="1" t="s">
        <v>1163</v>
      </c>
      <c r="R87" s="1" t="s">
        <v>72</v>
      </c>
      <c r="S87" s="1" t="s">
        <v>34</v>
      </c>
      <c r="T87" s="1" t="s">
        <v>870</v>
      </c>
    </row>
    <row r="88" s="1" customFormat="1" spans="1:20">
      <c r="A88" s="1" t="s">
        <v>650</v>
      </c>
      <c r="B88" s="1" t="s">
        <v>79</v>
      </c>
      <c r="C88" s="1" t="s">
        <v>1164</v>
      </c>
      <c r="D88" s="1" t="s">
        <v>652</v>
      </c>
      <c r="E88" s="1" t="s">
        <v>653</v>
      </c>
      <c r="F88" s="1" t="s">
        <v>79</v>
      </c>
      <c r="G88" s="1" t="s">
        <v>138</v>
      </c>
      <c r="H88" s="1" t="s">
        <v>863</v>
      </c>
      <c r="I88" s="1" t="s">
        <v>1165</v>
      </c>
      <c r="J88" s="1" t="s">
        <v>865</v>
      </c>
      <c r="K88" s="1" t="s">
        <v>1165</v>
      </c>
      <c r="L88" s="1" t="s">
        <v>1165</v>
      </c>
      <c r="M88" s="1" t="s">
        <v>866</v>
      </c>
      <c r="N88" s="1" t="s">
        <v>866</v>
      </c>
      <c r="O88" s="1" t="s">
        <v>867</v>
      </c>
      <c r="P88" s="1" t="s">
        <v>868</v>
      </c>
      <c r="Q88" s="1" t="s">
        <v>1166</v>
      </c>
      <c r="R88" s="1" t="s">
        <v>72</v>
      </c>
      <c r="S88" s="1" t="s">
        <v>34</v>
      </c>
      <c r="T88" s="1" t="s">
        <v>870</v>
      </c>
    </row>
    <row r="89" s="1" customFormat="1" spans="1:20">
      <c r="A89" s="1" t="s">
        <v>765</v>
      </c>
      <c r="B89" s="1" t="s">
        <v>79</v>
      </c>
      <c r="C89" s="1" t="s">
        <v>1167</v>
      </c>
      <c r="D89" s="1" t="s">
        <v>767</v>
      </c>
      <c r="E89" s="1" t="s">
        <v>768</v>
      </c>
      <c r="F89" s="1" t="s">
        <v>79</v>
      </c>
      <c r="G89" s="1" t="s">
        <v>138</v>
      </c>
      <c r="H89" s="1" t="s">
        <v>863</v>
      </c>
      <c r="I89" s="1" t="s">
        <v>1168</v>
      </c>
      <c r="J89" s="1" t="s">
        <v>865</v>
      </c>
      <c r="K89" s="1" t="s">
        <v>1168</v>
      </c>
      <c r="L89" s="1" t="s">
        <v>1168</v>
      </c>
      <c r="M89" s="1" t="s">
        <v>866</v>
      </c>
      <c r="N89" s="1" t="s">
        <v>866</v>
      </c>
      <c r="O89" s="1" t="s">
        <v>867</v>
      </c>
      <c r="P89" s="1" t="s">
        <v>868</v>
      </c>
      <c r="Q89" s="1" t="s">
        <v>1169</v>
      </c>
      <c r="R89" s="1" t="s">
        <v>72</v>
      </c>
      <c r="S89" s="1" t="s">
        <v>34</v>
      </c>
      <c r="T89" s="1" t="s">
        <v>870</v>
      </c>
    </row>
    <row r="90" s="1" customFormat="1" spans="1:20">
      <c r="A90" s="1" t="s">
        <v>603</v>
      </c>
      <c r="B90" s="1" t="s">
        <v>79</v>
      </c>
      <c r="C90" s="1" t="s">
        <v>1170</v>
      </c>
      <c r="D90" s="1" t="s">
        <v>605</v>
      </c>
      <c r="E90" s="1" t="s">
        <v>606</v>
      </c>
      <c r="F90" s="1" t="s">
        <v>79</v>
      </c>
      <c r="G90" s="1" t="s">
        <v>138</v>
      </c>
      <c r="H90" s="1" t="s">
        <v>863</v>
      </c>
      <c r="I90" s="1" t="s">
        <v>1022</v>
      </c>
      <c r="J90" s="1" t="s">
        <v>865</v>
      </c>
      <c r="K90" s="1" t="s">
        <v>1022</v>
      </c>
      <c r="L90" s="1" t="s">
        <v>1022</v>
      </c>
      <c r="M90" s="1" t="s">
        <v>866</v>
      </c>
      <c r="N90" s="1" t="s">
        <v>866</v>
      </c>
      <c r="O90" s="1" t="s">
        <v>867</v>
      </c>
      <c r="P90" s="1" t="s">
        <v>868</v>
      </c>
      <c r="Q90" s="1" t="s">
        <v>1171</v>
      </c>
      <c r="R90" s="1" t="s">
        <v>72</v>
      </c>
      <c r="S90" s="1" t="s">
        <v>34</v>
      </c>
      <c r="T90" s="1" t="s">
        <v>870</v>
      </c>
    </row>
    <row r="91" s="1" customFormat="1" spans="1:20">
      <c r="A91" s="1" t="s">
        <v>226</v>
      </c>
      <c r="B91" s="1" t="s">
        <v>78</v>
      </c>
      <c r="C91" s="1" t="s">
        <v>1172</v>
      </c>
      <c r="D91" s="1" t="s">
        <v>228</v>
      </c>
      <c r="E91" s="1" t="s">
        <v>229</v>
      </c>
      <c r="F91" s="1" t="s">
        <v>79</v>
      </c>
      <c r="G91" s="1" t="s">
        <v>138</v>
      </c>
      <c r="H91" s="1" t="s">
        <v>863</v>
      </c>
      <c r="I91" s="1" t="s">
        <v>1173</v>
      </c>
      <c r="J91" s="1" t="s">
        <v>865</v>
      </c>
      <c r="K91" s="1" t="s">
        <v>1173</v>
      </c>
      <c r="L91" s="1" t="s">
        <v>1173</v>
      </c>
      <c r="M91" s="1" t="s">
        <v>866</v>
      </c>
      <c r="N91" s="1" t="s">
        <v>866</v>
      </c>
      <c r="O91" s="1" t="s">
        <v>867</v>
      </c>
      <c r="P91" s="1" t="s">
        <v>868</v>
      </c>
      <c r="Q91" s="1" t="s">
        <v>1174</v>
      </c>
      <c r="R91" s="1" t="s">
        <v>72</v>
      </c>
      <c r="S91" s="1" t="s">
        <v>34</v>
      </c>
      <c r="T91" s="1" t="s">
        <v>870</v>
      </c>
    </row>
    <row r="92" s="1" customFormat="1" spans="1:20">
      <c r="A92" s="1" t="s">
        <v>589</v>
      </c>
      <c r="B92" s="1" t="s">
        <v>78</v>
      </c>
      <c r="C92" s="1" t="s">
        <v>1175</v>
      </c>
      <c r="D92" s="1" t="s">
        <v>591</v>
      </c>
      <c r="E92" s="1" t="s">
        <v>592</v>
      </c>
      <c r="F92" s="1" t="s">
        <v>79</v>
      </c>
      <c r="G92" s="1" t="s">
        <v>138</v>
      </c>
      <c r="H92" s="1" t="s">
        <v>863</v>
      </c>
      <c r="I92" s="1" t="s">
        <v>1176</v>
      </c>
      <c r="J92" s="1" t="s">
        <v>865</v>
      </c>
      <c r="K92" s="1" t="s">
        <v>1176</v>
      </c>
      <c r="L92" s="1" t="s">
        <v>1176</v>
      </c>
      <c r="M92" s="1" t="s">
        <v>866</v>
      </c>
      <c r="N92" s="1" t="s">
        <v>866</v>
      </c>
      <c r="O92" s="1" t="s">
        <v>867</v>
      </c>
      <c r="P92" s="1" t="s">
        <v>868</v>
      </c>
      <c r="Q92" s="1" t="s">
        <v>1177</v>
      </c>
      <c r="R92" s="1" t="s">
        <v>72</v>
      </c>
      <c r="S92" s="1" t="s">
        <v>34</v>
      </c>
      <c r="T92" s="1" t="s">
        <v>870</v>
      </c>
    </row>
    <row r="93" s="1" customFormat="1" spans="1:20">
      <c r="A93" s="1" t="s">
        <v>261</v>
      </c>
      <c r="B93" s="1" t="s">
        <v>78</v>
      </c>
      <c r="C93" s="1" t="s">
        <v>1178</v>
      </c>
      <c r="D93" s="1" t="s">
        <v>263</v>
      </c>
      <c r="E93" s="1" t="s">
        <v>264</v>
      </c>
      <c r="F93" s="1" t="s">
        <v>79</v>
      </c>
      <c r="G93" s="1" t="s">
        <v>138</v>
      </c>
      <c r="H93" s="1" t="s">
        <v>863</v>
      </c>
      <c r="I93" s="1" t="s">
        <v>1179</v>
      </c>
      <c r="J93" s="1" t="s">
        <v>865</v>
      </c>
      <c r="K93" s="1" t="s">
        <v>1179</v>
      </c>
      <c r="L93" s="1" t="s">
        <v>1179</v>
      </c>
      <c r="M93" s="1" t="s">
        <v>866</v>
      </c>
      <c r="N93" s="1" t="s">
        <v>866</v>
      </c>
      <c r="O93" s="1" t="s">
        <v>867</v>
      </c>
      <c r="P93" s="1" t="s">
        <v>868</v>
      </c>
      <c r="Q93" s="1" t="s">
        <v>1180</v>
      </c>
      <c r="R93" s="1" t="s">
        <v>72</v>
      </c>
      <c r="S93" s="1" t="s">
        <v>34</v>
      </c>
      <c r="T93" s="1" t="s">
        <v>870</v>
      </c>
    </row>
    <row r="94" s="1" customFormat="1" spans="1:20">
      <c r="A94" s="1" t="s">
        <v>457</v>
      </c>
      <c r="B94" s="1" t="s">
        <v>78</v>
      </c>
      <c r="C94" s="1" t="s">
        <v>1181</v>
      </c>
      <c r="D94" s="1" t="s">
        <v>459</v>
      </c>
      <c r="E94" s="1" t="s">
        <v>1182</v>
      </c>
      <c r="F94" s="1" t="s">
        <v>79</v>
      </c>
      <c r="G94" s="1" t="s">
        <v>138</v>
      </c>
      <c r="H94" s="1" t="s">
        <v>863</v>
      </c>
      <c r="I94" s="1" t="s">
        <v>1183</v>
      </c>
      <c r="J94" s="1" t="s">
        <v>865</v>
      </c>
      <c r="K94" s="1" t="s">
        <v>1183</v>
      </c>
      <c r="L94" s="1" t="s">
        <v>1183</v>
      </c>
      <c r="M94" s="1" t="s">
        <v>866</v>
      </c>
      <c r="N94" s="1" t="s">
        <v>866</v>
      </c>
      <c r="O94" s="1" t="s">
        <v>867</v>
      </c>
      <c r="P94" s="1" t="s">
        <v>868</v>
      </c>
      <c r="Q94" s="1" t="s">
        <v>1184</v>
      </c>
      <c r="R94" s="1" t="s">
        <v>72</v>
      </c>
      <c r="S94" s="1" t="s">
        <v>34</v>
      </c>
      <c r="T94" s="1" t="s">
        <v>870</v>
      </c>
    </row>
    <row r="95" s="1" customFormat="1" spans="1:20">
      <c r="A95" s="1" t="s">
        <v>212</v>
      </c>
      <c r="B95" s="1" t="s">
        <v>78</v>
      </c>
      <c r="C95" s="1" t="s">
        <v>1185</v>
      </c>
      <c r="D95" s="1" t="s">
        <v>214</v>
      </c>
      <c r="E95" s="1" t="s">
        <v>215</v>
      </c>
      <c r="F95" s="1" t="s">
        <v>79</v>
      </c>
      <c r="G95" s="1" t="s">
        <v>138</v>
      </c>
      <c r="H95" s="1" t="s">
        <v>863</v>
      </c>
      <c r="I95" s="1" t="s">
        <v>1186</v>
      </c>
      <c r="J95" s="1" t="s">
        <v>865</v>
      </c>
      <c r="K95" s="1" t="s">
        <v>1186</v>
      </c>
      <c r="L95" s="1" t="s">
        <v>1186</v>
      </c>
      <c r="M95" s="1" t="s">
        <v>866</v>
      </c>
      <c r="N95" s="1" t="s">
        <v>866</v>
      </c>
      <c r="O95" s="1" t="s">
        <v>867</v>
      </c>
      <c r="P95" s="1" t="s">
        <v>868</v>
      </c>
      <c r="Q95" s="1" t="s">
        <v>1187</v>
      </c>
      <c r="R95" s="1" t="s">
        <v>72</v>
      </c>
      <c r="S95" s="1" t="s">
        <v>34</v>
      </c>
      <c r="T95" s="1" t="s">
        <v>870</v>
      </c>
    </row>
    <row r="96" s="1" customFormat="1" spans="1:20">
      <c r="A96" s="1" t="s">
        <v>584</v>
      </c>
      <c r="B96" s="1" t="s">
        <v>78</v>
      </c>
      <c r="C96" s="1" t="s">
        <v>1188</v>
      </c>
      <c r="D96" s="1" t="s">
        <v>586</v>
      </c>
      <c r="E96" s="1" t="s">
        <v>587</v>
      </c>
      <c r="F96" s="1" t="s">
        <v>79</v>
      </c>
      <c r="G96" s="1" t="s">
        <v>138</v>
      </c>
      <c r="H96" s="1" t="s">
        <v>863</v>
      </c>
      <c r="I96" s="1" t="s">
        <v>914</v>
      </c>
      <c r="J96" s="1" t="s">
        <v>865</v>
      </c>
      <c r="K96" s="1" t="s">
        <v>914</v>
      </c>
      <c r="L96" s="1" t="s">
        <v>914</v>
      </c>
      <c r="M96" s="1" t="s">
        <v>866</v>
      </c>
      <c r="N96" s="1" t="s">
        <v>866</v>
      </c>
      <c r="O96" s="1" t="s">
        <v>867</v>
      </c>
      <c r="P96" s="1" t="s">
        <v>868</v>
      </c>
      <c r="Q96" s="1" t="s">
        <v>1189</v>
      </c>
      <c r="R96" s="1" t="s">
        <v>72</v>
      </c>
      <c r="S96" s="1" t="s">
        <v>34</v>
      </c>
      <c r="T96" s="1" t="s">
        <v>870</v>
      </c>
    </row>
    <row r="97" s="1" customFormat="1" spans="1:20">
      <c r="A97" s="1" t="s">
        <v>218</v>
      </c>
      <c r="B97" s="1" t="s">
        <v>78</v>
      </c>
      <c r="C97" s="1" t="s">
        <v>1190</v>
      </c>
      <c r="D97" s="1" t="s">
        <v>220</v>
      </c>
      <c r="E97" s="1" t="s">
        <v>221</v>
      </c>
      <c r="F97" s="1" t="s">
        <v>79</v>
      </c>
      <c r="G97" s="1" t="s">
        <v>138</v>
      </c>
      <c r="H97" s="1" t="s">
        <v>863</v>
      </c>
      <c r="I97" s="1" t="s">
        <v>1191</v>
      </c>
      <c r="J97" s="1" t="s">
        <v>865</v>
      </c>
      <c r="K97" s="1" t="s">
        <v>1191</v>
      </c>
      <c r="L97" s="1" t="s">
        <v>1191</v>
      </c>
      <c r="M97" s="1" t="s">
        <v>866</v>
      </c>
      <c r="N97" s="1" t="s">
        <v>866</v>
      </c>
      <c r="O97" s="1" t="s">
        <v>867</v>
      </c>
      <c r="P97" s="1" t="s">
        <v>868</v>
      </c>
      <c r="Q97" s="1" t="s">
        <v>1192</v>
      </c>
      <c r="R97" s="1" t="s">
        <v>72</v>
      </c>
      <c r="S97" s="1" t="s">
        <v>34</v>
      </c>
      <c r="T97" s="1" t="s">
        <v>870</v>
      </c>
    </row>
    <row r="98" s="1" customFormat="1" spans="1:20">
      <c r="A98" s="1" t="s">
        <v>365</v>
      </c>
      <c r="B98" s="1" t="s">
        <v>78</v>
      </c>
      <c r="C98" s="1" t="s">
        <v>1193</v>
      </c>
      <c r="D98" s="1" t="s">
        <v>367</v>
      </c>
      <c r="E98" s="1" t="s">
        <v>368</v>
      </c>
      <c r="F98" s="1" t="s">
        <v>79</v>
      </c>
      <c r="G98" s="1" t="s">
        <v>138</v>
      </c>
      <c r="H98" s="1" t="s">
        <v>863</v>
      </c>
      <c r="I98" s="1" t="s">
        <v>1194</v>
      </c>
      <c r="J98" s="1" t="s">
        <v>865</v>
      </c>
      <c r="K98" s="1" t="s">
        <v>1194</v>
      </c>
      <c r="L98" s="1" t="s">
        <v>1194</v>
      </c>
      <c r="M98" s="1" t="s">
        <v>866</v>
      </c>
      <c r="N98" s="1" t="s">
        <v>866</v>
      </c>
      <c r="O98" s="1" t="s">
        <v>867</v>
      </c>
      <c r="P98" s="1" t="s">
        <v>868</v>
      </c>
      <c r="Q98" s="1" t="s">
        <v>1195</v>
      </c>
      <c r="R98" s="1" t="s">
        <v>72</v>
      </c>
      <c r="S98" s="1" t="s">
        <v>34</v>
      </c>
      <c r="T98" s="1" t="s">
        <v>870</v>
      </c>
    </row>
    <row r="99" s="1" customFormat="1" spans="1:20">
      <c r="A99" s="1" t="s">
        <v>1196</v>
      </c>
      <c r="B99" s="1" t="s">
        <v>78</v>
      </c>
      <c r="C99" s="1" t="s">
        <v>1197</v>
      </c>
      <c r="D99" s="1" t="s">
        <v>1198</v>
      </c>
      <c r="E99" s="1" t="s">
        <v>1199</v>
      </c>
      <c r="F99" s="1" t="s">
        <v>78</v>
      </c>
      <c r="G99" s="1" t="s">
        <v>138</v>
      </c>
      <c r="H99" s="1" t="s">
        <v>863</v>
      </c>
      <c r="I99" s="1" t="s">
        <v>867</v>
      </c>
      <c r="J99" s="1" t="s">
        <v>865</v>
      </c>
      <c r="K99" s="1" t="s">
        <v>867</v>
      </c>
      <c r="L99" s="1" t="s">
        <v>867</v>
      </c>
      <c r="M99" s="1" t="s">
        <v>866</v>
      </c>
      <c r="N99" s="1" t="s">
        <v>866</v>
      </c>
      <c r="O99" s="1" t="s">
        <v>867</v>
      </c>
      <c r="P99" s="1" t="s">
        <v>868</v>
      </c>
      <c r="Q99" s="1" t="s">
        <v>1200</v>
      </c>
      <c r="R99" s="1" t="s">
        <v>72</v>
      </c>
      <c r="S99" s="1" t="s">
        <v>34</v>
      </c>
      <c r="T99" s="1" t="s">
        <v>870</v>
      </c>
    </row>
    <row r="100" s="1" customFormat="1" spans="1:20">
      <c r="A100" s="1" t="s">
        <v>581</v>
      </c>
      <c r="B100" s="1" t="s">
        <v>78</v>
      </c>
      <c r="C100" s="1" t="s">
        <v>1201</v>
      </c>
      <c r="D100" s="1" t="s">
        <v>501</v>
      </c>
      <c r="E100" s="1" t="s">
        <v>582</v>
      </c>
      <c r="F100" s="1" t="s">
        <v>79</v>
      </c>
      <c r="G100" s="1" t="s">
        <v>138</v>
      </c>
      <c r="H100" s="1" t="s">
        <v>863</v>
      </c>
      <c r="I100" s="1" t="s">
        <v>1202</v>
      </c>
      <c r="J100" s="1" t="s">
        <v>865</v>
      </c>
      <c r="K100" s="1" t="s">
        <v>1202</v>
      </c>
      <c r="L100" s="1" t="s">
        <v>1202</v>
      </c>
      <c r="M100" s="1" t="s">
        <v>866</v>
      </c>
      <c r="N100" s="1" t="s">
        <v>866</v>
      </c>
      <c r="O100" s="1" t="s">
        <v>867</v>
      </c>
      <c r="P100" s="1" t="s">
        <v>868</v>
      </c>
      <c r="Q100" s="1" t="s">
        <v>1203</v>
      </c>
      <c r="R100" s="1" t="s">
        <v>72</v>
      </c>
      <c r="S100" s="1" t="s">
        <v>34</v>
      </c>
      <c r="T100" s="1" t="s">
        <v>870</v>
      </c>
    </row>
    <row r="101" s="1" customFormat="1" spans="1:20">
      <c r="A101" s="1" t="s">
        <v>1204</v>
      </c>
      <c r="B101" s="1" t="s">
        <v>78</v>
      </c>
      <c r="C101" s="1" t="s">
        <v>1205</v>
      </c>
      <c r="D101" s="1" t="s">
        <v>1206</v>
      </c>
      <c r="E101" s="1" t="s">
        <v>1207</v>
      </c>
      <c r="F101" s="1" t="s">
        <v>79</v>
      </c>
      <c r="G101" s="1" t="s">
        <v>138</v>
      </c>
      <c r="H101" s="1" t="s">
        <v>863</v>
      </c>
      <c r="I101" s="1" t="s">
        <v>1208</v>
      </c>
      <c r="J101" s="1" t="s">
        <v>865</v>
      </c>
      <c r="K101" s="1" t="s">
        <v>1208</v>
      </c>
      <c r="L101" s="1" t="s">
        <v>1208</v>
      </c>
      <c r="M101" s="1" t="s">
        <v>866</v>
      </c>
      <c r="N101" s="1" t="s">
        <v>866</v>
      </c>
      <c r="O101" s="1" t="s">
        <v>867</v>
      </c>
      <c r="P101" s="1" t="s">
        <v>868</v>
      </c>
      <c r="Q101" s="1" t="s">
        <v>1209</v>
      </c>
      <c r="R101" s="1" t="s">
        <v>72</v>
      </c>
      <c r="S101" s="1" t="s">
        <v>34</v>
      </c>
      <c r="T101" s="1" t="s">
        <v>870</v>
      </c>
    </row>
    <row r="102" s="1" customFormat="1" spans="1:20">
      <c r="A102" s="1" t="s">
        <v>118</v>
      </c>
      <c r="B102" s="1" t="s">
        <v>78</v>
      </c>
      <c r="C102" s="1" t="s">
        <v>1210</v>
      </c>
      <c r="D102" s="1" t="s">
        <v>120</v>
      </c>
      <c r="E102" s="1" t="s">
        <v>121</v>
      </c>
      <c r="F102" s="1" t="s">
        <v>78</v>
      </c>
      <c r="G102" s="1" t="s">
        <v>79</v>
      </c>
      <c r="H102" s="1" t="s">
        <v>863</v>
      </c>
      <c r="I102" s="1" t="s">
        <v>1211</v>
      </c>
      <c r="J102" s="1" t="s">
        <v>865</v>
      </c>
      <c r="K102" s="1" t="s">
        <v>1211</v>
      </c>
      <c r="L102" s="1" t="s">
        <v>1211</v>
      </c>
      <c r="M102" s="1" t="s">
        <v>866</v>
      </c>
      <c r="N102" s="1" t="s">
        <v>866</v>
      </c>
      <c r="O102" s="1" t="s">
        <v>867</v>
      </c>
      <c r="P102" s="1" t="s">
        <v>868</v>
      </c>
      <c r="Q102" s="1" t="s">
        <v>1212</v>
      </c>
      <c r="R102" s="1" t="s">
        <v>1213</v>
      </c>
      <c r="S102" s="1" t="s">
        <v>34</v>
      </c>
      <c r="T102" s="1" t="s">
        <v>870</v>
      </c>
    </row>
    <row r="103" s="1" customFormat="1" spans="1:20">
      <c r="A103" s="1" t="s">
        <v>85</v>
      </c>
      <c r="B103" s="1" t="s">
        <v>78</v>
      </c>
      <c r="C103" s="1" t="s">
        <v>1214</v>
      </c>
      <c r="D103" s="1" t="s">
        <v>87</v>
      </c>
      <c r="E103" s="1" t="s">
        <v>88</v>
      </c>
      <c r="F103" s="1" t="s">
        <v>78</v>
      </c>
      <c r="G103" s="1" t="s">
        <v>79</v>
      </c>
      <c r="H103" s="1" t="s">
        <v>863</v>
      </c>
      <c r="I103" s="1" t="s">
        <v>1215</v>
      </c>
      <c r="J103" s="1" t="s">
        <v>865</v>
      </c>
      <c r="K103" s="1" t="s">
        <v>1215</v>
      </c>
      <c r="L103" s="1" t="s">
        <v>1215</v>
      </c>
      <c r="M103" s="1" t="s">
        <v>866</v>
      </c>
      <c r="N103" s="1" t="s">
        <v>866</v>
      </c>
      <c r="O103" s="1" t="s">
        <v>867</v>
      </c>
      <c r="P103" s="1" t="s">
        <v>868</v>
      </c>
      <c r="Q103" s="1" t="s">
        <v>1216</v>
      </c>
      <c r="R103" s="1" t="s">
        <v>1213</v>
      </c>
      <c r="S103" s="1" t="s">
        <v>34</v>
      </c>
      <c r="T103" s="1" t="s">
        <v>870</v>
      </c>
    </row>
    <row r="104" s="1" customFormat="1" spans="1:20">
      <c r="A104" s="1" t="s">
        <v>70</v>
      </c>
      <c r="B104" s="1" t="s">
        <v>78</v>
      </c>
      <c r="C104" s="1" t="s">
        <v>1217</v>
      </c>
      <c r="D104" s="1" t="s">
        <v>75</v>
      </c>
      <c r="E104" s="1" t="s">
        <v>77</v>
      </c>
      <c r="F104" s="1" t="s">
        <v>78</v>
      </c>
      <c r="G104" s="1" t="s">
        <v>79</v>
      </c>
      <c r="H104" s="1" t="s">
        <v>863</v>
      </c>
      <c r="I104" s="1" t="s">
        <v>1218</v>
      </c>
      <c r="J104" s="1" t="s">
        <v>865</v>
      </c>
      <c r="K104" s="1" t="s">
        <v>1218</v>
      </c>
      <c r="L104" s="1" t="s">
        <v>1218</v>
      </c>
      <c r="M104" s="1" t="s">
        <v>866</v>
      </c>
      <c r="N104" s="1" t="s">
        <v>866</v>
      </c>
      <c r="O104" s="1" t="s">
        <v>867</v>
      </c>
      <c r="P104" s="1" t="s">
        <v>868</v>
      </c>
      <c r="Q104" s="1" t="s">
        <v>1219</v>
      </c>
      <c r="R104" s="1" t="s">
        <v>1213</v>
      </c>
      <c r="S104" s="1" t="s">
        <v>34</v>
      </c>
      <c r="T104" s="1" t="s">
        <v>870</v>
      </c>
    </row>
    <row r="105" s="1" customFormat="1" spans="1:20">
      <c r="A105" s="1" t="s">
        <v>1220</v>
      </c>
      <c r="B105" s="1" t="s">
        <v>78</v>
      </c>
      <c r="C105" s="1" t="s">
        <v>1221</v>
      </c>
      <c r="D105" s="1" t="s">
        <v>152</v>
      </c>
      <c r="E105" s="1" t="s">
        <v>1222</v>
      </c>
      <c r="F105" s="1" t="s">
        <v>79</v>
      </c>
      <c r="G105" s="1" t="s">
        <v>138</v>
      </c>
      <c r="H105" s="1" t="s">
        <v>863</v>
      </c>
      <c r="I105" s="1" t="s">
        <v>1035</v>
      </c>
      <c r="J105" s="1" t="s">
        <v>865</v>
      </c>
      <c r="K105" s="1" t="s">
        <v>1035</v>
      </c>
      <c r="L105" s="1" t="s">
        <v>1035</v>
      </c>
      <c r="M105" s="1" t="s">
        <v>866</v>
      </c>
      <c r="N105" s="1" t="s">
        <v>866</v>
      </c>
      <c r="O105" s="1" t="s">
        <v>867</v>
      </c>
      <c r="P105" s="1" t="s">
        <v>868</v>
      </c>
      <c r="Q105" s="1" t="s">
        <v>1223</v>
      </c>
      <c r="R105" s="1" t="s">
        <v>72</v>
      </c>
      <c r="S105" s="1" t="s">
        <v>34</v>
      </c>
      <c r="T105" s="1" t="s">
        <v>870</v>
      </c>
    </row>
    <row r="106" s="1" customFormat="1" spans="1:20">
      <c r="A106" s="1" t="s">
        <v>803</v>
      </c>
      <c r="B106" s="1" t="s">
        <v>78</v>
      </c>
      <c r="C106" s="1" t="s">
        <v>1224</v>
      </c>
      <c r="D106" s="1" t="s">
        <v>805</v>
      </c>
      <c r="E106" s="1" t="s">
        <v>806</v>
      </c>
      <c r="F106" s="1" t="s">
        <v>78</v>
      </c>
      <c r="G106" s="1" t="s">
        <v>138</v>
      </c>
      <c r="H106" s="1" t="s">
        <v>863</v>
      </c>
      <c r="I106" s="1" t="s">
        <v>1225</v>
      </c>
      <c r="J106" s="1" t="s">
        <v>865</v>
      </c>
      <c r="K106" s="1" t="s">
        <v>1225</v>
      </c>
      <c r="L106" s="1" t="s">
        <v>1225</v>
      </c>
      <c r="M106" s="1" t="s">
        <v>866</v>
      </c>
      <c r="N106" s="1" t="s">
        <v>866</v>
      </c>
      <c r="O106" s="1" t="s">
        <v>867</v>
      </c>
      <c r="P106" s="1" t="s">
        <v>868</v>
      </c>
      <c r="Q106" s="1" t="s">
        <v>1226</v>
      </c>
      <c r="R106" s="1" t="s">
        <v>72</v>
      </c>
      <c r="S106" s="1" t="s">
        <v>34</v>
      </c>
      <c r="T106" s="1" t="s">
        <v>870</v>
      </c>
    </row>
    <row r="107" s="1" customFormat="1" spans="1:20">
      <c r="A107" s="1" t="s">
        <v>755</v>
      </c>
      <c r="B107" s="1" t="s">
        <v>78</v>
      </c>
      <c r="C107" s="1" t="s">
        <v>1227</v>
      </c>
      <c r="D107" s="1" t="s">
        <v>1018</v>
      </c>
      <c r="E107" s="1" t="s">
        <v>756</v>
      </c>
      <c r="F107" s="1" t="s">
        <v>78</v>
      </c>
      <c r="G107" s="1" t="s">
        <v>138</v>
      </c>
      <c r="H107" s="1" t="s">
        <v>863</v>
      </c>
      <c r="I107" s="1" t="s">
        <v>1228</v>
      </c>
      <c r="J107" s="1" t="s">
        <v>865</v>
      </c>
      <c r="K107" s="1" t="s">
        <v>1228</v>
      </c>
      <c r="L107" s="1" t="s">
        <v>1228</v>
      </c>
      <c r="M107" s="1" t="s">
        <v>866</v>
      </c>
      <c r="N107" s="1" t="s">
        <v>866</v>
      </c>
      <c r="O107" s="1" t="s">
        <v>867</v>
      </c>
      <c r="P107" s="1" t="s">
        <v>868</v>
      </c>
      <c r="Q107" s="1" t="s">
        <v>1229</v>
      </c>
      <c r="R107" s="1" t="s">
        <v>72</v>
      </c>
      <c r="S107" s="1" t="s">
        <v>34</v>
      </c>
      <c r="T107" s="1" t="s">
        <v>870</v>
      </c>
    </row>
    <row r="108" s="1" customFormat="1" spans="1:20">
      <c r="A108" s="1" t="s">
        <v>738</v>
      </c>
      <c r="B108" s="1" t="s">
        <v>78</v>
      </c>
      <c r="C108" s="1" t="s">
        <v>1230</v>
      </c>
      <c r="D108" s="1" t="s">
        <v>740</v>
      </c>
      <c r="E108" s="1" t="s">
        <v>741</v>
      </c>
      <c r="F108" s="1" t="s">
        <v>79</v>
      </c>
      <c r="G108" s="1" t="s">
        <v>138</v>
      </c>
      <c r="H108" s="1" t="s">
        <v>863</v>
      </c>
      <c r="I108" s="1" t="s">
        <v>1231</v>
      </c>
      <c r="J108" s="1" t="s">
        <v>865</v>
      </c>
      <c r="K108" s="1" t="s">
        <v>1231</v>
      </c>
      <c r="L108" s="1" t="s">
        <v>1231</v>
      </c>
      <c r="M108" s="1" t="s">
        <v>866</v>
      </c>
      <c r="N108" s="1" t="s">
        <v>866</v>
      </c>
      <c r="O108" s="1" t="s">
        <v>867</v>
      </c>
      <c r="P108" s="1" t="s">
        <v>868</v>
      </c>
      <c r="Q108" s="1" t="s">
        <v>1232</v>
      </c>
      <c r="R108" s="1" t="s">
        <v>72</v>
      </c>
      <c r="S108" s="1" t="s">
        <v>34</v>
      </c>
      <c r="T108" s="1" t="s">
        <v>870</v>
      </c>
    </row>
    <row r="109" s="1" customFormat="1" spans="1:20">
      <c r="A109" s="1" t="s">
        <v>1233</v>
      </c>
      <c r="B109" s="1" t="s">
        <v>78</v>
      </c>
      <c r="C109" s="1" t="s">
        <v>1234</v>
      </c>
      <c r="D109" s="1" t="s">
        <v>1235</v>
      </c>
      <c r="E109" s="1" t="s">
        <v>1236</v>
      </c>
      <c r="F109" s="1" t="s">
        <v>79</v>
      </c>
      <c r="G109" s="1" t="s">
        <v>138</v>
      </c>
      <c r="H109" s="1" t="s">
        <v>863</v>
      </c>
      <c r="I109" s="1" t="s">
        <v>1237</v>
      </c>
      <c r="J109" s="1" t="s">
        <v>865</v>
      </c>
      <c r="K109" s="1" t="s">
        <v>1237</v>
      </c>
      <c r="L109" s="1" t="s">
        <v>1237</v>
      </c>
      <c r="M109" s="1" t="s">
        <v>866</v>
      </c>
      <c r="N109" s="1" t="s">
        <v>866</v>
      </c>
      <c r="O109" s="1" t="s">
        <v>867</v>
      </c>
      <c r="P109" s="1" t="s">
        <v>868</v>
      </c>
      <c r="Q109" s="1" t="s">
        <v>1238</v>
      </c>
      <c r="R109" s="1" t="s">
        <v>72</v>
      </c>
      <c r="S109" s="1" t="s">
        <v>34</v>
      </c>
      <c r="T109" s="1" t="s">
        <v>870</v>
      </c>
    </row>
    <row r="110" s="1" customFormat="1" spans="1:20">
      <c r="A110" s="1" t="s">
        <v>126</v>
      </c>
      <c r="B110" s="1" t="s">
        <v>78</v>
      </c>
      <c r="C110" s="1" t="s">
        <v>1239</v>
      </c>
      <c r="D110" s="1" t="s">
        <v>128</v>
      </c>
      <c r="E110" s="1" t="s">
        <v>129</v>
      </c>
      <c r="F110" s="1" t="s">
        <v>78</v>
      </c>
      <c r="G110" s="1" t="s">
        <v>79</v>
      </c>
      <c r="H110" s="1" t="s">
        <v>863</v>
      </c>
      <c r="I110" s="1" t="s">
        <v>875</v>
      </c>
      <c r="J110" s="1" t="s">
        <v>865</v>
      </c>
      <c r="K110" s="1" t="s">
        <v>875</v>
      </c>
      <c r="L110" s="1" t="s">
        <v>875</v>
      </c>
      <c r="M110" s="1" t="s">
        <v>866</v>
      </c>
      <c r="N110" s="1" t="s">
        <v>866</v>
      </c>
      <c r="O110" s="1" t="s">
        <v>867</v>
      </c>
      <c r="P110" s="1" t="s">
        <v>868</v>
      </c>
      <c r="Q110" s="1" t="s">
        <v>1240</v>
      </c>
      <c r="R110" s="1" t="s">
        <v>1213</v>
      </c>
      <c r="S110" s="1" t="s">
        <v>34</v>
      </c>
      <c r="T110" s="1" t="s">
        <v>870</v>
      </c>
    </row>
    <row r="111" s="1" customFormat="1" spans="1:20">
      <c r="A111" s="1" t="s">
        <v>643</v>
      </c>
      <c r="B111" s="1" t="s">
        <v>78</v>
      </c>
      <c r="C111" s="1" t="s">
        <v>1241</v>
      </c>
      <c r="D111" s="1" t="s">
        <v>645</v>
      </c>
      <c r="E111" s="1" t="s">
        <v>646</v>
      </c>
      <c r="F111" s="1" t="s">
        <v>79</v>
      </c>
      <c r="G111" s="1" t="s">
        <v>138</v>
      </c>
      <c r="H111" s="1" t="s">
        <v>863</v>
      </c>
      <c r="I111" s="1" t="s">
        <v>1242</v>
      </c>
      <c r="J111" s="1" t="s">
        <v>865</v>
      </c>
      <c r="K111" s="1" t="s">
        <v>1242</v>
      </c>
      <c r="L111" s="1" t="s">
        <v>1242</v>
      </c>
      <c r="M111" s="1" t="s">
        <v>866</v>
      </c>
      <c r="N111" s="1" t="s">
        <v>866</v>
      </c>
      <c r="O111" s="1" t="s">
        <v>867</v>
      </c>
      <c r="P111" s="1" t="s">
        <v>868</v>
      </c>
      <c r="Q111" s="1" t="s">
        <v>1243</v>
      </c>
      <c r="R111" s="1" t="s">
        <v>72</v>
      </c>
      <c r="S111" s="1" t="s">
        <v>34</v>
      </c>
      <c r="T111" s="1" t="s">
        <v>1244</v>
      </c>
    </row>
    <row r="112" s="1" customFormat="1" spans="1:20">
      <c r="A112" s="1" t="s">
        <v>1245</v>
      </c>
      <c r="B112" s="1" t="s">
        <v>78</v>
      </c>
      <c r="C112" s="1" t="s">
        <v>1246</v>
      </c>
      <c r="D112" s="1" t="s">
        <v>1247</v>
      </c>
      <c r="E112" s="1" t="s">
        <v>1248</v>
      </c>
      <c r="F112" s="1" t="s">
        <v>78</v>
      </c>
      <c r="G112" s="1" t="s">
        <v>138</v>
      </c>
      <c r="H112" s="1" t="s">
        <v>863</v>
      </c>
      <c r="I112" s="1" t="s">
        <v>1249</v>
      </c>
      <c r="J112" s="1" t="s">
        <v>865</v>
      </c>
      <c r="K112" s="1" t="s">
        <v>1249</v>
      </c>
      <c r="L112" s="1" t="s">
        <v>1249</v>
      </c>
      <c r="M112" s="1" t="s">
        <v>866</v>
      </c>
      <c r="N112" s="1" t="s">
        <v>866</v>
      </c>
      <c r="O112" s="1" t="s">
        <v>867</v>
      </c>
      <c r="P112" s="1" t="s">
        <v>868</v>
      </c>
      <c r="Q112" s="1" t="s">
        <v>1250</v>
      </c>
      <c r="R112" s="1" t="s">
        <v>72</v>
      </c>
      <c r="S112" s="1" t="s">
        <v>34</v>
      </c>
      <c r="T112" s="1" t="s">
        <v>870</v>
      </c>
    </row>
    <row r="113" s="1" customFormat="1" spans="1:20">
      <c r="A113" s="1" t="s">
        <v>635</v>
      </c>
      <c r="B113" s="1" t="s">
        <v>78</v>
      </c>
      <c r="C113" s="1" t="s">
        <v>1251</v>
      </c>
      <c r="D113" s="1" t="s">
        <v>637</v>
      </c>
      <c r="E113" s="1" t="s">
        <v>638</v>
      </c>
      <c r="F113" s="1" t="s">
        <v>78</v>
      </c>
      <c r="G113" s="1" t="s">
        <v>138</v>
      </c>
      <c r="H113" s="1" t="s">
        <v>863</v>
      </c>
      <c r="I113" s="1" t="s">
        <v>1252</v>
      </c>
      <c r="J113" s="1" t="s">
        <v>865</v>
      </c>
      <c r="K113" s="1" t="s">
        <v>1252</v>
      </c>
      <c r="L113" s="1" t="s">
        <v>1252</v>
      </c>
      <c r="M113" s="1" t="s">
        <v>866</v>
      </c>
      <c r="N113" s="1" t="s">
        <v>866</v>
      </c>
      <c r="O113" s="1" t="s">
        <v>867</v>
      </c>
      <c r="P113" s="1" t="s">
        <v>868</v>
      </c>
      <c r="Q113" s="1" t="s">
        <v>1253</v>
      </c>
      <c r="R113" s="1" t="s">
        <v>72</v>
      </c>
      <c r="S113" s="1" t="s">
        <v>34</v>
      </c>
      <c r="T113" s="1" t="s">
        <v>870</v>
      </c>
    </row>
    <row r="114" s="1" customFormat="1" spans="1:20">
      <c r="A114" s="1" t="s">
        <v>352</v>
      </c>
      <c r="B114" s="1" t="s">
        <v>78</v>
      </c>
      <c r="C114" s="1" t="s">
        <v>1254</v>
      </c>
      <c r="D114" s="1" t="s">
        <v>354</v>
      </c>
      <c r="E114" s="1" t="s">
        <v>355</v>
      </c>
      <c r="F114" s="1" t="s">
        <v>79</v>
      </c>
      <c r="G114" s="1" t="s">
        <v>138</v>
      </c>
      <c r="H114" s="1" t="s">
        <v>863</v>
      </c>
      <c r="I114" s="1" t="s">
        <v>1255</v>
      </c>
      <c r="J114" s="1" t="s">
        <v>865</v>
      </c>
      <c r="K114" s="1" t="s">
        <v>1255</v>
      </c>
      <c r="L114" s="1" t="s">
        <v>1255</v>
      </c>
      <c r="M114" s="1" t="s">
        <v>866</v>
      </c>
      <c r="N114" s="1" t="s">
        <v>866</v>
      </c>
      <c r="O114" s="1" t="s">
        <v>867</v>
      </c>
      <c r="P114" s="1" t="s">
        <v>868</v>
      </c>
      <c r="Q114" s="1" t="s">
        <v>1256</v>
      </c>
      <c r="R114" s="1" t="s">
        <v>72</v>
      </c>
      <c r="S114" s="1" t="s">
        <v>34</v>
      </c>
      <c r="T114" s="1" t="s">
        <v>870</v>
      </c>
    </row>
    <row r="115" s="1" customFormat="1" spans="1:20">
      <c r="A115" s="1" t="s">
        <v>1257</v>
      </c>
      <c r="B115" s="1" t="s">
        <v>78</v>
      </c>
      <c r="C115" s="1" t="s">
        <v>1258</v>
      </c>
      <c r="D115" s="1" t="s">
        <v>1259</v>
      </c>
      <c r="E115" s="1" t="s">
        <v>1260</v>
      </c>
      <c r="F115" s="1" t="s">
        <v>78</v>
      </c>
      <c r="G115" s="1" t="s">
        <v>79</v>
      </c>
      <c r="H115" s="1" t="s">
        <v>863</v>
      </c>
      <c r="I115" s="1" t="s">
        <v>867</v>
      </c>
      <c r="J115" s="1" t="s">
        <v>865</v>
      </c>
      <c r="K115" s="1" t="s">
        <v>867</v>
      </c>
      <c r="L115" s="1" t="s">
        <v>867</v>
      </c>
      <c r="M115" s="1" t="s">
        <v>866</v>
      </c>
      <c r="N115" s="1" t="s">
        <v>866</v>
      </c>
      <c r="O115" s="1" t="s">
        <v>867</v>
      </c>
      <c r="P115" s="1" t="s">
        <v>868</v>
      </c>
      <c r="Q115" s="1" t="s">
        <v>1261</v>
      </c>
      <c r="R115" s="1" t="s">
        <v>72</v>
      </c>
      <c r="S115" s="1" t="s">
        <v>34</v>
      </c>
      <c r="T115" s="1" t="s">
        <v>870</v>
      </c>
    </row>
    <row r="116" s="1" customFormat="1" spans="1:20">
      <c r="A116" s="1" t="s">
        <v>93</v>
      </c>
      <c r="B116" s="1" t="s">
        <v>78</v>
      </c>
      <c r="C116" s="1" t="s">
        <v>1262</v>
      </c>
      <c r="D116" s="1" t="s">
        <v>95</v>
      </c>
      <c r="E116" s="1" t="s">
        <v>96</v>
      </c>
      <c r="F116" s="1" t="s">
        <v>78</v>
      </c>
      <c r="G116" s="1" t="s">
        <v>79</v>
      </c>
      <c r="H116" s="1" t="s">
        <v>863</v>
      </c>
      <c r="I116" s="1" t="s">
        <v>1263</v>
      </c>
      <c r="J116" s="1" t="s">
        <v>865</v>
      </c>
      <c r="K116" s="1" t="s">
        <v>1263</v>
      </c>
      <c r="L116" s="1" t="s">
        <v>1263</v>
      </c>
      <c r="M116" s="1" t="s">
        <v>866</v>
      </c>
      <c r="N116" s="1" t="s">
        <v>866</v>
      </c>
      <c r="O116" s="1" t="s">
        <v>867</v>
      </c>
      <c r="P116" s="1" t="s">
        <v>868</v>
      </c>
      <c r="Q116" s="1" t="s">
        <v>1264</v>
      </c>
      <c r="R116" s="1" t="s">
        <v>1213</v>
      </c>
      <c r="S116" s="1" t="s">
        <v>34</v>
      </c>
      <c r="T116" s="1" t="s">
        <v>870</v>
      </c>
    </row>
    <row r="117" s="1" customFormat="1" spans="1:20">
      <c r="A117" s="1" t="s">
        <v>254</v>
      </c>
      <c r="B117" s="1" t="s">
        <v>105</v>
      </c>
      <c r="C117" s="1" t="s">
        <v>1265</v>
      </c>
      <c r="D117" s="1" t="s">
        <v>256</v>
      </c>
      <c r="E117" s="1" t="s">
        <v>257</v>
      </c>
      <c r="F117" s="1" t="s">
        <v>78</v>
      </c>
      <c r="G117" s="1" t="s">
        <v>138</v>
      </c>
      <c r="H117" s="1" t="s">
        <v>863</v>
      </c>
      <c r="I117" s="1" t="s">
        <v>1266</v>
      </c>
      <c r="J117" s="1" t="s">
        <v>865</v>
      </c>
      <c r="K117" s="1" t="s">
        <v>1266</v>
      </c>
      <c r="L117" s="1" t="s">
        <v>1266</v>
      </c>
      <c r="M117" s="1" t="s">
        <v>866</v>
      </c>
      <c r="N117" s="1" t="s">
        <v>866</v>
      </c>
      <c r="O117" s="1" t="s">
        <v>867</v>
      </c>
      <c r="P117" s="1" t="s">
        <v>868</v>
      </c>
      <c r="Q117" s="1" t="s">
        <v>1267</v>
      </c>
      <c r="R117" s="1" t="s">
        <v>72</v>
      </c>
      <c r="S117" s="1" t="s">
        <v>34</v>
      </c>
      <c r="T117" s="1" t="s">
        <v>870</v>
      </c>
    </row>
    <row r="118" s="1" customFormat="1" spans="1:20">
      <c r="A118" s="1" t="s">
        <v>1268</v>
      </c>
      <c r="B118" s="1" t="s">
        <v>105</v>
      </c>
      <c r="C118" s="1" t="s">
        <v>1269</v>
      </c>
      <c r="D118" s="1" t="s">
        <v>1270</v>
      </c>
      <c r="E118" s="1" t="s">
        <v>1271</v>
      </c>
      <c r="F118" s="1" t="s">
        <v>78</v>
      </c>
      <c r="G118" s="1" t="s">
        <v>138</v>
      </c>
      <c r="H118" s="1" t="s">
        <v>863</v>
      </c>
      <c r="I118" s="1" t="s">
        <v>1272</v>
      </c>
      <c r="J118" s="1" t="s">
        <v>865</v>
      </c>
      <c r="K118" s="1" t="s">
        <v>1272</v>
      </c>
      <c r="L118" s="1" t="s">
        <v>1272</v>
      </c>
      <c r="M118" s="1" t="s">
        <v>866</v>
      </c>
      <c r="N118" s="1" t="s">
        <v>866</v>
      </c>
      <c r="O118" s="1" t="s">
        <v>867</v>
      </c>
      <c r="P118" s="1" t="s">
        <v>868</v>
      </c>
      <c r="Q118" s="1" t="s">
        <v>1273</v>
      </c>
      <c r="R118" s="1" t="s">
        <v>72</v>
      </c>
      <c r="S118" s="1" t="s">
        <v>34</v>
      </c>
      <c r="T118" s="1" t="s">
        <v>870</v>
      </c>
    </row>
    <row r="119" s="1" customFormat="1" spans="1:20">
      <c r="A119" s="1" t="s">
        <v>1274</v>
      </c>
      <c r="B119" s="1" t="s">
        <v>105</v>
      </c>
      <c r="C119" s="1" t="s">
        <v>1275</v>
      </c>
      <c r="D119" s="1" t="s">
        <v>1276</v>
      </c>
      <c r="E119" s="1" t="s">
        <v>1277</v>
      </c>
      <c r="F119" s="1" t="s">
        <v>78</v>
      </c>
      <c r="G119" s="1" t="s">
        <v>79</v>
      </c>
      <c r="H119" s="1" t="s">
        <v>863</v>
      </c>
      <c r="I119" s="1" t="s">
        <v>867</v>
      </c>
      <c r="J119" s="1" t="s">
        <v>865</v>
      </c>
      <c r="K119" s="1" t="s">
        <v>867</v>
      </c>
      <c r="L119" s="1" t="s">
        <v>867</v>
      </c>
      <c r="M119" s="1" t="s">
        <v>866</v>
      </c>
      <c r="N119" s="1" t="s">
        <v>866</v>
      </c>
      <c r="O119" s="1" t="s">
        <v>867</v>
      </c>
      <c r="P119" s="1" t="s">
        <v>868</v>
      </c>
      <c r="Q119" s="1" t="s">
        <v>1278</v>
      </c>
      <c r="R119" s="1" t="s">
        <v>72</v>
      </c>
      <c r="S119" s="1" t="s">
        <v>34</v>
      </c>
      <c r="T119" s="1" t="s">
        <v>870</v>
      </c>
    </row>
    <row r="120" s="1" customFormat="1" spans="1:20">
      <c r="A120" s="1" t="s">
        <v>101</v>
      </c>
      <c r="B120" s="1" t="s">
        <v>105</v>
      </c>
      <c r="C120" s="1" t="s">
        <v>1279</v>
      </c>
      <c r="D120" s="1" t="s">
        <v>103</v>
      </c>
      <c r="E120" s="1" t="s">
        <v>104</v>
      </c>
      <c r="F120" s="1" t="s">
        <v>78</v>
      </c>
      <c r="G120" s="1" t="s">
        <v>79</v>
      </c>
      <c r="H120" s="1" t="s">
        <v>863</v>
      </c>
      <c r="I120" s="1" t="s">
        <v>1280</v>
      </c>
      <c r="J120" s="1" t="s">
        <v>865</v>
      </c>
      <c r="K120" s="1" t="s">
        <v>1280</v>
      </c>
      <c r="L120" s="1" t="s">
        <v>1280</v>
      </c>
      <c r="M120" s="1" t="s">
        <v>866</v>
      </c>
      <c r="N120" s="1" t="s">
        <v>866</v>
      </c>
      <c r="O120" s="1" t="s">
        <v>867</v>
      </c>
      <c r="P120" s="1" t="s">
        <v>868</v>
      </c>
      <c r="Q120" s="1" t="s">
        <v>1281</v>
      </c>
      <c r="R120" s="1" t="s">
        <v>1213</v>
      </c>
      <c r="S120" s="1" t="s">
        <v>34</v>
      </c>
      <c r="T120" s="1" t="s">
        <v>870</v>
      </c>
    </row>
    <row r="121" s="1" customFormat="1" spans="1:20">
      <c r="A121" s="1" t="s">
        <v>541</v>
      </c>
      <c r="B121" s="1" t="s">
        <v>105</v>
      </c>
      <c r="C121" s="1" t="s">
        <v>1282</v>
      </c>
      <c r="D121" s="1" t="s">
        <v>152</v>
      </c>
      <c r="E121" s="1" t="s">
        <v>542</v>
      </c>
      <c r="F121" s="1" t="s">
        <v>79</v>
      </c>
      <c r="G121" s="1" t="s">
        <v>138</v>
      </c>
      <c r="H121" s="1" t="s">
        <v>863</v>
      </c>
      <c r="I121" s="1" t="s">
        <v>1283</v>
      </c>
      <c r="J121" s="1" t="s">
        <v>865</v>
      </c>
      <c r="K121" s="1" t="s">
        <v>1283</v>
      </c>
      <c r="L121" s="1" t="s">
        <v>1283</v>
      </c>
      <c r="M121" s="1" t="s">
        <v>866</v>
      </c>
      <c r="N121" s="1" t="s">
        <v>866</v>
      </c>
      <c r="O121" s="1" t="s">
        <v>867</v>
      </c>
      <c r="P121" s="1" t="s">
        <v>868</v>
      </c>
      <c r="Q121" s="1" t="s">
        <v>1284</v>
      </c>
      <c r="R121" s="1" t="s">
        <v>72</v>
      </c>
      <c r="S121" s="1" t="s">
        <v>34</v>
      </c>
      <c r="T121" s="1" t="s">
        <v>870</v>
      </c>
    </row>
    <row r="122" s="1" customFormat="1" spans="1:20">
      <c r="A122" s="1" t="s">
        <v>359</v>
      </c>
      <c r="B122" s="1" t="s">
        <v>105</v>
      </c>
      <c r="C122" s="1" t="s">
        <v>1285</v>
      </c>
      <c r="D122" s="1" t="s">
        <v>152</v>
      </c>
      <c r="E122" s="1" t="s">
        <v>1286</v>
      </c>
      <c r="F122" s="1" t="s">
        <v>79</v>
      </c>
      <c r="G122" s="1" t="s">
        <v>138</v>
      </c>
      <c r="H122" s="1" t="s">
        <v>863</v>
      </c>
      <c r="I122" s="1" t="s">
        <v>1287</v>
      </c>
      <c r="J122" s="1" t="s">
        <v>865</v>
      </c>
      <c r="K122" s="1" t="s">
        <v>1287</v>
      </c>
      <c r="L122" s="1" t="s">
        <v>1287</v>
      </c>
      <c r="M122" s="1" t="s">
        <v>866</v>
      </c>
      <c r="N122" s="1" t="s">
        <v>866</v>
      </c>
      <c r="O122" s="1" t="s">
        <v>867</v>
      </c>
      <c r="P122" s="1" t="s">
        <v>868</v>
      </c>
      <c r="Q122" s="1" t="s">
        <v>1288</v>
      </c>
      <c r="R122" s="1" t="s">
        <v>72</v>
      </c>
      <c r="S122" s="1" t="s">
        <v>34</v>
      </c>
      <c r="T122" s="1" t="s">
        <v>870</v>
      </c>
    </row>
    <row r="123" s="1" customFormat="1" spans="1:20">
      <c r="A123" s="1" t="s">
        <v>629</v>
      </c>
      <c r="B123" s="1" t="s">
        <v>105</v>
      </c>
      <c r="C123" s="1" t="s">
        <v>1289</v>
      </c>
      <c r="D123" s="1" t="s">
        <v>631</v>
      </c>
      <c r="E123" s="1" t="s">
        <v>632</v>
      </c>
      <c r="F123" s="1" t="s">
        <v>79</v>
      </c>
      <c r="G123" s="1" t="s">
        <v>138</v>
      </c>
      <c r="H123" s="1" t="s">
        <v>863</v>
      </c>
      <c r="I123" s="1" t="s">
        <v>1290</v>
      </c>
      <c r="J123" s="1" t="s">
        <v>865</v>
      </c>
      <c r="K123" s="1" t="s">
        <v>1290</v>
      </c>
      <c r="L123" s="1" t="s">
        <v>1290</v>
      </c>
      <c r="M123" s="1" t="s">
        <v>866</v>
      </c>
      <c r="N123" s="1" t="s">
        <v>866</v>
      </c>
      <c r="O123" s="1" t="s">
        <v>867</v>
      </c>
      <c r="P123" s="1" t="s">
        <v>868</v>
      </c>
      <c r="Q123" s="1" t="s">
        <v>1291</v>
      </c>
      <c r="R123" s="1" t="s">
        <v>72</v>
      </c>
      <c r="S123" s="1" t="s">
        <v>34</v>
      </c>
      <c r="T123" s="1" t="s">
        <v>870</v>
      </c>
    </row>
    <row r="124" s="1" customFormat="1" spans="1:20">
      <c r="A124" s="1" t="s">
        <v>1292</v>
      </c>
      <c r="B124" s="1" t="s">
        <v>105</v>
      </c>
      <c r="C124" s="1" t="s">
        <v>1293</v>
      </c>
      <c r="D124" s="1" t="s">
        <v>1294</v>
      </c>
      <c r="E124" s="1" t="s">
        <v>1295</v>
      </c>
      <c r="F124" s="1" t="s">
        <v>78</v>
      </c>
      <c r="G124" s="1" t="s">
        <v>138</v>
      </c>
      <c r="H124" s="1" t="s">
        <v>863</v>
      </c>
      <c r="I124" s="1" t="s">
        <v>1296</v>
      </c>
      <c r="J124" s="1" t="s">
        <v>865</v>
      </c>
      <c r="K124" s="1" t="s">
        <v>1296</v>
      </c>
      <c r="L124" s="1" t="s">
        <v>1296</v>
      </c>
      <c r="M124" s="1" t="s">
        <v>866</v>
      </c>
      <c r="N124" s="1" t="s">
        <v>866</v>
      </c>
      <c r="O124" s="1" t="s">
        <v>867</v>
      </c>
      <c r="P124" s="1" t="s">
        <v>868</v>
      </c>
      <c r="Q124" s="1" t="s">
        <v>1297</v>
      </c>
      <c r="R124" s="1" t="s">
        <v>72</v>
      </c>
      <c r="S124" s="1" t="s">
        <v>34</v>
      </c>
      <c r="T124" s="1" t="s">
        <v>870</v>
      </c>
    </row>
    <row r="125" s="1" customFormat="1" spans="1:20">
      <c r="A125" s="1" t="s">
        <v>110</v>
      </c>
      <c r="B125" s="1" t="s">
        <v>105</v>
      </c>
      <c r="C125" s="1" t="s">
        <v>1298</v>
      </c>
      <c r="D125" s="1" t="s">
        <v>1299</v>
      </c>
      <c r="E125" s="1" t="s">
        <v>113</v>
      </c>
      <c r="F125" s="1" t="s">
        <v>105</v>
      </c>
      <c r="G125" s="1" t="s">
        <v>78</v>
      </c>
      <c r="H125" s="1" t="s">
        <v>863</v>
      </c>
      <c r="I125" s="1" t="s">
        <v>1300</v>
      </c>
      <c r="J125" s="1" t="s">
        <v>865</v>
      </c>
      <c r="K125" s="1" t="s">
        <v>1300</v>
      </c>
      <c r="L125" s="1" t="s">
        <v>1300</v>
      </c>
      <c r="M125" s="1" t="s">
        <v>866</v>
      </c>
      <c r="N125" s="1" t="s">
        <v>866</v>
      </c>
      <c r="O125" s="1" t="s">
        <v>867</v>
      </c>
      <c r="P125" s="1" t="s">
        <v>868</v>
      </c>
      <c r="Q125" s="1" t="s">
        <v>1301</v>
      </c>
      <c r="R125" s="1" t="s">
        <v>1213</v>
      </c>
      <c r="S125" s="1" t="s">
        <v>34</v>
      </c>
      <c r="T125" s="1" t="s">
        <v>870</v>
      </c>
    </row>
    <row r="126" s="1" customFormat="1" spans="1:20">
      <c r="A126" s="1" t="s">
        <v>1302</v>
      </c>
      <c r="B126" s="1" t="s">
        <v>105</v>
      </c>
      <c r="C126" s="1" t="s">
        <v>1303</v>
      </c>
      <c r="D126" s="1" t="s">
        <v>1304</v>
      </c>
      <c r="E126" s="1" t="s">
        <v>1305</v>
      </c>
      <c r="F126" s="1" t="s">
        <v>105</v>
      </c>
      <c r="G126" s="1" t="s">
        <v>78</v>
      </c>
      <c r="H126" s="1" t="s">
        <v>863</v>
      </c>
      <c r="I126" s="1" t="s">
        <v>867</v>
      </c>
      <c r="J126" s="1" t="s">
        <v>865</v>
      </c>
      <c r="K126" s="1" t="s">
        <v>867</v>
      </c>
      <c r="L126" s="1" t="s">
        <v>867</v>
      </c>
      <c r="M126" s="1" t="s">
        <v>866</v>
      </c>
      <c r="N126" s="1" t="s">
        <v>866</v>
      </c>
      <c r="O126" s="1" t="s">
        <v>867</v>
      </c>
      <c r="P126" s="1" t="s">
        <v>868</v>
      </c>
      <c r="Q126" s="1" t="s">
        <v>1306</v>
      </c>
      <c r="R126" s="1" t="s">
        <v>72</v>
      </c>
      <c r="S126" s="1" t="s">
        <v>34</v>
      </c>
      <c r="T126" s="1" t="s">
        <v>870</v>
      </c>
    </row>
    <row r="127" s="1" customFormat="1" spans="1:20">
      <c r="A127" s="1" t="s">
        <v>205</v>
      </c>
      <c r="B127" s="1" t="s">
        <v>105</v>
      </c>
      <c r="C127" s="1" t="s">
        <v>1307</v>
      </c>
      <c r="D127" s="1" t="s">
        <v>1308</v>
      </c>
      <c r="E127" s="1" t="s">
        <v>208</v>
      </c>
      <c r="F127" s="1" t="s">
        <v>105</v>
      </c>
      <c r="G127" s="1" t="s">
        <v>138</v>
      </c>
      <c r="H127" s="1" t="s">
        <v>863</v>
      </c>
      <c r="I127" s="1" t="s">
        <v>1309</v>
      </c>
      <c r="J127" s="1" t="s">
        <v>865</v>
      </c>
      <c r="K127" s="1" t="s">
        <v>1309</v>
      </c>
      <c r="L127" s="1" t="s">
        <v>1309</v>
      </c>
      <c r="M127" s="1" t="s">
        <v>866</v>
      </c>
      <c r="N127" s="1" t="s">
        <v>866</v>
      </c>
      <c r="O127" s="1" t="s">
        <v>867</v>
      </c>
      <c r="P127" s="1" t="s">
        <v>868</v>
      </c>
      <c r="Q127" s="1" t="s">
        <v>1310</v>
      </c>
      <c r="R127" s="1" t="s">
        <v>72</v>
      </c>
      <c r="S127" s="1" t="s">
        <v>34</v>
      </c>
      <c r="T127" s="1" t="s">
        <v>870</v>
      </c>
    </row>
    <row r="128" s="1" customFormat="1" spans="1:20">
      <c r="A128" s="1" t="s">
        <v>1311</v>
      </c>
      <c r="B128" s="1" t="s">
        <v>105</v>
      </c>
      <c r="C128" s="1" t="s">
        <v>1312</v>
      </c>
      <c r="D128" s="1" t="s">
        <v>1313</v>
      </c>
      <c r="E128" s="1" t="s">
        <v>1314</v>
      </c>
      <c r="F128" s="1" t="s">
        <v>105</v>
      </c>
      <c r="G128" s="1" t="s">
        <v>138</v>
      </c>
      <c r="H128" s="1" t="s">
        <v>863</v>
      </c>
      <c r="I128" s="1" t="s">
        <v>1315</v>
      </c>
      <c r="J128" s="1" t="s">
        <v>865</v>
      </c>
      <c r="K128" s="1" t="s">
        <v>1315</v>
      </c>
      <c r="L128" s="1" t="s">
        <v>1315</v>
      </c>
      <c r="M128" s="1" t="s">
        <v>866</v>
      </c>
      <c r="N128" s="1" t="s">
        <v>866</v>
      </c>
      <c r="O128" s="1" t="s">
        <v>867</v>
      </c>
      <c r="P128" s="1" t="s">
        <v>868</v>
      </c>
      <c r="Q128" s="1" t="s">
        <v>1316</v>
      </c>
      <c r="R128" s="1" t="s">
        <v>72</v>
      </c>
      <c r="S128" s="1" t="s">
        <v>34</v>
      </c>
      <c r="T128" s="1" t="s">
        <v>870</v>
      </c>
    </row>
    <row r="129" s="1" customFormat="1" spans="1:20">
      <c r="A129" s="1" t="s">
        <v>1317</v>
      </c>
      <c r="B129" s="1" t="s">
        <v>105</v>
      </c>
      <c r="C129" s="1" t="s">
        <v>1318</v>
      </c>
      <c r="D129" s="1" t="s">
        <v>1319</v>
      </c>
      <c r="E129" s="1" t="s">
        <v>1320</v>
      </c>
      <c r="F129" s="1" t="s">
        <v>78</v>
      </c>
      <c r="G129" s="1" t="s">
        <v>138</v>
      </c>
      <c r="H129" s="1" t="s">
        <v>863</v>
      </c>
      <c r="I129" s="1" t="s">
        <v>1321</v>
      </c>
      <c r="J129" s="1" t="s">
        <v>865</v>
      </c>
      <c r="K129" s="1" t="s">
        <v>1321</v>
      </c>
      <c r="L129" s="1" t="s">
        <v>1321</v>
      </c>
      <c r="M129" s="1" t="s">
        <v>866</v>
      </c>
      <c r="N129" s="1" t="s">
        <v>866</v>
      </c>
      <c r="O129" s="1" t="s">
        <v>867</v>
      </c>
      <c r="P129" s="1" t="s">
        <v>868</v>
      </c>
      <c r="Q129" s="1" t="s">
        <v>1322</v>
      </c>
      <c r="R129" s="1" t="s">
        <v>72</v>
      </c>
      <c r="S129" s="1" t="s">
        <v>34</v>
      </c>
      <c r="T129" s="1" t="s">
        <v>870</v>
      </c>
    </row>
    <row r="130" s="1" customFormat="1" spans="1:20">
      <c r="A130" s="1" t="s">
        <v>1323</v>
      </c>
      <c r="B130" s="1" t="s">
        <v>105</v>
      </c>
      <c r="C130" s="1" t="s">
        <v>1324</v>
      </c>
      <c r="D130" s="1" t="s">
        <v>1325</v>
      </c>
      <c r="E130" s="1" t="s">
        <v>1326</v>
      </c>
      <c r="F130" s="1" t="s">
        <v>105</v>
      </c>
      <c r="G130" s="1" t="s">
        <v>78</v>
      </c>
      <c r="H130" s="1" t="s">
        <v>863</v>
      </c>
      <c r="I130" s="1" t="s">
        <v>867</v>
      </c>
      <c r="J130" s="1" t="s">
        <v>865</v>
      </c>
      <c r="K130" s="1" t="s">
        <v>867</v>
      </c>
      <c r="L130" s="1" t="s">
        <v>867</v>
      </c>
      <c r="M130" s="1" t="s">
        <v>866</v>
      </c>
      <c r="N130" s="1" t="s">
        <v>866</v>
      </c>
      <c r="O130" s="1" t="s">
        <v>867</v>
      </c>
      <c r="P130" s="1" t="s">
        <v>868</v>
      </c>
      <c r="Q130" s="1" t="s">
        <v>1327</v>
      </c>
      <c r="R130" s="1" t="s">
        <v>72</v>
      </c>
      <c r="S130" s="1" t="s">
        <v>34</v>
      </c>
      <c r="T130" s="1" t="s">
        <v>870</v>
      </c>
    </row>
    <row r="131" s="1" customFormat="1" spans="1:20">
      <c r="A131" s="1" t="s">
        <v>1328</v>
      </c>
      <c r="B131" s="1" t="s">
        <v>105</v>
      </c>
      <c r="C131" s="1" t="s">
        <v>1329</v>
      </c>
      <c r="D131" s="1" t="s">
        <v>1330</v>
      </c>
      <c r="E131" s="1" t="s">
        <v>1331</v>
      </c>
      <c r="F131" s="1" t="s">
        <v>105</v>
      </c>
      <c r="G131" s="1" t="s">
        <v>78</v>
      </c>
      <c r="H131" s="1" t="s">
        <v>863</v>
      </c>
      <c r="I131" s="1" t="s">
        <v>867</v>
      </c>
      <c r="J131" s="1" t="s">
        <v>865</v>
      </c>
      <c r="K131" s="1" t="s">
        <v>867</v>
      </c>
      <c r="L131" s="1" t="s">
        <v>867</v>
      </c>
      <c r="M131" s="1" t="s">
        <v>866</v>
      </c>
      <c r="N131" s="1" t="s">
        <v>866</v>
      </c>
      <c r="O131" s="1" t="s">
        <v>867</v>
      </c>
      <c r="P131" s="1" t="s">
        <v>868</v>
      </c>
      <c r="Q131" s="1" t="s">
        <v>1332</v>
      </c>
      <c r="R131" s="1" t="s">
        <v>72</v>
      </c>
      <c r="S131" s="1" t="s">
        <v>34</v>
      </c>
      <c r="T131" s="1" t="s">
        <v>870</v>
      </c>
    </row>
    <row r="132" s="1" customFormat="1" spans="1:20">
      <c r="A132" s="1" t="s">
        <v>743</v>
      </c>
      <c r="B132" s="1" t="s">
        <v>192</v>
      </c>
      <c r="C132" s="1" t="s">
        <v>1333</v>
      </c>
      <c r="D132" s="1" t="s">
        <v>1334</v>
      </c>
      <c r="E132" s="1" t="s">
        <v>746</v>
      </c>
      <c r="F132" s="1" t="s">
        <v>79</v>
      </c>
      <c r="G132" s="1" t="s">
        <v>138</v>
      </c>
      <c r="H132" s="1" t="s">
        <v>863</v>
      </c>
      <c r="I132" s="1" t="s">
        <v>985</v>
      </c>
      <c r="J132" s="1" t="s">
        <v>865</v>
      </c>
      <c r="K132" s="1" t="s">
        <v>985</v>
      </c>
      <c r="L132" s="1" t="s">
        <v>985</v>
      </c>
      <c r="M132" s="1" t="s">
        <v>866</v>
      </c>
      <c r="N132" s="1" t="s">
        <v>866</v>
      </c>
      <c r="O132" s="1" t="s">
        <v>867</v>
      </c>
      <c r="P132" s="1" t="s">
        <v>868</v>
      </c>
      <c r="Q132" s="1" t="s">
        <v>1335</v>
      </c>
      <c r="R132" s="1" t="s">
        <v>72</v>
      </c>
      <c r="S132" s="1" t="s">
        <v>34</v>
      </c>
      <c r="T132" s="1" t="s">
        <v>870</v>
      </c>
    </row>
    <row r="133" s="1" customFormat="1" spans="1:20">
      <c r="A133" s="1" t="s">
        <v>1336</v>
      </c>
      <c r="B133" s="1" t="s">
        <v>192</v>
      </c>
      <c r="C133" s="1" t="s">
        <v>1337</v>
      </c>
      <c r="D133" s="1" t="s">
        <v>1338</v>
      </c>
      <c r="E133" s="1" t="s">
        <v>1339</v>
      </c>
      <c r="F133" s="1" t="s">
        <v>105</v>
      </c>
      <c r="G133" s="1" t="s">
        <v>78</v>
      </c>
      <c r="H133" s="1" t="s">
        <v>863</v>
      </c>
      <c r="I133" s="1" t="s">
        <v>867</v>
      </c>
      <c r="J133" s="1" t="s">
        <v>865</v>
      </c>
      <c r="K133" s="1" t="s">
        <v>867</v>
      </c>
      <c r="L133" s="1" t="s">
        <v>867</v>
      </c>
      <c r="M133" s="1" t="s">
        <v>866</v>
      </c>
      <c r="N133" s="1" t="s">
        <v>866</v>
      </c>
      <c r="O133" s="1" t="s">
        <v>867</v>
      </c>
      <c r="P133" s="1" t="s">
        <v>868</v>
      </c>
      <c r="Q133" s="1" t="s">
        <v>1340</v>
      </c>
      <c r="R133" s="1" t="s">
        <v>72</v>
      </c>
      <c r="S133" s="1" t="s">
        <v>34</v>
      </c>
      <c r="T133" s="1" t="s">
        <v>870</v>
      </c>
    </row>
    <row r="134" s="1" customFormat="1" spans="1:20">
      <c r="A134" s="1" t="s">
        <v>1341</v>
      </c>
      <c r="B134" s="1" t="s">
        <v>192</v>
      </c>
      <c r="C134" s="1" t="s">
        <v>1342</v>
      </c>
      <c r="D134" s="1" t="s">
        <v>1343</v>
      </c>
      <c r="E134" s="1" t="s">
        <v>1344</v>
      </c>
      <c r="F134" s="1" t="s">
        <v>79</v>
      </c>
      <c r="G134" s="1" t="s">
        <v>138</v>
      </c>
      <c r="H134" s="1" t="s">
        <v>863</v>
      </c>
      <c r="I134" s="1" t="s">
        <v>867</v>
      </c>
      <c r="J134" s="1" t="s">
        <v>865</v>
      </c>
      <c r="K134" s="1" t="s">
        <v>867</v>
      </c>
      <c r="L134" s="1" t="s">
        <v>867</v>
      </c>
      <c r="M134" s="1" t="s">
        <v>866</v>
      </c>
      <c r="N134" s="1" t="s">
        <v>866</v>
      </c>
      <c r="O134" s="1" t="s">
        <v>867</v>
      </c>
      <c r="P134" s="1" t="s">
        <v>868</v>
      </c>
      <c r="Q134" s="1" t="s">
        <v>1345</v>
      </c>
      <c r="R134" s="1" t="s">
        <v>72</v>
      </c>
      <c r="S134" s="1" t="s">
        <v>34</v>
      </c>
      <c r="T134" s="1" t="s">
        <v>870</v>
      </c>
    </row>
    <row r="135" s="1" customFormat="1" spans="1:20">
      <c r="A135" s="1" t="s">
        <v>726</v>
      </c>
      <c r="B135" s="1" t="s">
        <v>192</v>
      </c>
      <c r="C135" s="1" t="s">
        <v>1346</v>
      </c>
      <c r="D135" s="1" t="s">
        <v>348</v>
      </c>
      <c r="E135" s="1" t="s">
        <v>727</v>
      </c>
      <c r="F135" s="1" t="s">
        <v>79</v>
      </c>
      <c r="G135" s="1" t="s">
        <v>138</v>
      </c>
      <c r="H135" s="1" t="s">
        <v>863</v>
      </c>
      <c r="I135" s="1" t="s">
        <v>918</v>
      </c>
      <c r="J135" s="1" t="s">
        <v>865</v>
      </c>
      <c r="K135" s="1" t="s">
        <v>918</v>
      </c>
      <c r="L135" s="1" t="s">
        <v>918</v>
      </c>
      <c r="M135" s="1" t="s">
        <v>866</v>
      </c>
      <c r="N135" s="1" t="s">
        <v>866</v>
      </c>
      <c r="O135" s="1" t="s">
        <v>867</v>
      </c>
      <c r="P135" s="1" t="s">
        <v>868</v>
      </c>
      <c r="Q135" s="1" t="s">
        <v>1347</v>
      </c>
      <c r="R135" s="1" t="s">
        <v>72</v>
      </c>
      <c r="S135" s="1" t="s">
        <v>34</v>
      </c>
      <c r="T135" s="1" t="s">
        <v>870</v>
      </c>
    </row>
    <row r="136" s="1" customFormat="1" spans="1:20">
      <c r="A136" s="1" t="s">
        <v>346</v>
      </c>
      <c r="B136" s="1" t="s">
        <v>350</v>
      </c>
      <c r="C136" s="1" t="s">
        <v>1348</v>
      </c>
      <c r="D136" s="1" t="s">
        <v>348</v>
      </c>
      <c r="E136" s="1" t="s">
        <v>349</v>
      </c>
      <c r="F136" s="1" t="s">
        <v>79</v>
      </c>
      <c r="G136" s="1" t="s">
        <v>138</v>
      </c>
      <c r="H136" s="1" t="s">
        <v>863</v>
      </c>
      <c r="I136" s="1" t="s">
        <v>918</v>
      </c>
      <c r="J136" s="1" t="s">
        <v>865</v>
      </c>
      <c r="K136" s="1" t="s">
        <v>918</v>
      </c>
      <c r="L136" s="1" t="s">
        <v>918</v>
      </c>
      <c r="M136" s="1" t="s">
        <v>866</v>
      </c>
      <c r="N136" s="1" t="s">
        <v>866</v>
      </c>
      <c r="O136" s="1" t="s">
        <v>867</v>
      </c>
      <c r="P136" s="1" t="s">
        <v>868</v>
      </c>
      <c r="Q136" s="1" t="s">
        <v>1349</v>
      </c>
      <c r="R136" s="1" t="s">
        <v>72</v>
      </c>
      <c r="S136" s="1" t="s">
        <v>34</v>
      </c>
      <c r="T136" s="1" t="s">
        <v>870</v>
      </c>
    </row>
    <row r="137" s="1" customFormat="1" spans="1:20">
      <c r="A137" s="1" t="s">
        <v>1350</v>
      </c>
      <c r="B137" s="1" t="s">
        <v>350</v>
      </c>
      <c r="C137" s="1" t="s">
        <v>1351</v>
      </c>
      <c r="D137" s="1" t="s">
        <v>1352</v>
      </c>
      <c r="E137" s="1" t="s">
        <v>1353</v>
      </c>
      <c r="F137" s="1" t="s">
        <v>192</v>
      </c>
      <c r="G137" s="1" t="s">
        <v>78</v>
      </c>
      <c r="H137" s="1" t="s">
        <v>863</v>
      </c>
      <c r="I137" s="1" t="s">
        <v>867</v>
      </c>
      <c r="J137" s="1" t="s">
        <v>865</v>
      </c>
      <c r="K137" s="1" t="s">
        <v>867</v>
      </c>
      <c r="L137" s="1" t="s">
        <v>867</v>
      </c>
      <c r="M137" s="1" t="s">
        <v>866</v>
      </c>
      <c r="N137" s="1" t="s">
        <v>866</v>
      </c>
      <c r="O137" s="1" t="s">
        <v>867</v>
      </c>
      <c r="P137" s="1" t="s">
        <v>868</v>
      </c>
      <c r="Q137" s="1" t="s">
        <v>1354</v>
      </c>
      <c r="R137" s="1" t="s">
        <v>72</v>
      </c>
      <c r="S137" s="1" t="s">
        <v>34</v>
      </c>
      <c r="T137" s="1" t="s">
        <v>870</v>
      </c>
    </row>
    <row r="138" s="1" customFormat="1" spans="1:20">
      <c r="A138" s="1" t="s">
        <v>748</v>
      </c>
      <c r="B138" s="1" t="s">
        <v>350</v>
      </c>
      <c r="C138" s="1" t="s">
        <v>1355</v>
      </c>
      <c r="D138" s="1" t="s">
        <v>750</v>
      </c>
      <c r="E138" s="1" t="s">
        <v>751</v>
      </c>
      <c r="F138" s="1" t="s">
        <v>350</v>
      </c>
      <c r="G138" s="1" t="s">
        <v>138</v>
      </c>
      <c r="H138" s="1" t="s">
        <v>863</v>
      </c>
      <c r="I138" s="1" t="s">
        <v>1356</v>
      </c>
      <c r="J138" s="1" t="s">
        <v>865</v>
      </c>
      <c r="K138" s="1" t="s">
        <v>1356</v>
      </c>
      <c r="L138" s="1" t="s">
        <v>1356</v>
      </c>
      <c r="M138" s="1" t="s">
        <v>866</v>
      </c>
      <c r="N138" s="1" t="s">
        <v>866</v>
      </c>
      <c r="O138" s="1" t="s">
        <v>867</v>
      </c>
      <c r="P138" s="1" t="s">
        <v>868</v>
      </c>
      <c r="Q138" s="1" t="s">
        <v>1357</v>
      </c>
      <c r="R138" s="1" t="s">
        <v>72</v>
      </c>
      <c r="S138" s="1" t="s">
        <v>34</v>
      </c>
      <c r="T138" s="1" t="s">
        <v>870</v>
      </c>
    </row>
    <row r="139" s="1" customFormat="1" spans="1:20">
      <c r="A139" s="1" t="s">
        <v>574</v>
      </c>
      <c r="B139" s="1" t="s">
        <v>350</v>
      </c>
      <c r="C139" s="1" t="s">
        <v>1358</v>
      </c>
      <c r="D139" s="1" t="s">
        <v>576</v>
      </c>
      <c r="E139" s="1" t="s">
        <v>577</v>
      </c>
      <c r="F139" s="1" t="s">
        <v>79</v>
      </c>
      <c r="G139" s="1" t="s">
        <v>138</v>
      </c>
      <c r="H139" s="1" t="s">
        <v>863</v>
      </c>
      <c r="I139" s="1" t="s">
        <v>1359</v>
      </c>
      <c r="J139" s="1" t="s">
        <v>865</v>
      </c>
      <c r="K139" s="1" t="s">
        <v>1359</v>
      </c>
      <c r="L139" s="1" t="s">
        <v>1359</v>
      </c>
      <c r="M139" s="1" t="s">
        <v>866</v>
      </c>
      <c r="N139" s="1" t="s">
        <v>866</v>
      </c>
      <c r="O139" s="1" t="s">
        <v>867</v>
      </c>
      <c r="P139" s="1" t="s">
        <v>868</v>
      </c>
      <c r="Q139" s="1" t="s">
        <v>1360</v>
      </c>
      <c r="R139" s="1" t="s">
        <v>72</v>
      </c>
      <c r="S139" s="1" t="s">
        <v>34</v>
      </c>
      <c r="T139" s="1" t="s">
        <v>870</v>
      </c>
    </row>
    <row r="140" s="1" customFormat="1" spans="1:20">
      <c r="A140" s="1" t="s">
        <v>622</v>
      </c>
      <c r="B140" s="1" t="s">
        <v>350</v>
      </c>
      <c r="C140" s="1" t="s">
        <v>1361</v>
      </c>
      <c r="D140" s="1" t="s">
        <v>624</v>
      </c>
      <c r="E140" s="1" t="s">
        <v>625</v>
      </c>
      <c r="F140" s="1" t="s">
        <v>79</v>
      </c>
      <c r="G140" s="1" t="s">
        <v>138</v>
      </c>
      <c r="H140" s="1" t="s">
        <v>863</v>
      </c>
      <c r="I140" s="1" t="s">
        <v>943</v>
      </c>
      <c r="J140" s="1" t="s">
        <v>865</v>
      </c>
      <c r="K140" s="1" t="s">
        <v>943</v>
      </c>
      <c r="L140" s="1" t="s">
        <v>943</v>
      </c>
      <c r="M140" s="1" t="s">
        <v>866</v>
      </c>
      <c r="N140" s="1" t="s">
        <v>866</v>
      </c>
      <c r="O140" s="1" t="s">
        <v>867</v>
      </c>
      <c r="P140" s="1" t="s">
        <v>868</v>
      </c>
      <c r="Q140" s="1" t="s">
        <v>1362</v>
      </c>
      <c r="R140" s="1" t="s">
        <v>72</v>
      </c>
      <c r="S140" s="1" t="s">
        <v>34</v>
      </c>
      <c r="T140" s="1" t="s">
        <v>870</v>
      </c>
    </row>
    <row r="141" s="1" customFormat="1" spans="1:20">
      <c r="A141" s="1" t="s">
        <v>1363</v>
      </c>
      <c r="B141" s="1" t="s">
        <v>200</v>
      </c>
      <c r="C141" s="1" t="s">
        <v>1364</v>
      </c>
      <c r="D141" s="1" t="s">
        <v>1365</v>
      </c>
      <c r="E141" s="1" t="s">
        <v>1366</v>
      </c>
      <c r="F141" s="1" t="s">
        <v>192</v>
      </c>
      <c r="G141" s="1" t="s">
        <v>78</v>
      </c>
      <c r="H141" s="1" t="s">
        <v>863</v>
      </c>
      <c r="I141" s="1" t="s">
        <v>867</v>
      </c>
      <c r="J141" s="1" t="s">
        <v>865</v>
      </c>
      <c r="K141" s="1" t="s">
        <v>867</v>
      </c>
      <c r="L141" s="1" t="s">
        <v>867</v>
      </c>
      <c r="M141" s="1" t="s">
        <v>866</v>
      </c>
      <c r="N141" s="1" t="s">
        <v>866</v>
      </c>
      <c r="O141" s="1" t="s">
        <v>867</v>
      </c>
      <c r="P141" s="1" t="s">
        <v>868</v>
      </c>
      <c r="Q141" s="1" t="s">
        <v>1367</v>
      </c>
      <c r="R141" s="1" t="s">
        <v>72</v>
      </c>
      <c r="S141" s="1" t="s">
        <v>34</v>
      </c>
      <c r="T141" s="1" t="s">
        <v>870</v>
      </c>
    </row>
    <row r="142" s="1" customFormat="1" spans="1:20">
      <c r="A142" s="1" t="s">
        <v>196</v>
      </c>
      <c r="B142" s="1" t="s">
        <v>200</v>
      </c>
      <c r="C142" s="1" t="s">
        <v>1368</v>
      </c>
      <c r="D142" s="1" t="s">
        <v>198</v>
      </c>
      <c r="E142" s="1" t="s">
        <v>199</v>
      </c>
      <c r="F142" s="1" t="s">
        <v>78</v>
      </c>
      <c r="G142" s="1" t="s">
        <v>138</v>
      </c>
      <c r="H142" s="1" t="s">
        <v>863</v>
      </c>
      <c r="I142" s="1" t="s">
        <v>1369</v>
      </c>
      <c r="J142" s="1" t="s">
        <v>865</v>
      </c>
      <c r="K142" s="1" t="s">
        <v>1369</v>
      </c>
      <c r="L142" s="1" t="s">
        <v>1369</v>
      </c>
      <c r="M142" s="1" t="s">
        <v>866</v>
      </c>
      <c r="N142" s="1" t="s">
        <v>866</v>
      </c>
      <c r="O142" s="1" t="s">
        <v>867</v>
      </c>
      <c r="P142" s="1" t="s">
        <v>868</v>
      </c>
      <c r="Q142" s="1" t="s">
        <v>1370</v>
      </c>
      <c r="R142" s="1" t="s">
        <v>72</v>
      </c>
      <c r="S142" s="1" t="s">
        <v>34</v>
      </c>
      <c r="T142" s="1" t="s">
        <v>870</v>
      </c>
    </row>
    <row r="143" s="1" customFormat="1" spans="1:20">
      <c r="A143" s="1" t="s">
        <v>1371</v>
      </c>
      <c r="B143" s="1" t="s">
        <v>200</v>
      </c>
      <c r="C143" s="1" t="s">
        <v>1372</v>
      </c>
      <c r="D143" s="1" t="s">
        <v>1373</v>
      </c>
      <c r="E143" s="1" t="s">
        <v>1374</v>
      </c>
      <c r="F143" s="1" t="s">
        <v>79</v>
      </c>
      <c r="G143" s="1" t="s">
        <v>138</v>
      </c>
      <c r="H143" s="1" t="s">
        <v>863</v>
      </c>
      <c r="I143" s="1" t="s">
        <v>867</v>
      </c>
      <c r="J143" s="1" t="s">
        <v>865</v>
      </c>
      <c r="K143" s="1" t="s">
        <v>867</v>
      </c>
      <c r="L143" s="1" t="s">
        <v>867</v>
      </c>
      <c r="M143" s="1" t="s">
        <v>866</v>
      </c>
      <c r="N143" s="1" t="s">
        <v>866</v>
      </c>
      <c r="O143" s="1" t="s">
        <v>867</v>
      </c>
      <c r="P143" s="1" t="s">
        <v>868</v>
      </c>
      <c r="Q143" s="1" t="s">
        <v>1375</v>
      </c>
      <c r="R143" s="1" t="s">
        <v>72</v>
      </c>
      <c r="S143" s="1" t="s">
        <v>34</v>
      </c>
      <c r="T143" s="1" t="s">
        <v>870</v>
      </c>
    </row>
    <row r="144" s="1" customFormat="1" spans="1:20">
      <c r="A144" s="1" t="s">
        <v>1376</v>
      </c>
      <c r="B144" s="1" t="s">
        <v>200</v>
      </c>
      <c r="C144" s="1" t="s">
        <v>1377</v>
      </c>
      <c r="D144" s="1" t="s">
        <v>624</v>
      </c>
      <c r="E144" s="1" t="s">
        <v>1378</v>
      </c>
      <c r="F144" s="1" t="s">
        <v>79</v>
      </c>
      <c r="G144" s="1" t="s">
        <v>138</v>
      </c>
      <c r="H144" s="1" t="s">
        <v>863</v>
      </c>
      <c r="I144" s="1" t="s">
        <v>943</v>
      </c>
      <c r="J144" s="1" t="s">
        <v>865</v>
      </c>
      <c r="K144" s="1" t="s">
        <v>943</v>
      </c>
      <c r="L144" s="1" t="s">
        <v>943</v>
      </c>
      <c r="M144" s="1" t="s">
        <v>866</v>
      </c>
      <c r="N144" s="1" t="s">
        <v>866</v>
      </c>
      <c r="O144" s="1" t="s">
        <v>867</v>
      </c>
      <c r="P144" s="1" t="s">
        <v>868</v>
      </c>
      <c r="Q144" s="1" t="s">
        <v>1379</v>
      </c>
      <c r="R144" s="1" t="s">
        <v>72</v>
      </c>
      <c r="S144" s="1" t="s">
        <v>34</v>
      </c>
      <c r="T144" s="1" t="s">
        <v>870</v>
      </c>
    </row>
    <row r="145" s="1" customFormat="1" spans="1:20">
      <c r="A145" s="1" t="s">
        <v>1380</v>
      </c>
      <c r="B145" s="1" t="s">
        <v>200</v>
      </c>
      <c r="C145" s="1" t="s">
        <v>1381</v>
      </c>
      <c r="D145" s="1" t="s">
        <v>624</v>
      </c>
      <c r="E145" s="1" t="s">
        <v>1382</v>
      </c>
      <c r="F145" s="1" t="s">
        <v>79</v>
      </c>
      <c r="G145" s="1" t="s">
        <v>138</v>
      </c>
      <c r="H145" s="1" t="s">
        <v>863</v>
      </c>
      <c r="I145" s="1" t="s">
        <v>943</v>
      </c>
      <c r="J145" s="1" t="s">
        <v>865</v>
      </c>
      <c r="K145" s="1" t="s">
        <v>943</v>
      </c>
      <c r="L145" s="1" t="s">
        <v>943</v>
      </c>
      <c r="M145" s="1" t="s">
        <v>866</v>
      </c>
      <c r="N145" s="1" t="s">
        <v>866</v>
      </c>
      <c r="O145" s="1" t="s">
        <v>867</v>
      </c>
      <c r="P145" s="1" t="s">
        <v>868</v>
      </c>
      <c r="Q145" s="1" t="s">
        <v>1383</v>
      </c>
      <c r="R145" s="1" t="s">
        <v>72</v>
      </c>
      <c r="S145" s="1" t="s">
        <v>34</v>
      </c>
      <c r="T145" s="1" t="s">
        <v>870</v>
      </c>
    </row>
    <row r="146" s="1" customFormat="1" spans="1:20">
      <c r="A146" s="1" t="s">
        <v>1384</v>
      </c>
      <c r="B146" s="1" t="s">
        <v>200</v>
      </c>
      <c r="C146" s="1" t="s">
        <v>1385</v>
      </c>
      <c r="D146" s="1" t="s">
        <v>1386</v>
      </c>
      <c r="E146" s="1" t="s">
        <v>1387</v>
      </c>
      <c r="F146" s="1" t="s">
        <v>78</v>
      </c>
      <c r="G146" s="1" t="s">
        <v>79</v>
      </c>
      <c r="H146" s="1" t="s">
        <v>863</v>
      </c>
      <c r="I146" s="1" t="s">
        <v>867</v>
      </c>
      <c r="J146" s="1" t="s">
        <v>865</v>
      </c>
      <c r="K146" s="1" t="s">
        <v>867</v>
      </c>
      <c r="L146" s="1" t="s">
        <v>867</v>
      </c>
      <c r="M146" s="1" t="s">
        <v>866</v>
      </c>
      <c r="N146" s="1" t="s">
        <v>866</v>
      </c>
      <c r="O146" s="1" t="s">
        <v>867</v>
      </c>
      <c r="P146" s="1" t="s">
        <v>868</v>
      </c>
      <c r="Q146" s="1" t="s">
        <v>1388</v>
      </c>
      <c r="R146" s="1" t="s">
        <v>72</v>
      </c>
      <c r="S146" s="1" t="s">
        <v>34</v>
      </c>
      <c r="T146" s="1" t="s">
        <v>870</v>
      </c>
    </row>
    <row r="147" s="1" customFormat="1" spans="1:20">
      <c r="A147" s="1" t="s">
        <v>1389</v>
      </c>
      <c r="B147" s="1" t="s">
        <v>1390</v>
      </c>
      <c r="C147" s="1" t="s">
        <v>1391</v>
      </c>
      <c r="D147" s="1" t="s">
        <v>1392</v>
      </c>
      <c r="E147" s="1" t="s">
        <v>1393</v>
      </c>
      <c r="F147" s="1" t="s">
        <v>1394</v>
      </c>
      <c r="G147" s="1" t="s">
        <v>78</v>
      </c>
      <c r="H147" s="1" t="s">
        <v>863</v>
      </c>
      <c r="I147" s="1" t="s">
        <v>867</v>
      </c>
      <c r="J147" s="1" t="s">
        <v>865</v>
      </c>
      <c r="K147" s="1" t="s">
        <v>867</v>
      </c>
      <c r="L147" s="1" t="s">
        <v>867</v>
      </c>
      <c r="M147" s="1" t="s">
        <v>866</v>
      </c>
      <c r="N147" s="1" t="s">
        <v>866</v>
      </c>
      <c r="O147" s="1" t="s">
        <v>867</v>
      </c>
      <c r="P147" s="1" t="s">
        <v>868</v>
      </c>
      <c r="Q147" s="1" t="s">
        <v>1395</v>
      </c>
      <c r="R147" s="1" t="s">
        <v>72</v>
      </c>
      <c r="S147" s="1" t="s">
        <v>34</v>
      </c>
      <c r="T147" s="1" t="s">
        <v>870</v>
      </c>
    </row>
    <row r="148" s="1" customFormat="1" spans="1:20">
      <c r="A148" s="1" t="s">
        <v>187</v>
      </c>
      <c r="B148" s="1" t="s">
        <v>191</v>
      </c>
      <c r="C148" s="1" t="s">
        <v>1396</v>
      </c>
      <c r="D148" s="1" t="s">
        <v>1397</v>
      </c>
      <c r="E148" s="1" t="s">
        <v>190</v>
      </c>
      <c r="F148" s="1" t="s">
        <v>192</v>
      </c>
      <c r="G148" s="1" t="s">
        <v>138</v>
      </c>
      <c r="H148" s="1" t="s">
        <v>863</v>
      </c>
      <c r="I148" s="1" t="s">
        <v>1398</v>
      </c>
      <c r="J148" s="1" t="s">
        <v>865</v>
      </c>
      <c r="K148" s="1" t="s">
        <v>1398</v>
      </c>
      <c r="L148" s="1" t="s">
        <v>1398</v>
      </c>
      <c r="M148" s="1" t="s">
        <v>866</v>
      </c>
      <c r="N148" s="1" t="s">
        <v>866</v>
      </c>
      <c r="O148" s="1" t="s">
        <v>867</v>
      </c>
      <c r="P148" s="1" t="s">
        <v>868</v>
      </c>
      <c r="Q148" s="1" t="s">
        <v>1399</v>
      </c>
      <c r="R148" s="1" t="s">
        <v>72</v>
      </c>
      <c r="S148" s="1" t="s">
        <v>34</v>
      </c>
      <c r="T148" s="1" t="s">
        <v>870</v>
      </c>
    </row>
    <row r="149" s="1" customFormat="1" spans="1:20">
      <c r="A149" s="1" t="s">
        <v>491</v>
      </c>
      <c r="B149" s="1" t="s">
        <v>191</v>
      </c>
      <c r="C149" s="1" t="s">
        <v>1400</v>
      </c>
      <c r="D149" s="1" t="s">
        <v>493</v>
      </c>
      <c r="E149" s="1" t="s">
        <v>1401</v>
      </c>
      <c r="F149" s="1" t="s">
        <v>78</v>
      </c>
      <c r="G149" s="1" t="s">
        <v>138</v>
      </c>
      <c r="H149" s="1" t="s">
        <v>863</v>
      </c>
      <c r="I149" s="1" t="s">
        <v>1402</v>
      </c>
      <c r="J149" s="1" t="s">
        <v>865</v>
      </c>
      <c r="K149" s="1" t="s">
        <v>1402</v>
      </c>
      <c r="L149" s="1" t="s">
        <v>1402</v>
      </c>
      <c r="M149" s="1" t="s">
        <v>866</v>
      </c>
      <c r="N149" s="1" t="s">
        <v>866</v>
      </c>
      <c r="O149" s="1" t="s">
        <v>867</v>
      </c>
      <c r="P149" s="1" t="s">
        <v>868</v>
      </c>
      <c r="Q149" s="1" t="s">
        <v>1403</v>
      </c>
      <c r="R149" s="1" t="s">
        <v>72</v>
      </c>
      <c r="S149" s="1" t="s">
        <v>34</v>
      </c>
      <c r="T149" s="1" t="s">
        <v>870</v>
      </c>
    </row>
    <row r="150" s="1" customFormat="1" spans="1:20">
      <c r="A150" s="1" t="s">
        <v>1404</v>
      </c>
      <c r="B150" s="1" t="s">
        <v>1405</v>
      </c>
      <c r="C150" s="1" t="s">
        <v>1406</v>
      </c>
      <c r="D150" s="1" t="s">
        <v>1407</v>
      </c>
      <c r="E150" s="1" t="s">
        <v>1408</v>
      </c>
      <c r="F150" s="1" t="s">
        <v>105</v>
      </c>
      <c r="G150" s="1" t="s">
        <v>78</v>
      </c>
      <c r="H150" s="1" t="s">
        <v>863</v>
      </c>
      <c r="I150" s="1" t="s">
        <v>867</v>
      </c>
      <c r="J150" s="1" t="s">
        <v>865</v>
      </c>
      <c r="K150" s="1" t="s">
        <v>867</v>
      </c>
      <c r="L150" s="1" t="s">
        <v>867</v>
      </c>
      <c r="M150" s="1" t="s">
        <v>866</v>
      </c>
      <c r="N150" s="1" t="s">
        <v>866</v>
      </c>
      <c r="O150" s="1" t="s">
        <v>867</v>
      </c>
      <c r="P150" s="1" t="s">
        <v>868</v>
      </c>
      <c r="Q150" s="1" t="s">
        <v>1409</v>
      </c>
      <c r="R150" s="1" t="s">
        <v>72</v>
      </c>
      <c r="S150" s="1" t="s">
        <v>34</v>
      </c>
      <c r="T150" s="1" t="s">
        <v>870</v>
      </c>
    </row>
    <row r="151" s="1" customFormat="1" spans="1:20">
      <c r="A151" s="1" t="s">
        <v>1410</v>
      </c>
      <c r="B151" s="1" t="s">
        <v>1411</v>
      </c>
      <c r="C151" s="1" t="s">
        <v>1412</v>
      </c>
      <c r="D151" s="1" t="s">
        <v>1413</v>
      </c>
      <c r="E151" s="1" t="s">
        <v>1414</v>
      </c>
      <c r="F151" s="1" t="s">
        <v>192</v>
      </c>
      <c r="G151" s="1" t="s">
        <v>78</v>
      </c>
      <c r="H151" s="1" t="s">
        <v>863</v>
      </c>
      <c r="I151" s="1" t="s">
        <v>867</v>
      </c>
      <c r="J151" s="1" t="s">
        <v>865</v>
      </c>
      <c r="K151" s="1" t="s">
        <v>867</v>
      </c>
      <c r="L151" s="1" t="s">
        <v>867</v>
      </c>
      <c r="M151" s="1" t="s">
        <v>866</v>
      </c>
      <c r="N151" s="1" t="s">
        <v>866</v>
      </c>
      <c r="O151" s="1" t="s">
        <v>867</v>
      </c>
      <c r="P151" s="1" t="s">
        <v>868</v>
      </c>
      <c r="Q151" s="1" t="s">
        <v>1415</v>
      </c>
      <c r="R151" s="1" t="s">
        <v>72</v>
      </c>
      <c r="S151" s="1" t="s">
        <v>34</v>
      </c>
      <c r="T151" s="1" t="s">
        <v>870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2021-07-08T02:52:04Z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8648C55A51CD468C8CDAF595A46F3226</vt:lpwstr>
  </property>
</Properties>
</file>