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对账!$A$1:$I$129</definedName>
  </definedNames>
  <calcPr calcId="144525"/>
</workbook>
</file>

<file path=xl/sharedStrings.xml><?xml version="1.0" encoding="utf-8"?>
<sst xmlns="http://schemas.openxmlformats.org/spreadsheetml/2006/main" count="7418" uniqueCount="1485">
  <si>
    <t>去哪儿网酒店预付对账单</t>
  </si>
  <si>
    <t>供应商名称：</t>
  </si>
  <si>
    <t>遇见时光</t>
  </si>
  <si>
    <t>结算周期：</t>
  </si>
  <si>
    <t>2021-07-06至2021-07-07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</si>
  <si>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</si>
  <si>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</si>
  <si>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</si>
  <si>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</si>
  <si>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</si>
  <si>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</si>
  <si>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</si>
  <si>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</si>
  <si>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</si>
  <si>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</si>
  <si>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</si>
  <si>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</si>
  <si>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</si>
  <si>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</si>
  <si>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</si>
  <si>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¥51,462.00</t>
  </si>
  <si>
    <t>¥6,815.00</t>
  </si>
  <si>
    <t>¥44,647.00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</si>
  <si>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</si>
  <si>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</si>
  <si>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</si>
  <si>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</si>
  <si>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</si>
  <si>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</si>
  <si>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</si>
  <si>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</si>
  <si>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</si>
  <si>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</si>
  <si>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</si>
  <si>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</si>
  <si>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</si>
  <si>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</si>
  <si>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</si>
  <si>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</si>
  <si>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</si>
  <si>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</si>
  <si>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</si>
  <si>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</si>
  <si>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</si>
  <si>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</si>
  <si>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</si>
  <si>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</si>
  <si>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</si>
  <si>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</si>
  <si>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</si>
  <si>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</si>
  <si>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</si>
  <si>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</si>
  <si>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</si>
  <si>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</si>
  <si>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</si>
  <si>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</si>
  <si>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</si>
  <si>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</si>
  <si>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</si>
  <si>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</si>
  <si>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</si>
  <si>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</si>
  <si>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</si>
  <si>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</si>
  <si>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</si>
  <si>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</si>
  <si>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</si>
  <si>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</si>
  <si>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102684529415</t>
  </si>
  <si>
    <t>酒店预付</t>
  </si>
  <si>
    <t>否</t>
  </si>
  <si>
    <t>普通</t>
  </si>
  <si>
    <t>268938701</t>
  </si>
  <si>
    <t>美途精选酒店(沈阳陆军总院奥体中心店)</t>
  </si>
  <si>
    <t>1616855</t>
  </si>
  <si>
    <t>曹献龙</t>
  </si>
  <si>
    <t>2021-07-05</t>
  </si>
  <si>
    <t>2021-07-06</t>
  </si>
  <si>
    <t>¥248.00</t>
  </si>
  <si>
    <t>¥33.00</t>
  </si>
  <si>
    <t>¥215.00</t>
  </si>
  <si>
    <t>商务标准房</t>
  </si>
  <si>
    <t>WEBSITE</t>
  </si>
  <si>
    <t>102684610017</t>
  </si>
  <si>
    <t>268959356</t>
  </si>
  <si>
    <t>杭州滨江雷迪森维嘉酒店</t>
  </si>
  <si>
    <t>王含璐</t>
  </si>
  <si>
    <t>¥306.00</t>
  </si>
  <si>
    <t>¥40.00</t>
  </si>
  <si>
    <t>¥266.00</t>
  </si>
  <si>
    <t>高级大床房</t>
  </si>
  <si>
    <t>102684773523</t>
  </si>
  <si>
    <t>268934381</t>
  </si>
  <si>
    <t>城市便捷酒店(长沙岳麓山湖大中南大学店)</t>
  </si>
  <si>
    <t>田滢利</t>
  </si>
  <si>
    <t>¥213.00</t>
  </si>
  <si>
    <t>¥28.00</t>
  </si>
  <si>
    <t>¥185.00</t>
  </si>
  <si>
    <t>102675358148</t>
  </si>
  <si>
    <t>289837582</t>
  </si>
  <si>
    <t>锦江之星(萧山杭州乐园店)</t>
  </si>
  <si>
    <t>张浩</t>
  </si>
  <si>
    <t>2021-06-26</t>
  </si>
  <si>
    <t>¥167.00</t>
  </si>
  <si>
    <t>¥22.00</t>
  </si>
  <si>
    <t>¥145.00</t>
  </si>
  <si>
    <t>家庭房A</t>
  </si>
  <si>
    <t>102681328212</t>
  </si>
  <si>
    <t>295813540</t>
  </si>
  <si>
    <t>丽江金阁兰酒店</t>
  </si>
  <si>
    <t>刘延平</t>
  </si>
  <si>
    <t>2021-07-02</t>
  </si>
  <si>
    <t>2021-07-07</t>
  </si>
  <si>
    <t>¥505.00</t>
  </si>
  <si>
    <t>¥57.00</t>
  </si>
  <si>
    <t>¥448.00</t>
  </si>
  <si>
    <t>标准大床房</t>
  </si>
  <si>
    <t>102676601150</t>
  </si>
  <si>
    <t>298578337</t>
  </si>
  <si>
    <t>佑泰酒店(北京西直门地铁站店)</t>
  </si>
  <si>
    <t>傅莉</t>
  </si>
  <si>
    <t>2021-06-27</t>
  </si>
  <si>
    <t>2021-07-04</t>
  </si>
  <si>
    <t>¥1,143.00</t>
  </si>
  <si>
    <t>¥150.00</t>
  </si>
  <si>
    <t>¥993.00</t>
  </si>
  <si>
    <t>影音双床房(无窗)</t>
  </si>
  <si>
    <t>102683074033</t>
  </si>
  <si>
    <t>289058020</t>
  </si>
  <si>
    <t>格林豪泰(苏州天平山国际影视城店)</t>
  </si>
  <si>
    <t>张险锋</t>
  </si>
  <si>
    <t>¥450.00</t>
  </si>
  <si>
    <t>¥60.00</t>
  </si>
  <si>
    <t>¥390.00</t>
  </si>
  <si>
    <t>大床房,1.5m床 特惠</t>
  </si>
  <si>
    <t>102685856425</t>
  </si>
  <si>
    <t>286758709</t>
  </si>
  <si>
    <t>格林豪泰(江都开发区大桥镇快捷酒店)</t>
  </si>
  <si>
    <t>刘勇</t>
  </si>
  <si>
    <t>¥191.00</t>
  </si>
  <si>
    <t>¥25.00</t>
  </si>
  <si>
    <t>¥166.00</t>
  </si>
  <si>
    <t>商务大床房</t>
  </si>
  <si>
    <t>102682170777</t>
  </si>
  <si>
    <t>298210654</t>
  </si>
  <si>
    <t>盒子空间(广州大学城旗舰店)</t>
  </si>
  <si>
    <t>王泽瑞</t>
  </si>
  <si>
    <t>2021-07-03</t>
  </si>
  <si>
    <t>¥372.00</t>
  </si>
  <si>
    <t>¥50.00</t>
  </si>
  <si>
    <t>¥322.00</t>
  </si>
  <si>
    <t>舒睡投影大床房(无窗)</t>
  </si>
  <si>
    <t>102684325704</t>
  </si>
  <si>
    <t>288663757</t>
  </si>
  <si>
    <t>北海蚝宅民宿</t>
  </si>
  <si>
    <t>刘冰</t>
  </si>
  <si>
    <t>¥357.00</t>
  </si>
  <si>
    <t>¥47.00</t>
  </si>
  <si>
    <t>¥310.00</t>
  </si>
  <si>
    <t>豪华榻榻米大床房</t>
  </si>
  <si>
    <t>102685996266</t>
  </si>
  <si>
    <t>282708859</t>
  </si>
  <si>
    <t>格林豪泰(拉萨布达拉宫店)</t>
  </si>
  <si>
    <t>张涵</t>
  </si>
  <si>
    <t>¥350.00</t>
  </si>
  <si>
    <t>¥46.00</t>
  </si>
  <si>
    <t>¥304.00</t>
  </si>
  <si>
    <t>大床房</t>
  </si>
  <si>
    <t>102685538175</t>
  </si>
  <si>
    <t>293925490</t>
  </si>
  <si>
    <t>格林联盟酒店(汕头和平荣曦店)</t>
  </si>
  <si>
    <t>褚云龙</t>
  </si>
  <si>
    <t>¥141.00</t>
  </si>
  <si>
    <t>¥19.00</t>
  </si>
  <si>
    <t>¥122.00</t>
  </si>
  <si>
    <t>102685721186</t>
  </si>
  <si>
    <t>266545325</t>
  </si>
  <si>
    <t>曲阜鲁能JW万豪酒店</t>
  </si>
  <si>
    <t>张国栋</t>
  </si>
  <si>
    <t>¥618.00</t>
  </si>
  <si>
    <t>¥81.00</t>
  </si>
  <si>
    <t>¥537.00</t>
  </si>
  <si>
    <t>豪华大床房</t>
  </si>
  <si>
    <t>102685777896</t>
  </si>
  <si>
    <t>277286289</t>
  </si>
  <si>
    <t>格林豪泰酒店(无锡融创文旅城南泉镇店)</t>
  </si>
  <si>
    <t>钱中江</t>
  </si>
  <si>
    <t>¥209.00</t>
  </si>
  <si>
    <t>¥181.00</t>
  </si>
  <si>
    <t>102685797642</t>
  </si>
  <si>
    <t>288656878</t>
  </si>
  <si>
    <t>白玉兰酒店(温州五马街店)</t>
  </si>
  <si>
    <t>郑祥水</t>
  </si>
  <si>
    <t>¥247.00</t>
  </si>
  <si>
    <t>¥214.00</t>
  </si>
  <si>
    <t>玉舒双床房</t>
  </si>
  <si>
    <t>102685162081</t>
  </si>
  <si>
    <t>282602275</t>
  </si>
  <si>
    <t>维也纳酒店(无锡东亭地铁站店)</t>
  </si>
  <si>
    <t>钱锋|李冬剑</t>
  </si>
  <si>
    <t>¥548.00</t>
  </si>
  <si>
    <t>¥72.00</t>
  </si>
  <si>
    <t>¥476.00</t>
  </si>
  <si>
    <t>102684236155</t>
  </si>
  <si>
    <t>288752332</t>
  </si>
  <si>
    <t>郑州新华中州国际饭店</t>
  </si>
  <si>
    <t>刘晓犇|刘保林</t>
  </si>
  <si>
    <t>¥700.00</t>
  </si>
  <si>
    <t>¥92.00</t>
  </si>
  <si>
    <t>¥608.00</t>
  </si>
  <si>
    <t>商务标准间</t>
  </si>
  <si>
    <t>102685317862</t>
  </si>
  <si>
    <t>295810105</t>
  </si>
  <si>
    <t>瑞禧酒店(成都春熙电子科大店)</t>
  </si>
  <si>
    <t>张旭</t>
  </si>
  <si>
    <t>¥257.00</t>
  </si>
  <si>
    <t>¥34.00</t>
  </si>
  <si>
    <t>¥223.00</t>
  </si>
  <si>
    <t>雅致大床房</t>
  </si>
  <si>
    <t>102685765750</t>
  </si>
  <si>
    <t>¥305.00</t>
  </si>
  <si>
    <t>¥265.00</t>
  </si>
  <si>
    <t>城景双床房</t>
  </si>
  <si>
    <t>102676183254</t>
  </si>
  <si>
    <t>298582732</t>
  </si>
  <si>
    <t>布丁精选酒店(上海水产西路步行街店)</t>
  </si>
  <si>
    <t>卓启业</t>
  </si>
  <si>
    <t>¥492.00</t>
  </si>
  <si>
    <t>¥66.00</t>
  </si>
  <si>
    <t>¥426.00</t>
  </si>
  <si>
    <t>零压深睡眠房</t>
  </si>
  <si>
    <t>102681353535</t>
  </si>
  <si>
    <t>275069958</t>
  </si>
  <si>
    <t>布丁严选酒店(上海火车站沪太路店)</t>
  </si>
  <si>
    <t>顾盼盼</t>
  </si>
  <si>
    <t>¥681.00</t>
  </si>
  <si>
    <t>¥90.00</t>
  </si>
  <si>
    <t>¥591.00</t>
  </si>
  <si>
    <t>尊享大床房</t>
  </si>
  <si>
    <t>102685681430</t>
  </si>
  <si>
    <t>289836904</t>
  </si>
  <si>
    <t>7天优品酒店(新兴汽车站店)</t>
  </si>
  <si>
    <t>麦锦恒</t>
  </si>
  <si>
    <t>¥137.00</t>
  </si>
  <si>
    <t>¥18.00</t>
  </si>
  <si>
    <t>¥119.00</t>
  </si>
  <si>
    <t>优品大床房</t>
  </si>
  <si>
    <t>102675785332</t>
  </si>
  <si>
    <t>297877336</t>
  </si>
  <si>
    <t>齐河欧乐堡骑士度假酒店</t>
  </si>
  <si>
    <t>高思冉</t>
  </si>
  <si>
    <t>¥2,260.00</t>
  </si>
  <si>
    <t>¥296.00</t>
  </si>
  <si>
    <t>¥1,964.00</t>
  </si>
  <si>
    <t>森林树屋浴缸大床房</t>
  </si>
  <si>
    <t>102685157556</t>
  </si>
  <si>
    <t>268943132</t>
  </si>
  <si>
    <t>格林豪泰智选酒店(苏州漕湖工业园店)</t>
  </si>
  <si>
    <t>孙晓春</t>
  </si>
  <si>
    <t>102685580998</t>
  </si>
  <si>
    <t>285929329</t>
  </si>
  <si>
    <t>格林豪泰商务酒店(慈溪周巷店)</t>
  </si>
  <si>
    <t>蓝春秀</t>
  </si>
  <si>
    <t>¥210.00</t>
  </si>
  <si>
    <t>¥182.00</t>
  </si>
  <si>
    <t>102685944025</t>
  </si>
  <si>
    <t>甄云龙|汤和安</t>
  </si>
  <si>
    <t>¥1,484.00</t>
  </si>
  <si>
    <t>¥194.00</t>
  </si>
  <si>
    <t>¥1,290.00</t>
  </si>
  <si>
    <t>豪华双床客房</t>
  </si>
  <si>
    <t>102685681908</t>
  </si>
  <si>
    <t>278592909</t>
  </si>
  <si>
    <t>城市便捷酒店(随州沿河大道店)</t>
  </si>
  <si>
    <t>龙芳</t>
  </si>
  <si>
    <t>¥222.00</t>
  </si>
  <si>
    <t>¥29.00</t>
  </si>
  <si>
    <t>¥193.00</t>
  </si>
  <si>
    <t>精选双床房</t>
  </si>
  <si>
    <t>102685354174</t>
  </si>
  <si>
    <t>277286349</t>
  </si>
  <si>
    <t>格林豪泰(北京延庆高铁站世园会快捷店)</t>
  </si>
  <si>
    <t>吕世坤</t>
  </si>
  <si>
    <t>大床房,1.8m床</t>
  </si>
  <si>
    <t>102685716995</t>
  </si>
  <si>
    <t>288661033</t>
  </si>
  <si>
    <t>西安秦道商务酒店</t>
  </si>
  <si>
    <t>金建涛</t>
  </si>
  <si>
    <t>¥251.00</t>
  </si>
  <si>
    <t>¥218.00</t>
  </si>
  <si>
    <t>102685488612</t>
  </si>
  <si>
    <t>282396133</t>
  </si>
  <si>
    <t>汕头猛狮凯莱酒店</t>
  </si>
  <si>
    <t>KARAISLI/OMER</t>
  </si>
  <si>
    <t>¥404.00</t>
  </si>
  <si>
    <t>¥53.00</t>
  </si>
  <si>
    <t>¥351.00</t>
  </si>
  <si>
    <t>102685883263</t>
  </si>
  <si>
    <t>288644392</t>
  </si>
  <si>
    <t>遵义心中酒店</t>
  </si>
  <si>
    <t>李泽敏</t>
  </si>
  <si>
    <t>¥127.00</t>
  </si>
  <si>
    <t>¥17.00</t>
  </si>
  <si>
    <t>¥110.00</t>
  </si>
  <si>
    <t>102685751101</t>
  </si>
  <si>
    <t>268955192</t>
  </si>
  <si>
    <t>丽江苏晓雨紫色客栈</t>
  </si>
  <si>
    <t>黄秋建</t>
  </si>
  <si>
    <t>¥176.00</t>
  </si>
  <si>
    <t>¥23.00</t>
  </si>
  <si>
    <t>¥153.00</t>
  </si>
  <si>
    <t>樱花仙境大床房</t>
  </si>
  <si>
    <t>102684986706</t>
  </si>
  <si>
    <t>330740428</t>
  </si>
  <si>
    <t>东兴国门大酒店</t>
  </si>
  <si>
    <t>沈腾飞|韦妹</t>
  </si>
  <si>
    <t>¥428.00</t>
  </si>
  <si>
    <t>¥56.00</t>
  </si>
  <si>
    <t>高级双床房</t>
  </si>
  <si>
    <t>102685519752</t>
  </si>
  <si>
    <t>294440272</t>
  </si>
  <si>
    <t>格林豪泰(乌鲁木齐飞机场天一国际城店)</t>
  </si>
  <si>
    <t>孔祥榕</t>
  </si>
  <si>
    <t>¥219.00</t>
  </si>
  <si>
    <t>¥190.00</t>
  </si>
  <si>
    <t>102685244292</t>
  </si>
  <si>
    <t>293925097</t>
  </si>
  <si>
    <t>格林豪泰(涟水金地国际花园店)</t>
  </si>
  <si>
    <t>王为成</t>
  </si>
  <si>
    <t>¥138.00</t>
  </si>
  <si>
    <t>¥120.00</t>
  </si>
  <si>
    <t>大床房,1.5m床</t>
  </si>
  <si>
    <t>102685551134</t>
  </si>
  <si>
    <t>266545844</t>
  </si>
  <si>
    <t>格林豪泰酒店(上海漕河泾开发区松江临港科技城九新路店)</t>
  </si>
  <si>
    <t>石亮</t>
  </si>
  <si>
    <t>¥272.00</t>
  </si>
  <si>
    <t>¥36.00</t>
  </si>
  <si>
    <t>¥236.00</t>
  </si>
  <si>
    <t>102685058117</t>
  </si>
  <si>
    <t>288650101</t>
  </si>
  <si>
    <t>拉萨哲啡精品酒店</t>
  </si>
  <si>
    <t>唐廷佼</t>
  </si>
  <si>
    <t>¥301.00</t>
  </si>
  <si>
    <t>¥261.00</t>
  </si>
  <si>
    <t>啡凡精品双床房</t>
  </si>
  <si>
    <t>102658984704</t>
  </si>
  <si>
    <t>285928006</t>
  </si>
  <si>
    <t>汉庭酒店(宁波火车站店)</t>
  </si>
  <si>
    <t>黄体兰|袁冬黎</t>
  </si>
  <si>
    <t>2021-06-09</t>
  </si>
  <si>
    <t>¥470.00</t>
  </si>
  <si>
    <t>¥62.00</t>
  </si>
  <si>
    <t>¥408.00</t>
  </si>
  <si>
    <t>家庭房</t>
  </si>
  <si>
    <t>102678612403</t>
  </si>
  <si>
    <t>刘成龙</t>
  </si>
  <si>
    <t>2021-06-29</t>
  </si>
  <si>
    <t>¥183.00</t>
  </si>
  <si>
    <t>¥24.00</t>
  </si>
  <si>
    <t>¥159.00</t>
  </si>
  <si>
    <t>102675161773</t>
  </si>
  <si>
    <t>298205209</t>
  </si>
  <si>
    <t>如家酒店(南京新街口中山东路西安门地铁站店)</t>
  </si>
  <si>
    <t>翟汉泉</t>
  </si>
  <si>
    <t>¥506.00</t>
  </si>
  <si>
    <t>¥440.00</t>
  </si>
  <si>
    <t>102675838465</t>
  </si>
  <si>
    <t>吴娅</t>
  </si>
  <si>
    <t>¥1,002.00</t>
  </si>
  <si>
    <t>¥132.00</t>
  </si>
  <si>
    <t>¥870.00</t>
  </si>
  <si>
    <t>特惠大床房</t>
  </si>
  <si>
    <t>102683388590</t>
  </si>
  <si>
    <t>266548817</t>
  </si>
  <si>
    <t>格林豪泰(天津秀川路阳光100店)</t>
  </si>
  <si>
    <t>雷芳</t>
  </si>
  <si>
    <t>¥477.00</t>
  </si>
  <si>
    <t>¥63.00</t>
  </si>
  <si>
    <t>¥414.00</t>
  </si>
  <si>
    <t>双床房</t>
  </si>
  <si>
    <t>102683726541</t>
  </si>
  <si>
    <t>282708481</t>
  </si>
  <si>
    <t>格林豪泰(太原南内环桥西店)</t>
  </si>
  <si>
    <t>郝彦芳</t>
  </si>
  <si>
    <t>¥687.00</t>
  </si>
  <si>
    <t>¥597.00</t>
  </si>
  <si>
    <t>102593258804</t>
  </si>
  <si>
    <t>275059431</t>
  </si>
  <si>
    <t>敦煌山庄</t>
  </si>
  <si>
    <t>杨菲菲</t>
  </si>
  <si>
    <t>2021-04-05</t>
  </si>
  <si>
    <t>¥961.00</t>
  </si>
  <si>
    <t>¥126.00</t>
  </si>
  <si>
    <t>¥835.00</t>
  </si>
  <si>
    <t>豪华双床房</t>
  </si>
  <si>
    <t>102684738786</t>
  </si>
  <si>
    <t>268933853</t>
  </si>
  <si>
    <t>广州银都城市公寓</t>
  </si>
  <si>
    <t>杨捷旗</t>
  </si>
  <si>
    <t>102685523307</t>
  </si>
  <si>
    <t>288759535</t>
  </si>
  <si>
    <t>天津阳家商务酒店</t>
  </si>
  <si>
    <t>赵世伟</t>
  </si>
  <si>
    <t>¥16.00</t>
  </si>
  <si>
    <t>¥103.00</t>
  </si>
  <si>
    <t>标准间</t>
  </si>
  <si>
    <t>102685428854</t>
  </si>
  <si>
    <t>293481784</t>
  </si>
  <si>
    <t>锦江之星风尚(安吉胜利西路店)</t>
  </si>
  <si>
    <t>吴斐洋</t>
  </si>
  <si>
    <t>¥31.00</t>
  </si>
  <si>
    <t>¥205.00</t>
  </si>
  <si>
    <t>商务标准房B</t>
  </si>
  <si>
    <t>102685237824</t>
  </si>
  <si>
    <t>282395281</t>
  </si>
  <si>
    <t>格林豪泰(常州武进汽车总站店)</t>
  </si>
  <si>
    <t>蔡敏</t>
  </si>
  <si>
    <t>¥201.00</t>
  </si>
  <si>
    <t>¥27.00</t>
  </si>
  <si>
    <t>¥174.00</t>
  </si>
  <si>
    <t>102685127194</t>
  </si>
  <si>
    <t>286758277</t>
  </si>
  <si>
    <t>格林豪泰(张家口下花园新辰路快捷店)</t>
  </si>
  <si>
    <t>周围</t>
  </si>
  <si>
    <t>¥129.00</t>
  </si>
  <si>
    <t>¥112.00</t>
  </si>
  <si>
    <t>102685048054</t>
  </si>
  <si>
    <t>343003739</t>
  </si>
  <si>
    <t>成都BANG音乐青年旅舍</t>
  </si>
  <si>
    <t>王渤鑫</t>
  </si>
  <si>
    <t>精致大床房</t>
  </si>
  <si>
    <t>102685552237</t>
  </si>
  <si>
    <t>294441739</t>
  </si>
  <si>
    <t>连云港格林联盟酒店海昌南路店</t>
  </si>
  <si>
    <t>王磊</t>
  </si>
  <si>
    <t>¥170.00</t>
  </si>
  <si>
    <t>¥147.00</t>
  </si>
  <si>
    <t>102685454587</t>
  </si>
  <si>
    <t>288623698</t>
  </si>
  <si>
    <t>江苏水中仙东雅国际酒店</t>
  </si>
  <si>
    <t>汪芯瑜</t>
  </si>
  <si>
    <t>¥533.00</t>
  </si>
  <si>
    <t>¥70.00</t>
  </si>
  <si>
    <t>¥463.00</t>
  </si>
  <si>
    <t>标准商务大床房</t>
  </si>
  <si>
    <t>102685397648</t>
  </si>
  <si>
    <t>266549456</t>
  </si>
  <si>
    <t>温州温德姆酒店</t>
  </si>
  <si>
    <t>闻一铭</t>
  </si>
  <si>
    <t>¥466.00</t>
  </si>
  <si>
    <t>¥61.00</t>
  </si>
  <si>
    <t>¥405.00</t>
  </si>
  <si>
    <t>102682468897</t>
  </si>
  <si>
    <t>268933910</t>
  </si>
  <si>
    <t>格林豪泰(北京首都机场新国展地铁站店)</t>
  </si>
  <si>
    <t>刘刚</t>
  </si>
  <si>
    <t>¥393.00</t>
  </si>
  <si>
    <t>¥52.00</t>
  </si>
  <si>
    <t>¥341.00</t>
  </si>
  <si>
    <t>102685968308</t>
  </si>
  <si>
    <t>266552369</t>
  </si>
  <si>
    <t>锦江之星(贵阳文昌阁甲秀楼省医地铁站店)</t>
  </si>
  <si>
    <t>张开华</t>
  </si>
  <si>
    <t>¥165.00</t>
  </si>
  <si>
    <t>商务房C</t>
  </si>
  <si>
    <t>102685370262</t>
  </si>
  <si>
    <t>288655738</t>
  </si>
  <si>
    <t>绵阳东丽亚酒店</t>
  </si>
  <si>
    <t>张屹</t>
  </si>
  <si>
    <t>豪华单间</t>
  </si>
  <si>
    <t>102684417786</t>
  </si>
  <si>
    <t>288638056</t>
  </si>
  <si>
    <t>毕节南山大酒店</t>
  </si>
  <si>
    <t>张雪健</t>
  </si>
  <si>
    <t>¥316.00</t>
  </si>
  <si>
    <t>¥42.00</t>
  </si>
  <si>
    <t>¥274.00</t>
  </si>
  <si>
    <t>102685208036</t>
  </si>
  <si>
    <t>293481208</t>
  </si>
  <si>
    <t>宜尚酒店(昆明火车站环城南路地铁站店)</t>
  </si>
  <si>
    <t>丁丽琼</t>
  </si>
  <si>
    <t>¥262.00</t>
  </si>
  <si>
    <t>¥35.00</t>
  </si>
  <si>
    <t>¥227.00</t>
  </si>
  <si>
    <t>102673524848</t>
  </si>
  <si>
    <t>277285008</t>
  </si>
  <si>
    <t>格林豪泰(苏州青剑湖曼哈顿广场店)</t>
  </si>
  <si>
    <t>王红霞</t>
  </si>
  <si>
    <t>2021-06-24</t>
  </si>
  <si>
    <t>¥717.00</t>
  </si>
  <si>
    <t>¥96.00</t>
  </si>
  <si>
    <t>¥621.00</t>
  </si>
  <si>
    <t>大床房,1.8m 均压床</t>
  </si>
  <si>
    <t>102685945819</t>
  </si>
  <si>
    <t>288633580</t>
  </si>
  <si>
    <t>希岸酒店(天水上亿广场店)</t>
  </si>
  <si>
    <t>黄凯</t>
  </si>
  <si>
    <t>¥231.00</t>
  </si>
  <si>
    <t>希岸玲珑大床房(无窗)</t>
  </si>
  <si>
    <t>102685831034</t>
  </si>
  <si>
    <t>268938566</t>
  </si>
  <si>
    <t>格林豪泰(上海虹桥枢纽曹安公路店)</t>
  </si>
  <si>
    <t>刘俊勇</t>
  </si>
  <si>
    <t>¥239.00</t>
  </si>
  <si>
    <t>¥32.00</t>
  </si>
  <si>
    <t>¥207.00</t>
  </si>
  <si>
    <t>102685226124</t>
  </si>
  <si>
    <t>柳成思</t>
  </si>
  <si>
    <t>¥742.00</t>
  </si>
  <si>
    <t>¥97.00</t>
  </si>
  <si>
    <t>¥645.00</t>
  </si>
  <si>
    <t>102685369183</t>
  </si>
  <si>
    <t>284944252</t>
  </si>
  <si>
    <t>维也纳3好酒店(衢州高新园区店)</t>
  </si>
  <si>
    <t>郑志飞</t>
  </si>
  <si>
    <t>102685616980</t>
  </si>
  <si>
    <t>289838776</t>
  </si>
  <si>
    <t>锦江之星风尚(乌兰察布火车站店)</t>
  </si>
  <si>
    <t>刘新安</t>
  </si>
  <si>
    <t>¥130.00</t>
  </si>
  <si>
    <t>¥113.00</t>
  </si>
  <si>
    <t>商务房b</t>
  </si>
  <si>
    <t>102685121223</t>
  </si>
  <si>
    <t>275072511</t>
  </si>
  <si>
    <t>沙县温德姆花园酒店</t>
  </si>
  <si>
    <t>罗永杰|黄家强|黎念胜</t>
  </si>
  <si>
    <t>¥1,149.00</t>
  </si>
  <si>
    <t>¥999.00</t>
  </si>
  <si>
    <t>商务双床房</t>
  </si>
  <si>
    <t>102685082342</t>
  </si>
  <si>
    <t>282395182</t>
  </si>
  <si>
    <t>格林豪泰(芜湖三山开发区店)</t>
  </si>
  <si>
    <t>沈杰</t>
  </si>
  <si>
    <t>102679719575</t>
  </si>
  <si>
    <t>290361346</t>
  </si>
  <si>
    <t>神农架康帝君兰酒店</t>
  </si>
  <si>
    <t>高飞|高杰|胡曼</t>
  </si>
  <si>
    <t>2021-06-30</t>
  </si>
  <si>
    <t>¥1,644.00</t>
  </si>
  <si>
    <t>¥216.00</t>
  </si>
  <si>
    <t>¥1,428.00</t>
  </si>
  <si>
    <t>高级露台景观双床房</t>
  </si>
  <si>
    <t>102684909252</t>
  </si>
  <si>
    <t>271512953</t>
  </si>
  <si>
    <t>石家庄神洲七星酒店</t>
  </si>
  <si>
    <t>可可</t>
  </si>
  <si>
    <t>¥456.00</t>
  </si>
  <si>
    <t>¥396.00</t>
  </si>
  <si>
    <t>舒适大床房</t>
  </si>
  <si>
    <t>102685398739</t>
  </si>
  <si>
    <t>282602215</t>
  </si>
  <si>
    <t>维也纳国际酒店(肥东经开区店)</t>
  </si>
  <si>
    <t>唐杰</t>
  </si>
  <si>
    <t>¥293.00</t>
  </si>
  <si>
    <t>¥39.00</t>
  </si>
  <si>
    <t>¥254.00</t>
  </si>
  <si>
    <t>愉梦大床房</t>
  </si>
  <si>
    <t>102685605351</t>
  </si>
  <si>
    <t>282560044</t>
  </si>
  <si>
    <t>维也纳智好酒店(鸿臣鸿雁故里店)</t>
  </si>
  <si>
    <t>孙黔黔</t>
  </si>
  <si>
    <t>¥441.00</t>
  </si>
  <si>
    <t>¥58.00</t>
  </si>
  <si>
    <t>¥383.00</t>
  </si>
  <si>
    <t>豪华家庭房</t>
  </si>
  <si>
    <t>102685149250</t>
  </si>
  <si>
    <t>陈伟</t>
  </si>
  <si>
    <t>¥172.00</t>
  </si>
  <si>
    <t>¥149.00</t>
  </si>
  <si>
    <t>102684399093</t>
  </si>
  <si>
    <t>345992432</t>
  </si>
  <si>
    <t>上海浦东中心万枫酒店</t>
  </si>
  <si>
    <t>孟庆振</t>
  </si>
  <si>
    <t>¥529.00</t>
  </si>
  <si>
    <t>¥69.00</t>
  </si>
  <si>
    <t>¥460.00</t>
  </si>
  <si>
    <t>尊贵双床房</t>
  </si>
  <si>
    <t>102674452517</t>
  </si>
  <si>
    <t>275069169</t>
  </si>
  <si>
    <t>如家联盟酒店(北京天桥地铁站店)</t>
  </si>
  <si>
    <t>张云青</t>
  </si>
  <si>
    <t>2021-06-25</t>
  </si>
  <si>
    <t>¥996.00</t>
  </si>
  <si>
    <t>¥864.00</t>
  </si>
  <si>
    <t>大床房B(无窗)</t>
  </si>
  <si>
    <t>102658422292</t>
  </si>
  <si>
    <t>268959935</t>
  </si>
  <si>
    <t>和颐酒店(上海国家会展中心青浦华新店)</t>
  </si>
  <si>
    <t>吴思函</t>
  </si>
  <si>
    <t>¥936.00</t>
  </si>
  <si>
    <t>¥124.00</t>
  </si>
  <si>
    <t>¥812.00</t>
  </si>
  <si>
    <t>和颐豪华双床房</t>
  </si>
  <si>
    <t>102658785780</t>
  </si>
  <si>
    <t>周琳娜</t>
  </si>
  <si>
    <t>¥951.00</t>
  </si>
  <si>
    <t>¥125.00</t>
  </si>
  <si>
    <t>¥826.00</t>
  </si>
  <si>
    <t>和颐豪华大床房</t>
  </si>
  <si>
    <t>102678043217</t>
  </si>
  <si>
    <t>283446598</t>
  </si>
  <si>
    <t>杭州水博园·道谷酒店</t>
  </si>
  <si>
    <t>秦杰</t>
  </si>
  <si>
    <t>¥402.00</t>
  </si>
  <si>
    <t>谷风庭院大床房</t>
  </si>
  <si>
    <t>102684492515</t>
  </si>
  <si>
    <t>295809253</t>
  </si>
  <si>
    <t>简阳茂发快捷酒店</t>
  </si>
  <si>
    <t>陈桂英</t>
  </si>
  <si>
    <t>¥133.00</t>
  </si>
  <si>
    <t>¥115.00</t>
  </si>
  <si>
    <t>102683436030</t>
  </si>
  <si>
    <t>293925460</t>
  </si>
  <si>
    <t>格林联盟酒店(乌鲁木齐机场店)</t>
  </si>
  <si>
    <t>杨兴武</t>
  </si>
  <si>
    <t>¥189.00</t>
  </si>
  <si>
    <t>¥164.00</t>
  </si>
  <si>
    <t>单人间</t>
  </si>
  <si>
    <t>102682999672</t>
  </si>
  <si>
    <t>288644893</t>
  </si>
  <si>
    <t>牡丹江香榭丽舍精品酒店</t>
  </si>
  <si>
    <t>张文维</t>
  </si>
  <si>
    <t>¥429.00</t>
  </si>
  <si>
    <t>豪华标准房</t>
  </si>
  <si>
    <t>102684848316</t>
  </si>
  <si>
    <t>285928315</t>
  </si>
  <si>
    <t>格林豪泰(苏州枫津路店)</t>
  </si>
  <si>
    <t>肖林华</t>
  </si>
  <si>
    <t>¥203.00</t>
  </si>
  <si>
    <t>¥156.00</t>
  </si>
  <si>
    <t>102684999934</t>
  </si>
  <si>
    <t>286757932</t>
  </si>
  <si>
    <t>格林豪泰(芜湖方特四期万春财富广场店)</t>
  </si>
  <si>
    <t>何卓亚</t>
  </si>
  <si>
    <t>¥362.00</t>
  </si>
  <si>
    <t>¥48.00</t>
  </si>
  <si>
    <t>¥314.00</t>
  </si>
  <si>
    <t>102684792135</t>
  </si>
  <si>
    <t>102685057464</t>
  </si>
  <si>
    <t>张鹏</t>
  </si>
  <si>
    <t>客房(大床)</t>
  </si>
  <si>
    <t>102685779070</t>
  </si>
  <si>
    <t>冯绍克</t>
  </si>
  <si>
    <t>¥558.00</t>
  </si>
  <si>
    <t>¥73.00</t>
  </si>
  <si>
    <t>¥485.00</t>
  </si>
  <si>
    <t>102685817730</t>
  </si>
  <si>
    <t>294435571</t>
  </si>
  <si>
    <t>格林豪泰酒店(合肥贵池路店)</t>
  </si>
  <si>
    <t>刘楠楠</t>
  </si>
  <si>
    <t>102685550291</t>
  </si>
  <si>
    <t>286758067</t>
  </si>
  <si>
    <t>格林豪泰酒店(马鞍山高铁东站欧尚超市店)</t>
  </si>
  <si>
    <t>邵璋</t>
  </si>
  <si>
    <t>¥161.00</t>
  </si>
  <si>
    <t>¥21.00</t>
  </si>
  <si>
    <t>¥140.00</t>
  </si>
  <si>
    <t>102685497898</t>
  </si>
  <si>
    <t>286758655</t>
  </si>
  <si>
    <t>格林豪泰(邳州新苏中心福州路店)</t>
  </si>
  <si>
    <t>杨斌</t>
  </si>
  <si>
    <t>¥171.00</t>
  </si>
  <si>
    <t>¥148.00</t>
  </si>
  <si>
    <t>102685597939</t>
  </si>
  <si>
    <t>343003787</t>
  </si>
  <si>
    <t>全季酒店(长春国际会展中心店)</t>
  </si>
  <si>
    <t>李鑫荣</t>
  </si>
  <si>
    <t>¥439.00</t>
  </si>
  <si>
    <t>¥381.00</t>
  </si>
  <si>
    <t>102685247602</t>
  </si>
  <si>
    <t>刘成伊汗</t>
  </si>
  <si>
    <t>102684556133</t>
  </si>
  <si>
    <t>271515821</t>
  </si>
  <si>
    <t>乌鲁木齐明园新时代大酒店</t>
  </si>
  <si>
    <t>罗庆</t>
  </si>
  <si>
    <t>¥804.00</t>
  </si>
  <si>
    <t>¥106.00</t>
  </si>
  <si>
    <t>¥698.00</t>
  </si>
  <si>
    <t>银座标准双床房</t>
  </si>
  <si>
    <t>102685897236</t>
  </si>
  <si>
    <t>294437314</t>
  </si>
  <si>
    <t>格林豪泰智选酒店(北京朝阳区郎辛庄地铁站店)</t>
  </si>
  <si>
    <t>杨波</t>
  </si>
  <si>
    <t>¥339.00</t>
  </si>
  <si>
    <t>¥45.00</t>
  </si>
  <si>
    <t>¥294.00</t>
  </si>
  <si>
    <t>零压豪华大床房</t>
  </si>
  <si>
    <t>102685897228</t>
  </si>
  <si>
    <t>298214548</t>
  </si>
  <si>
    <t>漯河合和万祥时尚公寓</t>
  </si>
  <si>
    <t>张宏甫</t>
  </si>
  <si>
    <t>优雅双人房</t>
  </si>
  <si>
    <t>102685050796</t>
  </si>
  <si>
    <t>293925187</t>
  </si>
  <si>
    <t>格林豪泰(内黄万洋国际店)</t>
  </si>
  <si>
    <t>郭健华</t>
  </si>
  <si>
    <t>102685702833</t>
  </si>
  <si>
    <t>266552645</t>
  </si>
  <si>
    <t>格林豪泰(汕头澄江路店)</t>
  </si>
  <si>
    <t>马萍</t>
  </si>
  <si>
    <t>¥259.00</t>
  </si>
  <si>
    <t>¥225.00</t>
  </si>
  <si>
    <t>102685331996</t>
  </si>
  <si>
    <t>陆佳</t>
  </si>
  <si>
    <t>¥202.00</t>
  </si>
  <si>
    <t>¥175.00</t>
  </si>
  <si>
    <t>标准房b</t>
  </si>
  <si>
    <t>102685512623</t>
  </si>
  <si>
    <t>266550731</t>
  </si>
  <si>
    <t>名城悦华酒店(福州马尾自贸区店)</t>
  </si>
  <si>
    <t>陈敏</t>
  </si>
  <si>
    <t>¥427.00</t>
  </si>
  <si>
    <t>¥371.00</t>
  </si>
  <si>
    <t>102685021960</t>
  </si>
  <si>
    <t>301607908</t>
  </si>
  <si>
    <t>格林豪泰(上海奉贤新城地铁站九棵树艺术中心商务酒店)</t>
  </si>
  <si>
    <t>束剑平</t>
  </si>
  <si>
    <t>¥359.00</t>
  </si>
  <si>
    <t>¥312.00</t>
  </si>
  <si>
    <t>套房</t>
  </si>
  <si>
    <t>102676050842</t>
  </si>
  <si>
    <t>295810435</t>
  </si>
  <si>
    <t>如家酒店(杭州西湖银泰店)</t>
  </si>
  <si>
    <t>彭楚欣</t>
  </si>
  <si>
    <t>102675953414</t>
  </si>
  <si>
    <t>289836730</t>
  </si>
  <si>
    <t>7天连锁酒店(昆明长水机场店)</t>
  </si>
  <si>
    <t>胡锦民</t>
  </si>
  <si>
    <t>¥15.00</t>
  </si>
  <si>
    <t>经济房(无窗)</t>
  </si>
  <si>
    <t>102681009720</t>
  </si>
  <si>
    <t>268924205</t>
  </si>
  <si>
    <t>锦江之星(上海虹桥枢纽天山西路店)</t>
  </si>
  <si>
    <t>雷磊</t>
  </si>
  <si>
    <t>¥370.00</t>
  </si>
  <si>
    <t>¥49.00</t>
  </si>
  <si>
    <t>¥321.00</t>
  </si>
  <si>
    <t>102679191647</t>
  </si>
  <si>
    <t>298100308</t>
  </si>
  <si>
    <t>如家酒店·neo(西宁莫家街湟光十字店)</t>
  </si>
  <si>
    <t>方立鸿</t>
  </si>
  <si>
    <t>¥235.00</t>
  </si>
  <si>
    <t>¥204.00</t>
  </si>
  <si>
    <t>标准双人房</t>
  </si>
  <si>
    <t>102682139155</t>
  </si>
  <si>
    <t>286757782</t>
  </si>
  <si>
    <t>格林豪泰酒店(宜春汽车总站店)</t>
  </si>
  <si>
    <t>陈翠</t>
  </si>
  <si>
    <t>¥510.00</t>
  </si>
  <si>
    <t>102593990409</t>
  </si>
  <si>
    <t>蒋维敏</t>
  </si>
  <si>
    <t>102685343972</t>
  </si>
  <si>
    <t>296761204</t>
  </si>
  <si>
    <t>长沙希泊尔酒店</t>
  </si>
  <si>
    <t>余桢</t>
  </si>
  <si>
    <t>¥41.00</t>
  </si>
  <si>
    <t>¥273.00</t>
  </si>
  <si>
    <t>轻奢投影江景房</t>
  </si>
  <si>
    <t>102685393910</t>
  </si>
  <si>
    <t>284945464</t>
  </si>
  <si>
    <t>维也纳智好酒店(昆明国际会展中心巫家坝店)</t>
  </si>
  <si>
    <t>祝文贵</t>
  </si>
  <si>
    <t>豪华三人房</t>
  </si>
  <si>
    <t>102685908295</t>
  </si>
  <si>
    <t>301607827</t>
  </si>
  <si>
    <t>格林豪泰(常州大学城店)</t>
  </si>
  <si>
    <t>王静</t>
  </si>
  <si>
    <t>102685864827</t>
  </si>
  <si>
    <t>266548835</t>
  </si>
  <si>
    <t>眉山黑龙滩长岛天堂洲际酒店</t>
  </si>
  <si>
    <t>邓楠</t>
  </si>
  <si>
    <t>¥1,282.00</t>
  </si>
  <si>
    <t>¥168.00</t>
  </si>
  <si>
    <t>¥1,114.00</t>
  </si>
  <si>
    <t>湖景洲际大床房</t>
  </si>
  <si>
    <t>102685399072</t>
  </si>
  <si>
    <t>孟祥云</t>
  </si>
  <si>
    <t>102685236294</t>
  </si>
  <si>
    <t>293925085</t>
  </si>
  <si>
    <t>贝壳酒店(太原南站山西大学店)</t>
  </si>
  <si>
    <t>吴春龙</t>
  </si>
  <si>
    <t>102685791013</t>
  </si>
  <si>
    <t>赵诺贝</t>
  </si>
  <si>
    <t>102685675091</t>
  </si>
  <si>
    <t>284945164</t>
  </si>
  <si>
    <t>维也纳国际酒店(成都欢乐谷洞子口地铁站店)</t>
  </si>
  <si>
    <t>朱柳燕</t>
  </si>
  <si>
    <t>¥328.00</t>
  </si>
  <si>
    <t>¥43.00</t>
  </si>
  <si>
    <t>¥285.00</t>
  </si>
  <si>
    <t>102685684416</t>
  </si>
  <si>
    <t>294444373</t>
  </si>
  <si>
    <t>青皮树酒店(新沂火车站站前广场店)</t>
  </si>
  <si>
    <t>周宇</t>
  </si>
  <si>
    <t>¥144.00</t>
  </si>
  <si>
    <t>102685873550</t>
  </si>
  <si>
    <t>程国鹏</t>
  </si>
  <si>
    <t>¥212.00</t>
  </si>
  <si>
    <t>¥184.00</t>
  </si>
  <si>
    <t>家庭房,有窗</t>
  </si>
  <si>
    <t>102685291912</t>
  </si>
  <si>
    <t>275068986</t>
  </si>
  <si>
    <t>如家酒店·neo(上海东安路地铁站店)</t>
  </si>
  <si>
    <t>叶磊</t>
  </si>
  <si>
    <t>¥433.00</t>
  </si>
  <si>
    <t>¥376.00</t>
  </si>
  <si>
    <t>单人房（无窗）</t>
  </si>
  <si>
    <t>102685913250</t>
  </si>
  <si>
    <t>268946555</t>
  </si>
  <si>
    <t>和颐至尊酒店(上海中山公园店)</t>
  </si>
  <si>
    <t>刘瑜</t>
  </si>
  <si>
    <t>¥478.00</t>
  </si>
  <si>
    <t>¥415.00</t>
  </si>
  <si>
    <t>至尊高级大床房</t>
  </si>
  <si>
    <t>102685894756</t>
  </si>
  <si>
    <t>286758547</t>
  </si>
  <si>
    <t>格林豪泰智选酒店(保定徐水区火车站店)</t>
  </si>
  <si>
    <t>王景涛</t>
  </si>
  <si>
    <t>102681510591</t>
  </si>
  <si>
    <t>294202942</t>
  </si>
  <si>
    <t>花筑·乐山臻宝鼎酒店</t>
  </si>
  <si>
    <t>邓斌|邓子叙</t>
  </si>
  <si>
    <t>¥704.00</t>
  </si>
  <si>
    <t>¥612.00</t>
  </si>
  <si>
    <t>102678888902</t>
  </si>
  <si>
    <t>288768016</t>
  </si>
  <si>
    <t>长沙迪曼酒店</t>
  </si>
  <si>
    <t>张萱</t>
  </si>
  <si>
    <t>¥392.00</t>
  </si>
  <si>
    <t>¥340.00</t>
  </si>
  <si>
    <t>普通大床房</t>
  </si>
  <si>
    <t>102674462880</t>
  </si>
  <si>
    <t>271514471</t>
  </si>
  <si>
    <t>九寨沟亚朵轻居酒店</t>
  </si>
  <si>
    <t>侯伟成</t>
  </si>
  <si>
    <t>¥616.00</t>
  </si>
  <si>
    <t>¥82.00</t>
  </si>
  <si>
    <t>¥534.00</t>
  </si>
  <si>
    <t>轻享双床房</t>
  </si>
  <si>
    <t>102682724024</t>
  </si>
  <si>
    <t>282559801</t>
  </si>
  <si>
    <t>维也纳国际酒店(池州大渡口店)</t>
  </si>
  <si>
    <t>范秋霞</t>
  </si>
  <si>
    <t>102683877263</t>
  </si>
  <si>
    <t>298086673</t>
  </si>
  <si>
    <t>如家驿居酒店(徐州民主北路地铁站店)</t>
  </si>
  <si>
    <t>翟新国</t>
  </si>
  <si>
    <t>¥142.00</t>
  </si>
  <si>
    <t>¥123.00</t>
  </si>
  <si>
    <t>102685600699</t>
  </si>
  <si>
    <t>286758292</t>
  </si>
  <si>
    <t>格林豪泰(天津雍阳西道区人民医院店)</t>
  </si>
  <si>
    <t>韩春慧</t>
  </si>
  <si>
    <t>大床房,特惠</t>
  </si>
  <si>
    <t>102685809800</t>
  </si>
  <si>
    <t>284945017</t>
  </si>
  <si>
    <t>维也纳酒店(闽侯大学城博仕后店)</t>
  </si>
  <si>
    <t>卢玉彪</t>
  </si>
  <si>
    <t>102685098193</t>
  </si>
  <si>
    <t>291213208</t>
  </si>
  <si>
    <t>维尔斯酒店(佛山官窑大道店)</t>
  </si>
  <si>
    <t>刘朝霞</t>
  </si>
  <si>
    <t>¥160.00</t>
  </si>
  <si>
    <t>标准单人间（特惠）</t>
  </si>
  <si>
    <t>102685264951</t>
  </si>
  <si>
    <t>295812715</t>
  </si>
  <si>
    <t>格林豪泰(太原火车站店)</t>
  </si>
  <si>
    <t>宋宇芳</t>
  </si>
  <si>
    <t>¥157.00</t>
  </si>
  <si>
    <t>102685415949</t>
  </si>
  <si>
    <t>326762632</t>
  </si>
  <si>
    <t>丽水万盛国际丽呈酒店</t>
  </si>
  <si>
    <t>周善泽</t>
  </si>
  <si>
    <t>¥308.00</t>
  </si>
  <si>
    <t>¥267.00</t>
  </si>
  <si>
    <t>102685548822</t>
  </si>
  <si>
    <t>294445213</t>
  </si>
  <si>
    <t>贝壳酒店(泰安满庄镇店)</t>
  </si>
  <si>
    <t>贾海生</t>
  </si>
  <si>
    <t>¥95.00</t>
  </si>
  <si>
    <t>102685467720</t>
  </si>
  <si>
    <t>蒋韩侃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</si>
  <si>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</si>
  <si>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</si>
  <si>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</si>
  <si>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</si>
  <si>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</si>
  <si>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</si>
  <si>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</si>
  <si>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</si>
  <si>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</si>
  <si>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</si>
  <si>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</si>
  <si>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A210708103458481</t>
  </si>
  <si>
    <t>A210708103516481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</si>
  <si>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44647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</si>
  <si>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</si>
  <si>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</si>
  <si>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</si>
  <si>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</si>
  <si>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</si>
  <si>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</si>
  <si>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</si>
  <si>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</si>
  <si>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</si>
  <si>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</si>
  <si>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</si>
  <si>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</si>
  <si>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</si>
  <si>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</si>
  <si>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</si>
  <si>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</si>
  <si>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2185943</t>
  </si>
  <si>
    <t>温州滨海大酒店</t>
  </si>
  <si>
    <t>退房日周结</t>
  </si>
  <si>
    <t>405.00</t>
  </si>
  <si>
    <t>RMB</t>
  </si>
  <si>
    <t>0</t>
  </si>
  <si>
    <t>0.00</t>
  </si>
  <si>
    <t>龙卷风国内直连</t>
  </si>
  <si>
    <t>2021-07-06 22:48:44</t>
  </si>
  <si>
    <t>汇智国际旅游发展有限公司</t>
  </si>
  <si>
    <t>直连</t>
  </si>
  <si>
    <t>2185917</t>
  </si>
  <si>
    <t>415.00</t>
  </si>
  <si>
    <t>2021-07-06 22:27:48</t>
  </si>
  <si>
    <t>2185868</t>
  </si>
  <si>
    <t>376.00</t>
  </si>
  <si>
    <t>2021-07-06 22:02:52</t>
  </si>
  <si>
    <t>2185847</t>
  </si>
  <si>
    <t>267.00</t>
  </si>
  <si>
    <t>2021-07-06 21:52:02</t>
  </si>
  <si>
    <t>2185833</t>
  </si>
  <si>
    <t>371.00</t>
  </si>
  <si>
    <t>2021-07-06 21:47:56</t>
  </si>
  <si>
    <t>2185808</t>
  </si>
  <si>
    <t>丽江你猜客栈</t>
  </si>
  <si>
    <t>153.00</t>
  </si>
  <si>
    <t>2021-07-06 21:40:45</t>
  </si>
  <si>
    <t>2185806</t>
  </si>
  <si>
    <t>锦江之星(贵阳文昌阁甲秀楼店)</t>
  </si>
  <si>
    <t>165.00</t>
  </si>
  <si>
    <t>2021-07-06 21:41:14</t>
  </si>
  <si>
    <t>2185799</t>
  </si>
  <si>
    <t>261.00</t>
  </si>
  <si>
    <t>2021-07-06 21:37:58</t>
  </si>
  <si>
    <t>2185791</t>
  </si>
  <si>
    <t>175.00</t>
  </si>
  <si>
    <t>2021-07-06 21:31:16</t>
  </si>
  <si>
    <t>2185780</t>
  </si>
  <si>
    <t>格林豪泰商务酒店（安阳内黄枣乡大道店）</t>
  </si>
  <si>
    <t>189.00</t>
  </si>
  <si>
    <t>2021-07-06 21:21:22</t>
  </si>
  <si>
    <t>2185777</t>
  </si>
  <si>
    <t>罗永杰,黄家强,黎念胜</t>
  </si>
  <si>
    <t>999.00</t>
  </si>
  <si>
    <t>2021-07-06 21:19:49</t>
  </si>
  <si>
    <t>2185773</t>
  </si>
  <si>
    <t>成都oBango行伴青旅客栈</t>
  </si>
  <si>
    <t>119.00</t>
  </si>
  <si>
    <t>2021-07-06 21:32:34</t>
  </si>
  <si>
    <t>102685627770</t>
  </si>
  <si>
    <t>2185706</t>
  </si>
  <si>
    <t>张和利</t>
  </si>
  <si>
    <t>2021-07-06 20:36:05</t>
  </si>
  <si>
    <t>2185657</t>
  </si>
  <si>
    <t>110.00</t>
  </si>
  <si>
    <t>2021-07-06 19:56:55</t>
  </si>
  <si>
    <t>2185651</t>
  </si>
  <si>
    <t>166.00</t>
  </si>
  <si>
    <t>2021-07-06 19:53:31</t>
  </si>
  <si>
    <t>2185649</t>
  </si>
  <si>
    <t>112.00</t>
  </si>
  <si>
    <t>2021-07-06 19:52:07</t>
  </si>
  <si>
    <t>2185647</t>
  </si>
  <si>
    <t>2021-07-06 19:50:43</t>
  </si>
  <si>
    <t>2185644</t>
  </si>
  <si>
    <t>157.00</t>
  </si>
  <si>
    <t>2021-07-06 19:49:23</t>
  </si>
  <si>
    <t>2185633</t>
  </si>
  <si>
    <t>合和万祥时尚连锁酒店</t>
  </si>
  <si>
    <t>2021-07-06 19:40:49</t>
  </si>
  <si>
    <t>2185625</t>
  </si>
  <si>
    <t>225.00</t>
  </si>
  <si>
    <t>2021-07-06 19:33:39</t>
  </si>
  <si>
    <t>2185615</t>
  </si>
  <si>
    <t>193.00</t>
  </si>
  <si>
    <t>2021-07-06 19:25:58</t>
  </si>
  <si>
    <t>2185608</t>
  </si>
  <si>
    <t>2021-07-06 19:15:03</t>
  </si>
  <si>
    <t>2185592</t>
  </si>
  <si>
    <t>138.00</t>
  </si>
  <si>
    <t>2021-07-06 19:07:06</t>
  </si>
  <si>
    <t>2185582</t>
  </si>
  <si>
    <t>174.00</t>
  </si>
  <si>
    <t>2021-07-06 18:53:39</t>
  </si>
  <si>
    <t>102685264513</t>
  </si>
  <si>
    <t>2185568</t>
  </si>
  <si>
    <t>乐清南虹广场亚朵酒店</t>
  </si>
  <si>
    <t>季延</t>
  </si>
  <si>
    <t>320.00</t>
  </si>
  <si>
    <t>2021-07-06 18:38:10</t>
  </si>
  <si>
    <t>2185567</t>
  </si>
  <si>
    <t>格林豪泰智选酒店(北京朝阳区豆各庄天达路店)</t>
  </si>
  <si>
    <t>294.00</t>
  </si>
  <si>
    <t>2021-07-06 18:34:39</t>
  </si>
  <si>
    <t>2185523</t>
  </si>
  <si>
    <t>2021-07-06 17:55:34</t>
  </si>
  <si>
    <t>2185500</t>
  </si>
  <si>
    <t>181.00</t>
  </si>
  <si>
    <t>2021-07-06 17:38:44</t>
  </si>
  <si>
    <t>102685477964</t>
  </si>
  <si>
    <t>2185499</t>
  </si>
  <si>
    <t>格林豪泰酒店(瑞金红都大道店)</t>
  </si>
  <si>
    <t>陈景超</t>
  </si>
  <si>
    <t>125.00</t>
  </si>
  <si>
    <t>2021-07-06 17:34:49</t>
  </si>
  <si>
    <t>2185477</t>
  </si>
  <si>
    <t>463.00</t>
  </si>
  <si>
    <t>2021-07-06 17:21:43</t>
  </si>
  <si>
    <t>2185467</t>
  </si>
  <si>
    <t>2021-07-06 17:22:18</t>
  </si>
  <si>
    <t>2185466</t>
  </si>
  <si>
    <t>KARAISLI OMER</t>
  </si>
  <si>
    <t>351.00</t>
  </si>
  <si>
    <t>2021-07-06 17:15:07</t>
  </si>
  <si>
    <t>102685825524</t>
  </si>
  <si>
    <t>2185457</t>
  </si>
  <si>
    <t>格林豪泰智选酒店（扬州万达店）</t>
  </si>
  <si>
    <t>李梅</t>
  </si>
  <si>
    <t>2021-07-06 17:22:49</t>
  </si>
  <si>
    <t>2185455</t>
  </si>
  <si>
    <t>236.00</t>
  </si>
  <si>
    <t>2021-07-06 17:03:12</t>
  </si>
  <si>
    <t>102685163210</t>
  </si>
  <si>
    <t>2185453</t>
  </si>
  <si>
    <t>孙鹏</t>
  </si>
  <si>
    <t>2021-07-06 17:06:17</t>
  </si>
  <si>
    <t>102685568397</t>
  </si>
  <si>
    <t>2185447</t>
  </si>
  <si>
    <t>西藏藏游坛城格拉丹东酒店</t>
  </si>
  <si>
    <t>霍启龙陈淑娟,陈国玉</t>
  </si>
  <si>
    <t>536.00</t>
  </si>
  <si>
    <t>2021-07-06 16:55:52</t>
  </si>
  <si>
    <t>2185442</t>
  </si>
  <si>
    <t>205.00</t>
  </si>
  <si>
    <t>2021-07-06 16:52:19</t>
  </si>
  <si>
    <t>2185432</t>
  </si>
  <si>
    <t>381.00</t>
  </si>
  <si>
    <t>2021-07-06 16:55:03</t>
  </si>
  <si>
    <t>102685886008</t>
  </si>
  <si>
    <t>2185431</t>
  </si>
  <si>
    <t>格林豪泰酒店(阜康富康店)</t>
  </si>
  <si>
    <t>梁孟孟</t>
  </si>
  <si>
    <t>190.00</t>
  </si>
  <si>
    <t>2021-07-06 16:40:08</t>
  </si>
  <si>
    <t>2185418</t>
  </si>
  <si>
    <t>巴彦淖尔维也纳智好酒店</t>
  </si>
  <si>
    <t>383.00</t>
  </si>
  <si>
    <t>2021-07-06 16:28:52</t>
  </si>
  <si>
    <t>2185412</t>
  </si>
  <si>
    <t>148.00</t>
  </si>
  <si>
    <t>2021-07-06 16:27:02</t>
  </si>
  <si>
    <t>2185407</t>
  </si>
  <si>
    <t>2021-07-06 16:25:26</t>
  </si>
  <si>
    <t>2185396</t>
  </si>
  <si>
    <t>2021-07-06 16:12:32</t>
  </si>
  <si>
    <t>2185380</t>
  </si>
  <si>
    <t>格林豪泰商务酒店（涟水金地国际花园店）</t>
  </si>
  <si>
    <t>120.00</t>
  </si>
  <si>
    <t>2021-07-06 15:59:23</t>
  </si>
  <si>
    <t>2185375</t>
  </si>
  <si>
    <t>285.00</t>
  </si>
  <si>
    <t>2021-07-06 15:56:03</t>
  </si>
  <si>
    <t>102685850218</t>
  </si>
  <si>
    <t>2185363</t>
  </si>
  <si>
    <t>格林豪泰智选酒店（临海江南大道店）</t>
  </si>
  <si>
    <t>李长珊</t>
  </si>
  <si>
    <t>202.00</t>
  </si>
  <si>
    <t>2021-07-06 15:40:56</t>
  </si>
  <si>
    <t>2185352</t>
  </si>
  <si>
    <t>瑞禧酒店（电子科大店）</t>
  </si>
  <si>
    <t>265.00</t>
  </si>
  <si>
    <t>2021-07-06 15:32:20</t>
  </si>
  <si>
    <t>2185350</t>
  </si>
  <si>
    <t>223.00</t>
  </si>
  <si>
    <t>2021-07-06 15:31:43</t>
  </si>
  <si>
    <t>2185344</t>
  </si>
  <si>
    <t>甄云龙,汤和安</t>
  </si>
  <si>
    <t>1290.00</t>
  </si>
  <si>
    <t>2021-07-06 15:26:15</t>
  </si>
  <si>
    <t>2185332</t>
  </si>
  <si>
    <t>95.00</t>
  </si>
  <si>
    <t>2021-07-06 15:13:24</t>
  </si>
  <si>
    <t>2185329</t>
  </si>
  <si>
    <t>645.00</t>
  </si>
  <si>
    <t>2021-07-06 15:09:27</t>
  </si>
  <si>
    <t>2185313</t>
  </si>
  <si>
    <t>218.00</t>
  </si>
  <si>
    <t>2021-07-06 14:54:51</t>
  </si>
  <si>
    <t>2185309</t>
  </si>
  <si>
    <t>格林豪泰商务酒店（芜湖方特二三四期万春店）</t>
  </si>
  <si>
    <t>184.00</t>
  </si>
  <si>
    <t>2021-07-06 14:40:29</t>
  </si>
  <si>
    <t>2185299</t>
  </si>
  <si>
    <t>佛山维尔斯酒店</t>
  </si>
  <si>
    <t>160.00</t>
  </si>
  <si>
    <t>2021-07-06 14:33:20</t>
  </si>
  <si>
    <t>2185282</t>
  </si>
  <si>
    <t>147.00</t>
  </si>
  <si>
    <t>2021-07-06 14:10:08</t>
  </si>
  <si>
    <t>2185281</t>
  </si>
  <si>
    <t>维也纳国际酒店（肥东经开区店）</t>
  </si>
  <si>
    <t>254.00</t>
  </si>
  <si>
    <t>2021-07-06 14:09:39</t>
  </si>
  <si>
    <t>102685201279</t>
  </si>
  <si>
    <t>2185266</t>
  </si>
  <si>
    <t>麗枫酒店(抚州万达店)</t>
  </si>
  <si>
    <t>胡昌永</t>
  </si>
  <si>
    <t>2021-07-06 13:50:01</t>
  </si>
  <si>
    <t>2185253</t>
  </si>
  <si>
    <t>182.00</t>
  </si>
  <si>
    <t>2021-07-06 13:31:52</t>
  </si>
  <si>
    <t>2185243</t>
  </si>
  <si>
    <t>维也纳酒店（无锡东亭地铁站店）</t>
  </si>
  <si>
    <t>钱锋,李冬剑</t>
  </si>
  <si>
    <t>476.00</t>
  </si>
  <si>
    <t>2021-07-06 13:23:02</t>
  </si>
  <si>
    <t>2185241</t>
  </si>
  <si>
    <t>锦江之星风尚（乌兰察布火车站店）</t>
  </si>
  <si>
    <t>113.00</t>
  </si>
  <si>
    <t>2021-07-06 13:22:14</t>
  </si>
  <si>
    <t>102685624000</t>
  </si>
  <si>
    <t>2185240</t>
  </si>
  <si>
    <t>格林豪泰酒店（嘉兴余新镇高铁新城店）</t>
  </si>
  <si>
    <t>侯波汛</t>
  </si>
  <si>
    <t>206.00</t>
  </si>
  <si>
    <t>2021-07-06 13:18:20</t>
  </si>
  <si>
    <t>2185230</t>
  </si>
  <si>
    <t>2021-07-06 13:16:22</t>
  </si>
  <si>
    <t>2185222</t>
  </si>
  <si>
    <t>214.00</t>
  </si>
  <si>
    <t>2021-07-06 13:10:26</t>
  </si>
  <si>
    <t>2185196</t>
  </si>
  <si>
    <t>维也纳智好酒店（昆明国际会展中心巫家坝店）</t>
  </si>
  <si>
    <t>304.00</t>
  </si>
  <si>
    <t>2021-07-06 12:39:12</t>
  </si>
  <si>
    <t>2185188</t>
  </si>
  <si>
    <t>2021-07-06 12:33:47</t>
  </si>
  <si>
    <t>2185166</t>
  </si>
  <si>
    <t>格林豪泰快捷酒店（天津雍阳西道区人民医院店）</t>
  </si>
  <si>
    <t>2021-07-06 12:08:19</t>
  </si>
  <si>
    <t>2185152</t>
  </si>
  <si>
    <t>485.00</t>
  </si>
  <si>
    <t>2021-07-06 12:05:34</t>
  </si>
  <si>
    <t>直采</t>
  </si>
  <si>
    <t>2185143</t>
  </si>
  <si>
    <t>207.00</t>
  </si>
  <si>
    <t>2021-07-06 11:44:45</t>
  </si>
  <si>
    <t>2185139</t>
  </si>
  <si>
    <t>格林豪泰商务酒店（马鞍山高铁东站欧尚超市店）</t>
  </si>
  <si>
    <t>140.00</t>
  </si>
  <si>
    <t>2021-07-06 11:40:31</t>
  </si>
  <si>
    <t>2185137</t>
  </si>
  <si>
    <t>2021-07-06 11:36:59</t>
  </si>
  <si>
    <t>102685906025</t>
  </si>
  <si>
    <t>2185134</t>
  </si>
  <si>
    <t>格林豪泰酒店(九江火车站店)</t>
  </si>
  <si>
    <t>万星星</t>
  </si>
  <si>
    <t>131.00</t>
  </si>
  <si>
    <t>2021-07-06 11:36:19</t>
  </si>
  <si>
    <t>2185130</t>
  </si>
  <si>
    <t>2021-07-06 11:37:19</t>
  </si>
  <si>
    <t>2185125</t>
  </si>
  <si>
    <t>格林联盟常州武进区大学城酒店</t>
  </si>
  <si>
    <t>2021-07-06 11:32:33</t>
  </si>
  <si>
    <t>2185121</t>
  </si>
  <si>
    <t>312.00</t>
  </si>
  <si>
    <t>2021-07-06 11:27:56</t>
  </si>
  <si>
    <t>2185117</t>
  </si>
  <si>
    <t>贝壳酒店（太原南站山西大学店）</t>
  </si>
  <si>
    <t>2021-07-06 11:31:48</t>
  </si>
  <si>
    <t>2185114</t>
  </si>
  <si>
    <t>2021-07-06 11:18:24</t>
  </si>
  <si>
    <t>2185112</t>
  </si>
  <si>
    <t>103.00</t>
  </si>
  <si>
    <t>2021-07-06 11:17:53</t>
  </si>
  <si>
    <t>2185106</t>
  </si>
  <si>
    <t>2021-07-06 11:12:41</t>
  </si>
  <si>
    <t>102685050656</t>
  </si>
  <si>
    <t>2185094</t>
  </si>
  <si>
    <t>徐邢欢</t>
  </si>
  <si>
    <t>345.00</t>
  </si>
  <si>
    <t>2021-07-06 10:54:47</t>
  </si>
  <si>
    <t>2185087</t>
  </si>
  <si>
    <t>537.00</t>
  </si>
  <si>
    <t>2021-07-06 10:46:23</t>
  </si>
  <si>
    <t>102685111121</t>
  </si>
  <si>
    <t>2185076</t>
  </si>
  <si>
    <t xml:space="preserve">维也纳国际酒店(长沙井湾子木莲中路店) </t>
  </si>
  <si>
    <t>陈鸿鹄</t>
  </si>
  <si>
    <t>387.00</t>
  </si>
  <si>
    <t>2021-07-06 10:34:31</t>
  </si>
  <si>
    <t>2185046</t>
  </si>
  <si>
    <t>149.00</t>
  </si>
  <si>
    <t>2021-07-06 10:04:24</t>
  </si>
  <si>
    <t>2185029</t>
  </si>
  <si>
    <t>2021-07-06 09:48:02</t>
  </si>
  <si>
    <t>102685812650</t>
  </si>
  <si>
    <t>2184987</t>
  </si>
  <si>
    <t>三正半山酒店(东莞桥头店)</t>
  </si>
  <si>
    <t>张忠兴</t>
  </si>
  <si>
    <t>290.00</t>
  </si>
  <si>
    <t>2021-07-06 08:46:15</t>
  </si>
  <si>
    <t>2184986</t>
  </si>
  <si>
    <t>格林联盟酒店（汕头和平荣曦店）</t>
  </si>
  <si>
    <t>122.00</t>
  </si>
  <si>
    <t>2021-07-06 08:42:50</t>
  </si>
  <si>
    <t>2184974</t>
  </si>
  <si>
    <t>227.00</t>
  </si>
  <si>
    <t>2021-07-06 08:24:45</t>
  </si>
  <si>
    <t>2184973</t>
  </si>
  <si>
    <t>2021-07-06 08:24:04</t>
  </si>
  <si>
    <t>2184931</t>
  </si>
  <si>
    <t>格林豪泰酒店（拉萨布达拉宫店）</t>
  </si>
  <si>
    <t>2021-07-06 05:41:45</t>
  </si>
  <si>
    <t>2184918</t>
  </si>
  <si>
    <t>7天优品酒店（云浮新兴汽车站店）</t>
  </si>
  <si>
    <t>2021-07-06 03:00:38</t>
  </si>
  <si>
    <t>2184915</t>
  </si>
  <si>
    <t>长沙华柏旅馆</t>
  </si>
  <si>
    <t>273.00</t>
  </si>
  <si>
    <t>2021-07-06 02:50:20</t>
  </si>
  <si>
    <t>102685523524</t>
  </si>
  <si>
    <t>2184912</t>
  </si>
  <si>
    <t>素柏·云酒店(安溪特产城店)</t>
  </si>
  <si>
    <t>潘良镇</t>
  </si>
  <si>
    <t>2021-07-06 02:40:58</t>
  </si>
  <si>
    <t>2184889</t>
  </si>
  <si>
    <t>231.00</t>
  </si>
  <si>
    <t>2021-07-06 01:10:16</t>
  </si>
  <si>
    <t>2184862</t>
  </si>
  <si>
    <t>1114.00</t>
  </si>
  <si>
    <t>2021-07-06 00:17:30</t>
  </si>
  <si>
    <t>2184830</t>
  </si>
  <si>
    <t>沈腾飞,韦妹</t>
  </si>
  <si>
    <t>372.00</t>
  </si>
  <si>
    <t>2021-07-06 08:15:15</t>
  </si>
  <si>
    <t>2184824</t>
  </si>
  <si>
    <t>310.00</t>
  </si>
  <si>
    <t>2021-07-05 23:28:42</t>
  </si>
  <si>
    <t>2184820</t>
  </si>
  <si>
    <t>刘晓犇,刘保林</t>
  </si>
  <si>
    <t>608.00</t>
  </si>
  <si>
    <t>2021-07-05 23:20:50</t>
  </si>
  <si>
    <t>102684986235</t>
  </si>
  <si>
    <t>2184795</t>
  </si>
  <si>
    <t>又见民宿(梅州钧质楼店)</t>
  </si>
  <si>
    <t>张奕琪</t>
  </si>
  <si>
    <t>421.00</t>
  </si>
  <si>
    <t>2021-07-05 23:13:12</t>
  </si>
  <si>
    <t>102684753839</t>
  </si>
  <si>
    <t>2184656</t>
  </si>
  <si>
    <t>贝壳酒店(张家口银座店)</t>
  </si>
  <si>
    <t>袁伟</t>
  </si>
  <si>
    <t>2021-07-05 21:22:07</t>
  </si>
  <si>
    <t>2184655</t>
  </si>
  <si>
    <t>396.00</t>
  </si>
  <si>
    <t>2021-07-05 21:22:31</t>
  </si>
  <si>
    <t>102684584298</t>
  </si>
  <si>
    <t>2184630</t>
  </si>
  <si>
    <t>青皮树酒店(喀什噶尔古城店)</t>
  </si>
  <si>
    <t>邵沛炯</t>
  </si>
  <si>
    <t>230.00</t>
  </si>
  <si>
    <t>2021-07-05 21:09:12</t>
  </si>
  <si>
    <t>2184620</t>
  </si>
  <si>
    <t>274.00</t>
  </si>
  <si>
    <t>2021-07-05 21:04:16</t>
  </si>
  <si>
    <t>2184606</t>
  </si>
  <si>
    <t>460.00</t>
  </si>
  <si>
    <t>2021-07-05 20:56:34</t>
  </si>
  <si>
    <t>2184561</t>
  </si>
  <si>
    <t>2021-07-05 20:21:34</t>
  </si>
  <si>
    <t>102684451193</t>
  </si>
  <si>
    <t>2184529</t>
  </si>
  <si>
    <t>格林豪泰商务酒店（驻马店新蔡月亮湾公园店）</t>
  </si>
  <si>
    <t>杨添平</t>
  </si>
  <si>
    <t>2021-07-05 19:50:48</t>
  </si>
  <si>
    <t>102684092518</t>
  </si>
  <si>
    <t>2184458</t>
  </si>
  <si>
    <t>格林豪泰酒店(苏州中山南路上亿汽车城店)</t>
  </si>
  <si>
    <t>刘和惠</t>
  </si>
  <si>
    <t>2021-07-05 18:42:34</t>
  </si>
  <si>
    <t>102684969311</t>
  </si>
  <si>
    <t>2184443</t>
  </si>
  <si>
    <t>西宁富力万达嘉华酒店</t>
  </si>
  <si>
    <t>廖维君,赵慧子</t>
  </si>
  <si>
    <t>2256.00</t>
  </si>
  <si>
    <t>2021-07-05 18:29:31</t>
  </si>
  <si>
    <t>2184389</t>
  </si>
  <si>
    <t>698.00</t>
  </si>
  <si>
    <t>2021-07-05 17:37:59</t>
  </si>
  <si>
    <t>2184368</t>
  </si>
  <si>
    <t>简阳茂發快捷酒店</t>
  </si>
  <si>
    <t>115.00</t>
  </si>
  <si>
    <t>2021-07-05 17:24:26</t>
  </si>
  <si>
    <t>2184177</t>
  </si>
  <si>
    <t>215.00</t>
  </si>
  <si>
    <t>2021-07-05 13:27:16</t>
  </si>
  <si>
    <t>是</t>
  </si>
  <si>
    <t>2184129</t>
  </si>
  <si>
    <t>156.00</t>
  </si>
  <si>
    <t>2021-07-05 12:37:36</t>
  </si>
  <si>
    <t>2184122</t>
  </si>
  <si>
    <t>2021-07-05 12:33:42</t>
  </si>
  <si>
    <t>2184118</t>
  </si>
  <si>
    <t>266.00</t>
  </si>
  <si>
    <t>2021-07-05 12:30:36</t>
  </si>
  <si>
    <t>2184097</t>
  </si>
  <si>
    <t>城市便捷酒店(长沙大学城中南大学店)</t>
  </si>
  <si>
    <t>185.00</t>
  </si>
  <si>
    <t>2021-07-05 12:11:08</t>
  </si>
  <si>
    <t>2184075</t>
  </si>
  <si>
    <t>314.00</t>
  </si>
  <si>
    <t>2021-07-05 11:54:09</t>
  </si>
  <si>
    <t>102683255006</t>
  </si>
  <si>
    <t>2183799</t>
  </si>
  <si>
    <t>2021-07-05 00:01:16</t>
  </si>
  <si>
    <t>2183723</t>
  </si>
  <si>
    <t>格林联盟酒店（乌鲁木齐机场店）</t>
  </si>
  <si>
    <t>164.00</t>
  </si>
  <si>
    <t>2021-07-04 22:10:38</t>
  </si>
  <si>
    <t>2183248</t>
  </si>
  <si>
    <t>格林豪泰快捷酒店（太原南内环桥西店）</t>
  </si>
  <si>
    <t>597.00</t>
  </si>
  <si>
    <t>2021-07-04 12:43:08</t>
  </si>
  <si>
    <t>2183173</t>
  </si>
  <si>
    <t>414.00</t>
  </si>
  <si>
    <t>2021-07-04 11:30:13</t>
  </si>
  <si>
    <t>2183039</t>
  </si>
  <si>
    <t>390.00</t>
  </si>
  <si>
    <t>2021-07-04 07:45:17</t>
  </si>
  <si>
    <t>2182962</t>
  </si>
  <si>
    <t>迪家快捷宾馆（民主路店）</t>
  </si>
  <si>
    <t>123.00</t>
  </si>
  <si>
    <t>2021-07-04 00:38:27</t>
  </si>
  <si>
    <t>2182684</t>
  </si>
  <si>
    <t>维也纳国际酒店（池州大渡口店）</t>
  </si>
  <si>
    <t>2021-07-03 20:23:15</t>
  </si>
  <si>
    <t>2182465</t>
  </si>
  <si>
    <t>2021-07-03 17:46:08</t>
  </si>
  <si>
    <t>2182412</t>
  </si>
  <si>
    <t>格林豪泰酒店（宜春市开发区汽车总站店）</t>
  </si>
  <si>
    <t>441.00</t>
  </si>
  <si>
    <t>2021-07-03 17:00:55</t>
  </si>
  <si>
    <t>2182319</t>
  </si>
  <si>
    <t>341.00</t>
  </si>
  <si>
    <t>2021-07-03 15:52:01</t>
  </si>
  <si>
    <t>2181727</t>
  </si>
  <si>
    <t>322.00</t>
  </si>
  <si>
    <t>2021-07-03 01:46:31</t>
  </si>
  <si>
    <t>2181381</t>
  </si>
  <si>
    <t>591.00</t>
  </si>
  <si>
    <t>2021-07-02 20:48:20</t>
  </si>
  <si>
    <t>2181186</t>
  </si>
  <si>
    <t>邓斌,邓子叙</t>
  </si>
  <si>
    <t>612.00</t>
  </si>
  <si>
    <t>2021-07-02 18:11:59</t>
  </si>
  <si>
    <t>2180878</t>
  </si>
  <si>
    <t>448.00</t>
  </si>
  <si>
    <t>2021-07-02 14:10:00</t>
  </si>
  <si>
    <t>2180845</t>
  </si>
  <si>
    <t>321.00</t>
  </si>
  <si>
    <t>2021-07-02 13:42:10</t>
  </si>
  <si>
    <t>102681330526</t>
  </si>
  <si>
    <t>2180307</t>
  </si>
  <si>
    <t>麗枫酒店(无锡太湖大道店)</t>
  </si>
  <si>
    <t>李宇迪</t>
  </si>
  <si>
    <t>2021-07-02 00:11:22</t>
  </si>
  <si>
    <t>102680614887</t>
  </si>
  <si>
    <t>2021-07-01</t>
  </si>
  <si>
    <t>2179613</t>
  </si>
  <si>
    <t>麗枫酒店(襄阳天元四季城店)</t>
  </si>
  <si>
    <t>殷俊</t>
  </si>
  <si>
    <t>2021-07-01 14:18:45</t>
  </si>
  <si>
    <t>2178187</t>
  </si>
  <si>
    <t>如家酒店（西宁莫家街湟光十字店）</t>
  </si>
  <si>
    <t>204.00</t>
  </si>
  <si>
    <t>2021-06-30 10:29:17</t>
  </si>
  <si>
    <t>2177952</t>
  </si>
  <si>
    <t>高飞,高杰,胡曼</t>
  </si>
  <si>
    <t>1428.00</t>
  </si>
  <si>
    <t>2021-06-30 08:04:10</t>
  </si>
  <si>
    <t>2177832</t>
  </si>
  <si>
    <t>402.00</t>
  </si>
  <si>
    <t>2021-06-30 08:25:07</t>
  </si>
  <si>
    <t>2177443</t>
  </si>
  <si>
    <t>340.00</t>
  </si>
  <si>
    <t>2021-06-29 17:55:42</t>
  </si>
  <si>
    <t>2176613</t>
  </si>
  <si>
    <t>159.00</t>
  </si>
  <si>
    <t>2021-06-29 00:57:14</t>
  </si>
  <si>
    <t>102677192874</t>
  </si>
  <si>
    <t>2021-06-28</t>
  </si>
  <si>
    <t>2176128</t>
  </si>
  <si>
    <t>锦江之星（西宁莫家街中心店）</t>
  </si>
  <si>
    <t>孙延秋,秦丽</t>
  </si>
  <si>
    <t>2021-06-28 18:37:12</t>
  </si>
  <si>
    <t>102677245592</t>
  </si>
  <si>
    <t>2175762</t>
  </si>
  <si>
    <t>IU酒店(西宁莫家街湟光十字店)</t>
  </si>
  <si>
    <t>欧阳宇峰,樊欣</t>
  </si>
  <si>
    <t>2021-06-28 13:50:20</t>
  </si>
  <si>
    <t>2175231</t>
  </si>
  <si>
    <t>426.00</t>
  </si>
  <si>
    <t>2021-06-27 23:21:51</t>
  </si>
  <si>
    <t>2174530</t>
  </si>
  <si>
    <t>如家酒店（杭州西湖银泰店）</t>
  </si>
  <si>
    <t>408.00</t>
  </si>
  <si>
    <t>2021-06-27 12:53:43</t>
  </si>
  <si>
    <t>2174237</t>
  </si>
  <si>
    <t>北京佑泰酒店</t>
  </si>
  <si>
    <t>993.00</t>
  </si>
  <si>
    <t>2021-06-28 21:29:34</t>
  </si>
  <si>
    <t>2174002</t>
  </si>
  <si>
    <t>7天连锁酒店（昆明长水机场店）</t>
  </si>
  <si>
    <t>97.00</t>
  </si>
  <si>
    <t>2021-06-26 22:02:45</t>
  </si>
  <si>
    <t>2173933</t>
  </si>
  <si>
    <t>如家酒店（南京新街口中山东路西安门地铁站店）</t>
  </si>
  <si>
    <t>440.00</t>
  </si>
  <si>
    <t>2021-06-26 21:19:03</t>
  </si>
  <si>
    <t>2173835</t>
  </si>
  <si>
    <t>870.00</t>
  </si>
  <si>
    <t>2021-06-26 20:11:33</t>
  </si>
  <si>
    <t>102675138039</t>
  </si>
  <si>
    <t>2173570</t>
  </si>
  <si>
    <t>如家睿柏·云酒店(天津滨海国际机场店)</t>
  </si>
  <si>
    <t>张蔚然</t>
  </si>
  <si>
    <t>2021-06-26 17:42:12</t>
  </si>
  <si>
    <t>2173373</t>
  </si>
  <si>
    <t>锦江之星（萧山杭州乐园店）</t>
  </si>
  <si>
    <t>145.00</t>
  </si>
  <si>
    <t>2021-06-26 15:28:40</t>
  </si>
  <si>
    <t>102675635412</t>
  </si>
  <si>
    <t>2173135</t>
  </si>
  <si>
    <t>上海外滩郁锦香新亚酒店</t>
  </si>
  <si>
    <t>唐晋</t>
  </si>
  <si>
    <t>2091.00</t>
  </si>
  <si>
    <t>2021-06-26 13:06:29</t>
  </si>
  <si>
    <t>2172944</t>
  </si>
  <si>
    <t>1964.00</t>
  </si>
  <si>
    <t>2021-06-26 10:37:52</t>
  </si>
  <si>
    <t>2172063</t>
  </si>
  <si>
    <t>534.00</t>
  </si>
  <si>
    <t>2021-06-25 17:54:30</t>
  </si>
  <si>
    <t>2171629</t>
  </si>
  <si>
    <t>864.00</t>
  </si>
  <si>
    <t>2021-06-25 13:40:26</t>
  </si>
  <si>
    <t>2169802</t>
  </si>
  <si>
    <t>格林豪泰(苏州青剑湖店)</t>
  </si>
  <si>
    <t>621.00</t>
  </si>
  <si>
    <t>2021-06-24 11:23:51</t>
  </si>
  <si>
    <t>102666201378</t>
  </si>
  <si>
    <t>2021-06-17</t>
  </si>
  <si>
    <t>2160855</t>
  </si>
  <si>
    <t>三亚丽呈艾言酒店</t>
  </si>
  <si>
    <t>李茜</t>
  </si>
  <si>
    <t>2021-06-17 23:41:42</t>
  </si>
  <si>
    <t>2151599</t>
  </si>
  <si>
    <t>825.99</t>
  </si>
  <si>
    <t>2021-06-09 20:45:15</t>
  </si>
  <si>
    <t>2151595</t>
  </si>
  <si>
    <t>812.00</t>
  </si>
  <si>
    <t>2021-06-09 20:44:24</t>
  </si>
  <si>
    <t>2150722</t>
  </si>
  <si>
    <t>黄体兰,袁冬黎</t>
  </si>
  <si>
    <t>2021-06-09 10:49:06</t>
  </si>
  <si>
    <t>2050724</t>
  </si>
  <si>
    <t>835.00</t>
  </si>
  <si>
    <t>2021-04-05 12:21:44</t>
  </si>
  <si>
    <t>2050699</t>
  </si>
  <si>
    <t>2021-04-05 12:03:40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</si>
</sst>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12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23" borderId="15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2" fillId="23" borderId="10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128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128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7"/>
      <c r="F12" s="38"/>
      <c r="I12" s="38"/>
    </row>
    <row r="13" ht="15" customHeight="1" spans="1:9">
      <c r="A13" s="36" t="s">
        <v>30</v>
      </c>
      <c r="B13" s="37" t="s">
        <v>31</v>
      </c>
      <c r="C13" s="17"/>
      <c r="F13" s="38"/>
      <c r="I13" s="38"/>
    </row>
    <row r="14" ht="15" customHeight="1" spans="1:9">
      <c r="A14" s="36" t="s">
        <v>32</v>
      </c>
      <c r="B14" s="37" t="s">
        <v>33</v>
      </c>
      <c r="C14" s="17"/>
      <c r="F14" s="38"/>
      <c r="G14" s="17"/>
      <c r="H14" s="17"/>
      <c r="I14" s="38"/>
    </row>
    <row r="15" ht="15" customHeight="1" spans="1:9">
      <c r="A15" s="36" t="s">
        <v>34</v>
      </c>
      <c r="B15" s="37" t="s">
        <v>35</v>
      </c>
      <c r="C15" s="17"/>
      <c r="F15" s="38"/>
      <c r="I15" s="38"/>
    </row>
    <row r="16" ht="15" customHeight="1" spans="1:9">
      <c r="A16" s="36" t="s">
        <v>36</v>
      </c>
      <c r="B16" s="37" t="s">
        <v>37</v>
      </c>
      <c r="C16" s="17"/>
      <c r="F16" s="38"/>
      <c r="I16" s="38"/>
    </row>
    <row r="17" ht="15" customHeight="1" spans="1:6">
      <c r="A17" s="36" t="s">
        <v>38</v>
      </c>
      <c r="B17" s="37" t="s">
        <v>39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9" t="s">
        <v>96</v>
      </c>
      <c r="S4" s="10" t="s">
        <v>19</v>
      </c>
      <c r="T4" s="7"/>
      <c r="U4" s="9" t="s">
        <v>19</v>
      </c>
      <c r="V4" s="9" t="s">
        <v>96</v>
      </c>
      <c r="W4" s="10" t="s">
        <v>97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98</v>
      </c>
      <c r="AD4" t="s">
        <v>6</v>
      </c>
      <c r="AE4" t="s">
        <v>91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99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100</v>
      </c>
      <c r="H5" s="7" t="s">
        <v>101</v>
      </c>
      <c r="I5" s="7" t="s">
        <v>75</v>
      </c>
      <c r="J5" s="7" t="s">
        <v>2</v>
      </c>
      <c r="K5" s="7" t="s">
        <v>102</v>
      </c>
      <c r="L5" s="7">
        <v>1</v>
      </c>
      <c r="M5" s="7">
        <v>1</v>
      </c>
      <c r="N5" s="7" t="s">
        <v>103</v>
      </c>
      <c r="O5" s="7" t="s">
        <v>77</v>
      </c>
      <c r="P5" s="7" t="s">
        <v>78</v>
      </c>
      <c r="Q5" s="7"/>
      <c r="R5" s="9" t="s">
        <v>104</v>
      </c>
      <c r="S5" s="10" t="s">
        <v>19</v>
      </c>
      <c r="T5" s="7"/>
      <c r="U5" s="9" t="s">
        <v>19</v>
      </c>
      <c r="V5" s="9" t="s">
        <v>104</v>
      </c>
      <c r="W5" s="10" t="s">
        <v>105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5</v>
      </c>
      <c r="N6" s="7" t="s">
        <v>112</v>
      </c>
      <c r="O6" s="7" t="s">
        <v>112</v>
      </c>
      <c r="P6" s="7" t="s">
        <v>113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3</v>
      </c>
      <c r="N7" s="7" t="s">
        <v>122</v>
      </c>
      <c r="O7" s="7" t="s">
        <v>123</v>
      </c>
      <c r="P7" s="7" t="s">
        <v>113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3</v>
      </c>
      <c r="N8" s="7" t="s">
        <v>123</v>
      </c>
      <c r="O8" s="7" t="s">
        <v>123</v>
      </c>
      <c r="P8" s="7" t="s">
        <v>113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1</v>
      </c>
      <c r="N9" s="7" t="s">
        <v>78</v>
      </c>
      <c r="O9" s="7" t="s">
        <v>78</v>
      </c>
      <c r="P9" s="7" t="s">
        <v>113</v>
      </c>
      <c r="Q9" s="7"/>
      <c r="R9" s="9" t="s">
        <v>140</v>
      </c>
      <c r="S9" s="10" t="s">
        <v>19</v>
      </c>
      <c r="T9" s="7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2</v>
      </c>
      <c r="N10" s="7" t="s">
        <v>148</v>
      </c>
      <c r="O10" s="7" t="s">
        <v>77</v>
      </c>
      <c r="P10" s="7" t="s">
        <v>113</v>
      </c>
      <c r="Q10" s="7"/>
      <c r="R10" s="9" t="s">
        <v>149</v>
      </c>
      <c r="S10" s="10" t="s">
        <v>19</v>
      </c>
      <c r="T10" s="7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154</v>
      </c>
      <c r="H11" s="7" t="s">
        <v>155</v>
      </c>
      <c r="I11" s="7" t="s">
        <v>75</v>
      </c>
      <c r="J11" s="7" t="s">
        <v>2</v>
      </c>
      <c r="K11" s="7" t="s">
        <v>156</v>
      </c>
      <c r="L11" s="7">
        <v>1</v>
      </c>
      <c r="M11" s="7">
        <v>1</v>
      </c>
      <c r="N11" s="7" t="s">
        <v>77</v>
      </c>
      <c r="O11" s="7" t="s">
        <v>78</v>
      </c>
      <c r="P11" s="7" t="s">
        <v>113</v>
      </c>
      <c r="Q11" s="7"/>
      <c r="R11" s="9" t="s">
        <v>157</v>
      </c>
      <c r="S11" s="10" t="s">
        <v>19</v>
      </c>
      <c r="T11" s="7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162</v>
      </c>
      <c r="H12" s="7" t="s">
        <v>163</v>
      </c>
      <c r="I12" s="7" t="s">
        <v>75</v>
      </c>
      <c r="J12" s="7" t="s">
        <v>2</v>
      </c>
      <c r="K12" s="7" t="s">
        <v>164</v>
      </c>
      <c r="L12" s="7">
        <v>1</v>
      </c>
      <c r="M12" s="7">
        <v>1</v>
      </c>
      <c r="N12" s="7" t="s">
        <v>78</v>
      </c>
      <c r="O12" s="7" t="s">
        <v>78</v>
      </c>
      <c r="P12" s="7" t="s">
        <v>113</v>
      </c>
      <c r="Q12" s="7"/>
      <c r="R12" s="9" t="s">
        <v>165</v>
      </c>
      <c r="S12" s="10" t="s">
        <v>19</v>
      </c>
      <c r="T12" s="7"/>
      <c r="U12" s="9" t="s">
        <v>19</v>
      </c>
      <c r="V12" s="9" t="s">
        <v>165</v>
      </c>
      <c r="W12" s="10" t="s">
        <v>166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170</v>
      </c>
      <c r="H13" s="7" t="s">
        <v>171</v>
      </c>
      <c r="I13" s="7" t="s">
        <v>75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78</v>
      </c>
      <c r="O13" s="7" t="s">
        <v>78</v>
      </c>
      <c r="P13" s="7" t="s">
        <v>113</v>
      </c>
      <c r="Q13" s="7"/>
      <c r="R13" s="9" t="s">
        <v>173</v>
      </c>
      <c r="S13" s="10" t="s">
        <v>19</v>
      </c>
      <c r="T13" s="7"/>
      <c r="U13" s="9" t="s">
        <v>19</v>
      </c>
      <c r="V13" s="9" t="s">
        <v>173</v>
      </c>
      <c r="W13" s="10" t="s">
        <v>174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175</v>
      </c>
      <c r="AD13" t="s">
        <v>6</v>
      </c>
      <c r="AE13" t="s">
        <v>91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78</v>
      </c>
      <c r="O14" s="7" t="s">
        <v>78</v>
      </c>
      <c r="P14" s="7" t="s">
        <v>113</v>
      </c>
      <c r="Q14" s="7"/>
      <c r="R14" s="9" t="s">
        <v>180</v>
      </c>
      <c r="S14" s="10" t="s">
        <v>19</v>
      </c>
      <c r="T14" s="7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185</v>
      </c>
      <c r="H15" s="7" t="s">
        <v>186</v>
      </c>
      <c r="I15" s="7" t="s">
        <v>75</v>
      </c>
      <c r="J15" s="7" t="s">
        <v>2</v>
      </c>
      <c r="K15" s="7" t="s">
        <v>187</v>
      </c>
      <c r="L15" s="7">
        <v>1</v>
      </c>
      <c r="M15" s="7">
        <v>1</v>
      </c>
      <c r="N15" s="7" t="s">
        <v>78</v>
      </c>
      <c r="O15" s="7" t="s">
        <v>78</v>
      </c>
      <c r="P15" s="7" t="s">
        <v>113</v>
      </c>
      <c r="Q15" s="7"/>
      <c r="R15" s="9" t="s">
        <v>188</v>
      </c>
      <c r="S15" s="10" t="s">
        <v>19</v>
      </c>
      <c r="T15" s="7"/>
      <c r="U15" s="9" t="s">
        <v>19</v>
      </c>
      <c r="V15" s="9" t="s">
        <v>188</v>
      </c>
      <c r="W15" s="10" t="s">
        <v>97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91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191</v>
      </c>
      <c r="H16" s="7" t="s">
        <v>192</v>
      </c>
      <c r="I16" s="7" t="s">
        <v>75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78</v>
      </c>
      <c r="O16" s="7" t="s">
        <v>78</v>
      </c>
      <c r="P16" s="7" t="s">
        <v>113</v>
      </c>
      <c r="Q16" s="7"/>
      <c r="R16" s="9" t="s">
        <v>194</v>
      </c>
      <c r="S16" s="10" t="s">
        <v>19</v>
      </c>
      <c r="T16" s="7"/>
      <c r="U16" s="9" t="s">
        <v>19</v>
      </c>
      <c r="V16" s="9" t="s">
        <v>194</v>
      </c>
      <c r="W16" s="10" t="s">
        <v>80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2</v>
      </c>
      <c r="M17" s="7">
        <v>1</v>
      </c>
      <c r="N17" s="7" t="s">
        <v>78</v>
      </c>
      <c r="O17" s="7" t="s">
        <v>78</v>
      </c>
      <c r="P17" s="7" t="s">
        <v>113</v>
      </c>
      <c r="Q17" s="7"/>
      <c r="R17" s="9" t="s">
        <v>201</v>
      </c>
      <c r="S17" s="10" t="s">
        <v>19</v>
      </c>
      <c r="T17" s="7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143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205</v>
      </c>
      <c r="H18" s="7" t="s">
        <v>206</v>
      </c>
      <c r="I18" s="7" t="s">
        <v>75</v>
      </c>
      <c r="J18" s="7" t="s">
        <v>2</v>
      </c>
      <c r="K18" s="7" t="s">
        <v>207</v>
      </c>
      <c r="L18" s="7">
        <v>2</v>
      </c>
      <c r="M18" s="7">
        <v>1</v>
      </c>
      <c r="N18" s="7" t="s">
        <v>77</v>
      </c>
      <c r="O18" s="7" t="s">
        <v>78</v>
      </c>
      <c r="P18" s="7" t="s">
        <v>113</v>
      </c>
      <c r="Q18" s="7"/>
      <c r="R18" s="9" t="s">
        <v>208</v>
      </c>
      <c r="S18" s="10" t="s">
        <v>19</v>
      </c>
      <c r="T18" s="7"/>
      <c r="U18" s="9" t="s">
        <v>19</v>
      </c>
      <c r="V18" s="9" t="s">
        <v>208</v>
      </c>
      <c r="W18" s="10" t="s">
        <v>209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213</v>
      </c>
      <c r="H19" s="7" t="s">
        <v>214</v>
      </c>
      <c r="I19" s="7" t="s">
        <v>75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78</v>
      </c>
      <c r="O19" s="7" t="s">
        <v>78</v>
      </c>
      <c r="P19" s="7" t="s">
        <v>113</v>
      </c>
      <c r="Q19" s="7"/>
      <c r="R19" s="9" t="s">
        <v>216</v>
      </c>
      <c r="S19" s="10" t="s">
        <v>19</v>
      </c>
      <c r="T19" s="7"/>
      <c r="U19" s="9" t="s">
        <v>19</v>
      </c>
      <c r="V19" s="9" t="s">
        <v>216</v>
      </c>
      <c r="W19" s="10" t="s">
        <v>217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213</v>
      </c>
      <c r="H20" s="7" t="s">
        <v>214</v>
      </c>
      <c r="I20" s="7" t="s">
        <v>75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113</v>
      </c>
      <c r="Q20" s="7"/>
      <c r="R20" s="9" t="s">
        <v>221</v>
      </c>
      <c r="S20" s="10" t="s">
        <v>19</v>
      </c>
      <c r="T20" s="7"/>
      <c r="U20" s="9" t="s">
        <v>19</v>
      </c>
      <c r="V20" s="9" t="s">
        <v>221</v>
      </c>
      <c r="W20" s="10" t="s">
        <v>89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225</v>
      </c>
      <c r="H21" s="7" t="s">
        <v>226</v>
      </c>
      <c r="I21" s="7" t="s">
        <v>75</v>
      </c>
      <c r="J21" s="7" t="s">
        <v>2</v>
      </c>
      <c r="K21" s="7" t="s">
        <v>227</v>
      </c>
      <c r="L21" s="7">
        <v>1</v>
      </c>
      <c r="M21" s="7">
        <v>3</v>
      </c>
      <c r="N21" s="7" t="s">
        <v>122</v>
      </c>
      <c r="O21" s="7" t="s">
        <v>123</v>
      </c>
      <c r="P21" s="7" t="s">
        <v>113</v>
      </c>
      <c r="Q21" s="7"/>
      <c r="R21" s="9" t="s">
        <v>228</v>
      </c>
      <c r="S21" s="10" t="s">
        <v>19</v>
      </c>
      <c r="T21" s="7"/>
      <c r="U21" s="9" t="s">
        <v>19</v>
      </c>
      <c r="V21" s="9" t="s">
        <v>228</v>
      </c>
      <c r="W21" s="10" t="s">
        <v>229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233</v>
      </c>
      <c r="H22" s="7" t="s">
        <v>234</v>
      </c>
      <c r="I22" s="7" t="s">
        <v>75</v>
      </c>
      <c r="J22" s="7" t="s">
        <v>2</v>
      </c>
      <c r="K22" s="7" t="s">
        <v>235</v>
      </c>
      <c r="L22" s="7">
        <v>1</v>
      </c>
      <c r="M22" s="7">
        <v>3</v>
      </c>
      <c r="N22" s="7" t="s">
        <v>112</v>
      </c>
      <c r="O22" s="7" t="s">
        <v>123</v>
      </c>
      <c r="P22" s="7" t="s">
        <v>113</v>
      </c>
      <c r="Q22" s="7"/>
      <c r="R22" s="9" t="s">
        <v>236</v>
      </c>
      <c r="S22" s="10" t="s">
        <v>19</v>
      </c>
      <c r="T22" s="7"/>
      <c r="U22" s="9" t="s">
        <v>19</v>
      </c>
      <c r="V22" s="9" t="s">
        <v>236</v>
      </c>
      <c r="W22" s="10" t="s">
        <v>237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240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241</v>
      </c>
      <c r="H23" s="7" t="s">
        <v>242</v>
      </c>
      <c r="I23" s="7" t="s">
        <v>75</v>
      </c>
      <c r="J23" s="7" t="s">
        <v>2</v>
      </c>
      <c r="K23" s="7" t="s">
        <v>243</v>
      </c>
      <c r="L23" s="7">
        <v>1</v>
      </c>
      <c r="M23" s="7">
        <v>1</v>
      </c>
      <c r="N23" s="7" t="s">
        <v>78</v>
      </c>
      <c r="O23" s="7" t="s">
        <v>78</v>
      </c>
      <c r="P23" s="7" t="s">
        <v>113</v>
      </c>
      <c r="Q23" s="7"/>
      <c r="R23" s="9" t="s">
        <v>244</v>
      </c>
      <c r="S23" s="10" t="s">
        <v>19</v>
      </c>
      <c r="T23" s="7"/>
      <c r="U23" s="9" t="s">
        <v>19</v>
      </c>
      <c r="V23" s="9" t="s">
        <v>244</v>
      </c>
      <c r="W23" s="10" t="s">
        <v>245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249</v>
      </c>
      <c r="H24" s="7" t="s">
        <v>250</v>
      </c>
      <c r="I24" s="7" t="s">
        <v>75</v>
      </c>
      <c r="J24" s="7" t="s">
        <v>2</v>
      </c>
      <c r="K24" s="7" t="s">
        <v>251</v>
      </c>
      <c r="L24" s="7">
        <v>1</v>
      </c>
      <c r="M24" s="7">
        <v>2</v>
      </c>
      <c r="N24" s="7" t="s">
        <v>103</v>
      </c>
      <c r="O24" s="7" t="s">
        <v>77</v>
      </c>
      <c r="P24" s="7" t="s">
        <v>113</v>
      </c>
      <c r="Q24" s="7"/>
      <c r="R24" s="9" t="s">
        <v>252</v>
      </c>
      <c r="S24" s="10" t="s">
        <v>19</v>
      </c>
      <c r="T24" s="7"/>
      <c r="U24" s="9" t="s">
        <v>19</v>
      </c>
      <c r="V24" s="9" t="s">
        <v>252</v>
      </c>
      <c r="W24" s="10" t="s">
        <v>253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257</v>
      </c>
      <c r="H25" s="7" t="s">
        <v>258</v>
      </c>
      <c r="I25" s="7" t="s">
        <v>75</v>
      </c>
      <c r="J25" s="7" t="s">
        <v>2</v>
      </c>
      <c r="K25" s="7" t="s">
        <v>259</v>
      </c>
      <c r="L25" s="7">
        <v>1</v>
      </c>
      <c r="M25" s="7">
        <v>1</v>
      </c>
      <c r="N25" s="7" t="s">
        <v>78</v>
      </c>
      <c r="O25" s="7" t="s">
        <v>78</v>
      </c>
      <c r="P25" s="7" t="s">
        <v>113</v>
      </c>
      <c r="Q25" s="7"/>
      <c r="R25" s="9" t="s">
        <v>140</v>
      </c>
      <c r="S25" s="10" t="s">
        <v>19</v>
      </c>
      <c r="T25" s="7"/>
      <c r="U25" s="9" t="s">
        <v>19</v>
      </c>
      <c r="V25" s="9" t="s">
        <v>140</v>
      </c>
      <c r="W25" s="10" t="s">
        <v>141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142</v>
      </c>
      <c r="AD25" t="s">
        <v>6</v>
      </c>
      <c r="AE25" t="s">
        <v>143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261</v>
      </c>
      <c r="H26" s="7" t="s">
        <v>262</v>
      </c>
      <c r="I26" s="7" t="s">
        <v>75</v>
      </c>
      <c r="J26" s="7" t="s">
        <v>2</v>
      </c>
      <c r="K26" s="7" t="s">
        <v>263</v>
      </c>
      <c r="L26" s="7">
        <v>1</v>
      </c>
      <c r="M26" s="7">
        <v>1</v>
      </c>
      <c r="N26" s="7" t="s">
        <v>78</v>
      </c>
      <c r="O26" s="7" t="s">
        <v>78</v>
      </c>
      <c r="P26" s="7" t="s">
        <v>113</v>
      </c>
      <c r="Q26" s="7"/>
      <c r="R26" s="9" t="s">
        <v>264</v>
      </c>
      <c r="S26" s="10" t="s">
        <v>19</v>
      </c>
      <c r="T26" s="7"/>
      <c r="U26" s="9" t="s">
        <v>19</v>
      </c>
      <c r="V26" s="9" t="s">
        <v>264</v>
      </c>
      <c r="W26" s="10" t="s">
        <v>97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265</v>
      </c>
      <c r="AD26" t="s">
        <v>6</v>
      </c>
      <c r="AE26" t="s">
        <v>91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177</v>
      </c>
      <c r="H27" s="7" t="s">
        <v>178</v>
      </c>
      <c r="I27" s="7" t="s">
        <v>75</v>
      </c>
      <c r="J27" s="7" t="s">
        <v>2</v>
      </c>
      <c r="K27" s="7" t="s">
        <v>267</v>
      </c>
      <c r="L27" s="7">
        <v>2</v>
      </c>
      <c r="M27" s="7">
        <v>1</v>
      </c>
      <c r="N27" s="7" t="s">
        <v>78</v>
      </c>
      <c r="O27" s="7" t="s">
        <v>78</v>
      </c>
      <c r="P27" s="7" t="s">
        <v>113</v>
      </c>
      <c r="Q27" s="7"/>
      <c r="R27" s="9" t="s">
        <v>268</v>
      </c>
      <c r="S27" s="10" t="s">
        <v>19</v>
      </c>
      <c r="T27" s="7"/>
      <c r="U27" s="9" t="s">
        <v>19</v>
      </c>
      <c r="V27" s="9" t="s">
        <v>268</v>
      </c>
      <c r="W27" s="10" t="s">
        <v>269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273</v>
      </c>
      <c r="H28" s="7" t="s">
        <v>274</v>
      </c>
      <c r="I28" s="7" t="s">
        <v>75</v>
      </c>
      <c r="J28" s="7" t="s">
        <v>2</v>
      </c>
      <c r="K28" s="7" t="s">
        <v>275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113</v>
      </c>
      <c r="Q28" s="7"/>
      <c r="R28" s="9" t="s">
        <v>276</v>
      </c>
      <c r="S28" s="10" t="s">
        <v>19</v>
      </c>
      <c r="T28" s="7"/>
      <c r="U28" s="9" t="s">
        <v>19</v>
      </c>
      <c r="V28" s="9" t="s">
        <v>276</v>
      </c>
      <c r="W28" s="10" t="s">
        <v>277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281</v>
      </c>
      <c r="H29" s="7" t="s">
        <v>282</v>
      </c>
      <c r="I29" s="7" t="s">
        <v>75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78</v>
      </c>
      <c r="O29" s="7" t="s">
        <v>78</v>
      </c>
      <c r="P29" s="7" t="s">
        <v>113</v>
      </c>
      <c r="Q29" s="7"/>
      <c r="R29" s="9" t="s">
        <v>140</v>
      </c>
      <c r="S29" s="10" t="s">
        <v>19</v>
      </c>
      <c r="T29" s="7"/>
      <c r="U29" s="9" t="s">
        <v>19</v>
      </c>
      <c r="V29" s="9" t="s">
        <v>140</v>
      </c>
      <c r="W29" s="10" t="s">
        <v>141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142</v>
      </c>
      <c r="AD29" t="s">
        <v>6</v>
      </c>
      <c r="AE29" t="s">
        <v>284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113</v>
      </c>
      <c r="Q30" s="7"/>
      <c r="R30" s="9" t="s">
        <v>289</v>
      </c>
      <c r="S30" s="10" t="s">
        <v>19</v>
      </c>
      <c r="T30" s="7"/>
      <c r="U30" s="9" t="s">
        <v>19</v>
      </c>
      <c r="V30" s="9" t="s">
        <v>289</v>
      </c>
      <c r="W30" s="10" t="s">
        <v>80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290</v>
      </c>
      <c r="AD30" t="s">
        <v>6</v>
      </c>
      <c r="AE30" t="s">
        <v>219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292</v>
      </c>
      <c r="H31" s="7" t="s">
        <v>293</v>
      </c>
      <c r="I31" s="7" t="s">
        <v>75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78</v>
      </c>
      <c r="O31" s="7" t="s">
        <v>78</v>
      </c>
      <c r="P31" s="7" t="s">
        <v>113</v>
      </c>
      <c r="Q31" s="7"/>
      <c r="R31" s="9" t="s">
        <v>295</v>
      </c>
      <c r="S31" s="10" t="s">
        <v>19</v>
      </c>
      <c r="T31" s="7"/>
      <c r="U31" s="9" t="s">
        <v>19</v>
      </c>
      <c r="V31" s="9" t="s">
        <v>295</v>
      </c>
      <c r="W31" s="10" t="s">
        <v>296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297</v>
      </c>
      <c r="AD31" t="s">
        <v>6</v>
      </c>
      <c r="AE31" t="s">
        <v>183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299</v>
      </c>
      <c r="H32" s="7" t="s">
        <v>300</v>
      </c>
      <c r="I32" s="7" t="s">
        <v>75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113</v>
      </c>
      <c r="Q32" s="7"/>
      <c r="R32" s="9" t="s">
        <v>302</v>
      </c>
      <c r="S32" s="10" t="s">
        <v>19</v>
      </c>
      <c r="T32" s="7"/>
      <c r="U32" s="9" t="s">
        <v>19</v>
      </c>
      <c r="V32" s="9" t="s">
        <v>302</v>
      </c>
      <c r="W32" s="10" t="s">
        <v>303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304</v>
      </c>
      <c r="AD32" t="s">
        <v>6</v>
      </c>
      <c r="AE32" t="s">
        <v>168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306</v>
      </c>
      <c r="H33" s="7" t="s">
        <v>307</v>
      </c>
      <c r="I33" s="7" t="s">
        <v>75</v>
      </c>
      <c r="J33" s="7" t="s">
        <v>2</v>
      </c>
      <c r="K33" s="7" t="s">
        <v>308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113</v>
      </c>
      <c r="Q33" s="7"/>
      <c r="R33" s="9" t="s">
        <v>309</v>
      </c>
      <c r="S33" s="10" t="s">
        <v>19</v>
      </c>
      <c r="T33" s="7"/>
      <c r="U33" s="9" t="s">
        <v>19</v>
      </c>
      <c r="V33" s="9" t="s">
        <v>309</v>
      </c>
      <c r="W33" s="10" t="s">
        <v>310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314</v>
      </c>
      <c r="H34" s="7" t="s">
        <v>315</v>
      </c>
      <c r="I34" s="7" t="s">
        <v>75</v>
      </c>
      <c r="J34" s="7" t="s">
        <v>2</v>
      </c>
      <c r="K34" s="7" t="s">
        <v>316</v>
      </c>
      <c r="L34" s="7">
        <v>2</v>
      </c>
      <c r="M34" s="7">
        <v>1</v>
      </c>
      <c r="N34" s="7" t="s">
        <v>77</v>
      </c>
      <c r="O34" s="7" t="s">
        <v>78</v>
      </c>
      <c r="P34" s="7" t="s">
        <v>113</v>
      </c>
      <c r="Q34" s="7"/>
      <c r="R34" s="9" t="s">
        <v>317</v>
      </c>
      <c r="S34" s="10" t="s">
        <v>19</v>
      </c>
      <c r="T34" s="7"/>
      <c r="U34" s="9" t="s">
        <v>19</v>
      </c>
      <c r="V34" s="9" t="s">
        <v>317</v>
      </c>
      <c r="W34" s="10" t="s">
        <v>318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149</v>
      </c>
      <c r="AD34" t="s">
        <v>6</v>
      </c>
      <c r="AE34" t="s">
        <v>319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321</v>
      </c>
      <c r="H35" s="7" t="s">
        <v>322</v>
      </c>
      <c r="I35" s="7" t="s">
        <v>75</v>
      </c>
      <c r="J35" s="7" t="s">
        <v>2</v>
      </c>
      <c r="K35" s="7" t="s">
        <v>323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113</v>
      </c>
      <c r="Q35" s="7"/>
      <c r="R35" s="9" t="s">
        <v>324</v>
      </c>
      <c r="S35" s="10" t="s">
        <v>19</v>
      </c>
      <c r="T35" s="7"/>
      <c r="U35" s="9" t="s">
        <v>19</v>
      </c>
      <c r="V35" s="9" t="s">
        <v>324</v>
      </c>
      <c r="W35" s="10" t="s">
        <v>277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168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327</v>
      </c>
      <c r="H36" s="7" t="s">
        <v>328</v>
      </c>
      <c r="I36" s="7" t="s">
        <v>75</v>
      </c>
      <c r="J36" s="7" t="s">
        <v>2</v>
      </c>
      <c r="K36" s="7" t="s">
        <v>329</v>
      </c>
      <c r="L36" s="7">
        <v>1</v>
      </c>
      <c r="M36" s="7">
        <v>1</v>
      </c>
      <c r="N36" s="7" t="s">
        <v>78</v>
      </c>
      <c r="O36" s="7" t="s">
        <v>78</v>
      </c>
      <c r="P36" s="7" t="s">
        <v>113</v>
      </c>
      <c r="Q36" s="7"/>
      <c r="R36" s="9" t="s">
        <v>330</v>
      </c>
      <c r="S36" s="10" t="s">
        <v>19</v>
      </c>
      <c r="T36" s="7"/>
      <c r="U36" s="9" t="s">
        <v>19</v>
      </c>
      <c r="V36" s="9" t="s">
        <v>330</v>
      </c>
      <c r="W36" s="10" t="s">
        <v>245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334</v>
      </c>
      <c r="H37" s="7" t="s">
        <v>335</v>
      </c>
      <c r="I37" s="7" t="s">
        <v>75</v>
      </c>
      <c r="J37" s="7" t="s">
        <v>2</v>
      </c>
      <c r="K37" s="7" t="s">
        <v>336</v>
      </c>
      <c r="L37" s="7">
        <v>1</v>
      </c>
      <c r="M37" s="7">
        <v>1</v>
      </c>
      <c r="N37" s="7" t="s">
        <v>78</v>
      </c>
      <c r="O37" s="7" t="s">
        <v>78</v>
      </c>
      <c r="P37" s="7" t="s">
        <v>113</v>
      </c>
      <c r="Q37" s="7"/>
      <c r="R37" s="9" t="s">
        <v>337</v>
      </c>
      <c r="S37" s="10" t="s">
        <v>19</v>
      </c>
      <c r="T37" s="7"/>
      <c r="U37" s="9" t="s">
        <v>19</v>
      </c>
      <c r="V37" s="9" t="s">
        <v>337</v>
      </c>
      <c r="W37" s="10" t="s">
        <v>338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339</v>
      </c>
      <c r="AD37" t="s">
        <v>6</v>
      </c>
      <c r="AE37" t="s">
        <v>91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341</v>
      </c>
      <c r="H38" s="7" t="s">
        <v>342</v>
      </c>
      <c r="I38" s="7" t="s">
        <v>75</v>
      </c>
      <c r="J38" s="7" t="s">
        <v>2</v>
      </c>
      <c r="K38" s="7" t="s">
        <v>343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113</v>
      </c>
      <c r="Q38" s="7"/>
      <c r="R38" s="9" t="s">
        <v>344</v>
      </c>
      <c r="S38" s="10" t="s">
        <v>19</v>
      </c>
      <c r="T38" s="7"/>
      <c r="U38" s="9" t="s">
        <v>19</v>
      </c>
      <c r="V38" s="9" t="s">
        <v>344</v>
      </c>
      <c r="W38" s="10" t="s">
        <v>89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348</v>
      </c>
      <c r="H39" s="7" t="s">
        <v>349</v>
      </c>
      <c r="I39" s="7" t="s">
        <v>75</v>
      </c>
      <c r="J39" s="7" t="s">
        <v>2</v>
      </c>
      <c r="K39" s="7" t="s">
        <v>350</v>
      </c>
      <c r="L39" s="7">
        <v>2</v>
      </c>
      <c r="M39" s="7">
        <v>1</v>
      </c>
      <c r="N39" s="7" t="s">
        <v>351</v>
      </c>
      <c r="O39" s="7" t="s">
        <v>78</v>
      </c>
      <c r="P39" s="7" t="s">
        <v>113</v>
      </c>
      <c r="Q39" s="7"/>
      <c r="R39" s="9" t="s">
        <v>352</v>
      </c>
      <c r="S39" s="10" t="s">
        <v>19</v>
      </c>
      <c r="T39" s="7"/>
      <c r="U39" s="9" t="s">
        <v>19</v>
      </c>
      <c r="V39" s="9" t="s">
        <v>352</v>
      </c>
      <c r="W39" s="10" t="s">
        <v>353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233</v>
      </c>
      <c r="H40" s="7" t="s">
        <v>234</v>
      </c>
      <c r="I40" s="7" t="s">
        <v>75</v>
      </c>
      <c r="J40" s="7" t="s">
        <v>2</v>
      </c>
      <c r="K40" s="7" t="s">
        <v>357</v>
      </c>
      <c r="L40" s="7">
        <v>1</v>
      </c>
      <c r="M40" s="7">
        <v>1</v>
      </c>
      <c r="N40" s="7" t="s">
        <v>358</v>
      </c>
      <c r="O40" s="7" t="s">
        <v>78</v>
      </c>
      <c r="P40" s="7" t="s">
        <v>113</v>
      </c>
      <c r="Q40" s="7"/>
      <c r="R40" s="9" t="s">
        <v>359</v>
      </c>
      <c r="S40" s="10" t="s">
        <v>19</v>
      </c>
      <c r="T40" s="7"/>
      <c r="U40" s="9" t="s">
        <v>19</v>
      </c>
      <c r="V40" s="9" t="s">
        <v>359</v>
      </c>
      <c r="W40" s="10" t="s">
        <v>360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239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363</v>
      </c>
      <c r="H41" s="7" t="s">
        <v>364</v>
      </c>
      <c r="I41" s="7" t="s">
        <v>75</v>
      </c>
      <c r="J41" s="7" t="s">
        <v>2</v>
      </c>
      <c r="K41" s="7" t="s">
        <v>365</v>
      </c>
      <c r="L41" s="7">
        <v>1</v>
      </c>
      <c r="M41" s="7">
        <v>2</v>
      </c>
      <c r="N41" s="7" t="s">
        <v>103</v>
      </c>
      <c r="O41" s="7" t="s">
        <v>77</v>
      </c>
      <c r="P41" s="7" t="s">
        <v>113</v>
      </c>
      <c r="Q41" s="7"/>
      <c r="R41" s="9" t="s">
        <v>366</v>
      </c>
      <c r="S41" s="10" t="s">
        <v>19</v>
      </c>
      <c r="T41" s="7"/>
      <c r="U41" s="9" t="s">
        <v>19</v>
      </c>
      <c r="V41" s="9" t="s">
        <v>366</v>
      </c>
      <c r="W41" s="10" t="s">
        <v>229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367</v>
      </c>
      <c r="AD41" t="s">
        <v>6</v>
      </c>
      <c r="AE41" t="s">
        <v>143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119</v>
      </c>
      <c r="H42" s="7" t="s">
        <v>120</v>
      </c>
      <c r="I42" s="7" t="s">
        <v>75</v>
      </c>
      <c r="J42" s="7" t="s">
        <v>2</v>
      </c>
      <c r="K42" s="7" t="s">
        <v>369</v>
      </c>
      <c r="L42" s="7">
        <v>1</v>
      </c>
      <c r="M42" s="7">
        <v>3</v>
      </c>
      <c r="N42" s="7" t="s">
        <v>103</v>
      </c>
      <c r="O42" s="7" t="s">
        <v>123</v>
      </c>
      <c r="P42" s="7" t="s">
        <v>113</v>
      </c>
      <c r="Q42" s="7"/>
      <c r="R42" s="9" t="s">
        <v>370</v>
      </c>
      <c r="S42" s="10" t="s">
        <v>19</v>
      </c>
      <c r="T42" s="7"/>
      <c r="U42" s="9" t="s">
        <v>19</v>
      </c>
      <c r="V42" s="9" t="s">
        <v>370</v>
      </c>
      <c r="W42" s="10" t="s">
        <v>371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372</v>
      </c>
      <c r="AD42" t="s">
        <v>6</v>
      </c>
      <c r="AE42" t="s">
        <v>373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375</v>
      </c>
      <c r="H43" s="7" t="s">
        <v>376</v>
      </c>
      <c r="I43" s="7" t="s">
        <v>75</v>
      </c>
      <c r="J43" s="7" t="s">
        <v>2</v>
      </c>
      <c r="K43" s="7" t="s">
        <v>377</v>
      </c>
      <c r="L43" s="7">
        <v>1</v>
      </c>
      <c r="M43" s="7">
        <v>3</v>
      </c>
      <c r="N43" s="7" t="s">
        <v>123</v>
      </c>
      <c r="O43" s="7" t="s">
        <v>123</v>
      </c>
      <c r="P43" s="7" t="s">
        <v>113</v>
      </c>
      <c r="Q43" s="7"/>
      <c r="R43" s="9" t="s">
        <v>378</v>
      </c>
      <c r="S43" s="10" t="s">
        <v>19</v>
      </c>
      <c r="T43" s="7"/>
      <c r="U43" s="9" t="s">
        <v>19</v>
      </c>
      <c r="V43" s="9" t="s">
        <v>378</v>
      </c>
      <c r="W43" s="10" t="s">
        <v>379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383</v>
      </c>
      <c r="H44" s="7" t="s">
        <v>384</v>
      </c>
      <c r="I44" s="7" t="s">
        <v>75</v>
      </c>
      <c r="J44" s="7" t="s">
        <v>2</v>
      </c>
      <c r="K44" s="7" t="s">
        <v>385</v>
      </c>
      <c r="L44" s="7">
        <v>1</v>
      </c>
      <c r="M44" s="7">
        <v>3</v>
      </c>
      <c r="N44" s="7" t="s">
        <v>123</v>
      </c>
      <c r="O44" s="7" t="s">
        <v>123</v>
      </c>
      <c r="P44" s="7" t="s">
        <v>113</v>
      </c>
      <c r="Q44" s="7"/>
      <c r="R44" s="9" t="s">
        <v>386</v>
      </c>
      <c r="S44" s="10" t="s">
        <v>19</v>
      </c>
      <c r="T44" s="7"/>
      <c r="U44" s="9" t="s">
        <v>19</v>
      </c>
      <c r="V44" s="9" t="s">
        <v>386</v>
      </c>
      <c r="W44" s="10" t="s">
        <v>237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387</v>
      </c>
      <c r="AD44" t="s">
        <v>6</v>
      </c>
      <c r="AE44" t="s">
        <v>284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389</v>
      </c>
      <c r="H45" s="7" t="s">
        <v>390</v>
      </c>
      <c r="I45" s="7" t="s">
        <v>75</v>
      </c>
      <c r="J45" s="7" t="s">
        <v>2</v>
      </c>
      <c r="K45" s="7" t="s">
        <v>391</v>
      </c>
      <c r="L45" s="7">
        <v>1</v>
      </c>
      <c r="M45" s="7">
        <v>1</v>
      </c>
      <c r="N45" s="7" t="s">
        <v>392</v>
      </c>
      <c r="O45" s="7" t="s">
        <v>78</v>
      </c>
      <c r="P45" s="7" t="s">
        <v>113</v>
      </c>
      <c r="Q45" s="7"/>
      <c r="R45" s="9" t="s">
        <v>393</v>
      </c>
      <c r="S45" s="10" t="s">
        <v>19</v>
      </c>
      <c r="T45" s="7"/>
      <c r="U45" s="9" t="s">
        <v>19</v>
      </c>
      <c r="V45" s="9" t="s">
        <v>393</v>
      </c>
      <c r="W45" s="10" t="s">
        <v>394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398</v>
      </c>
      <c r="H46" s="7" t="s">
        <v>399</v>
      </c>
      <c r="I46" s="7" t="s">
        <v>75</v>
      </c>
      <c r="J46" s="7" t="s">
        <v>2</v>
      </c>
      <c r="K46" s="7" t="s">
        <v>400</v>
      </c>
      <c r="L46" s="7">
        <v>1</v>
      </c>
      <c r="M46" s="7">
        <v>2</v>
      </c>
      <c r="N46" s="7" t="s">
        <v>77</v>
      </c>
      <c r="O46" s="7" t="s">
        <v>77</v>
      </c>
      <c r="P46" s="7" t="s">
        <v>113</v>
      </c>
      <c r="Q46" s="7"/>
      <c r="R46" s="9" t="s">
        <v>79</v>
      </c>
      <c r="S46" s="10" t="s">
        <v>19</v>
      </c>
      <c r="T46" s="7"/>
      <c r="U46" s="9" t="s">
        <v>19</v>
      </c>
      <c r="V46" s="9" t="s">
        <v>79</v>
      </c>
      <c r="W46" s="10" t="s">
        <v>217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195</v>
      </c>
      <c r="AD46" t="s">
        <v>6</v>
      </c>
      <c r="AE46" t="s">
        <v>183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401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402</v>
      </c>
      <c r="H47" s="7" t="s">
        <v>403</v>
      </c>
      <c r="I47" s="7" t="s">
        <v>75</v>
      </c>
      <c r="J47" s="7" t="s">
        <v>2</v>
      </c>
      <c r="K47" s="7" t="s">
        <v>404</v>
      </c>
      <c r="L47" s="7">
        <v>1</v>
      </c>
      <c r="M47" s="7">
        <v>1</v>
      </c>
      <c r="N47" s="7" t="s">
        <v>78</v>
      </c>
      <c r="O47" s="7" t="s">
        <v>78</v>
      </c>
      <c r="P47" s="7" t="s">
        <v>113</v>
      </c>
      <c r="Q47" s="7"/>
      <c r="R47" s="9" t="s">
        <v>246</v>
      </c>
      <c r="S47" s="10" t="s">
        <v>19</v>
      </c>
      <c r="T47" s="7"/>
      <c r="U47" s="9" t="s">
        <v>19</v>
      </c>
      <c r="V47" s="9" t="s">
        <v>246</v>
      </c>
      <c r="W47" s="10" t="s">
        <v>405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409</v>
      </c>
      <c r="H48" s="7" t="s">
        <v>410</v>
      </c>
      <c r="I48" s="7" t="s">
        <v>75</v>
      </c>
      <c r="J48" s="7" t="s">
        <v>2</v>
      </c>
      <c r="K48" s="7" t="s">
        <v>411</v>
      </c>
      <c r="L48" s="7">
        <v>1</v>
      </c>
      <c r="M48" s="7">
        <v>1</v>
      </c>
      <c r="N48" s="7" t="s">
        <v>78</v>
      </c>
      <c r="O48" s="7" t="s">
        <v>78</v>
      </c>
      <c r="P48" s="7" t="s">
        <v>113</v>
      </c>
      <c r="Q48" s="7"/>
      <c r="R48" s="9" t="s">
        <v>339</v>
      </c>
      <c r="S48" s="10" t="s">
        <v>19</v>
      </c>
      <c r="T48" s="7"/>
      <c r="U48" s="9" t="s">
        <v>19</v>
      </c>
      <c r="V48" s="9" t="s">
        <v>339</v>
      </c>
      <c r="W48" s="10" t="s">
        <v>412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416</v>
      </c>
      <c r="H49" s="7" t="s">
        <v>417</v>
      </c>
      <c r="I49" s="7" t="s">
        <v>75</v>
      </c>
      <c r="J49" s="7" t="s">
        <v>2</v>
      </c>
      <c r="K49" s="7" t="s">
        <v>418</v>
      </c>
      <c r="L49" s="7">
        <v>1</v>
      </c>
      <c r="M49" s="7">
        <v>1</v>
      </c>
      <c r="N49" s="7" t="s">
        <v>78</v>
      </c>
      <c r="O49" s="7" t="s">
        <v>78</v>
      </c>
      <c r="P49" s="7" t="s">
        <v>113</v>
      </c>
      <c r="Q49" s="7"/>
      <c r="R49" s="9" t="s">
        <v>419</v>
      </c>
      <c r="S49" s="10" t="s">
        <v>19</v>
      </c>
      <c r="T49" s="7"/>
      <c r="U49" s="9" t="s">
        <v>19</v>
      </c>
      <c r="V49" s="9" t="s">
        <v>419</v>
      </c>
      <c r="W49" s="10" t="s">
        <v>420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421</v>
      </c>
      <c r="AD49" t="s">
        <v>6</v>
      </c>
      <c r="AE49" t="s">
        <v>381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423</v>
      </c>
      <c r="H50" s="7" t="s">
        <v>424</v>
      </c>
      <c r="I50" s="7" t="s">
        <v>75</v>
      </c>
      <c r="J50" s="7" t="s">
        <v>2</v>
      </c>
      <c r="K50" s="7" t="s">
        <v>425</v>
      </c>
      <c r="L50" s="7">
        <v>1</v>
      </c>
      <c r="M50" s="7">
        <v>1</v>
      </c>
      <c r="N50" s="7" t="s">
        <v>78</v>
      </c>
      <c r="O50" s="7" t="s">
        <v>78</v>
      </c>
      <c r="P50" s="7" t="s">
        <v>113</v>
      </c>
      <c r="Q50" s="7"/>
      <c r="R50" s="9" t="s">
        <v>426</v>
      </c>
      <c r="S50" s="10" t="s">
        <v>19</v>
      </c>
      <c r="T50" s="7"/>
      <c r="U50" s="9" t="s">
        <v>19</v>
      </c>
      <c r="V50" s="9" t="s">
        <v>426</v>
      </c>
      <c r="W50" s="10" t="s">
        <v>303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427</v>
      </c>
      <c r="AD50" t="s">
        <v>6</v>
      </c>
      <c r="AE50" t="s">
        <v>168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429</v>
      </c>
      <c r="H51" s="7" t="s">
        <v>430</v>
      </c>
      <c r="I51" s="7" t="s">
        <v>75</v>
      </c>
      <c r="J51" s="7" t="s">
        <v>2</v>
      </c>
      <c r="K51" s="7" t="s">
        <v>431</v>
      </c>
      <c r="L51" s="7">
        <v>1</v>
      </c>
      <c r="M51" s="7">
        <v>1</v>
      </c>
      <c r="N51" s="7" t="s">
        <v>78</v>
      </c>
      <c r="O51" s="7" t="s">
        <v>78</v>
      </c>
      <c r="P51" s="7" t="s">
        <v>113</v>
      </c>
      <c r="Q51" s="7"/>
      <c r="R51" s="9" t="s">
        <v>244</v>
      </c>
      <c r="S51" s="10" t="s">
        <v>19</v>
      </c>
      <c r="T51" s="7"/>
      <c r="U51" s="9" t="s">
        <v>19</v>
      </c>
      <c r="V51" s="9" t="s">
        <v>244</v>
      </c>
      <c r="W51" s="10" t="s">
        <v>245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246</v>
      </c>
      <c r="AD51" t="s">
        <v>6</v>
      </c>
      <c r="AE51" t="s">
        <v>432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434</v>
      </c>
      <c r="H52" s="7" t="s">
        <v>435</v>
      </c>
      <c r="I52" s="7" t="s">
        <v>75</v>
      </c>
      <c r="J52" s="7" t="s">
        <v>2</v>
      </c>
      <c r="K52" s="7" t="s">
        <v>436</v>
      </c>
      <c r="L52" s="7">
        <v>1</v>
      </c>
      <c r="M52" s="7">
        <v>1</v>
      </c>
      <c r="N52" s="7" t="s">
        <v>78</v>
      </c>
      <c r="O52" s="7" t="s">
        <v>78</v>
      </c>
      <c r="P52" s="7" t="s">
        <v>113</v>
      </c>
      <c r="Q52" s="7"/>
      <c r="R52" s="9" t="s">
        <v>437</v>
      </c>
      <c r="S52" s="10" t="s">
        <v>19</v>
      </c>
      <c r="T52" s="7"/>
      <c r="U52" s="9" t="s">
        <v>19</v>
      </c>
      <c r="V52" s="9" t="s">
        <v>437</v>
      </c>
      <c r="W52" s="10" t="s">
        <v>310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438</v>
      </c>
      <c r="AD52" t="s">
        <v>6</v>
      </c>
      <c r="AE52" t="s">
        <v>381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440</v>
      </c>
      <c r="H53" s="7" t="s">
        <v>441</v>
      </c>
      <c r="I53" s="7" t="s">
        <v>75</v>
      </c>
      <c r="J53" s="7" t="s">
        <v>2</v>
      </c>
      <c r="K53" s="7" t="s">
        <v>442</v>
      </c>
      <c r="L53" s="7">
        <v>1</v>
      </c>
      <c r="M53" s="7">
        <v>1</v>
      </c>
      <c r="N53" s="7" t="s">
        <v>78</v>
      </c>
      <c r="O53" s="7" t="s">
        <v>78</v>
      </c>
      <c r="P53" s="7" t="s">
        <v>113</v>
      </c>
      <c r="Q53" s="7"/>
      <c r="R53" s="9" t="s">
        <v>443</v>
      </c>
      <c r="S53" s="10" t="s">
        <v>19</v>
      </c>
      <c r="T53" s="7"/>
      <c r="U53" s="9" t="s">
        <v>19</v>
      </c>
      <c r="V53" s="9" t="s">
        <v>443</v>
      </c>
      <c r="W53" s="10" t="s">
        <v>444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448</v>
      </c>
      <c r="H54" s="7" t="s">
        <v>449</v>
      </c>
      <c r="I54" s="7" t="s">
        <v>75</v>
      </c>
      <c r="J54" s="7" t="s">
        <v>2</v>
      </c>
      <c r="K54" s="7" t="s">
        <v>450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113</v>
      </c>
      <c r="Q54" s="7"/>
      <c r="R54" s="9" t="s">
        <v>451</v>
      </c>
      <c r="S54" s="10" t="s">
        <v>19</v>
      </c>
      <c r="T54" s="7"/>
      <c r="U54" s="9" t="s">
        <v>19</v>
      </c>
      <c r="V54" s="9" t="s">
        <v>451</v>
      </c>
      <c r="W54" s="10" t="s">
        <v>452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453</v>
      </c>
      <c r="AD54" t="s">
        <v>6</v>
      </c>
      <c r="AE54" t="s">
        <v>91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455</v>
      </c>
      <c r="H55" s="7" t="s">
        <v>456</v>
      </c>
      <c r="I55" s="7" t="s">
        <v>75</v>
      </c>
      <c r="J55" s="7" t="s">
        <v>2</v>
      </c>
      <c r="K55" s="7" t="s">
        <v>457</v>
      </c>
      <c r="L55" s="7">
        <v>1</v>
      </c>
      <c r="M55" s="7">
        <v>1</v>
      </c>
      <c r="N55" s="7" t="s">
        <v>148</v>
      </c>
      <c r="O55" s="7" t="s">
        <v>78</v>
      </c>
      <c r="P55" s="7" t="s">
        <v>113</v>
      </c>
      <c r="Q55" s="7"/>
      <c r="R55" s="9" t="s">
        <v>458</v>
      </c>
      <c r="S55" s="10" t="s">
        <v>19</v>
      </c>
      <c r="T55" s="7"/>
      <c r="U55" s="9" t="s">
        <v>19</v>
      </c>
      <c r="V55" s="9" t="s">
        <v>458</v>
      </c>
      <c r="W55" s="10" t="s">
        <v>459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460</v>
      </c>
      <c r="AD55" t="s">
        <v>6</v>
      </c>
      <c r="AE55" t="s">
        <v>168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461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462</v>
      </c>
      <c r="H56" s="7" t="s">
        <v>463</v>
      </c>
      <c r="I56" s="7" t="s">
        <v>75</v>
      </c>
      <c r="J56" s="7" t="s">
        <v>2</v>
      </c>
      <c r="K56" s="7" t="s">
        <v>464</v>
      </c>
      <c r="L56" s="7">
        <v>1</v>
      </c>
      <c r="M56" s="7">
        <v>1</v>
      </c>
      <c r="N56" s="7" t="s">
        <v>78</v>
      </c>
      <c r="O56" s="7" t="s">
        <v>78</v>
      </c>
      <c r="P56" s="7" t="s">
        <v>113</v>
      </c>
      <c r="Q56" s="7"/>
      <c r="R56" s="9" t="s">
        <v>325</v>
      </c>
      <c r="S56" s="10" t="s">
        <v>19</v>
      </c>
      <c r="T56" s="7"/>
      <c r="U56" s="9" t="s">
        <v>19</v>
      </c>
      <c r="V56" s="9" t="s">
        <v>325</v>
      </c>
      <c r="W56" s="10" t="s">
        <v>141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465</v>
      </c>
      <c r="AD56" t="s">
        <v>6</v>
      </c>
      <c r="AE56" t="s">
        <v>466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467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468</v>
      </c>
      <c r="H57" s="7" t="s">
        <v>469</v>
      </c>
      <c r="I57" s="7" t="s">
        <v>75</v>
      </c>
      <c r="J57" s="7" t="s">
        <v>2</v>
      </c>
      <c r="K57" s="7" t="s">
        <v>470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113</v>
      </c>
      <c r="Q57" s="7"/>
      <c r="R57" s="9" t="s">
        <v>302</v>
      </c>
      <c r="S57" s="10" t="s">
        <v>19</v>
      </c>
      <c r="T57" s="7"/>
      <c r="U57" s="9" t="s">
        <v>19</v>
      </c>
      <c r="V57" s="9" t="s">
        <v>302</v>
      </c>
      <c r="W57" s="10" t="s">
        <v>303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304</v>
      </c>
      <c r="AD57" t="s">
        <v>6</v>
      </c>
      <c r="AE57" t="s">
        <v>471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473</v>
      </c>
      <c r="H58" s="7" t="s">
        <v>474</v>
      </c>
      <c r="I58" s="7" t="s">
        <v>75</v>
      </c>
      <c r="J58" s="7" t="s">
        <v>2</v>
      </c>
      <c r="K58" s="7" t="s">
        <v>475</v>
      </c>
      <c r="L58" s="7">
        <v>1</v>
      </c>
      <c r="M58" s="7">
        <v>1</v>
      </c>
      <c r="N58" s="7" t="s">
        <v>77</v>
      </c>
      <c r="O58" s="7" t="s">
        <v>78</v>
      </c>
      <c r="P58" s="7" t="s">
        <v>113</v>
      </c>
      <c r="Q58" s="7"/>
      <c r="R58" s="9" t="s">
        <v>476</v>
      </c>
      <c r="S58" s="10" t="s">
        <v>19</v>
      </c>
      <c r="T58" s="7"/>
      <c r="U58" s="9" t="s">
        <v>19</v>
      </c>
      <c r="V58" s="9" t="s">
        <v>476</v>
      </c>
      <c r="W58" s="10" t="s">
        <v>477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478</v>
      </c>
      <c r="AD58" t="s">
        <v>6</v>
      </c>
      <c r="AE58" t="s">
        <v>183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480</v>
      </c>
      <c r="H59" s="7" t="s">
        <v>481</v>
      </c>
      <c r="I59" s="7" t="s">
        <v>75</v>
      </c>
      <c r="J59" s="7" t="s">
        <v>2</v>
      </c>
      <c r="K59" s="7" t="s">
        <v>482</v>
      </c>
      <c r="L59" s="7">
        <v>1</v>
      </c>
      <c r="M59" s="7">
        <v>1</v>
      </c>
      <c r="N59" s="7" t="s">
        <v>78</v>
      </c>
      <c r="O59" s="7" t="s">
        <v>78</v>
      </c>
      <c r="P59" s="7" t="s">
        <v>113</v>
      </c>
      <c r="Q59" s="7"/>
      <c r="R59" s="9" t="s">
        <v>483</v>
      </c>
      <c r="S59" s="10" t="s">
        <v>19</v>
      </c>
      <c r="T59" s="7"/>
      <c r="U59" s="9" t="s">
        <v>19</v>
      </c>
      <c r="V59" s="9" t="s">
        <v>483</v>
      </c>
      <c r="W59" s="10" t="s">
        <v>484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485</v>
      </c>
      <c r="AD59" t="s">
        <v>6</v>
      </c>
      <c r="AE59" t="s">
        <v>373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487</v>
      </c>
      <c r="H60" s="7" t="s">
        <v>488</v>
      </c>
      <c r="I60" s="7" t="s">
        <v>75</v>
      </c>
      <c r="J60" s="7" t="s">
        <v>2</v>
      </c>
      <c r="K60" s="7" t="s">
        <v>489</v>
      </c>
      <c r="L60" s="7">
        <v>1</v>
      </c>
      <c r="M60" s="7">
        <v>3</v>
      </c>
      <c r="N60" s="7" t="s">
        <v>490</v>
      </c>
      <c r="O60" s="7" t="s">
        <v>123</v>
      </c>
      <c r="P60" s="7" t="s">
        <v>113</v>
      </c>
      <c r="Q60" s="7"/>
      <c r="R60" s="9" t="s">
        <v>491</v>
      </c>
      <c r="S60" s="10" t="s">
        <v>19</v>
      </c>
      <c r="T60" s="7"/>
      <c r="U60" s="9" t="s">
        <v>19</v>
      </c>
      <c r="V60" s="9" t="s">
        <v>491</v>
      </c>
      <c r="W60" s="10" t="s">
        <v>492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493</v>
      </c>
      <c r="AD60" t="s">
        <v>6</v>
      </c>
      <c r="AE60" t="s">
        <v>494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495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496</v>
      </c>
      <c r="H61" s="7" t="s">
        <v>497</v>
      </c>
      <c r="I61" s="7" t="s">
        <v>75</v>
      </c>
      <c r="J61" s="7" t="s">
        <v>2</v>
      </c>
      <c r="K61" s="7" t="s">
        <v>498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113</v>
      </c>
      <c r="Q61" s="7"/>
      <c r="R61" s="9" t="s">
        <v>90</v>
      </c>
      <c r="S61" s="10" t="s">
        <v>19</v>
      </c>
      <c r="T61" s="7"/>
      <c r="U61" s="9" t="s">
        <v>19</v>
      </c>
      <c r="V61" s="9" t="s">
        <v>90</v>
      </c>
      <c r="W61" s="10" t="s">
        <v>484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499</v>
      </c>
      <c r="AD61" t="s">
        <v>6</v>
      </c>
      <c r="AE61" t="s">
        <v>500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502</v>
      </c>
      <c r="H62" s="7" t="s">
        <v>503</v>
      </c>
      <c r="I62" s="7" t="s">
        <v>75</v>
      </c>
      <c r="J62" s="7" t="s">
        <v>2</v>
      </c>
      <c r="K62" s="7" t="s">
        <v>504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113</v>
      </c>
      <c r="Q62" s="7"/>
      <c r="R62" s="9" t="s">
        <v>505</v>
      </c>
      <c r="S62" s="10" t="s">
        <v>19</v>
      </c>
      <c r="T62" s="7"/>
      <c r="U62" s="9" t="s">
        <v>19</v>
      </c>
      <c r="V62" s="9" t="s">
        <v>505</v>
      </c>
      <c r="W62" s="10" t="s">
        <v>506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507</v>
      </c>
      <c r="AD62" t="s">
        <v>6</v>
      </c>
      <c r="AE62" t="s">
        <v>319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508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177</v>
      </c>
      <c r="H63" s="7" t="s">
        <v>178</v>
      </c>
      <c r="I63" s="7" t="s">
        <v>75</v>
      </c>
      <c r="J63" s="7" t="s">
        <v>2</v>
      </c>
      <c r="K63" s="7" t="s">
        <v>509</v>
      </c>
      <c r="L63" s="7">
        <v>1</v>
      </c>
      <c r="M63" s="7">
        <v>1</v>
      </c>
      <c r="N63" s="7" t="s">
        <v>78</v>
      </c>
      <c r="O63" s="7" t="s">
        <v>78</v>
      </c>
      <c r="P63" s="7" t="s">
        <v>113</v>
      </c>
      <c r="Q63" s="7"/>
      <c r="R63" s="9" t="s">
        <v>510</v>
      </c>
      <c r="S63" s="10" t="s">
        <v>19</v>
      </c>
      <c r="T63" s="7"/>
      <c r="U63" s="9" t="s">
        <v>19</v>
      </c>
      <c r="V63" s="9" t="s">
        <v>510</v>
      </c>
      <c r="W63" s="10" t="s">
        <v>511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512</v>
      </c>
      <c r="AD63" t="s">
        <v>6</v>
      </c>
      <c r="AE63" t="s">
        <v>271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514</v>
      </c>
      <c r="H64" s="7" t="s">
        <v>515</v>
      </c>
      <c r="I64" s="7" t="s">
        <v>75</v>
      </c>
      <c r="J64" s="7" t="s">
        <v>2</v>
      </c>
      <c r="K64" s="7" t="s">
        <v>516</v>
      </c>
      <c r="L64" s="7">
        <v>1</v>
      </c>
      <c r="M64" s="7">
        <v>1</v>
      </c>
      <c r="N64" s="7" t="s">
        <v>78</v>
      </c>
      <c r="O64" s="7" t="s">
        <v>78</v>
      </c>
      <c r="P64" s="7" t="s">
        <v>113</v>
      </c>
      <c r="Q64" s="7"/>
      <c r="R64" s="9" t="s">
        <v>339</v>
      </c>
      <c r="S64" s="10" t="s">
        <v>19</v>
      </c>
      <c r="T64" s="7"/>
      <c r="U64" s="9" t="s">
        <v>19</v>
      </c>
      <c r="V64" s="9" t="s">
        <v>339</v>
      </c>
      <c r="W64" s="10" t="s">
        <v>412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413</v>
      </c>
      <c r="AD64" t="s">
        <v>6</v>
      </c>
      <c r="AE64" t="s">
        <v>319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518</v>
      </c>
      <c r="H65" s="7" t="s">
        <v>519</v>
      </c>
      <c r="I65" s="7" t="s">
        <v>75</v>
      </c>
      <c r="J65" s="7" t="s">
        <v>2</v>
      </c>
      <c r="K65" s="7" t="s">
        <v>520</v>
      </c>
      <c r="L65" s="7">
        <v>1</v>
      </c>
      <c r="M65" s="7">
        <v>1</v>
      </c>
      <c r="N65" s="7" t="s">
        <v>78</v>
      </c>
      <c r="O65" s="7" t="s">
        <v>78</v>
      </c>
      <c r="P65" s="7" t="s">
        <v>113</v>
      </c>
      <c r="Q65" s="7"/>
      <c r="R65" s="9" t="s">
        <v>521</v>
      </c>
      <c r="S65" s="10" t="s">
        <v>19</v>
      </c>
      <c r="T65" s="7"/>
      <c r="U65" s="9" t="s">
        <v>19</v>
      </c>
      <c r="V65" s="9" t="s">
        <v>521</v>
      </c>
      <c r="W65" s="10" t="s">
        <v>303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522</v>
      </c>
      <c r="AD65" t="s">
        <v>6</v>
      </c>
      <c r="AE65" t="s">
        <v>523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524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525</v>
      </c>
      <c r="H66" s="7" t="s">
        <v>526</v>
      </c>
      <c r="I66" s="7" t="s">
        <v>75</v>
      </c>
      <c r="J66" s="7" t="s">
        <v>2</v>
      </c>
      <c r="K66" s="7" t="s">
        <v>527</v>
      </c>
      <c r="L66" s="7">
        <v>3</v>
      </c>
      <c r="M66" s="7">
        <v>1</v>
      </c>
      <c r="N66" s="7" t="s">
        <v>78</v>
      </c>
      <c r="O66" s="7" t="s">
        <v>78</v>
      </c>
      <c r="P66" s="7" t="s">
        <v>113</v>
      </c>
      <c r="Q66" s="7"/>
      <c r="R66" s="9" t="s">
        <v>528</v>
      </c>
      <c r="S66" s="10" t="s">
        <v>19</v>
      </c>
      <c r="T66" s="7"/>
      <c r="U66" s="9" t="s">
        <v>19</v>
      </c>
      <c r="V66" s="9" t="s">
        <v>528</v>
      </c>
      <c r="W66" s="10" t="s">
        <v>125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529</v>
      </c>
      <c r="AD66" t="s">
        <v>6</v>
      </c>
      <c r="AE66" t="s">
        <v>530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532</v>
      </c>
      <c r="H67" s="7" t="s">
        <v>533</v>
      </c>
      <c r="I67" s="7" t="s">
        <v>75</v>
      </c>
      <c r="J67" s="7" t="s">
        <v>2</v>
      </c>
      <c r="K67" s="7" t="s">
        <v>534</v>
      </c>
      <c r="L67" s="7">
        <v>1</v>
      </c>
      <c r="M67" s="7">
        <v>1</v>
      </c>
      <c r="N67" s="7" t="s">
        <v>78</v>
      </c>
      <c r="O67" s="7" t="s">
        <v>78</v>
      </c>
      <c r="P67" s="7" t="s">
        <v>113</v>
      </c>
      <c r="Q67" s="7"/>
      <c r="R67" s="9" t="s">
        <v>140</v>
      </c>
      <c r="S67" s="10" t="s">
        <v>19</v>
      </c>
      <c r="T67" s="7"/>
      <c r="U67" s="9" t="s">
        <v>19</v>
      </c>
      <c r="V67" s="9" t="s">
        <v>140</v>
      </c>
      <c r="W67" s="10" t="s">
        <v>141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142</v>
      </c>
      <c r="AD67" t="s">
        <v>6</v>
      </c>
      <c r="AE67" t="s">
        <v>381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535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536</v>
      </c>
      <c r="H68" s="7" t="s">
        <v>537</v>
      </c>
      <c r="I68" s="7" t="s">
        <v>75</v>
      </c>
      <c r="J68" s="7" t="s">
        <v>2</v>
      </c>
      <c r="K68" s="7" t="s">
        <v>538</v>
      </c>
      <c r="L68" s="7">
        <v>3</v>
      </c>
      <c r="M68" s="7">
        <v>1</v>
      </c>
      <c r="N68" s="7" t="s">
        <v>539</v>
      </c>
      <c r="O68" s="7" t="s">
        <v>78</v>
      </c>
      <c r="P68" s="7" t="s">
        <v>113</v>
      </c>
      <c r="Q68" s="7"/>
      <c r="R68" s="9" t="s">
        <v>540</v>
      </c>
      <c r="S68" s="10" t="s">
        <v>19</v>
      </c>
      <c r="T68" s="7"/>
      <c r="U68" s="9" t="s">
        <v>19</v>
      </c>
      <c r="V68" s="9" t="s">
        <v>540</v>
      </c>
      <c r="W68" s="10" t="s">
        <v>541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542</v>
      </c>
      <c r="AD68" t="s">
        <v>6</v>
      </c>
      <c r="AE68" t="s">
        <v>543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544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545</v>
      </c>
      <c r="H69" s="7" t="s">
        <v>546</v>
      </c>
      <c r="I69" s="7" t="s">
        <v>75</v>
      </c>
      <c r="J69" s="7" t="s">
        <v>2</v>
      </c>
      <c r="K69" s="7" t="s">
        <v>547</v>
      </c>
      <c r="L69" s="7">
        <v>1</v>
      </c>
      <c r="M69" s="7">
        <v>1</v>
      </c>
      <c r="N69" s="7" t="s">
        <v>77</v>
      </c>
      <c r="O69" s="7" t="s">
        <v>78</v>
      </c>
      <c r="P69" s="7" t="s">
        <v>113</v>
      </c>
      <c r="Q69" s="7"/>
      <c r="R69" s="9" t="s">
        <v>548</v>
      </c>
      <c r="S69" s="10" t="s">
        <v>19</v>
      </c>
      <c r="T69" s="7"/>
      <c r="U69" s="9" t="s">
        <v>19</v>
      </c>
      <c r="V69" s="9" t="s">
        <v>548</v>
      </c>
      <c r="W69" s="10" t="s">
        <v>133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551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552</v>
      </c>
      <c r="H70" s="7" t="s">
        <v>553</v>
      </c>
      <c r="I70" s="7" t="s">
        <v>75</v>
      </c>
      <c r="J70" s="7" t="s">
        <v>2</v>
      </c>
      <c r="K70" s="7" t="s">
        <v>554</v>
      </c>
      <c r="L70" s="7">
        <v>1</v>
      </c>
      <c r="M70" s="7">
        <v>1</v>
      </c>
      <c r="N70" s="7" t="s">
        <v>78</v>
      </c>
      <c r="O70" s="7" t="s">
        <v>78</v>
      </c>
      <c r="P70" s="7" t="s">
        <v>113</v>
      </c>
      <c r="Q70" s="7"/>
      <c r="R70" s="9" t="s">
        <v>555</v>
      </c>
      <c r="S70" s="10" t="s">
        <v>19</v>
      </c>
      <c r="T70" s="7"/>
      <c r="U70" s="9" t="s">
        <v>19</v>
      </c>
      <c r="V70" s="9" t="s">
        <v>555</v>
      </c>
      <c r="W70" s="10" t="s">
        <v>556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557</v>
      </c>
      <c r="AD70" t="s">
        <v>6</v>
      </c>
      <c r="AE70" t="s">
        <v>558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560</v>
      </c>
      <c r="H71" s="7" t="s">
        <v>561</v>
      </c>
      <c r="I71" s="7" t="s">
        <v>75</v>
      </c>
      <c r="J71" s="7" t="s">
        <v>2</v>
      </c>
      <c r="K71" s="7" t="s">
        <v>562</v>
      </c>
      <c r="L71" s="7">
        <v>1</v>
      </c>
      <c r="M71" s="7">
        <v>1</v>
      </c>
      <c r="N71" s="7" t="s">
        <v>78</v>
      </c>
      <c r="O71" s="7" t="s">
        <v>78</v>
      </c>
      <c r="P71" s="7" t="s">
        <v>113</v>
      </c>
      <c r="Q71" s="7"/>
      <c r="R71" s="9" t="s">
        <v>563</v>
      </c>
      <c r="S71" s="10" t="s">
        <v>19</v>
      </c>
      <c r="T71" s="7"/>
      <c r="U71" s="9" t="s">
        <v>19</v>
      </c>
      <c r="V71" s="9" t="s">
        <v>563</v>
      </c>
      <c r="W71" s="10" t="s">
        <v>564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434</v>
      </c>
      <c r="H72" s="7" t="s">
        <v>435</v>
      </c>
      <c r="I72" s="7" t="s">
        <v>75</v>
      </c>
      <c r="J72" s="7" t="s">
        <v>2</v>
      </c>
      <c r="K72" s="7" t="s">
        <v>568</v>
      </c>
      <c r="L72" s="7">
        <v>1</v>
      </c>
      <c r="M72" s="7">
        <v>1</v>
      </c>
      <c r="N72" s="7" t="s">
        <v>78</v>
      </c>
      <c r="O72" s="7" t="s">
        <v>78</v>
      </c>
      <c r="P72" s="7" t="s">
        <v>113</v>
      </c>
      <c r="Q72" s="7"/>
      <c r="R72" s="9" t="s">
        <v>569</v>
      </c>
      <c r="S72" s="10" t="s">
        <v>19</v>
      </c>
      <c r="T72" s="7"/>
      <c r="U72" s="9" t="s">
        <v>19</v>
      </c>
      <c r="V72" s="9" t="s">
        <v>569</v>
      </c>
      <c r="W72" s="10" t="s">
        <v>310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570</v>
      </c>
      <c r="AD72" t="s">
        <v>6</v>
      </c>
      <c r="AE72" t="s">
        <v>168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571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572</v>
      </c>
      <c r="H73" s="7" t="s">
        <v>573</v>
      </c>
      <c r="I73" s="7" t="s">
        <v>75</v>
      </c>
      <c r="J73" s="7" t="s">
        <v>2</v>
      </c>
      <c r="K73" s="7" t="s">
        <v>574</v>
      </c>
      <c r="L73" s="7">
        <v>1</v>
      </c>
      <c r="M73" s="7">
        <v>1</v>
      </c>
      <c r="N73" s="7" t="s">
        <v>77</v>
      </c>
      <c r="O73" s="7" t="s">
        <v>78</v>
      </c>
      <c r="P73" s="7" t="s">
        <v>113</v>
      </c>
      <c r="Q73" s="7"/>
      <c r="R73" s="9" t="s">
        <v>575</v>
      </c>
      <c r="S73" s="10" t="s">
        <v>19</v>
      </c>
      <c r="T73" s="7"/>
      <c r="U73" s="9" t="s">
        <v>19</v>
      </c>
      <c r="V73" s="9" t="s">
        <v>575</v>
      </c>
      <c r="W73" s="10" t="s">
        <v>576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579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580</v>
      </c>
      <c r="H74" s="7" t="s">
        <v>581</v>
      </c>
      <c r="I74" s="7" t="s">
        <v>75</v>
      </c>
      <c r="J74" s="7" t="s">
        <v>2</v>
      </c>
      <c r="K74" s="7" t="s">
        <v>582</v>
      </c>
      <c r="L74" s="7">
        <v>1</v>
      </c>
      <c r="M74" s="7">
        <v>4</v>
      </c>
      <c r="N74" s="7" t="s">
        <v>583</v>
      </c>
      <c r="O74" s="7" t="s">
        <v>148</v>
      </c>
      <c r="P74" s="7" t="s">
        <v>113</v>
      </c>
      <c r="Q74" s="7"/>
      <c r="R74" s="9" t="s">
        <v>584</v>
      </c>
      <c r="S74" s="10" t="s">
        <v>19</v>
      </c>
      <c r="T74" s="7"/>
      <c r="U74" s="9" t="s">
        <v>19</v>
      </c>
      <c r="V74" s="9" t="s">
        <v>584</v>
      </c>
      <c r="W74" s="10" t="s">
        <v>371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587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588</v>
      </c>
      <c r="H75" s="7" t="s">
        <v>589</v>
      </c>
      <c r="I75" s="7" t="s">
        <v>75</v>
      </c>
      <c r="J75" s="7" t="s">
        <v>2</v>
      </c>
      <c r="K75" s="7" t="s">
        <v>590</v>
      </c>
      <c r="L75" s="7">
        <v>1</v>
      </c>
      <c r="M75" s="7">
        <v>3</v>
      </c>
      <c r="N75" s="7" t="s">
        <v>351</v>
      </c>
      <c r="O75" s="7" t="s">
        <v>123</v>
      </c>
      <c r="P75" s="7" t="s">
        <v>113</v>
      </c>
      <c r="Q75" s="7"/>
      <c r="R75" s="9" t="s">
        <v>591</v>
      </c>
      <c r="S75" s="10" t="s">
        <v>19</v>
      </c>
      <c r="T75" s="7"/>
      <c r="U75" s="9" t="s">
        <v>19</v>
      </c>
      <c r="V75" s="9" t="s">
        <v>591</v>
      </c>
      <c r="W75" s="10" t="s">
        <v>592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593</v>
      </c>
      <c r="AD75" t="s">
        <v>6</v>
      </c>
      <c r="AE75" t="s">
        <v>594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595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588</v>
      </c>
      <c r="H76" s="7" t="s">
        <v>589</v>
      </c>
      <c r="I76" s="7" t="s">
        <v>75</v>
      </c>
      <c r="J76" s="7" t="s">
        <v>2</v>
      </c>
      <c r="K76" s="7" t="s">
        <v>596</v>
      </c>
      <c r="L76" s="7">
        <v>1</v>
      </c>
      <c r="M76" s="7">
        <v>3</v>
      </c>
      <c r="N76" s="7" t="s">
        <v>351</v>
      </c>
      <c r="O76" s="7" t="s">
        <v>123</v>
      </c>
      <c r="P76" s="7" t="s">
        <v>113</v>
      </c>
      <c r="Q76" s="7"/>
      <c r="R76" s="9" t="s">
        <v>597</v>
      </c>
      <c r="S76" s="10" t="s">
        <v>19</v>
      </c>
      <c r="T76" s="7"/>
      <c r="U76" s="9" t="s">
        <v>19</v>
      </c>
      <c r="V76" s="9" t="s">
        <v>597</v>
      </c>
      <c r="W76" s="10" t="s">
        <v>598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601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602</v>
      </c>
      <c r="H77" s="7" t="s">
        <v>603</v>
      </c>
      <c r="I77" s="7" t="s">
        <v>75</v>
      </c>
      <c r="J77" s="7" t="s">
        <v>2</v>
      </c>
      <c r="K77" s="7" t="s">
        <v>604</v>
      </c>
      <c r="L77" s="7">
        <v>1</v>
      </c>
      <c r="M77" s="7">
        <v>1</v>
      </c>
      <c r="N77" s="7" t="s">
        <v>358</v>
      </c>
      <c r="O77" s="7" t="s">
        <v>78</v>
      </c>
      <c r="P77" s="7" t="s">
        <v>113</v>
      </c>
      <c r="Q77" s="7"/>
      <c r="R77" s="9" t="s">
        <v>445</v>
      </c>
      <c r="S77" s="10" t="s">
        <v>19</v>
      </c>
      <c r="T77" s="7"/>
      <c r="U77" s="9" t="s">
        <v>19</v>
      </c>
      <c r="V77" s="9" t="s">
        <v>445</v>
      </c>
      <c r="W77" s="10" t="s">
        <v>452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605</v>
      </c>
      <c r="AD77" t="s">
        <v>6</v>
      </c>
      <c r="AE77" t="s">
        <v>606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607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608</v>
      </c>
      <c r="H78" s="7" t="s">
        <v>609</v>
      </c>
      <c r="I78" s="7" t="s">
        <v>75</v>
      </c>
      <c r="J78" s="7" t="s">
        <v>2</v>
      </c>
      <c r="K78" s="7" t="s">
        <v>610</v>
      </c>
      <c r="L78" s="7">
        <v>1</v>
      </c>
      <c r="M78" s="7">
        <v>1</v>
      </c>
      <c r="N78" s="7" t="s">
        <v>77</v>
      </c>
      <c r="O78" s="7" t="s">
        <v>78</v>
      </c>
      <c r="P78" s="7" t="s">
        <v>113</v>
      </c>
      <c r="Q78" s="7"/>
      <c r="R78" s="9" t="s">
        <v>611</v>
      </c>
      <c r="S78" s="10" t="s">
        <v>19</v>
      </c>
      <c r="T78" s="7"/>
      <c r="U78" s="9" t="s">
        <v>19</v>
      </c>
      <c r="V78" s="9" t="s">
        <v>611</v>
      </c>
      <c r="W78" s="10" t="s">
        <v>245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612</v>
      </c>
      <c r="AD78" t="s">
        <v>6</v>
      </c>
      <c r="AE78" t="s">
        <v>407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613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614</v>
      </c>
      <c r="H79" s="7" t="s">
        <v>615</v>
      </c>
      <c r="I79" s="7" t="s">
        <v>75</v>
      </c>
      <c r="J79" s="7" t="s">
        <v>2</v>
      </c>
      <c r="K79" s="7" t="s">
        <v>616</v>
      </c>
      <c r="L79" s="7">
        <v>1</v>
      </c>
      <c r="M79" s="7">
        <v>1</v>
      </c>
      <c r="N79" s="7" t="s">
        <v>123</v>
      </c>
      <c r="O79" s="7" t="s">
        <v>78</v>
      </c>
      <c r="P79" s="7" t="s">
        <v>113</v>
      </c>
      <c r="Q79" s="7"/>
      <c r="R79" s="9" t="s">
        <v>617</v>
      </c>
      <c r="S79" s="10" t="s">
        <v>19</v>
      </c>
      <c r="T79" s="7"/>
      <c r="U79" s="9" t="s">
        <v>19</v>
      </c>
      <c r="V79" s="9" t="s">
        <v>617</v>
      </c>
      <c r="W79" s="10" t="s">
        <v>141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618</v>
      </c>
      <c r="AD79" t="s">
        <v>6</v>
      </c>
      <c r="AE79" t="s">
        <v>619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620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621</v>
      </c>
      <c r="H80" s="7" t="s">
        <v>622</v>
      </c>
      <c r="I80" s="7" t="s">
        <v>75</v>
      </c>
      <c r="J80" s="7" t="s">
        <v>2</v>
      </c>
      <c r="K80" s="7" t="s">
        <v>623</v>
      </c>
      <c r="L80" s="7">
        <v>1</v>
      </c>
      <c r="M80" s="7">
        <v>3</v>
      </c>
      <c r="N80" s="7" t="s">
        <v>148</v>
      </c>
      <c r="O80" s="7" t="s">
        <v>123</v>
      </c>
      <c r="P80" s="7" t="s">
        <v>113</v>
      </c>
      <c r="Q80" s="7"/>
      <c r="R80" s="9" t="s">
        <v>624</v>
      </c>
      <c r="S80" s="10" t="s">
        <v>19</v>
      </c>
      <c r="T80" s="7"/>
      <c r="U80" s="9" t="s">
        <v>19</v>
      </c>
      <c r="V80" s="9" t="s">
        <v>624</v>
      </c>
      <c r="W80" s="10" t="s">
        <v>115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149</v>
      </c>
      <c r="AD80" t="s">
        <v>6</v>
      </c>
      <c r="AE80" t="s">
        <v>625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626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627</v>
      </c>
      <c r="H81" s="7" t="s">
        <v>628</v>
      </c>
      <c r="I81" s="7" t="s">
        <v>75</v>
      </c>
      <c r="J81" s="7" t="s">
        <v>2</v>
      </c>
      <c r="K81" s="7" t="s">
        <v>629</v>
      </c>
      <c r="L81" s="7">
        <v>1</v>
      </c>
      <c r="M81" s="7">
        <v>1</v>
      </c>
      <c r="N81" s="7" t="s">
        <v>77</v>
      </c>
      <c r="O81" s="7" t="s">
        <v>78</v>
      </c>
      <c r="P81" s="7" t="s">
        <v>113</v>
      </c>
      <c r="Q81" s="7"/>
      <c r="R81" s="9" t="s">
        <v>630</v>
      </c>
      <c r="S81" s="10" t="s">
        <v>19</v>
      </c>
      <c r="T81" s="7"/>
      <c r="U81" s="9" t="s">
        <v>19</v>
      </c>
      <c r="V81" s="9" t="s">
        <v>630</v>
      </c>
      <c r="W81" s="10" t="s">
        <v>158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631</v>
      </c>
      <c r="AD81" t="s">
        <v>6</v>
      </c>
      <c r="AE81" t="s">
        <v>381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632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633</v>
      </c>
      <c r="H82" s="7" t="s">
        <v>634</v>
      </c>
      <c r="I82" s="7" t="s">
        <v>75</v>
      </c>
      <c r="J82" s="7" t="s">
        <v>2</v>
      </c>
      <c r="K82" s="7" t="s">
        <v>635</v>
      </c>
      <c r="L82" s="7">
        <v>1</v>
      </c>
      <c r="M82" s="7">
        <v>2</v>
      </c>
      <c r="N82" s="7" t="s">
        <v>77</v>
      </c>
      <c r="O82" s="7" t="s">
        <v>77</v>
      </c>
      <c r="P82" s="7" t="s">
        <v>113</v>
      </c>
      <c r="Q82" s="7"/>
      <c r="R82" s="9" t="s">
        <v>636</v>
      </c>
      <c r="S82" s="10" t="s">
        <v>19</v>
      </c>
      <c r="T82" s="7"/>
      <c r="U82" s="9" t="s">
        <v>19</v>
      </c>
      <c r="V82" s="9" t="s">
        <v>636</v>
      </c>
      <c r="W82" s="10" t="s">
        <v>637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638</v>
      </c>
      <c r="AD82" t="s">
        <v>6</v>
      </c>
      <c r="AE82" t="s">
        <v>168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639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627</v>
      </c>
      <c r="H83" s="7" t="s">
        <v>628</v>
      </c>
      <c r="I83" s="7" t="s">
        <v>75</v>
      </c>
      <c r="J83" s="7" t="s">
        <v>2</v>
      </c>
      <c r="K83" s="7" t="s">
        <v>629</v>
      </c>
      <c r="L83" s="7">
        <v>1</v>
      </c>
      <c r="M83" s="7">
        <v>1</v>
      </c>
      <c r="N83" s="7" t="s">
        <v>77</v>
      </c>
      <c r="O83" s="7" t="s">
        <v>78</v>
      </c>
      <c r="P83" s="7" t="s">
        <v>113</v>
      </c>
      <c r="Q83" s="7"/>
      <c r="R83" s="9" t="s">
        <v>630</v>
      </c>
      <c r="S83" s="10" t="s">
        <v>19</v>
      </c>
      <c r="T83" s="7"/>
      <c r="U83" s="9" t="s">
        <v>19</v>
      </c>
      <c r="V83" s="9" t="s">
        <v>630</v>
      </c>
      <c r="W83" s="10" t="s">
        <v>158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631</v>
      </c>
      <c r="AD83" t="s">
        <v>6</v>
      </c>
      <c r="AE83" t="s">
        <v>381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640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532</v>
      </c>
      <c r="H84" s="7" t="s">
        <v>533</v>
      </c>
      <c r="I84" s="7" t="s">
        <v>75</v>
      </c>
      <c r="J84" s="7" t="s">
        <v>2</v>
      </c>
      <c r="K84" s="7" t="s">
        <v>641</v>
      </c>
      <c r="L84" s="7">
        <v>1</v>
      </c>
      <c r="M84" s="7">
        <v>1</v>
      </c>
      <c r="N84" s="7" t="s">
        <v>78</v>
      </c>
      <c r="O84" s="7" t="s">
        <v>78</v>
      </c>
      <c r="P84" s="7" t="s">
        <v>113</v>
      </c>
      <c r="Q84" s="7"/>
      <c r="R84" s="9" t="s">
        <v>140</v>
      </c>
      <c r="S84" s="10" t="s">
        <v>19</v>
      </c>
      <c r="T84" s="7"/>
      <c r="U84" s="9" t="s">
        <v>19</v>
      </c>
      <c r="V84" s="9" t="s">
        <v>140</v>
      </c>
      <c r="W84" s="10" t="s">
        <v>141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142</v>
      </c>
      <c r="AD84" t="s">
        <v>6</v>
      </c>
      <c r="AE84" t="s">
        <v>642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643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572</v>
      </c>
      <c r="H85" s="7" t="s">
        <v>573</v>
      </c>
      <c r="I85" s="7" t="s">
        <v>75</v>
      </c>
      <c r="J85" s="7" t="s">
        <v>2</v>
      </c>
      <c r="K85" s="7" t="s">
        <v>644</v>
      </c>
      <c r="L85" s="7">
        <v>1</v>
      </c>
      <c r="M85" s="7">
        <v>1</v>
      </c>
      <c r="N85" s="7" t="s">
        <v>78</v>
      </c>
      <c r="O85" s="7" t="s">
        <v>78</v>
      </c>
      <c r="P85" s="7" t="s">
        <v>113</v>
      </c>
      <c r="Q85" s="7"/>
      <c r="R85" s="9" t="s">
        <v>645</v>
      </c>
      <c r="S85" s="10" t="s">
        <v>19</v>
      </c>
      <c r="T85" s="7"/>
      <c r="U85" s="9" t="s">
        <v>19</v>
      </c>
      <c r="V85" s="9" t="s">
        <v>645</v>
      </c>
      <c r="W85" s="10" t="s">
        <v>646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647</v>
      </c>
      <c r="AD85" t="s">
        <v>6</v>
      </c>
      <c r="AE85" t="s">
        <v>530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648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649</v>
      </c>
      <c r="H86" s="7" t="s">
        <v>650</v>
      </c>
      <c r="I86" s="7" t="s">
        <v>75</v>
      </c>
      <c r="J86" s="7" t="s">
        <v>2</v>
      </c>
      <c r="K86" s="7" t="s">
        <v>651</v>
      </c>
      <c r="L86" s="7">
        <v>1</v>
      </c>
      <c r="M86" s="7">
        <v>1</v>
      </c>
      <c r="N86" s="7" t="s">
        <v>78</v>
      </c>
      <c r="O86" s="7" t="s">
        <v>78</v>
      </c>
      <c r="P86" s="7" t="s">
        <v>113</v>
      </c>
      <c r="Q86" s="7"/>
      <c r="R86" s="9" t="s">
        <v>324</v>
      </c>
      <c r="S86" s="10" t="s">
        <v>19</v>
      </c>
      <c r="T86" s="7"/>
      <c r="U86" s="9" t="s">
        <v>19</v>
      </c>
      <c r="V86" s="9" t="s">
        <v>324</v>
      </c>
      <c r="W86" s="10" t="s">
        <v>277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325</v>
      </c>
      <c r="AD86" t="s">
        <v>6</v>
      </c>
      <c r="AE86" t="s">
        <v>91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653</v>
      </c>
      <c r="H87" s="7" t="s">
        <v>654</v>
      </c>
      <c r="I87" s="7" t="s">
        <v>75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78</v>
      </c>
      <c r="O87" s="7" t="s">
        <v>78</v>
      </c>
      <c r="P87" s="7" t="s">
        <v>113</v>
      </c>
      <c r="Q87" s="7"/>
      <c r="R87" s="9" t="s">
        <v>656</v>
      </c>
      <c r="S87" s="10" t="s">
        <v>19</v>
      </c>
      <c r="T87" s="7"/>
      <c r="U87" s="9" t="s">
        <v>19</v>
      </c>
      <c r="V87" s="9" t="s">
        <v>656</v>
      </c>
      <c r="W87" s="10" t="s">
        <v>657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658</v>
      </c>
      <c r="AD87" t="s">
        <v>6</v>
      </c>
      <c r="AE87" t="s">
        <v>373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660</v>
      </c>
      <c r="H88" s="7" t="s">
        <v>661</v>
      </c>
      <c r="I88" s="7" t="s">
        <v>75</v>
      </c>
      <c r="J88" s="7" t="s">
        <v>2</v>
      </c>
      <c r="K88" s="7" t="s">
        <v>662</v>
      </c>
      <c r="L88" s="7">
        <v>1</v>
      </c>
      <c r="M88" s="7">
        <v>1</v>
      </c>
      <c r="N88" s="7" t="s">
        <v>78</v>
      </c>
      <c r="O88" s="7" t="s">
        <v>78</v>
      </c>
      <c r="P88" s="7" t="s">
        <v>113</v>
      </c>
      <c r="Q88" s="7"/>
      <c r="R88" s="9" t="s">
        <v>663</v>
      </c>
      <c r="S88" s="10" t="s">
        <v>19</v>
      </c>
      <c r="T88" s="7"/>
      <c r="U88" s="9" t="s">
        <v>19</v>
      </c>
      <c r="V88" s="9" t="s">
        <v>663</v>
      </c>
      <c r="W88" s="10" t="s">
        <v>310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664</v>
      </c>
      <c r="AD88" t="s">
        <v>6</v>
      </c>
      <c r="AE88" t="s">
        <v>284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665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666</v>
      </c>
      <c r="H89" s="7" t="s">
        <v>667</v>
      </c>
      <c r="I89" s="7" t="s">
        <v>75</v>
      </c>
      <c r="J89" s="7" t="s">
        <v>2</v>
      </c>
      <c r="K89" s="7" t="s">
        <v>668</v>
      </c>
      <c r="L89" s="7">
        <v>1</v>
      </c>
      <c r="M89" s="7">
        <v>1</v>
      </c>
      <c r="N89" s="7" t="s">
        <v>78</v>
      </c>
      <c r="O89" s="7" t="s">
        <v>78</v>
      </c>
      <c r="P89" s="7" t="s">
        <v>113</v>
      </c>
      <c r="Q89" s="7"/>
      <c r="R89" s="9" t="s">
        <v>669</v>
      </c>
      <c r="S89" s="10" t="s">
        <v>19</v>
      </c>
      <c r="T89" s="7"/>
      <c r="U89" s="9" t="s">
        <v>19</v>
      </c>
      <c r="V89" s="9" t="s">
        <v>669</v>
      </c>
      <c r="W89" s="10" t="s">
        <v>564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670</v>
      </c>
      <c r="AD89" t="s">
        <v>6</v>
      </c>
      <c r="AE89" t="s">
        <v>355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671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321</v>
      </c>
      <c r="H90" s="7" t="s">
        <v>322</v>
      </c>
      <c r="I90" s="7" t="s">
        <v>75</v>
      </c>
      <c r="J90" s="7" t="s">
        <v>2</v>
      </c>
      <c r="K90" s="7" t="s">
        <v>672</v>
      </c>
      <c r="L90" s="7">
        <v>1</v>
      </c>
      <c r="M90" s="7">
        <v>1</v>
      </c>
      <c r="N90" s="7" t="s">
        <v>78</v>
      </c>
      <c r="O90" s="7" t="s">
        <v>78</v>
      </c>
      <c r="P90" s="7" t="s">
        <v>113</v>
      </c>
      <c r="Q90" s="7"/>
      <c r="R90" s="9" t="s">
        <v>324</v>
      </c>
      <c r="S90" s="10" t="s">
        <v>19</v>
      </c>
      <c r="T90" s="7"/>
      <c r="U90" s="9" t="s">
        <v>19</v>
      </c>
      <c r="V90" s="9" t="s">
        <v>324</v>
      </c>
      <c r="W90" s="10" t="s">
        <v>277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325</v>
      </c>
      <c r="AD90" t="s">
        <v>6</v>
      </c>
      <c r="AE90" t="s">
        <v>168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673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674</v>
      </c>
      <c r="H91" s="7" t="s">
        <v>675</v>
      </c>
      <c r="I91" s="7" t="s">
        <v>75</v>
      </c>
      <c r="J91" s="7" t="s">
        <v>2</v>
      </c>
      <c r="K91" s="7" t="s">
        <v>676</v>
      </c>
      <c r="L91" s="7">
        <v>1</v>
      </c>
      <c r="M91" s="7">
        <v>2</v>
      </c>
      <c r="N91" s="7" t="s">
        <v>77</v>
      </c>
      <c r="O91" s="7" t="s">
        <v>77</v>
      </c>
      <c r="P91" s="7" t="s">
        <v>113</v>
      </c>
      <c r="Q91" s="7"/>
      <c r="R91" s="9" t="s">
        <v>677</v>
      </c>
      <c r="S91" s="10" t="s">
        <v>19</v>
      </c>
      <c r="T91" s="7"/>
      <c r="U91" s="9" t="s">
        <v>19</v>
      </c>
      <c r="V91" s="9" t="s">
        <v>677</v>
      </c>
      <c r="W91" s="10" t="s">
        <v>678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679</v>
      </c>
      <c r="AD91" t="s">
        <v>6</v>
      </c>
      <c r="AE91" t="s">
        <v>680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681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682</v>
      </c>
      <c r="H92" s="7" t="s">
        <v>683</v>
      </c>
      <c r="I92" s="7" t="s">
        <v>75</v>
      </c>
      <c r="J92" s="7" t="s">
        <v>2</v>
      </c>
      <c r="K92" s="7" t="s">
        <v>684</v>
      </c>
      <c r="L92" s="7">
        <v>1</v>
      </c>
      <c r="M92" s="7">
        <v>1</v>
      </c>
      <c r="N92" s="7" t="s">
        <v>78</v>
      </c>
      <c r="O92" s="7" t="s">
        <v>78</v>
      </c>
      <c r="P92" s="7" t="s">
        <v>113</v>
      </c>
      <c r="Q92" s="7"/>
      <c r="R92" s="9" t="s">
        <v>685</v>
      </c>
      <c r="S92" s="10" t="s">
        <v>19</v>
      </c>
      <c r="T92" s="7"/>
      <c r="U92" s="9" t="s">
        <v>19</v>
      </c>
      <c r="V92" s="9" t="s">
        <v>685</v>
      </c>
      <c r="W92" s="10" t="s">
        <v>686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687</v>
      </c>
      <c r="AD92" t="s">
        <v>6</v>
      </c>
      <c r="AE92" t="s">
        <v>688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690</v>
      </c>
      <c r="H93" s="7" t="s">
        <v>691</v>
      </c>
      <c r="I93" s="7" t="s">
        <v>75</v>
      </c>
      <c r="J93" s="7" t="s">
        <v>2</v>
      </c>
      <c r="K93" s="7" t="s">
        <v>692</v>
      </c>
      <c r="L93" s="7">
        <v>1</v>
      </c>
      <c r="M93" s="7">
        <v>1</v>
      </c>
      <c r="N93" s="7" t="s">
        <v>78</v>
      </c>
      <c r="O93" s="7" t="s">
        <v>78</v>
      </c>
      <c r="P93" s="7" t="s">
        <v>113</v>
      </c>
      <c r="Q93" s="7"/>
      <c r="R93" s="9" t="s">
        <v>302</v>
      </c>
      <c r="S93" s="10" t="s">
        <v>19</v>
      </c>
      <c r="T93" s="7"/>
      <c r="U93" s="9" t="s">
        <v>19</v>
      </c>
      <c r="V93" s="9" t="s">
        <v>302</v>
      </c>
      <c r="W93" s="10" t="s">
        <v>303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304</v>
      </c>
      <c r="AD93" t="s">
        <v>6</v>
      </c>
      <c r="AE93" t="s">
        <v>693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694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695</v>
      </c>
      <c r="H94" s="7" t="s">
        <v>696</v>
      </c>
      <c r="I94" s="7" t="s">
        <v>75</v>
      </c>
      <c r="J94" s="7" t="s">
        <v>2</v>
      </c>
      <c r="K94" s="7" t="s">
        <v>697</v>
      </c>
      <c r="L94" s="7">
        <v>1</v>
      </c>
      <c r="M94" s="7">
        <v>1</v>
      </c>
      <c r="N94" s="7" t="s">
        <v>78</v>
      </c>
      <c r="O94" s="7" t="s">
        <v>78</v>
      </c>
      <c r="P94" s="7" t="s">
        <v>113</v>
      </c>
      <c r="Q94" s="7"/>
      <c r="R94" s="9" t="s">
        <v>290</v>
      </c>
      <c r="S94" s="10" t="s">
        <v>19</v>
      </c>
      <c r="T94" s="7"/>
      <c r="U94" s="9" t="s">
        <v>19</v>
      </c>
      <c r="V94" s="9" t="s">
        <v>290</v>
      </c>
      <c r="W94" s="10" t="s">
        <v>277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617</v>
      </c>
      <c r="AD94" t="s">
        <v>6</v>
      </c>
      <c r="AE94" t="s">
        <v>530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699</v>
      </c>
      <c r="H95" s="7" t="s">
        <v>700</v>
      </c>
      <c r="I95" s="7" t="s">
        <v>75</v>
      </c>
      <c r="J95" s="7" t="s">
        <v>2</v>
      </c>
      <c r="K95" s="7" t="s">
        <v>701</v>
      </c>
      <c r="L95" s="7">
        <v>1</v>
      </c>
      <c r="M95" s="7">
        <v>1</v>
      </c>
      <c r="N95" s="7" t="s">
        <v>78</v>
      </c>
      <c r="O95" s="7" t="s">
        <v>78</v>
      </c>
      <c r="P95" s="7" t="s">
        <v>113</v>
      </c>
      <c r="Q95" s="7"/>
      <c r="R95" s="9" t="s">
        <v>702</v>
      </c>
      <c r="S95" s="10" t="s">
        <v>19</v>
      </c>
      <c r="T95" s="7"/>
      <c r="U95" s="9" t="s">
        <v>19</v>
      </c>
      <c r="V95" s="9" t="s">
        <v>702</v>
      </c>
      <c r="W95" s="10" t="s">
        <v>217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703</v>
      </c>
      <c r="AD95" t="s">
        <v>6</v>
      </c>
      <c r="AE95" t="s">
        <v>319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704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462</v>
      </c>
      <c r="H96" s="7" t="s">
        <v>463</v>
      </c>
      <c r="I96" s="7" t="s">
        <v>75</v>
      </c>
      <c r="J96" s="7" t="s">
        <v>2</v>
      </c>
      <c r="K96" s="7" t="s">
        <v>705</v>
      </c>
      <c r="L96" s="7">
        <v>1</v>
      </c>
      <c r="M96" s="7">
        <v>1</v>
      </c>
      <c r="N96" s="7" t="s">
        <v>78</v>
      </c>
      <c r="O96" s="7" t="s">
        <v>78</v>
      </c>
      <c r="P96" s="7" t="s">
        <v>113</v>
      </c>
      <c r="Q96" s="7"/>
      <c r="R96" s="9" t="s">
        <v>706</v>
      </c>
      <c r="S96" s="10" t="s">
        <v>19</v>
      </c>
      <c r="T96" s="7"/>
      <c r="U96" s="9" t="s">
        <v>19</v>
      </c>
      <c r="V96" s="9" t="s">
        <v>706</v>
      </c>
      <c r="W96" s="10" t="s">
        <v>420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707</v>
      </c>
      <c r="AD96" t="s">
        <v>6</v>
      </c>
      <c r="AE96" t="s">
        <v>708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709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710</v>
      </c>
      <c r="H97" s="7" t="s">
        <v>711</v>
      </c>
      <c r="I97" s="7" t="s">
        <v>75</v>
      </c>
      <c r="J97" s="7" t="s">
        <v>2</v>
      </c>
      <c r="K97" s="7" t="s">
        <v>712</v>
      </c>
      <c r="L97" s="7">
        <v>1</v>
      </c>
      <c r="M97" s="7">
        <v>1</v>
      </c>
      <c r="N97" s="7" t="s">
        <v>78</v>
      </c>
      <c r="O97" s="7" t="s">
        <v>78</v>
      </c>
      <c r="P97" s="7" t="s">
        <v>113</v>
      </c>
      <c r="Q97" s="7"/>
      <c r="R97" s="9" t="s">
        <v>713</v>
      </c>
      <c r="S97" s="10" t="s">
        <v>19</v>
      </c>
      <c r="T97" s="7"/>
      <c r="U97" s="9" t="s">
        <v>19</v>
      </c>
      <c r="V97" s="9" t="s">
        <v>713</v>
      </c>
      <c r="W97" s="10" t="s">
        <v>318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714</v>
      </c>
      <c r="AD97" t="s">
        <v>6</v>
      </c>
      <c r="AE97" t="s">
        <v>91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715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716</v>
      </c>
      <c r="H98" s="7" t="s">
        <v>717</v>
      </c>
      <c r="I98" s="7" t="s">
        <v>75</v>
      </c>
      <c r="J98" s="7" t="s">
        <v>2</v>
      </c>
      <c r="K98" s="7" t="s">
        <v>718</v>
      </c>
      <c r="L98" s="7">
        <v>1</v>
      </c>
      <c r="M98" s="7">
        <v>1</v>
      </c>
      <c r="N98" s="7" t="s">
        <v>78</v>
      </c>
      <c r="O98" s="7" t="s">
        <v>78</v>
      </c>
      <c r="P98" s="7" t="s">
        <v>113</v>
      </c>
      <c r="Q98" s="7"/>
      <c r="R98" s="9" t="s">
        <v>719</v>
      </c>
      <c r="S98" s="10" t="s">
        <v>19</v>
      </c>
      <c r="T98" s="7"/>
      <c r="U98" s="9" t="s">
        <v>19</v>
      </c>
      <c r="V98" s="9" t="s">
        <v>719</v>
      </c>
      <c r="W98" s="10" t="s">
        <v>158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720</v>
      </c>
      <c r="AD98" t="s">
        <v>6</v>
      </c>
      <c r="AE98" t="s">
        <v>721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722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723</v>
      </c>
      <c r="H99" s="7" t="s">
        <v>724</v>
      </c>
      <c r="I99" s="7" t="s">
        <v>75</v>
      </c>
      <c r="J99" s="7" t="s">
        <v>2</v>
      </c>
      <c r="K99" s="7" t="s">
        <v>725</v>
      </c>
      <c r="L99" s="7">
        <v>1</v>
      </c>
      <c r="M99" s="7">
        <v>2</v>
      </c>
      <c r="N99" s="7" t="s">
        <v>122</v>
      </c>
      <c r="O99" s="7" t="s">
        <v>77</v>
      </c>
      <c r="P99" s="7" t="s">
        <v>113</v>
      </c>
      <c r="Q99" s="7"/>
      <c r="R99" s="9" t="s">
        <v>352</v>
      </c>
      <c r="S99" s="10" t="s">
        <v>19</v>
      </c>
      <c r="T99" s="7"/>
      <c r="U99" s="9" t="s">
        <v>19</v>
      </c>
      <c r="V99" s="9" t="s">
        <v>352</v>
      </c>
      <c r="W99" s="10" t="s">
        <v>353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354</v>
      </c>
      <c r="AD99" t="s">
        <v>6</v>
      </c>
      <c r="AE99" t="s">
        <v>355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726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727</v>
      </c>
      <c r="H100" s="7" t="s">
        <v>728</v>
      </c>
      <c r="I100" s="7" t="s">
        <v>75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103</v>
      </c>
      <c r="O100" s="7" t="s">
        <v>78</v>
      </c>
      <c r="P100" s="7" t="s">
        <v>113</v>
      </c>
      <c r="Q100" s="7"/>
      <c r="R100" s="9" t="s">
        <v>427</v>
      </c>
      <c r="S100" s="10" t="s">
        <v>19</v>
      </c>
      <c r="T100" s="7"/>
      <c r="U100" s="9" t="s">
        <v>19</v>
      </c>
      <c r="V100" s="9" t="s">
        <v>427</v>
      </c>
      <c r="W100" s="10" t="s">
        <v>730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511</v>
      </c>
      <c r="AD100" t="s">
        <v>6</v>
      </c>
      <c r="AE100" t="s">
        <v>731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732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733</v>
      </c>
      <c r="H101" s="7" t="s">
        <v>734</v>
      </c>
      <c r="I101" s="7" t="s">
        <v>75</v>
      </c>
      <c r="J101" s="7" t="s">
        <v>2</v>
      </c>
      <c r="K101" s="7" t="s">
        <v>735</v>
      </c>
      <c r="L101" s="7">
        <v>1</v>
      </c>
      <c r="M101" s="7">
        <v>1</v>
      </c>
      <c r="N101" s="7" t="s">
        <v>112</v>
      </c>
      <c r="O101" s="7" t="s">
        <v>78</v>
      </c>
      <c r="P101" s="7" t="s">
        <v>113</v>
      </c>
      <c r="Q101" s="7"/>
      <c r="R101" s="9" t="s">
        <v>736</v>
      </c>
      <c r="S101" s="10" t="s">
        <v>19</v>
      </c>
      <c r="T101" s="7"/>
      <c r="U101" s="9" t="s">
        <v>19</v>
      </c>
      <c r="V101" s="9" t="s">
        <v>736</v>
      </c>
      <c r="W101" s="10" t="s">
        <v>737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738</v>
      </c>
      <c r="AD101" t="s">
        <v>6</v>
      </c>
      <c r="AE101" t="s">
        <v>708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739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740</v>
      </c>
      <c r="H102" s="7" t="s">
        <v>741</v>
      </c>
      <c r="I102" s="7" t="s">
        <v>75</v>
      </c>
      <c r="J102" s="7" t="s">
        <v>2</v>
      </c>
      <c r="K102" s="7" t="s">
        <v>742</v>
      </c>
      <c r="L102" s="7">
        <v>1</v>
      </c>
      <c r="M102" s="7">
        <v>1</v>
      </c>
      <c r="N102" s="7" t="s">
        <v>539</v>
      </c>
      <c r="O102" s="7" t="s">
        <v>78</v>
      </c>
      <c r="P102" s="7" t="s">
        <v>113</v>
      </c>
      <c r="Q102" s="7"/>
      <c r="R102" s="9" t="s">
        <v>743</v>
      </c>
      <c r="S102" s="10" t="s">
        <v>19</v>
      </c>
      <c r="T102" s="7"/>
      <c r="U102" s="9" t="s">
        <v>19</v>
      </c>
      <c r="V102" s="9" t="s">
        <v>743</v>
      </c>
      <c r="W102" s="10" t="s">
        <v>412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744</v>
      </c>
      <c r="AD102" t="s">
        <v>6</v>
      </c>
      <c r="AE102" t="s">
        <v>745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746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747</v>
      </c>
      <c r="H103" s="7" t="s">
        <v>748</v>
      </c>
      <c r="I103" s="7" t="s">
        <v>75</v>
      </c>
      <c r="J103" s="7" t="s">
        <v>2</v>
      </c>
      <c r="K103" s="7" t="s">
        <v>749</v>
      </c>
      <c r="L103" s="7">
        <v>1</v>
      </c>
      <c r="M103" s="7">
        <v>3</v>
      </c>
      <c r="N103" s="7" t="s">
        <v>148</v>
      </c>
      <c r="O103" s="7" t="s">
        <v>123</v>
      </c>
      <c r="P103" s="7" t="s">
        <v>113</v>
      </c>
      <c r="Q103" s="7"/>
      <c r="R103" s="9" t="s">
        <v>750</v>
      </c>
      <c r="S103" s="10" t="s">
        <v>19</v>
      </c>
      <c r="T103" s="7"/>
      <c r="U103" s="9" t="s">
        <v>19</v>
      </c>
      <c r="V103" s="9" t="s">
        <v>750</v>
      </c>
      <c r="W103" s="10" t="s">
        <v>576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563</v>
      </c>
      <c r="AD103" t="s">
        <v>6</v>
      </c>
      <c r="AE103" t="s">
        <v>168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751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389</v>
      </c>
      <c r="H104" s="7" t="s">
        <v>390</v>
      </c>
      <c r="I104" s="7" t="s">
        <v>75</v>
      </c>
      <c r="J104" s="7" t="s">
        <v>2</v>
      </c>
      <c r="K104" s="7" t="s">
        <v>752</v>
      </c>
      <c r="L104" s="7">
        <v>1</v>
      </c>
      <c r="M104" s="7">
        <v>1</v>
      </c>
      <c r="N104" s="7" t="s">
        <v>392</v>
      </c>
      <c r="O104" s="7" t="s">
        <v>78</v>
      </c>
      <c r="P104" s="7" t="s">
        <v>113</v>
      </c>
      <c r="Q104" s="7"/>
      <c r="R104" s="9" t="s">
        <v>393</v>
      </c>
      <c r="S104" s="10" t="s">
        <v>19</v>
      </c>
      <c r="T104" s="7"/>
      <c r="U104" s="9" t="s">
        <v>19</v>
      </c>
      <c r="V104" s="9" t="s">
        <v>393</v>
      </c>
      <c r="W104" s="10" t="s">
        <v>394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395</v>
      </c>
      <c r="AD104" t="s">
        <v>6</v>
      </c>
      <c r="AE104" t="s">
        <v>396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754</v>
      </c>
      <c r="H105" s="7" t="s">
        <v>755</v>
      </c>
      <c r="I105" s="7" t="s">
        <v>75</v>
      </c>
      <c r="J105" s="7" t="s">
        <v>2</v>
      </c>
      <c r="K105" s="7" t="s">
        <v>756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113</v>
      </c>
      <c r="Q105" s="7"/>
      <c r="R105" s="9" t="s">
        <v>638</v>
      </c>
      <c r="S105" s="10" t="s">
        <v>19</v>
      </c>
      <c r="T105" s="7"/>
      <c r="U105" s="9" t="s">
        <v>19</v>
      </c>
      <c r="V105" s="9" t="s">
        <v>638</v>
      </c>
      <c r="W105" s="10" t="s">
        <v>757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758</v>
      </c>
      <c r="AD105" t="s">
        <v>6</v>
      </c>
      <c r="AE105" t="s">
        <v>759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760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761</v>
      </c>
      <c r="H106" s="7" t="s">
        <v>762</v>
      </c>
      <c r="I106" s="7" t="s">
        <v>75</v>
      </c>
      <c r="J106" s="7" t="s">
        <v>2</v>
      </c>
      <c r="K106" s="7" t="s">
        <v>763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113</v>
      </c>
      <c r="Q106" s="7"/>
      <c r="R106" s="9" t="s">
        <v>165</v>
      </c>
      <c r="S106" s="10" t="s">
        <v>19</v>
      </c>
      <c r="T106" s="7"/>
      <c r="U106" s="9" t="s">
        <v>19</v>
      </c>
      <c r="V106" s="9" t="s">
        <v>165</v>
      </c>
      <c r="W106" s="10" t="s">
        <v>166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167</v>
      </c>
      <c r="AD106" t="s">
        <v>6</v>
      </c>
      <c r="AE106" t="s">
        <v>764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766</v>
      </c>
      <c r="H107" s="7" t="s">
        <v>767</v>
      </c>
      <c r="I107" s="7" t="s">
        <v>75</v>
      </c>
      <c r="J107" s="7" t="s">
        <v>2</v>
      </c>
      <c r="K107" s="7" t="s">
        <v>768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113</v>
      </c>
      <c r="Q107" s="7"/>
      <c r="R107" s="9" t="s">
        <v>361</v>
      </c>
      <c r="S107" s="10" t="s">
        <v>19</v>
      </c>
      <c r="T107" s="7"/>
      <c r="U107" s="9" t="s">
        <v>19</v>
      </c>
      <c r="V107" s="9" t="s">
        <v>361</v>
      </c>
      <c r="W107" s="10" t="s">
        <v>657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330</v>
      </c>
      <c r="AD107" t="s">
        <v>6</v>
      </c>
      <c r="AE107" t="s">
        <v>332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769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770</v>
      </c>
      <c r="H108" s="7" t="s">
        <v>771</v>
      </c>
      <c r="I108" s="7" t="s">
        <v>75</v>
      </c>
      <c r="J108" s="7" t="s">
        <v>2</v>
      </c>
      <c r="K108" s="7" t="s">
        <v>772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113</v>
      </c>
      <c r="Q108" s="7"/>
      <c r="R108" s="9" t="s">
        <v>773</v>
      </c>
      <c r="S108" s="10" t="s">
        <v>19</v>
      </c>
      <c r="T108" s="7"/>
      <c r="U108" s="9" t="s">
        <v>19</v>
      </c>
      <c r="V108" s="9" t="s">
        <v>773</v>
      </c>
      <c r="W108" s="10" t="s">
        <v>774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775</v>
      </c>
      <c r="AD108" t="s">
        <v>6</v>
      </c>
      <c r="AE108" t="s">
        <v>776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777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423</v>
      </c>
      <c r="H109" s="7" t="s">
        <v>424</v>
      </c>
      <c r="I109" s="7" t="s">
        <v>75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113</v>
      </c>
      <c r="Q109" s="7"/>
      <c r="R109" s="9" t="s">
        <v>426</v>
      </c>
      <c r="S109" s="10" t="s">
        <v>19</v>
      </c>
      <c r="T109" s="7"/>
      <c r="U109" s="9" t="s">
        <v>19</v>
      </c>
      <c r="V109" s="9" t="s">
        <v>426</v>
      </c>
      <c r="W109" s="10" t="s">
        <v>303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427</v>
      </c>
      <c r="AD109" t="s">
        <v>6</v>
      </c>
      <c r="AE109" t="s">
        <v>168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779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780</v>
      </c>
      <c r="H110" s="7" t="s">
        <v>781</v>
      </c>
      <c r="I110" s="7" t="s">
        <v>75</v>
      </c>
      <c r="J110" s="7" t="s">
        <v>2</v>
      </c>
      <c r="K110" s="7" t="s">
        <v>782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113</v>
      </c>
      <c r="Q110" s="7"/>
      <c r="R110" s="9" t="s">
        <v>330</v>
      </c>
      <c r="S110" s="10" t="s">
        <v>19</v>
      </c>
      <c r="T110" s="7"/>
      <c r="U110" s="9" t="s">
        <v>19</v>
      </c>
      <c r="V110" s="9" t="s">
        <v>330</v>
      </c>
      <c r="W110" s="10" t="s">
        <v>245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331</v>
      </c>
      <c r="AD110" t="s">
        <v>6</v>
      </c>
      <c r="AE110" t="s">
        <v>143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783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177</v>
      </c>
      <c r="H111" s="7" t="s">
        <v>178</v>
      </c>
      <c r="I111" s="7" t="s">
        <v>75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113</v>
      </c>
      <c r="Q111" s="7"/>
      <c r="R111" s="9" t="s">
        <v>510</v>
      </c>
      <c r="S111" s="10" t="s">
        <v>19</v>
      </c>
      <c r="T111" s="7"/>
      <c r="U111" s="9" t="s">
        <v>19</v>
      </c>
      <c r="V111" s="9" t="s">
        <v>510</v>
      </c>
      <c r="W111" s="10" t="s">
        <v>511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512</v>
      </c>
      <c r="AD111" t="s">
        <v>6</v>
      </c>
      <c r="AE111" t="s">
        <v>183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786</v>
      </c>
      <c r="H112" s="7" t="s">
        <v>787</v>
      </c>
      <c r="I112" s="7" t="s">
        <v>75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113</v>
      </c>
      <c r="Q112" s="7"/>
      <c r="R112" s="9" t="s">
        <v>789</v>
      </c>
      <c r="S112" s="10" t="s">
        <v>19</v>
      </c>
      <c r="T112" s="7"/>
      <c r="U112" s="9" t="s">
        <v>19</v>
      </c>
      <c r="V112" s="9" t="s">
        <v>789</v>
      </c>
      <c r="W112" s="10" t="s">
        <v>790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791</v>
      </c>
      <c r="AD112" t="s">
        <v>6</v>
      </c>
      <c r="AE112" t="s">
        <v>396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792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793</v>
      </c>
      <c r="H113" s="7" t="s">
        <v>794</v>
      </c>
      <c r="I113" s="7" t="s">
        <v>75</v>
      </c>
      <c r="J113" s="7" t="s">
        <v>2</v>
      </c>
      <c r="K113" s="7" t="s">
        <v>795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113</v>
      </c>
      <c r="Q113" s="7"/>
      <c r="R113" s="9" t="s">
        <v>796</v>
      </c>
      <c r="S113" s="10" t="s">
        <v>19</v>
      </c>
      <c r="T113" s="7"/>
      <c r="U113" s="9" t="s">
        <v>19</v>
      </c>
      <c r="V113" s="9" t="s">
        <v>796</v>
      </c>
      <c r="W113" s="10" t="s">
        <v>174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598</v>
      </c>
      <c r="AD113" t="s">
        <v>6</v>
      </c>
      <c r="AE113" t="s">
        <v>332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797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633</v>
      </c>
      <c r="H114" s="7" t="s">
        <v>634</v>
      </c>
      <c r="I114" s="7" t="s">
        <v>75</v>
      </c>
      <c r="J114" s="7" t="s">
        <v>2</v>
      </c>
      <c r="K114" s="7" t="s">
        <v>798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113</v>
      </c>
      <c r="Q114" s="7"/>
      <c r="R114" s="9" t="s">
        <v>799</v>
      </c>
      <c r="S114" s="10" t="s">
        <v>19</v>
      </c>
      <c r="T114" s="7"/>
      <c r="U114" s="9" t="s">
        <v>19</v>
      </c>
      <c r="V114" s="9" t="s">
        <v>799</v>
      </c>
      <c r="W114" s="10" t="s">
        <v>97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800</v>
      </c>
      <c r="AD114" t="s">
        <v>6</v>
      </c>
      <c r="AE114" t="s">
        <v>801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803</v>
      </c>
      <c r="H115" s="7" t="s">
        <v>804</v>
      </c>
      <c r="I115" s="7" t="s">
        <v>75</v>
      </c>
      <c r="J115" s="7" t="s">
        <v>2</v>
      </c>
      <c r="K115" s="7" t="s">
        <v>805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113</v>
      </c>
      <c r="Q115" s="7"/>
      <c r="R115" s="9" t="s">
        <v>806</v>
      </c>
      <c r="S115" s="10" t="s">
        <v>19</v>
      </c>
      <c r="T115" s="7"/>
      <c r="U115" s="9" t="s">
        <v>19</v>
      </c>
      <c r="V115" s="9" t="s">
        <v>806</v>
      </c>
      <c r="W115" s="10" t="s">
        <v>115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807</v>
      </c>
      <c r="AD115" t="s">
        <v>6</v>
      </c>
      <c r="AE115" t="s">
        <v>808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809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810</v>
      </c>
      <c r="H116" s="7" t="s">
        <v>811</v>
      </c>
      <c r="I116" s="7" t="s">
        <v>75</v>
      </c>
      <c r="J116" s="7" t="s">
        <v>2</v>
      </c>
      <c r="K116" s="7" t="s">
        <v>812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113</v>
      </c>
      <c r="Q116" s="7"/>
      <c r="R116" s="9" t="s">
        <v>813</v>
      </c>
      <c r="S116" s="10" t="s">
        <v>19</v>
      </c>
      <c r="T116" s="7"/>
      <c r="U116" s="9" t="s">
        <v>19</v>
      </c>
      <c r="V116" s="9" t="s">
        <v>813</v>
      </c>
      <c r="W116" s="10" t="s">
        <v>379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814</v>
      </c>
      <c r="AD116" t="s">
        <v>6</v>
      </c>
      <c r="AE116" t="s">
        <v>815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817</v>
      </c>
      <c r="H117" s="7" t="s">
        <v>818</v>
      </c>
      <c r="I117" s="7" t="s">
        <v>75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113</v>
      </c>
      <c r="Q117" s="7"/>
      <c r="R117" s="9" t="s">
        <v>361</v>
      </c>
      <c r="S117" s="10" t="s">
        <v>19</v>
      </c>
      <c r="T117" s="7"/>
      <c r="U117" s="9" t="s">
        <v>19</v>
      </c>
      <c r="V117" s="9" t="s">
        <v>361</v>
      </c>
      <c r="W117" s="10" t="s">
        <v>657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330</v>
      </c>
      <c r="AD117" t="s">
        <v>6</v>
      </c>
      <c r="AE117" t="s">
        <v>381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821</v>
      </c>
      <c r="H118" s="7" t="s">
        <v>822</v>
      </c>
      <c r="I118" s="7" t="s">
        <v>75</v>
      </c>
      <c r="J118" s="7" t="s">
        <v>2</v>
      </c>
      <c r="K118" s="7" t="s">
        <v>823</v>
      </c>
      <c r="L118" s="7">
        <v>2</v>
      </c>
      <c r="M118" s="7">
        <v>2</v>
      </c>
      <c r="N118" s="7" t="s">
        <v>112</v>
      </c>
      <c r="O118" s="7" t="s">
        <v>77</v>
      </c>
      <c r="P118" s="7" t="s">
        <v>113</v>
      </c>
      <c r="Q118" s="7"/>
      <c r="R118" s="9" t="s">
        <v>824</v>
      </c>
      <c r="S118" s="10" t="s">
        <v>19</v>
      </c>
      <c r="T118" s="7"/>
      <c r="U118" s="9" t="s">
        <v>19</v>
      </c>
      <c r="V118" s="9" t="s">
        <v>824</v>
      </c>
      <c r="W118" s="10" t="s">
        <v>209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825</v>
      </c>
      <c r="AD118" t="s">
        <v>6</v>
      </c>
      <c r="AE118" t="s">
        <v>396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826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827</v>
      </c>
      <c r="H119" s="7" t="s">
        <v>828</v>
      </c>
      <c r="I119" s="7" t="s">
        <v>75</v>
      </c>
      <c r="J119" s="7" t="s">
        <v>2</v>
      </c>
      <c r="K119" s="7" t="s">
        <v>829</v>
      </c>
      <c r="L119" s="7">
        <v>1</v>
      </c>
      <c r="M119" s="7">
        <v>2</v>
      </c>
      <c r="N119" s="7" t="s">
        <v>358</v>
      </c>
      <c r="O119" s="7" t="s">
        <v>77</v>
      </c>
      <c r="P119" s="7" t="s">
        <v>113</v>
      </c>
      <c r="Q119" s="7"/>
      <c r="R119" s="9" t="s">
        <v>830</v>
      </c>
      <c r="S119" s="10" t="s">
        <v>19</v>
      </c>
      <c r="T119" s="7"/>
      <c r="U119" s="9" t="s">
        <v>19</v>
      </c>
      <c r="V119" s="9" t="s">
        <v>830</v>
      </c>
      <c r="W119" s="10" t="s">
        <v>459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831</v>
      </c>
      <c r="AD119" t="s">
        <v>6</v>
      </c>
      <c r="AE119" t="s">
        <v>832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834</v>
      </c>
      <c r="H120" s="7" t="s">
        <v>835</v>
      </c>
      <c r="I120" s="7" t="s">
        <v>75</v>
      </c>
      <c r="J120" s="7" t="s">
        <v>2</v>
      </c>
      <c r="K120" s="7" t="s">
        <v>836</v>
      </c>
      <c r="L120" s="7">
        <v>1</v>
      </c>
      <c r="M120" s="7">
        <v>2</v>
      </c>
      <c r="N120" s="7" t="s">
        <v>583</v>
      </c>
      <c r="O120" s="7" t="s">
        <v>77</v>
      </c>
      <c r="P120" s="7" t="s">
        <v>113</v>
      </c>
      <c r="Q120" s="7"/>
      <c r="R120" s="9" t="s">
        <v>837</v>
      </c>
      <c r="S120" s="10" t="s">
        <v>19</v>
      </c>
      <c r="T120" s="7"/>
      <c r="U120" s="9" t="s">
        <v>19</v>
      </c>
      <c r="V120" s="9" t="s">
        <v>837</v>
      </c>
      <c r="W120" s="10" t="s">
        <v>838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839</v>
      </c>
      <c r="AD120" t="s">
        <v>6</v>
      </c>
      <c r="AE120" t="s">
        <v>840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841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842</v>
      </c>
      <c r="H121" s="7" t="s">
        <v>843</v>
      </c>
      <c r="I121" s="7" t="s">
        <v>75</v>
      </c>
      <c r="J121" s="7" t="s">
        <v>2</v>
      </c>
      <c r="K121" s="7" t="s">
        <v>844</v>
      </c>
      <c r="L121" s="7">
        <v>1</v>
      </c>
      <c r="M121" s="7">
        <v>1</v>
      </c>
      <c r="N121" s="7" t="s">
        <v>148</v>
      </c>
      <c r="O121" s="7" t="s">
        <v>78</v>
      </c>
      <c r="P121" s="7" t="s">
        <v>113</v>
      </c>
      <c r="Q121" s="7"/>
      <c r="R121" s="9" t="s">
        <v>339</v>
      </c>
      <c r="S121" s="10" t="s">
        <v>19</v>
      </c>
      <c r="T121" s="7"/>
      <c r="U121" s="9" t="s">
        <v>19</v>
      </c>
      <c r="V121" s="9" t="s">
        <v>339</v>
      </c>
      <c r="W121" s="10" t="s">
        <v>412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413</v>
      </c>
      <c r="AD121" t="s">
        <v>6</v>
      </c>
      <c r="AE121" t="s">
        <v>396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846</v>
      </c>
      <c r="H122" s="7" t="s">
        <v>847</v>
      </c>
      <c r="I122" s="7" t="s">
        <v>75</v>
      </c>
      <c r="J122" s="7" t="s">
        <v>2</v>
      </c>
      <c r="K122" s="7" t="s">
        <v>848</v>
      </c>
      <c r="L122" s="7">
        <v>1</v>
      </c>
      <c r="M122" s="7">
        <v>1</v>
      </c>
      <c r="N122" s="7" t="s">
        <v>123</v>
      </c>
      <c r="O122" s="7" t="s">
        <v>78</v>
      </c>
      <c r="P122" s="7" t="s">
        <v>113</v>
      </c>
      <c r="Q122" s="7"/>
      <c r="R122" s="9" t="s">
        <v>849</v>
      </c>
      <c r="S122" s="10" t="s">
        <v>19</v>
      </c>
      <c r="T122" s="7"/>
      <c r="U122" s="9" t="s">
        <v>19</v>
      </c>
      <c r="V122" s="9" t="s">
        <v>849</v>
      </c>
      <c r="W122" s="10" t="s">
        <v>174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850</v>
      </c>
      <c r="AD122" t="s">
        <v>6</v>
      </c>
      <c r="AE122" t="s">
        <v>168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852</v>
      </c>
      <c r="H123" s="7" t="s">
        <v>853</v>
      </c>
      <c r="I123" s="7" t="s">
        <v>75</v>
      </c>
      <c r="J123" s="7" t="s">
        <v>2</v>
      </c>
      <c r="K123" s="7" t="s">
        <v>854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113</v>
      </c>
      <c r="Q123" s="7"/>
      <c r="R123" s="9" t="s">
        <v>437</v>
      </c>
      <c r="S123" s="10" t="s">
        <v>19</v>
      </c>
      <c r="T123" s="7"/>
      <c r="U123" s="9" t="s">
        <v>19</v>
      </c>
      <c r="V123" s="9" t="s">
        <v>437</v>
      </c>
      <c r="W123" s="10" t="s">
        <v>310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438</v>
      </c>
      <c r="AD123" t="s">
        <v>6</v>
      </c>
      <c r="AE123" t="s">
        <v>855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857</v>
      </c>
      <c r="H124" s="7" t="s">
        <v>858</v>
      </c>
      <c r="I124" s="7" t="s">
        <v>75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113</v>
      </c>
      <c r="Q124" s="7"/>
      <c r="R124" s="9" t="s">
        <v>789</v>
      </c>
      <c r="S124" s="10" t="s">
        <v>19</v>
      </c>
      <c r="T124" s="7"/>
      <c r="U124" s="9" t="s">
        <v>19</v>
      </c>
      <c r="V124" s="9" t="s">
        <v>789</v>
      </c>
      <c r="W124" s="10" t="s">
        <v>790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791</v>
      </c>
      <c r="AD124" t="s">
        <v>6</v>
      </c>
      <c r="AE124" t="s">
        <v>117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860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861</v>
      </c>
      <c r="H125" s="7" t="s">
        <v>862</v>
      </c>
      <c r="I125" s="7" t="s">
        <v>75</v>
      </c>
      <c r="J125" s="7" t="s">
        <v>2</v>
      </c>
      <c r="K125" s="7" t="s">
        <v>863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113</v>
      </c>
      <c r="Q125" s="7"/>
      <c r="R125" s="9" t="s">
        <v>800</v>
      </c>
      <c r="S125" s="10" t="s">
        <v>19</v>
      </c>
      <c r="T125" s="7"/>
      <c r="U125" s="9" t="s">
        <v>19</v>
      </c>
      <c r="V125" s="9" t="s">
        <v>800</v>
      </c>
      <c r="W125" s="10" t="s">
        <v>360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864</v>
      </c>
      <c r="AD125" t="s">
        <v>6</v>
      </c>
      <c r="AE125" t="s">
        <v>865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867</v>
      </c>
      <c r="H126" s="7" t="s">
        <v>868</v>
      </c>
      <c r="I126" s="7" t="s">
        <v>75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113</v>
      </c>
      <c r="Q126" s="7"/>
      <c r="R126" s="9" t="s">
        <v>189</v>
      </c>
      <c r="S126" s="10" t="s">
        <v>19</v>
      </c>
      <c r="T126" s="7"/>
      <c r="U126" s="9" t="s">
        <v>19</v>
      </c>
      <c r="V126" s="9" t="s">
        <v>189</v>
      </c>
      <c r="W126" s="10" t="s">
        <v>360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870</v>
      </c>
      <c r="AD126" t="s">
        <v>6</v>
      </c>
      <c r="AE126" t="s">
        <v>373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871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872</v>
      </c>
      <c r="H127" s="7" t="s">
        <v>873</v>
      </c>
      <c r="I127" s="7" t="s">
        <v>75</v>
      </c>
      <c r="J127" s="7" t="s">
        <v>2</v>
      </c>
      <c r="K127" s="7" t="s">
        <v>874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113</v>
      </c>
      <c r="Q127" s="7"/>
      <c r="R127" s="9" t="s">
        <v>875</v>
      </c>
      <c r="S127" s="10" t="s">
        <v>19</v>
      </c>
      <c r="T127" s="7"/>
      <c r="U127" s="9" t="s">
        <v>19</v>
      </c>
      <c r="V127" s="9" t="s">
        <v>875</v>
      </c>
      <c r="W127" s="10" t="s">
        <v>757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876</v>
      </c>
      <c r="AD127" t="s">
        <v>6</v>
      </c>
      <c r="AE127" t="s">
        <v>530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877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878</v>
      </c>
      <c r="H128" s="7" t="s">
        <v>879</v>
      </c>
      <c r="I128" s="7" t="s">
        <v>75</v>
      </c>
      <c r="J128" s="7" t="s">
        <v>2</v>
      </c>
      <c r="K128" s="7" t="s">
        <v>880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113</v>
      </c>
      <c r="Q128" s="7"/>
      <c r="R128" s="9" t="s">
        <v>304</v>
      </c>
      <c r="S128" s="10" t="s">
        <v>19</v>
      </c>
      <c r="T128" s="7"/>
      <c r="U128" s="9" t="s">
        <v>19</v>
      </c>
      <c r="V128" s="9" t="s">
        <v>304</v>
      </c>
      <c r="W128" s="10" t="s">
        <v>730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881</v>
      </c>
      <c r="AD128" t="s">
        <v>6</v>
      </c>
      <c r="AE128" t="s">
        <v>381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882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810</v>
      </c>
      <c r="H129" s="7" t="s">
        <v>811</v>
      </c>
      <c r="I129" s="7" t="s">
        <v>75</v>
      </c>
      <c r="J129" s="7" t="s">
        <v>2</v>
      </c>
      <c r="K129" s="7" t="s">
        <v>883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113</v>
      </c>
      <c r="Q129" s="7"/>
      <c r="R129" s="9" t="s">
        <v>813</v>
      </c>
      <c r="S129" s="10" t="s">
        <v>19</v>
      </c>
      <c r="T129" s="7"/>
      <c r="U129" s="9" t="s">
        <v>19</v>
      </c>
      <c r="V129" s="9" t="s">
        <v>813</v>
      </c>
      <c r="W129" s="10" t="s">
        <v>379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814</v>
      </c>
      <c r="AD129" t="s">
        <v>6</v>
      </c>
      <c r="AE129" t="s">
        <v>815</v>
      </c>
      <c r="AF129" t="s">
        <v>83</v>
      </c>
      <c r="AG129" t="s">
        <v>71</v>
      </c>
      <c r="AH129" t="s">
        <v>19</v>
      </c>
    </row>
    <row r="130" customHeight="1" spans="1:32">
      <c r="A130" s="12" t="s">
        <v>884</v>
      </c>
      <c r="B130" s="12"/>
      <c r="C130" s="12" t="s">
        <v>885</v>
      </c>
      <c r="D130" s="12"/>
      <c r="E130" s="12"/>
      <c r="F130" s="12"/>
      <c r="G130" s="12" t="s">
        <v>885</v>
      </c>
      <c r="H130" s="12" t="s">
        <v>885</v>
      </c>
      <c r="I130" s="12" t="s">
        <v>885</v>
      </c>
      <c r="J130" s="12" t="s">
        <v>885</v>
      </c>
      <c r="K130" s="12" t="s">
        <v>885</v>
      </c>
      <c r="L130" s="12" t="s">
        <v>885</v>
      </c>
      <c r="M130" s="12" t="s">
        <v>885</v>
      </c>
      <c r="N130" s="12" t="s">
        <v>885</v>
      </c>
      <c r="O130" s="12" t="s">
        <v>885</v>
      </c>
      <c r="P130" s="12" t="s">
        <v>885</v>
      </c>
      <c r="Q130" s="12"/>
      <c r="R130" s="13" t="s">
        <v>20</v>
      </c>
      <c r="S130" s="13" t="s">
        <v>19</v>
      </c>
      <c r="T130" s="12" t="s">
        <v>885</v>
      </c>
      <c r="U130" s="13"/>
      <c r="V130" s="13" t="s">
        <v>20</v>
      </c>
      <c r="W130" s="13" t="s">
        <v>21</v>
      </c>
      <c r="X130" s="13"/>
      <c r="Y130" s="13"/>
      <c r="Z130" s="13"/>
      <c r="AA130" s="12"/>
      <c r="AB130" s="13"/>
      <c r="AC130" s="12"/>
      <c r="AD130" s="12" t="s">
        <v>885</v>
      </c>
      <c r="AE130" s="12"/>
      <c r="AF13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886</v>
      </c>
      <c r="B1" s="4" t="s">
        <v>887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888</v>
      </c>
      <c r="H1" s="4" t="s">
        <v>889</v>
      </c>
      <c r="I1" s="4" t="s">
        <v>13</v>
      </c>
      <c r="J1" s="4" t="s">
        <v>17</v>
      </c>
      <c r="K1" s="4" t="s">
        <v>18</v>
      </c>
      <c r="L1" s="4" t="s">
        <v>890</v>
      </c>
      <c r="M1" s="4" t="s">
        <v>891</v>
      </c>
      <c r="N1" s="4" t="s">
        <v>892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893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abSelected="1" workbookViewId="0">
      <selection activeCell="A5" sqref="A5:I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894</v>
      </c>
    </row>
    <row r="2" ht="14.25" customHeight="1" spans="1:9">
      <c r="A2" s="41" t="s">
        <v>69</v>
      </c>
      <c r="B2" s="7" t="s">
        <v>77</v>
      </c>
      <c r="C2" s="7" t="s">
        <v>78</v>
      </c>
      <c r="D2" s="3">
        <v>215</v>
      </c>
      <c r="E2" t="str">
        <f>VLOOKUP(A2,HOP!A:L,12,0)</f>
        <v>215.00</v>
      </c>
      <c r="F2" t="str">
        <f>VLOOKUP(A2,HOP!A:C,3,0)</f>
        <v>2184177</v>
      </c>
      <c r="G2">
        <f>D2-E2</f>
        <v>0</v>
      </c>
      <c r="H2" t="str">
        <f>$H$1&amp;F2</f>
        <v>，2184177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266</v>
      </c>
      <c r="E3" t="str">
        <f>VLOOKUP(A3,HOP!A:L,12,0)</f>
        <v>266.00</v>
      </c>
      <c r="F3" t="str">
        <f>VLOOKUP(A3,HOP!A:C,3,0)</f>
        <v>2184118</v>
      </c>
      <c r="G3">
        <f t="shared" ref="G3:G34" si="0">D3-E3</f>
        <v>0</v>
      </c>
      <c r="H3" t="str">
        <f t="shared" ref="H3:H34" si="1">$H$1&amp;F3</f>
        <v>，2184118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185</v>
      </c>
      <c r="E4" t="str">
        <f>VLOOKUP(A4,HOP!A:L,12,0)</f>
        <v>185.00</v>
      </c>
      <c r="F4" t="str">
        <f>VLOOKUP(A4,HOP!A:C,3,0)</f>
        <v>2184097</v>
      </c>
      <c r="G4">
        <f t="shared" si="0"/>
        <v>0</v>
      </c>
      <c r="H4" t="str">
        <f t="shared" si="1"/>
        <v>，2184097</v>
      </c>
      <c r="I4" t="str">
        <f>VLOOKUP(A4,HOP!A:T,20,0)</f>
        <v>直连</v>
      </c>
    </row>
    <row r="5" ht="14.25" customHeight="1" spans="1:9">
      <c r="A5" s="6" t="s">
        <v>99</v>
      </c>
      <c r="B5" s="7" t="s">
        <v>77</v>
      </c>
      <c r="C5" s="7" t="s">
        <v>78</v>
      </c>
      <c r="D5" s="3">
        <v>145</v>
      </c>
      <c r="E5" t="str">
        <f>VLOOKUP(A5,HOP!A:L,12,0)</f>
        <v>145.00</v>
      </c>
      <c r="F5" t="str">
        <f>VLOOKUP(A5,HOP!A:C,3,0)</f>
        <v>2173373</v>
      </c>
      <c r="G5">
        <f t="shared" si="0"/>
        <v>0</v>
      </c>
      <c r="H5" t="str">
        <f t="shared" si="1"/>
        <v>，2173373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112</v>
      </c>
      <c r="C6" s="7" t="s">
        <v>113</v>
      </c>
      <c r="D6" s="3">
        <v>448</v>
      </c>
      <c r="E6" t="str">
        <f>VLOOKUP(A6,HOP!A:L,12,0)</f>
        <v>448.00</v>
      </c>
      <c r="F6" t="str">
        <f>VLOOKUP(A6,HOP!A:C,3,0)</f>
        <v>2180878</v>
      </c>
      <c r="G6">
        <f t="shared" si="0"/>
        <v>0</v>
      </c>
      <c r="H6" t="str">
        <f t="shared" si="1"/>
        <v>，2180878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123</v>
      </c>
      <c r="C7" s="7" t="s">
        <v>113</v>
      </c>
      <c r="D7" s="3">
        <v>993</v>
      </c>
      <c r="E7" t="str">
        <f>VLOOKUP(A7,HOP!A:L,12,0)</f>
        <v>993.00</v>
      </c>
      <c r="F7" t="str">
        <f>VLOOKUP(A7,HOP!A:C,3,0)</f>
        <v>2174237</v>
      </c>
      <c r="G7">
        <f t="shared" si="0"/>
        <v>0</v>
      </c>
      <c r="H7" t="str">
        <f t="shared" si="1"/>
        <v>，2174237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123</v>
      </c>
      <c r="C8" s="7" t="s">
        <v>113</v>
      </c>
      <c r="D8" s="3">
        <v>390</v>
      </c>
      <c r="E8" t="str">
        <f>VLOOKUP(A8,HOP!A:L,12,0)</f>
        <v>390.00</v>
      </c>
      <c r="F8" t="str">
        <f>VLOOKUP(A8,HOP!A:C,3,0)</f>
        <v>2183039</v>
      </c>
      <c r="G8">
        <f t="shared" si="0"/>
        <v>0</v>
      </c>
      <c r="H8" t="str">
        <f t="shared" si="1"/>
        <v>，2183039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78</v>
      </c>
      <c r="C9" s="7" t="s">
        <v>113</v>
      </c>
      <c r="D9" s="3">
        <v>166</v>
      </c>
      <c r="E9" t="str">
        <f>VLOOKUP(A9,HOP!A:L,12,0)</f>
        <v>166.00</v>
      </c>
      <c r="F9" t="str">
        <f>VLOOKUP(A9,HOP!A:C,3,0)</f>
        <v>2185608</v>
      </c>
      <c r="G9">
        <f t="shared" si="0"/>
        <v>0</v>
      </c>
      <c r="H9" t="str">
        <f t="shared" si="1"/>
        <v>，2185608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77</v>
      </c>
      <c r="C10" s="7" t="s">
        <v>113</v>
      </c>
      <c r="D10" s="3">
        <v>322</v>
      </c>
      <c r="E10" t="str">
        <f>VLOOKUP(A10,HOP!A:L,12,0)</f>
        <v>322.00</v>
      </c>
      <c r="F10" t="str">
        <f>VLOOKUP(A10,HOP!A:C,3,0)</f>
        <v>2181727</v>
      </c>
      <c r="G10">
        <f t="shared" si="0"/>
        <v>0</v>
      </c>
      <c r="H10" t="str">
        <f t="shared" si="1"/>
        <v>，2181727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78</v>
      </c>
      <c r="C11" s="7" t="s">
        <v>113</v>
      </c>
      <c r="D11" s="3">
        <v>310</v>
      </c>
      <c r="E11" t="str">
        <f>VLOOKUP(A11,HOP!A:L,12,0)</f>
        <v>310.00</v>
      </c>
      <c r="F11" t="str">
        <f>VLOOKUP(A11,HOP!A:C,3,0)</f>
        <v>2184824</v>
      </c>
      <c r="G11">
        <f t="shared" si="0"/>
        <v>0</v>
      </c>
      <c r="H11" t="str">
        <f t="shared" si="1"/>
        <v>，2184824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78</v>
      </c>
      <c r="C12" s="7" t="s">
        <v>113</v>
      </c>
      <c r="D12" s="3">
        <v>304</v>
      </c>
      <c r="E12" t="str">
        <f>VLOOKUP(A12,HOP!A:L,12,0)</f>
        <v>304.00</v>
      </c>
      <c r="F12" t="str">
        <f>VLOOKUP(A12,HOP!A:C,3,0)</f>
        <v>2184931</v>
      </c>
      <c r="G12">
        <f t="shared" si="0"/>
        <v>0</v>
      </c>
      <c r="H12" t="str">
        <f t="shared" si="1"/>
        <v>，2184931</v>
      </c>
      <c r="I12" t="str">
        <f>VLOOKUP(A12,HOP!A:T,20,0)</f>
        <v>直连</v>
      </c>
    </row>
    <row r="13" ht="14.25" customHeight="1" spans="1:9">
      <c r="A13" s="6" t="s">
        <v>169</v>
      </c>
      <c r="B13" s="7" t="s">
        <v>78</v>
      </c>
      <c r="C13" s="7" t="s">
        <v>113</v>
      </c>
      <c r="D13" s="3">
        <v>122</v>
      </c>
      <c r="E13" t="str">
        <f>VLOOKUP(A13,HOP!A:L,12,0)</f>
        <v>122.00</v>
      </c>
      <c r="F13" t="str">
        <f>VLOOKUP(A13,HOP!A:C,3,0)</f>
        <v>2184986</v>
      </c>
      <c r="G13">
        <f t="shared" si="0"/>
        <v>0</v>
      </c>
      <c r="H13" t="str">
        <f t="shared" si="1"/>
        <v>，2184986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78</v>
      </c>
      <c r="C14" s="7" t="s">
        <v>113</v>
      </c>
      <c r="D14" s="3">
        <v>537</v>
      </c>
      <c r="E14" t="str">
        <f>VLOOKUP(A14,HOP!A:L,12,0)</f>
        <v>537.00</v>
      </c>
      <c r="F14" t="str">
        <f>VLOOKUP(A14,HOP!A:C,3,0)</f>
        <v>2185087</v>
      </c>
      <c r="G14">
        <f t="shared" si="0"/>
        <v>0</v>
      </c>
      <c r="H14" t="str">
        <f t="shared" si="1"/>
        <v>，2185087</v>
      </c>
      <c r="I14" t="str">
        <f>VLOOKUP(A14,HOP!A:T,20,0)</f>
        <v>直连</v>
      </c>
    </row>
    <row r="15" ht="14.25" customHeight="1" spans="1:9">
      <c r="A15" s="6" t="s">
        <v>184</v>
      </c>
      <c r="B15" s="7" t="s">
        <v>78</v>
      </c>
      <c r="C15" s="7" t="s">
        <v>113</v>
      </c>
      <c r="D15" s="3">
        <v>181</v>
      </c>
      <c r="E15" t="str">
        <f>VLOOKUP(A15,HOP!A:L,12,0)</f>
        <v>181.00</v>
      </c>
      <c r="F15" t="str">
        <f>VLOOKUP(A15,HOP!A:C,3,0)</f>
        <v>2185500</v>
      </c>
      <c r="G15">
        <f t="shared" si="0"/>
        <v>0</v>
      </c>
      <c r="H15" t="str">
        <f t="shared" si="1"/>
        <v>，2185500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78</v>
      </c>
      <c r="C16" s="7" t="s">
        <v>113</v>
      </c>
      <c r="D16" s="3">
        <v>214</v>
      </c>
      <c r="E16" t="str">
        <f>VLOOKUP(A16,HOP!A:L,12,0)</f>
        <v>214.00</v>
      </c>
      <c r="F16" t="str">
        <f>VLOOKUP(A16,HOP!A:C,3,0)</f>
        <v>2185222</v>
      </c>
      <c r="G16">
        <f t="shared" si="0"/>
        <v>0</v>
      </c>
      <c r="H16" t="str">
        <f t="shared" si="1"/>
        <v>，2185222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78</v>
      </c>
      <c r="C17" s="7" t="s">
        <v>113</v>
      </c>
      <c r="D17" s="3">
        <v>476</v>
      </c>
      <c r="E17" t="str">
        <f>VLOOKUP(A17,HOP!A:L,12,0)</f>
        <v>476.00</v>
      </c>
      <c r="F17" t="str">
        <f>VLOOKUP(A17,HOP!A:C,3,0)</f>
        <v>2185243</v>
      </c>
      <c r="G17">
        <f t="shared" si="0"/>
        <v>0</v>
      </c>
      <c r="H17" t="str">
        <f t="shared" si="1"/>
        <v>，2185243</v>
      </c>
      <c r="I17" t="str">
        <f>VLOOKUP(A17,HOP!A:T,20,0)</f>
        <v>直连</v>
      </c>
    </row>
    <row r="18" ht="14.25" customHeight="1" spans="1:9">
      <c r="A18" s="6" t="s">
        <v>204</v>
      </c>
      <c r="B18" s="7" t="s">
        <v>78</v>
      </c>
      <c r="C18" s="7" t="s">
        <v>113</v>
      </c>
      <c r="D18" s="3">
        <v>608</v>
      </c>
      <c r="E18" t="str">
        <f>VLOOKUP(A18,HOP!A:L,12,0)</f>
        <v>608.00</v>
      </c>
      <c r="F18" t="str">
        <f>VLOOKUP(A18,HOP!A:C,3,0)</f>
        <v>2184820</v>
      </c>
      <c r="G18">
        <f t="shared" si="0"/>
        <v>0</v>
      </c>
      <c r="H18" t="str">
        <f t="shared" si="1"/>
        <v>，2184820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78</v>
      </c>
      <c r="C19" s="7" t="s">
        <v>113</v>
      </c>
      <c r="D19" s="3">
        <v>223</v>
      </c>
      <c r="E19" t="str">
        <f>VLOOKUP(A19,HOP!A:L,12,0)</f>
        <v>223.00</v>
      </c>
      <c r="F19" t="str">
        <f>VLOOKUP(A19,HOP!A:C,3,0)</f>
        <v>2185350</v>
      </c>
      <c r="G19">
        <f t="shared" si="0"/>
        <v>0</v>
      </c>
      <c r="H19" t="str">
        <f t="shared" si="1"/>
        <v>，2185350</v>
      </c>
      <c r="I19" t="str">
        <f>VLOOKUP(A19,HOP!A:T,20,0)</f>
        <v>直连</v>
      </c>
    </row>
    <row r="20" ht="14.25" customHeight="1" spans="1:9">
      <c r="A20" s="6" t="s">
        <v>220</v>
      </c>
      <c r="B20" s="7" t="s">
        <v>78</v>
      </c>
      <c r="C20" s="7" t="s">
        <v>113</v>
      </c>
      <c r="D20" s="3">
        <v>265</v>
      </c>
      <c r="E20" t="str">
        <f>VLOOKUP(A20,HOP!A:L,12,0)</f>
        <v>265.00</v>
      </c>
      <c r="F20" t="str">
        <f>VLOOKUP(A20,HOP!A:C,3,0)</f>
        <v>2185352</v>
      </c>
      <c r="G20">
        <f t="shared" si="0"/>
        <v>0</v>
      </c>
      <c r="H20" t="str">
        <f t="shared" si="1"/>
        <v>，2185352</v>
      </c>
      <c r="I20" t="str">
        <f>VLOOKUP(A20,HOP!A:T,20,0)</f>
        <v>直连</v>
      </c>
    </row>
    <row r="21" ht="14.25" customHeight="1" spans="1:9">
      <c r="A21" s="6" t="s">
        <v>224</v>
      </c>
      <c r="B21" s="7" t="s">
        <v>123</v>
      </c>
      <c r="C21" s="7" t="s">
        <v>113</v>
      </c>
      <c r="D21" s="3">
        <v>426</v>
      </c>
      <c r="E21" t="str">
        <f>VLOOKUP(A21,HOP!A:L,12,0)</f>
        <v>426.00</v>
      </c>
      <c r="F21" t="str">
        <f>VLOOKUP(A21,HOP!A:C,3,0)</f>
        <v>2175231</v>
      </c>
      <c r="G21">
        <f t="shared" si="0"/>
        <v>0</v>
      </c>
      <c r="H21" t="str">
        <f t="shared" si="1"/>
        <v>，2175231</v>
      </c>
      <c r="I21" t="str">
        <f>VLOOKUP(A21,HOP!A:T,20,0)</f>
        <v>直连</v>
      </c>
    </row>
    <row r="22" ht="14.25" customHeight="1" spans="1:9">
      <c r="A22" s="6" t="s">
        <v>232</v>
      </c>
      <c r="B22" s="7" t="s">
        <v>123</v>
      </c>
      <c r="C22" s="7" t="s">
        <v>113</v>
      </c>
      <c r="D22" s="3">
        <v>591</v>
      </c>
      <c r="E22" t="str">
        <f>VLOOKUP(A22,HOP!A:L,12,0)</f>
        <v>591.00</v>
      </c>
      <c r="F22" t="str">
        <f>VLOOKUP(A22,HOP!A:C,3,0)</f>
        <v>2181381</v>
      </c>
      <c r="G22">
        <f t="shared" si="0"/>
        <v>0</v>
      </c>
      <c r="H22" t="str">
        <f t="shared" si="1"/>
        <v>，2181381</v>
      </c>
      <c r="I22" t="str">
        <f>VLOOKUP(A22,HOP!A:T,20,0)</f>
        <v>直连</v>
      </c>
    </row>
    <row r="23" ht="14.25" customHeight="1" spans="1:9">
      <c r="A23" s="6" t="s">
        <v>240</v>
      </c>
      <c r="B23" s="7" t="s">
        <v>78</v>
      </c>
      <c r="C23" s="7" t="s">
        <v>113</v>
      </c>
      <c r="D23" s="3">
        <v>119</v>
      </c>
      <c r="E23" t="str">
        <f>VLOOKUP(A23,HOP!A:L,12,0)</f>
        <v>119.00</v>
      </c>
      <c r="F23" t="str">
        <f>VLOOKUP(A23,HOP!A:C,3,0)</f>
        <v>2184918</v>
      </c>
      <c r="G23">
        <f t="shared" si="0"/>
        <v>0</v>
      </c>
      <c r="H23" t="str">
        <f t="shared" si="1"/>
        <v>，2184918</v>
      </c>
      <c r="I23" t="str">
        <f>VLOOKUP(A23,HOP!A:T,20,0)</f>
        <v>直连</v>
      </c>
    </row>
    <row r="24" ht="14.25" customHeight="1" spans="1:9">
      <c r="A24" s="6" t="s">
        <v>248</v>
      </c>
      <c r="B24" s="7" t="s">
        <v>77</v>
      </c>
      <c r="C24" s="7" t="s">
        <v>113</v>
      </c>
      <c r="D24" s="3">
        <v>1964</v>
      </c>
      <c r="E24" t="str">
        <f>VLOOKUP(A24,HOP!A:L,12,0)</f>
        <v>1964.00</v>
      </c>
      <c r="F24" t="str">
        <f>VLOOKUP(A24,HOP!A:C,3,0)</f>
        <v>2172944</v>
      </c>
      <c r="G24">
        <f t="shared" si="0"/>
        <v>0</v>
      </c>
      <c r="H24" t="str">
        <f t="shared" si="1"/>
        <v>，2172944</v>
      </c>
      <c r="I24" t="str">
        <f>VLOOKUP(A24,HOP!A:T,20,0)</f>
        <v>直连</v>
      </c>
    </row>
    <row r="25" ht="14.25" customHeight="1" spans="1:9">
      <c r="A25" s="6" t="s">
        <v>256</v>
      </c>
      <c r="B25" s="7" t="s">
        <v>78</v>
      </c>
      <c r="C25" s="7" t="s">
        <v>113</v>
      </c>
      <c r="D25" s="3">
        <v>166</v>
      </c>
      <c r="E25" t="str">
        <f>VLOOKUP(A25,HOP!A:L,12,0)</f>
        <v>166.00</v>
      </c>
      <c r="F25" t="str">
        <f>VLOOKUP(A25,HOP!A:C,3,0)</f>
        <v>2185188</v>
      </c>
      <c r="G25">
        <f t="shared" si="0"/>
        <v>0</v>
      </c>
      <c r="H25" t="str">
        <f t="shared" si="1"/>
        <v>，2185188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78</v>
      </c>
      <c r="C26" s="7" t="s">
        <v>113</v>
      </c>
      <c r="D26" s="3">
        <v>182</v>
      </c>
      <c r="E26" t="str">
        <f>VLOOKUP(A26,HOP!A:L,12,0)</f>
        <v>182.00</v>
      </c>
      <c r="F26" t="str">
        <f>VLOOKUP(A26,HOP!A:C,3,0)</f>
        <v>2185253</v>
      </c>
      <c r="G26">
        <f t="shared" si="0"/>
        <v>0</v>
      </c>
      <c r="H26" t="str">
        <f t="shared" si="1"/>
        <v>，2185253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78</v>
      </c>
      <c r="C27" s="7" t="s">
        <v>113</v>
      </c>
      <c r="D27" s="3">
        <v>1290</v>
      </c>
      <c r="E27" t="str">
        <f>VLOOKUP(A27,HOP!A:L,12,0)</f>
        <v>1290.00</v>
      </c>
      <c r="F27" t="str">
        <f>VLOOKUP(A27,HOP!A:C,3,0)</f>
        <v>2185344</v>
      </c>
      <c r="G27">
        <f t="shared" si="0"/>
        <v>0</v>
      </c>
      <c r="H27" t="str">
        <f t="shared" si="1"/>
        <v>，2185344</v>
      </c>
      <c r="I27" t="str">
        <f>VLOOKUP(A27,HOP!A:T,20,0)</f>
        <v>直连</v>
      </c>
    </row>
    <row r="28" ht="14.25" customHeight="1" spans="1:9">
      <c r="A28" s="6" t="s">
        <v>272</v>
      </c>
      <c r="B28" s="7" t="s">
        <v>78</v>
      </c>
      <c r="C28" s="7" t="s">
        <v>113</v>
      </c>
      <c r="D28" s="3">
        <v>193</v>
      </c>
      <c r="E28" t="str">
        <f>VLOOKUP(A28,HOP!A:L,12,0)</f>
        <v>193.00</v>
      </c>
      <c r="F28" t="str">
        <f>VLOOKUP(A28,HOP!A:C,3,0)</f>
        <v>2185615</v>
      </c>
      <c r="G28">
        <f t="shared" si="0"/>
        <v>0</v>
      </c>
      <c r="H28" t="str">
        <f t="shared" si="1"/>
        <v>，2185615</v>
      </c>
      <c r="I28" t="str">
        <f>VLOOKUP(A28,HOP!A:T,20,0)</f>
        <v>直连</v>
      </c>
    </row>
    <row r="29" ht="14.25" customHeight="1" spans="1:9">
      <c r="A29" s="6" t="s">
        <v>280</v>
      </c>
      <c r="B29" s="7" t="s">
        <v>78</v>
      </c>
      <c r="C29" s="7" t="s">
        <v>113</v>
      </c>
      <c r="D29" s="3">
        <v>166</v>
      </c>
      <c r="E29" t="str">
        <f>VLOOKUP(A29,HOP!A:L,12,0)</f>
        <v>166.00</v>
      </c>
      <c r="F29" t="str">
        <f>VLOOKUP(A29,HOP!A:C,3,0)</f>
        <v>2185651</v>
      </c>
      <c r="G29">
        <f t="shared" si="0"/>
        <v>0</v>
      </c>
      <c r="H29" t="str">
        <f t="shared" si="1"/>
        <v>，2185651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78</v>
      </c>
      <c r="C30" s="7" t="s">
        <v>113</v>
      </c>
      <c r="D30" s="3">
        <v>218</v>
      </c>
      <c r="E30" t="str">
        <f>VLOOKUP(A30,HOP!A:L,12,0)</f>
        <v>218.00</v>
      </c>
      <c r="F30" t="str">
        <f>VLOOKUP(A30,HOP!A:C,3,0)</f>
        <v>2185313</v>
      </c>
      <c r="G30">
        <f t="shared" si="0"/>
        <v>0</v>
      </c>
      <c r="H30" t="str">
        <f t="shared" si="1"/>
        <v>，2185313</v>
      </c>
      <c r="I30" t="str">
        <f>VLOOKUP(A30,HOP!A:T,20,0)</f>
        <v>直连</v>
      </c>
    </row>
    <row r="31" ht="14.25" customHeight="1" spans="1:9">
      <c r="A31" s="6" t="s">
        <v>291</v>
      </c>
      <c r="B31" s="7" t="s">
        <v>78</v>
      </c>
      <c r="C31" s="7" t="s">
        <v>113</v>
      </c>
      <c r="D31" s="3">
        <v>351</v>
      </c>
      <c r="E31" t="str">
        <f>VLOOKUP(A31,HOP!A:L,12,0)</f>
        <v>351.00</v>
      </c>
      <c r="F31" t="str">
        <f>VLOOKUP(A31,HOP!A:C,3,0)</f>
        <v>2185466</v>
      </c>
      <c r="G31">
        <f t="shared" si="0"/>
        <v>0</v>
      </c>
      <c r="H31" t="str">
        <f t="shared" si="1"/>
        <v>，2185466</v>
      </c>
      <c r="I31" t="str">
        <f>VLOOKUP(A31,HOP!A:T,20,0)</f>
        <v>直连</v>
      </c>
    </row>
    <row r="32" ht="14.25" customHeight="1" spans="1:9">
      <c r="A32" s="6" t="s">
        <v>298</v>
      </c>
      <c r="B32" s="7" t="s">
        <v>78</v>
      </c>
      <c r="C32" s="7" t="s">
        <v>113</v>
      </c>
      <c r="D32" s="3">
        <v>110</v>
      </c>
      <c r="E32" t="str">
        <f>VLOOKUP(A32,HOP!A:L,12,0)</f>
        <v>110.00</v>
      </c>
      <c r="F32" t="str">
        <f>VLOOKUP(A32,HOP!A:C,3,0)</f>
        <v>2185657</v>
      </c>
      <c r="G32">
        <f t="shared" si="0"/>
        <v>0</v>
      </c>
      <c r="H32" t="str">
        <f t="shared" si="1"/>
        <v>，2185657</v>
      </c>
      <c r="I32" t="str">
        <f>VLOOKUP(A32,HOP!A:T,20,0)</f>
        <v>直连</v>
      </c>
    </row>
    <row r="33" ht="14.25" customHeight="1" spans="1:9">
      <c r="A33" s="6" t="s">
        <v>305</v>
      </c>
      <c r="B33" s="7" t="s">
        <v>78</v>
      </c>
      <c r="C33" s="7" t="s">
        <v>113</v>
      </c>
      <c r="D33" s="3">
        <v>153</v>
      </c>
      <c r="E33" t="str">
        <f>VLOOKUP(A33,HOP!A:L,12,0)</f>
        <v>153.00</v>
      </c>
      <c r="F33" t="str">
        <f>VLOOKUP(A33,HOP!A:C,3,0)</f>
        <v>2185808</v>
      </c>
      <c r="G33">
        <f t="shared" si="0"/>
        <v>0</v>
      </c>
      <c r="H33" t="str">
        <f t="shared" si="1"/>
        <v>，2185808</v>
      </c>
      <c r="I33" t="str">
        <f>VLOOKUP(A33,HOP!A:T,20,0)</f>
        <v>直连</v>
      </c>
    </row>
    <row r="34" ht="14.25" customHeight="1" spans="1:9">
      <c r="A34" s="6" t="s">
        <v>313</v>
      </c>
      <c r="B34" s="7" t="s">
        <v>78</v>
      </c>
      <c r="C34" s="7" t="s">
        <v>113</v>
      </c>
      <c r="D34" s="3">
        <v>372</v>
      </c>
      <c r="E34" t="str">
        <f>VLOOKUP(A34,HOP!A:L,12,0)</f>
        <v>372.00</v>
      </c>
      <c r="F34" t="str">
        <f>VLOOKUP(A34,HOP!A:C,3,0)</f>
        <v>2184830</v>
      </c>
      <c r="G34">
        <f t="shared" si="0"/>
        <v>0</v>
      </c>
      <c r="H34" t="str">
        <f t="shared" si="1"/>
        <v>，2184830</v>
      </c>
      <c r="I34" t="str">
        <f>VLOOKUP(A34,HOP!A:T,20,0)</f>
        <v>直采</v>
      </c>
    </row>
    <row r="35" ht="14.25" customHeight="1" spans="1:9">
      <c r="A35" s="6" t="s">
        <v>320</v>
      </c>
      <c r="B35" s="7" t="s">
        <v>78</v>
      </c>
      <c r="C35" s="7" t="s">
        <v>113</v>
      </c>
      <c r="D35" s="3">
        <v>190</v>
      </c>
      <c r="E35" t="str">
        <f>VLOOKUP(A35,HOP!A:L,12,0)</f>
        <v>190.00</v>
      </c>
      <c r="F35" t="str">
        <f>VLOOKUP(A35,HOP!A:C,3,0)</f>
        <v>2185130</v>
      </c>
      <c r="G35">
        <f t="shared" ref="G35:G66" si="2">D35-E35</f>
        <v>0</v>
      </c>
      <c r="H35" t="str">
        <f t="shared" ref="H35:H66" si="3">$H$1&amp;F35</f>
        <v>，2185130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78</v>
      </c>
      <c r="C36" s="7" t="s">
        <v>113</v>
      </c>
      <c r="D36" s="3">
        <v>120</v>
      </c>
      <c r="E36" t="str">
        <f>VLOOKUP(A36,HOP!A:L,12,0)</f>
        <v>120.00</v>
      </c>
      <c r="F36" t="str">
        <f>VLOOKUP(A36,HOP!A:C,3,0)</f>
        <v>2185380</v>
      </c>
      <c r="G36">
        <f t="shared" si="2"/>
        <v>0</v>
      </c>
      <c r="H36" t="str">
        <f t="shared" si="3"/>
        <v>，2185380</v>
      </c>
      <c r="I36" t="str">
        <f>VLOOKUP(A36,HOP!A:T,20,0)</f>
        <v>直连</v>
      </c>
    </row>
    <row r="37" ht="14.25" customHeight="1" spans="1:9">
      <c r="A37" s="6" t="s">
        <v>333</v>
      </c>
      <c r="B37" s="7" t="s">
        <v>78</v>
      </c>
      <c r="C37" s="7" t="s">
        <v>113</v>
      </c>
      <c r="D37" s="3">
        <v>236</v>
      </c>
      <c r="E37" t="str">
        <f>VLOOKUP(A37,HOP!A:L,12,0)</f>
        <v>236.00</v>
      </c>
      <c r="F37" t="str">
        <f>VLOOKUP(A37,HOP!A:C,3,0)</f>
        <v>2185455</v>
      </c>
      <c r="G37">
        <f t="shared" si="2"/>
        <v>0</v>
      </c>
      <c r="H37" t="str">
        <f t="shared" si="3"/>
        <v>，2185455</v>
      </c>
      <c r="I37" t="str">
        <f>VLOOKUP(A37,HOP!A:T,20,0)</f>
        <v>直连</v>
      </c>
    </row>
    <row r="38" ht="14.25" customHeight="1" spans="1:9">
      <c r="A38" s="6" t="s">
        <v>340</v>
      </c>
      <c r="B38" s="7" t="s">
        <v>78</v>
      </c>
      <c r="C38" s="7" t="s">
        <v>113</v>
      </c>
      <c r="D38" s="3">
        <v>261</v>
      </c>
      <c r="E38" t="str">
        <f>VLOOKUP(A38,HOP!A:L,12,0)</f>
        <v>261.00</v>
      </c>
      <c r="F38" t="str">
        <f>VLOOKUP(A38,HOP!A:C,3,0)</f>
        <v>2185799</v>
      </c>
      <c r="G38">
        <f t="shared" si="2"/>
        <v>0</v>
      </c>
      <c r="H38" t="str">
        <f t="shared" si="3"/>
        <v>，2185799</v>
      </c>
      <c r="I38" t="str">
        <f>VLOOKUP(A38,HOP!A:T,20,0)</f>
        <v>直连</v>
      </c>
    </row>
    <row r="39" ht="14.25" customHeight="1" spans="1:9">
      <c r="A39" s="6" t="s">
        <v>347</v>
      </c>
      <c r="B39" s="7" t="s">
        <v>78</v>
      </c>
      <c r="C39" s="7" t="s">
        <v>113</v>
      </c>
      <c r="D39" s="3">
        <v>408</v>
      </c>
      <c r="E39" t="str">
        <f>VLOOKUP(A39,HOP!A:L,12,0)</f>
        <v>408.00</v>
      </c>
      <c r="F39" t="str">
        <f>VLOOKUP(A39,HOP!A:C,3,0)</f>
        <v>2150722</v>
      </c>
      <c r="G39">
        <f t="shared" si="2"/>
        <v>0</v>
      </c>
      <c r="H39" t="str">
        <f t="shared" si="3"/>
        <v>，2150722</v>
      </c>
      <c r="I39" t="str">
        <f>VLOOKUP(A39,HOP!A:T,20,0)</f>
        <v>直连</v>
      </c>
    </row>
    <row r="40" ht="14.25" customHeight="1" spans="1:9">
      <c r="A40" s="6" t="s">
        <v>356</v>
      </c>
      <c r="B40" s="7" t="s">
        <v>78</v>
      </c>
      <c r="C40" s="7" t="s">
        <v>113</v>
      </c>
      <c r="D40" s="3">
        <v>159</v>
      </c>
      <c r="E40" t="str">
        <f>VLOOKUP(A40,HOP!A:L,12,0)</f>
        <v>159.00</v>
      </c>
      <c r="F40" t="str">
        <f>VLOOKUP(A40,HOP!A:C,3,0)</f>
        <v>2176613</v>
      </c>
      <c r="G40">
        <f t="shared" si="2"/>
        <v>0</v>
      </c>
      <c r="H40" t="str">
        <f t="shared" si="3"/>
        <v>，2176613</v>
      </c>
      <c r="I40" t="str">
        <f>VLOOKUP(A40,HOP!A:T,20,0)</f>
        <v>直连</v>
      </c>
    </row>
    <row r="41" ht="14.25" customHeight="1" spans="1:9">
      <c r="A41" s="6" t="s">
        <v>362</v>
      </c>
      <c r="B41" s="7" t="s">
        <v>77</v>
      </c>
      <c r="C41" s="7" t="s">
        <v>113</v>
      </c>
      <c r="D41" s="3">
        <v>440</v>
      </c>
      <c r="E41" t="str">
        <f>VLOOKUP(A41,HOP!A:L,12,0)</f>
        <v>440.00</v>
      </c>
      <c r="F41" t="str">
        <f>VLOOKUP(A41,HOP!A:C,3,0)</f>
        <v>2173933</v>
      </c>
      <c r="G41">
        <f t="shared" si="2"/>
        <v>0</v>
      </c>
      <c r="H41" t="str">
        <f t="shared" si="3"/>
        <v>，2173933</v>
      </c>
      <c r="I41" t="str">
        <f>VLOOKUP(A41,HOP!A:T,20,0)</f>
        <v>直连</v>
      </c>
    </row>
    <row r="42" ht="14.25" customHeight="1" spans="1:9">
      <c r="A42" s="6" t="s">
        <v>368</v>
      </c>
      <c r="B42" s="7" t="s">
        <v>123</v>
      </c>
      <c r="C42" s="7" t="s">
        <v>113</v>
      </c>
      <c r="D42" s="3">
        <v>870</v>
      </c>
      <c r="E42" t="str">
        <f>VLOOKUP(A42,HOP!A:L,12,0)</f>
        <v>870.00</v>
      </c>
      <c r="F42" t="str">
        <f>VLOOKUP(A42,HOP!A:C,3,0)</f>
        <v>2173835</v>
      </c>
      <c r="G42">
        <f t="shared" si="2"/>
        <v>0</v>
      </c>
      <c r="H42" t="str">
        <f t="shared" si="3"/>
        <v>，2173835</v>
      </c>
      <c r="I42" t="str">
        <f>VLOOKUP(A42,HOP!A:T,20,0)</f>
        <v>直连</v>
      </c>
    </row>
    <row r="43" ht="14.25" customHeight="1" spans="1:9">
      <c r="A43" s="6" t="s">
        <v>374</v>
      </c>
      <c r="B43" s="7" t="s">
        <v>123</v>
      </c>
      <c r="C43" s="7" t="s">
        <v>113</v>
      </c>
      <c r="D43" s="3">
        <v>414</v>
      </c>
      <c r="E43" t="str">
        <f>VLOOKUP(A43,HOP!A:L,12,0)</f>
        <v>414.00</v>
      </c>
      <c r="F43" t="str">
        <f>VLOOKUP(A43,HOP!A:C,3,0)</f>
        <v>2183173</v>
      </c>
      <c r="G43">
        <f t="shared" si="2"/>
        <v>0</v>
      </c>
      <c r="H43" t="str">
        <f t="shared" si="3"/>
        <v>，2183173</v>
      </c>
      <c r="I43" t="str">
        <f>VLOOKUP(A43,HOP!A:T,20,0)</f>
        <v>直连</v>
      </c>
    </row>
    <row r="44" ht="14.25" customHeight="1" spans="1:9">
      <c r="A44" s="6" t="s">
        <v>382</v>
      </c>
      <c r="B44" s="7" t="s">
        <v>123</v>
      </c>
      <c r="C44" s="7" t="s">
        <v>113</v>
      </c>
      <c r="D44" s="3">
        <v>597</v>
      </c>
      <c r="E44" t="str">
        <f>VLOOKUP(A44,HOP!A:L,12,0)</f>
        <v>597.00</v>
      </c>
      <c r="F44" t="str">
        <f>VLOOKUP(A44,HOP!A:C,3,0)</f>
        <v>2183248</v>
      </c>
      <c r="G44">
        <f t="shared" si="2"/>
        <v>0</v>
      </c>
      <c r="H44" t="str">
        <f t="shared" si="3"/>
        <v>，2183248</v>
      </c>
      <c r="I44" t="str">
        <f>VLOOKUP(A44,HOP!A:T,20,0)</f>
        <v>直连</v>
      </c>
    </row>
    <row r="45" ht="14.25" customHeight="1" spans="1:9">
      <c r="A45" s="6" t="s">
        <v>388</v>
      </c>
      <c r="B45" s="7" t="s">
        <v>78</v>
      </c>
      <c r="C45" s="7" t="s">
        <v>113</v>
      </c>
      <c r="D45" s="3">
        <v>835</v>
      </c>
      <c r="E45" t="str">
        <f>VLOOKUP(A45,HOP!A:L,12,0)</f>
        <v>835.00</v>
      </c>
      <c r="F45" t="str">
        <f>VLOOKUP(A45,HOP!A:C,3,0)</f>
        <v>2050699</v>
      </c>
      <c r="G45">
        <f t="shared" si="2"/>
        <v>0</v>
      </c>
      <c r="H45" t="str">
        <f t="shared" si="3"/>
        <v>，2050699</v>
      </c>
      <c r="I45" t="str">
        <f>VLOOKUP(A45,HOP!A:T,20,0)</f>
        <v>直连</v>
      </c>
    </row>
    <row r="46" ht="14.25" customHeight="1" spans="1:9">
      <c r="A46" s="6" t="s">
        <v>397</v>
      </c>
      <c r="B46" s="7" t="s">
        <v>77</v>
      </c>
      <c r="C46" s="7" t="s">
        <v>113</v>
      </c>
      <c r="D46" s="3">
        <v>214</v>
      </c>
      <c r="E46" t="str">
        <f>VLOOKUP(A46,HOP!A:L,12,0)</f>
        <v>214.00</v>
      </c>
      <c r="F46" t="str">
        <f>VLOOKUP(A46,HOP!A:C,3,0)</f>
        <v>2184561</v>
      </c>
      <c r="G46">
        <f t="shared" si="2"/>
        <v>0</v>
      </c>
      <c r="H46" t="str">
        <f t="shared" si="3"/>
        <v>，2184561</v>
      </c>
      <c r="I46" t="str">
        <f>VLOOKUP(A46,HOP!A:T,20,0)</f>
        <v>直连</v>
      </c>
    </row>
    <row r="47" ht="14.25" customHeight="1" spans="1:9">
      <c r="A47" s="6" t="s">
        <v>401</v>
      </c>
      <c r="B47" s="7" t="s">
        <v>78</v>
      </c>
      <c r="C47" s="7" t="s">
        <v>113</v>
      </c>
      <c r="D47" s="3">
        <v>103</v>
      </c>
      <c r="E47" t="str">
        <f>VLOOKUP(A47,HOP!A:L,12,0)</f>
        <v>103.00</v>
      </c>
      <c r="F47" t="str">
        <f>VLOOKUP(A47,HOP!A:C,3,0)</f>
        <v>2185112</v>
      </c>
      <c r="G47">
        <f t="shared" si="2"/>
        <v>0</v>
      </c>
      <c r="H47" t="str">
        <f t="shared" si="3"/>
        <v>，2185112</v>
      </c>
      <c r="I47" t="str">
        <f>VLOOKUP(A47,HOP!A:T,20,0)</f>
        <v>直连</v>
      </c>
    </row>
    <row r="48" ht="14.25" customHeight="1" spans="1:9">
      <c r="A48" s="6" t="s">
        <v>408</v>
      </c>
      <c r="B48" s="7" t="s">
        <v>78</v>
      </c>
      <c r="C48" s="7" t="s">
        <v>113</v>
      </c>
      <c r="D48" s="3">
        <v>205</v>
      </c>
      <c r="E48" t="str">
        <f>VLOOKUP(A48,HOP!A:L,12,0)</f>
        <v>205.00</v>
      </c>
      <c r="F48" t="str">
        <f>VLOOKUP(A48,HOP!A:C,3,0)</f>
        <v>2185407</v>
      </c>
      <c r="G48">
        <f t="shared" si="2"/>
        <v>0</v>
      </c>
      <c r="H48" t="str">
        <f t="shared" si="3"/>
        <v>，2185407</v>
      </c>
      <c r="I48" t="str">
        <f>VLOOKUP(A48,HOP!A:T,20,0)</f>
        <v>直连</v>
      </c>
    </row>
    <row r="49" ht="14.25" customHeight="1" spans="1:9">
      <c r="A49" s="6" t="s">
        <v>415</v>
      </c>
      <c r="B49" s="7" t="s">
        <v>78</v>
      </c>
      <c r="C49" s="7" t="s">
        <v>113</v>
      </c>
      <c r="D49" s="3">
        <v>174</v>
      </c>
      <c r="E49" t="str">
        <f>VLOOKUP(A49,HOP!A:L,12,0)</f>
        <v>174.00</v>
      </c>
      <c r="F49" t="str">
        <f>VLOOKUP(A49,HOP!A:C,3,0)</f>
        <v>2185582</v>
      </c>
      <c r="G49">
        <f t="shared" si="2"/>
        <v>0</v>
      </c>
      <c r="H49" t="str">
        <f t="shared" si="3"/>
        <v>，2185582</v>
      </c>
      <c r="I49" t="str">
        <f>VLOOKUP(A49,HOP!A:T,20,0)</f>
        <v>直连</v>
      </c>
    </row>
    <row r="50" ht="14.25" customHeight="1" spans="1:9">
      <c r="A50" s="6" t="s">
        <v>422</v>
      </c>
      <c r="B50" s="7" t="s">
        <v>78</v>
      </c>
      <c r="C50" s="7" t="s">
        <v>113</v>
      </c>
      <c r="D50" s="3">
        <v>112</v>
      </c>
      <c r="E50" t="str">
        <f>VLOOKUP(A50,HOP!A:L,12,0)</f>
        <v>112.00</v>
      </c>
      <c r="F50" t="str">
        <f>VLOOKUP(A50,HOP!A:C,3,0)</f>
        <v>2185649</v>
      </c>
      <c r="G50">
        <f t="shared" si="2"/>
        <v>0</v>
      </c>
      <c r="H50" t="str">
        <f t="shared" si="3"/>
        <v>，2185649</v>
      </c>
      <c r="I50" t="str">
        <f>VLOOKUP(A50,HOP!A:T,20,0)</f>
        <v>直连</v>
      </c>
    </row>
    <row r="51" ht="14.25" customHeight="1" spans="1:9">
      <c r="A51" s="6" t="s">
        <v>428</v>
      </c>
      <c r="B51" s="7" t="s">
        <v>78</v>
      </c>
      <c r="C51" s="7" t="s">
        <v>113</v>
      </c>
      <c r="D51" s="3">
        <v>119</v>
      </c>
      <c r="E51" t="str">
        <f>VLOOKUP(A51,HOP!A:L,12,0)</f>
        <v>119.00</v>
      </c>
      <c r="F51" t="str">
        <f>VLOOKUP(A51,HOP!A:C,3,0)</f>
        <v>2185773</v>
      </c>
      <c r="G51">
        <f t="shared" si="2"/>
        <v>0</v>
      </c>
      <c r="H51" t="str">
        <f t="shared" si="3"/>
        <v>，2185773</v>
      </c>
      <c r="I51" t="str">
        <f>VLOOKUP(A51,HOP!A:T,20,0)</f>
        <v>直连</v>
      </c>
    </row>
    <row r="52" ht="14.25" customHeight="1" spans="1:9">
      <c r="A52" s="6" t="s">
        <v>433</v>
      </c>
      <c r="B52" s="7" t="s">
        <v>78</v>
      </c>
      <c r="C52" s="7" t="s">
        <v>113</v>
      </c>
      <c r="D52" s="3">
        <v>147</v>
      </c>
      <c r="E52" t="str">
        <f>VLOOKUP(A52,HOP!A:L,12,0)</f>
        <v>147.00</v>
      </c>
      <c r="F52" t="str">
        <f>VLOOKUP(A52,HOP!A:C,3,0)</f>
        <v>2185282</v>
      </c>
      <c r="G52">
        <f t="shared" si="2"/>
        <v>0</v>
      </c>
      <c r="H52" t="str">
        <f t="shared" si="3"/>
        <v>，2185282</v>
      </c>
      <c r="I52" t="str">
        <f>VLOOKUP(A52,HOP!A:T,20,0)</f>
        <v>直连</v>
      </c>
    </row>
    <row r="53" ht="14.25" customHeight="1" spans="1:9">
      <c r="A53" s="6" t="s">
        <v>439</v>
      </c>
      <c r="B53" s="7" t="s">
        <v>78</v>
      </c>
      <c r="C53" s="7" t="s">
        <v>113</v>
      </c>
      <c r="D53" s="3">
        <v>463</v>
      </c>
      <c r="E53" t="str">
        <f>VLOOKUP(A53,HOP!A:L,12,0)</f>
        <v>463.00</v>
      </c>
      <c r="F53" t="str">
        <f>VLOOKUP(A53,HOP!A:C,3,0)</f>
        <v>2185477</v>
      </c>
      <c r="G53">
        <f t="shared" si="2"/>
        <v>0</v>
      </c>
      <c r="H53" t="str">
        <f t="shared" si="3"/>
        <v>，2185477</v>
      </c>
      <c r="I53" t="str">
        <f>VLOOKUP(A53,HOP!A:T,20,0)</f>
        <v>直连</v>
      </c>
    </row>
    <row r="54" ht="14.25" customHeight="1" spans="1:9">
      <c r="A54" s="6" t="s">
        <v>447</v>
      </c>
      <c r="B54" s="7" t="s">
        <v>78</v>
      </c>
      <c r="C54" s="7" t="s">
        <v>113</v>
      </c>
      <c r="D54" s="3">
        <v>405</v>
      </c>
      <c r="E54" t="str">
        <f>VLOOKUP(A54,HOP!A:L,12,0)</f>
        <v>405.00</v>
      </c>
      <c r="F54" t="str">
        <f>VLOOKUP(A54,HOP!A:C,3,0)</f>
        <v>2185943</v>
      </c>
      <c r="G54">
        <f t="shared" si="2"/>
        <v>0</v>
      </c>
      <c r="H54" t="str">
        <f t="shared" si="3"/>
        <v>，2185943</v>
      </c>
      <c r="I54" t="str">
        <f>VLOOKUP(A54,HOP!A:T,20,0)</f>
        <v>直连</v>
      </c>
    </row>
    <row r="55" ht="14.25" customHeight="1" spans="1:9">
      <c r="A55" s="6" t="s">
        <v>454</v>
      </c>
      <c r="B55" s="7" t="s">
        <v>78</v>
      </c>
      <c r="C55" s="7" t="s">
        <v>113</v>
      </c>
      <c r="D55" s="3">
        <v>341</v>
      </c>
      <c r="E55" t="str">
        <f>VLOOKUP(A55,HOP!A:L,12,0)</f>
        <v>341.00</v>
      </c>
      <c r="F55" t="str">
        <f>VLOOKUP(A55,HOP!A:C,3,0)</f>
        <v>2182319</v>
      </c>
      <c r="G55">
        <f t="shared" si="2"/>
        <v>0</v>
      </c>
      <c r="H55" t="str">
        <f t="shared" si="3"/>
        <v>，2182319</v>
      </c>
      <c r="I55" t="str">
        <f>VLOOKUP(A55,HOP!A:T,20,0)</f>
        <v>直连</v>
      </c>
    </row>
    <row r="56" ht="14.25" customHeight="1" spans="1:9">
      <c r="A56" s="6" t="s">
        <v>461</v>
      </c>
      <c r="B56" s="7" t="s">
        <v>78</v>
      </c>
      <c r="C56" s="7" t="s">
        <v>113</v>
      </c>
      <c r="D56" s="3">
        <v>165</v>
      </c>
      <c r="E56" t="str">
        <f>VLOOKUP(A56,HOP!A:L,12,0)</f>
        <v>165.00</v>
      </c>
      <c r="F56" t="str">
        <f>VLOOKUP(A56,HOP!A:C,3,0)</f>
        <v>2185806</v>
      </c>
      <c r="G56">
        <f t="shared" si="2"/>
        <v>0</v>
      </c>
      <c r="H56" t="str">
        <f t="shared" si="3"/>
        <v>，2185806</v>
      </c>
      <c r="I56" t="str">
        <f>VLOOKUP(A56,HOP!A:T,20,0)</f>
        <v>直连</v>
      </c>
    </row>
    <row r="57" ht="14.25" customHeight="1" spans="1:9">
      <c r="A57" s="6" t="s">
        <v>467</v>
      </c>
      <c r="B57" s="7" t="s">
        <v>78</v>
      </c>
      <c r="C57" s="7" t="s">
        <v>113</v>
      </c>
      <c r="D57" s="3">
        <v>110</v>
      </c>
      <c r="E57" t="str">
        <f>VLOOKUP(A57,HOP!A:L,12,0)</f>
        <v>110.00</v>
      </c>
      <c r="F57" t="str">
        <f>VLOOKUP(A57,HOP!A:C,3,0)</f>
        <v>2185467</v>
      </c>
      <c r="G57">
        <f t="shared" si="2"/>
        <v>0</v>
      </c>
      <c r="H57" t="str">
        <f t="shared" si="3"/>
        <v>，2185467</v>
      </c>
      <c r="I57" t="str">
        <f>VLOOKUP(A57,HOP!A:T,20,0)</f>
        <v>直连</v>
      </c>
    </row>
    <row r="58" ht="14.25" customHeight="1" spans="1:9">
      <c r="A58" s="6" t="s">
        <v>472</v>
      </c>
      <c r="B58" s="7" t="s">
        <v>78</v>
      </c>
      <c r="C58" s="7" t="s">
        <v>113</v>
      </c>
      <c r="D58" s="3">
        <v>274</v>
      </c>
      <c r="E58" t="str">
        <f>VLOOKUP(A58,HOP!A:L,12,0)</f>
        <v>274.00</v>
      </c>
      <c r="F58" t="str">
        <f>VLOOKUP(A58,HOP!A:C,3,0)</f>
        <v>2184620</v>
      </c>
      <c r="G58">
        <f t="shared" si="2"/>
        <v>0</v>
      </c>
      <c r="H58" t="str">
        <f t="shared" si="3"/>
        <v>，2184620</v>
      </c>
      <c r="I58" t="str">
        <f>VLOOKUP(A58,HOP!A:T,20,0)</f>
        <v>直连</v>
      </c>
    </row>
    <row r="59" ht="14.25" customHeight="1" spans="1:9">
      <c r="A59" s="6" t="s">
        <v>479</v>
      </c>
      <c r="B59" s="7" t="s">
        <v>78</v>
      </c>
      <c r="C59" s="7" t="s">
        <v>113</v>
      </c>
      <c r="D59" s="3">
        <v>227</v>
      </c>
      <c r="E59" t="str">
        <f>VLOOKUP(A59,HOP!A:L,12,0)</f>
        <v>227.00</v>
      </c>
      <c r="F59" t="str">
        <f>VLOOKUP(A59,HOP!A:C,3,0)</f>
        <v>2184974</v>
      </c>
      <c r="G59">
        <f t="shared" si="2"/>
        <v>0</v>
      </c>
      <c r="H59" t="str">
        <f t="shared" si="3"/>
        <v>，2184974</v>
      </c>
      <c r="I59" t="str">
        <f>VLOOKUP(A59,HOP!A:T,20,0)</f>
        <v>直连</v>
      </c>
    </row>
    <row r="60" ht="14.25" customHeight="1" spans="1:9">
      <c r="A60" s="6" t="s">
        <v>486</v>
      </c>
      <c r="B60" s="7" t="s">
        <v>123</v>
      </c>
      <c r="C60" s="7" t="s">
        <v>113</v>
      </c>
      <c r="D60" s="3">
        <v>621</v>
      </c>
      <c r="E60" t="str">
        <f>VLOOKUP(A60,HOP!A:L,12,0)</f>
        <v>621.00</v>
      </c>
      <c r="F60" t="str">
        <f>VLOOKUP(A60,HOP!A:C,3,0)</f>
        <v>2169802</v>
      </c>
      <c r="G60">
        <f t="shared" si="2"/>
        <v>0</v>
      </c>
      <c r="H60" t="str">
        <f t="shared" si="3"/>
        <v>，2169802</v>
      </c>
      <c r="I60" t="str">
        <f>VLOOKUP(A60,HOP!A:T,20,0)</f>
        <v>直连</v>
      </c>
    </row>
    <row r="61" ht="14.25" customHeight="1" spans="1:9">
      <c r="A61" s="6" t="s">
        <v>495</v>
      </c>
      <c r="B61" s="7" t="s">
        <v>78</v>
      </c>
      <c r="C61" s="7" t="s">
        <v>113</v>
      </c>
      <c r="D61" s="3">
        <v>231</v>
      </c>
      <c r="E61" t="str">
        <f>VLOOKUP(A61,HOP!A:L,12,0)</f>
        <v>231.00</v>
      </c>
      <c r="F61" t="str">
        <f>VLOOKUP(A61,HOP!A:C,3,0)</f>
        <v>2184889</v>
      </c>
      <c r="G61">
        <f t="shared" si="2"/>
        <v>0</v>
      </c>
      <c r="H61" t="str">
        <f t="shared" si="3"/>
        <v>，2184889</v>
      </c>
      <c r="I61" t="str">
        <f>VLOOKUP(A61,HOP!A:T,20,0)</f>
        <v>直连</v>
      </c>
    </row>
    <row r="62" ht="14.25" customHeight="1" spans="1:9">
      <c r="A62" s="6" t="s">
        <v>501</v>
      </c>
      <c r="B62" s="7" t="s">
        <v>78</v>
      </c>
      <c r="C62" s="7" t="s">
        <v>113</v>
      </c>
      <c r="D62" s="3">
        <v>207</v>
      </c>
      <c r="E62" t="str">
        <f>VLOOKUP(A62,HOP!A:L,12,0)</f>
        <v>207.00</v>
      </c>
      <c r="F62" t="str">
        <f>VLOOKUP(A62,HOP!A:C,3,0)</f>
        <v>2185143</v>
      </c>
      <c r="G62">
        <f t="shared" si="2"/>
        <v>0</v>
      </c>
      <c r="H62" t="str">
        <f t="shared" si="3"/>
        <v>，2185143</v>
      </c>
      <c r="I62" t="str">
        <f>VLOOKUP(A62,HOP!A:T,20,0)</f>
        <v>直连</v>
      </c>
    </row>
    <row r="63" ht="14.25" customHeight="1" spans="1:9">
      <c r="A63" s="6" t="s">
        <v>508</v>
      </c>
      <c r="B63" s="7" t="s">
        <v>78</v>
      </c>
      <c r="C63" s="7" t="s">
        <v>113</v>
      </c>
      <c r="D63" s="3">
        <v>645</v>
      </c>
      <c r="E63" t="str">
        <f>VLOOKUP(A63,HOP!A:L,12,0)</f>
        <v>645.00</v>
      </c>
      <c r="F63" t="str">
        <f>VLOOKUP(A63,HOP!A:C,3,0)</f>
        <v>2185029</v>
      </c>
      <c r="G63">
        <f t="shared" si="2"/>
        <v>0</v>
      </c>
      <c r="H63" t="str">
        <f t="shared" si="3"/>
        <v>，2185029</v>
      </c>
      <c r="I63" t="str">
        <f>VLOOKUP(A63,HOP!A:T,20,0)</f>
        <v>直连</v>
      </c>
    </row>
    <row r="64" ht="14.25" customHeight="1" spans="1:9">
      <c r="A64" s="6" t="s">
        <v>513</v>
      </c>
      <c r="B64" s="7" t="s">
        <v>78</v>
      </c>
      <c r="C64" s="7" t="s">
        <v>113</v>
      </c>
      <c r="D64" s="3">
        <v>205</v>
      </c>
      <c r="E64" t="str">
        <f>VLOOKUP(A64,HOP!A:L,12,0)</f>
        <v>205.00</v>
      </c>
      <c r="F64" t="str">
        <f>VLOOKUP(A64,HOP!A:C,3,0)</f>
        <v>2185442</v>
      </c>
      <c r="G64">
        <f t="shared" si="2"/>
        <v>0</v>
      </c>
      <c r="H64" t="str">
        <f t="shared" si="3"/>
        <v>，2185442</v>
      </c>
      <c r="I64" t="str">
        <f>VLOOKUP(A64,HOP!A:T,20,0)</f>
        <v>直连</v>
      </c>
    </row>
    <row r="65" ht="14.25" customHeight="1" spans="1:9">
      <c r="A65" s="6" t="s">
        <v>517</v>
      </c>
      <c r="B65" s="7" t="s">
        <v>78</v>
      </c>
      <c r="C65" s="7" t="s">
        <v>113</v>
      </c>
      <c r="D65" s="3">
        <v>113</v>
      </c>
      <c r="E65" t="str">
        <f>VLOOKUP(A65,HOP!A:L,12,0)</f>
        <v>113.00</v>
      </c>
      <c r="F65" t="str">
        <f>VLOOKUP(A65,HOP!A:C,3,0)</f>
        <v>2185241</v>
      </c>
      <c r="G65">
        <f t="shared" si="2"/>
        <v>0</v>
      </c>
      <c r="H65" t="str">
        <f t="shared" si="3"/>
        <v>，2185241</v>
      </c>
      <c r="I65" t="str">
        <f>VLOOKUP(A65,HOP!A:T,20,0)</f>
        <v>直连</v>
      </c>
    </row>
    <row r="66" ht="14.25" customHeight="1" spans="1:9">
      <c r="A66" s="6" t="s">
        <v>524</v>
      </c>
      <c r="B66" s="7" t="s">
        <v>78</v>
      </c>
      <c r="C66" s="7" t="s">
        <v>113</v>
      </c>
      <c r="D66" s="3">
        <v>999</v>
      </c>
      <c r="E66" t="str">
        <f>VLOOKUP(A66,HOP!A:L,12,0)</f>
        <v>999.00</v>
      </c>
      <c r="F66" t="str">
        <f>VLOOKUP(A66,HOP!A:C,3,0)</f>
        <v>2185777</v>
      </c>
      <c r="G66">
        <f t="shared" si="2"/>
        <v>0</v>
      </c>
      <c r="H66" t="str">
        <f t="shared" si="3"/>
        <v>，2185777</v>
      </c>
      <c r="I66" t="str">
        <f>VLOOKUP(A66,HOP!A:T,20,0)</f>
        <v>直连</v>
      </c>
    </row>
    <row r="67" ht="14.25" customHeight="1" spans="1:9">
      <c r="A67" s="6" t="s">
        <v>531</v>
      </c>
      <c r="B67" s="7" t="s">
        <v>78</v>
      </c>
      <c r="C67" s="7" t="s">
        <v>113</v>
      </c>
      <c r="D67" s="3">
        <v>166</v>
      </c>
      <c r="E67" t="str">
        <f>VLOOKUP(A67,HOP!A:L,12,0)</f>
        <v>166.00</v>
      </c>
      <c r="F67" t="str">
        <f>VLOOKUP(A67,HOP!A:C,3,0)</f>
        <v>2185647</v>
      </c>
      <c r="G67">
        <f t="shared" ref="G67:G98" si="4">D67-E67</f>
        <v>0</v>
      </c>
      <c r="H67" t="str">
        <f t="shared" ref="H67:H98" si="5">$H$1&amp;F67</f>
        <v>，2185647</v>
      </c>
      <c r="I67" t="str">
        <f>VLOOKUP(A67,HOP!A:T,20,0)</f>
        <v>直连</v>
      </c>
    </row>
    <row r="68" ht="14.25" customHeight="1" spans="1:9">
      <c r="A68" s="6" t="s">
        <v>535</v>
      </c>
      <c r="B68" s="7" t="s">
        <v>78</v>
      </c>
      <c r="C68" s="7" t="s">
        <v>113</v>
      </c>
      <c r="D68" s="3">
        <v>1428</v>
      </c>
      <c r="E68" t="str">
        <f>VLOOKUP(A68,HOP!A:L,12,0)</f>
        <v>1428.00</v>
      </c>
      <c r="F68" t="str">
        <f>VLOOKUP(A68,HOP!A:C,3,0)</f>
        <v>2177952</v>
      </c>
      <c r="G68">
        <f t="shared" si="4"/>
        <v>0</v>
      </c>
      <c r="H68" t="str">
        <f t="shared" si="5"/>
        <v>，2177952</v>
      </c>
      <c r="I68" t="str">
        <f>VLOOKUP(A68,HOP!A:T,20,0)</f>
        <v>直连</v>
      </c>
    </row>
    <row r="69" ht="14.25" customHeight="1" spans="1:9">
      <c r="A69" s="6" t="s">
        <v>544</v>
      </c>
      <c r="B69" s="7" t="s">
        <v>78</v>
      </c>
      <c r="C69" s="7" t="s">
        <v>113</v>
      </c>
      <c r="D69" s="3">
        <v>396</v>
      </c>
      <c r="E69" t="str">
        <f>VLOOKUP(A69,HOP!A:L,12,0)</f>
        <v>396.00</v>
      </c>
      <c r="F69" t="str">
        <f>VLOOKUP(A69,HOP!A:C,3,0)</f>
        <v>2184655</v>
      </c>
      <c r="G69">
        <f t="shared" si="4"/>
        <v>0</v>
      </c>
      <c r="H69" t="str">
        <f t="shared" si="5"/>
        <v>，2184655</v>
      </c>
      <c r="I69" t="str">
        <f>VLOOKUP(A69,HOP!A:T,20,0)</f>
        <v>直连</v>
      </c>
    </row>
    <row r="70" ht="14.25" customHeight="1" spans="1:9">
      <c r="A70" s="6" t="s">
        <v>551</v>
      </c>
      <c r="B70" s="7" t="s">
        <v>78</v>
      </c>
      <c r="C70" s="7" t="s">
        <v>113</v>
      </c>
      <c r="D70" s="3">
        <v>254</v>
      </c>
      <c r="E70" t="str">
        <f>VLOOKUP(A70,HOP!A:L,12,0)</f>
        <v>254.00</v>
      </c>
      <c r="F70" t="str">
        <f>VLOOKUP(A70,HOP!A:C,3,0)</f>
        <v>2185281</v>
      </c>
      <c r="G70">
        <f t="shared" si="4"/>
        <v>0</v>
      </c>
      <c r="H70" t="str">
        <f t="shared" si="5"/>
        <v>，2185281</v>
      </c>
      <c r="I70" t="str">
        <f>VLOOKUP(A70,HOP!A:T,20,0)</f>
        <v>直连</v>
      </c>
    </row>
    <row r="71" ht="14.25" customHeight="1" spans="1:9">
      <c r="A71" s="6" t="s">
        <v>559</v>
      </c>
      <c r="B71" s="7" t="s">
        <v>78</v>
      </c>
      <c r="C71" s="7" t="s">
        <v>113</v>
      </c>
      <c r="D71" s="3">
        <v>383</v>
      </c>
      <c r="E71" t="str">
        <f>VLOOKUP(A71,HOP!A:L,12,0)</f>
        <v>383.00</v>
      </c>
      <c r="F71" t="str">
        <f>VLOOKUP(A71,HOP!A:C,3,0)</f>
        <v>2185418</v>
      </c>
      <c r="G71">
        <f t="shared" si="4"/>
        <v>0</v>
      </c>
      <c r="H71" t="str">
        <f t="shared" si="5"/>
        <v>，2185418</v>
      </c>
      <c r="I71" t="str">
        <f>VLOOKUP(A71,HOP!A:T,20,0)</f>
        <v>直连</v>
      </c>
    </row>
    <row r="72" ht="14.25" customHeight="1" spans="1:9">
      <c r="A72" s="6" t="s">
        <v>567</v>
      </c>
      <c r="B72" s="7" t="s">
        <v>78</v>
      </c>
      <c r="C72" s="7" t="s">
        <v>113</v>
      </c>
      <c r="D72" s="3">
        <v>149</v>
      </c>
      <c r="E72" t="str">
        <f>VLOOKUP(A72,HOP!A:L,12,0)</f>
        <v>149.00</v>
      </c>
      <c r="F72" t="str">
        <f>VLOOKUP(A72,HOP!A:C,3,0)</f>
        <v>2185046</v>
      </c>
      <c r="G72">
        <f t="shared" si="4"/>
        <v>0</v>
      </c>
      <c r="H72" t="str">
        <f t="shared" si="5"/>
        <v>，2185046</v>
      </c>
      <c r="I72" t="str">
        <f>VLOOKUP(A72,HOP!A:T,20,0)</f>
        <v>直连</v>
      </c>
    </row>
    <row r="73" ht="14.25" customHeight="1" spans="1:9">
      <c r="A73" s="6" t="s">
        <v>571</v>
      </c>
      <c r="B73" s="7" t="s">
        <v>78</v>
      </c>
      <c r="C73" s="7" t="s">
        <v>113</v>
      </c>
      <c r="D73" s="3">
        <v>460</v>
      </c>
      <c r="E73" t="str">
        <f>VLOOKUP(A73,HOP!A:L,12,0)</f>
        <v>460.00</v>
      </c>
      <c r="F73" t="str">
        <f>VLOOKUP(A73,HOP!A:C,3,0)</f>
        <v>2184606</v>
      </c>
      <c r="G73">
        <f t="shared" si="4"/>
        <v>0</v>
      </c>
      <c r="H73" t="str">
        <f t="shared" si="5"/>
        <v>，2184606</v>
      </c>
      <c r="I73" t="str">
        <f>VLOOKUP(A73,HOP!A:T,20,0)</f>
        <v>直采</v>
      </c>
    </row>
    <row r="74" ht="14.25" customHeight="1" spans="1:9">
      <c r="A74" s="6" t="s">
        <v>579</v>
      </c>
      <c r="B74" s="7" t="s">
        <v>148</v>
      </c>
      <c r="C74" s="7" t="s">
        <v>113</v>
      </c>
      <c r="D74" s="3">
        <v>864</v>
      </c>
      <c r="E74" t="str">
        <f>VLOOKUP(A74,HOP!A:L,12,0)</f>
        <v>864.00</v>
      </c>
      <c r="F74" t="str">
        <f>VLOOKUP(A74,HOP!A:C,3,0)</f>
        <v>2171629</v>
      </c>
      <c r="G74">
        <f t="shared" si="4"/>
        <v>0</v>
      </c>
      <c r="H74" t="str">
        <f t="shared" si="5"/>
        <v>，2171629</v>
      </c>
      <c r="I74" t="str">
        <f>VLOOKUP(A74,HOP!A:T,20,0)</f>
        <v>直连</v>
      </c>
    </row>
    <row r="75" ht="14.25" customHeight="1" spans="1:9">
      <c r="A75" s="6" t="s">
        <v>587</v>
      </c>
      <c r="B75" s="7" t="s">
        <v>123</v>
      </c>
      <c r="C75" s="7" t="s">
        <v>113</v>
      </c>
      <c r="D75" s="3">
        <v>812</v>
      </c>
      <c r="E75" t="str">
        <f>VLOOKUP(A75,HOP!A:L,12,0)</f>
        <v>812.00</v>
      </c>
      <c r="F75" t="str">
        <f>VLOOKUP(A75,HOP!A:C,3,0)</f>
        <v>2151595</v>
      </c>
      <c r="G75">
        <f t="shared" si="4"/>
        <v>0</v>
      </c>
      <c r="H75" t="str">
        <f t="shared" si="5"/>
        <v>，2151595</v>
      </c>
      <c r="I75" t="str">
        <f>VLOOKUP(A75,HOP!A:T,20,0)</f>
        <v>直连</v>
      </c>
    </row>
    <row r="76" ht="14.25" customHeight="1" spans="1:9">
      <c r="A76" s="6" t="s">
        <v>595</v>
      </c>
      <c r="B76" s="7" t="s">
        <v>123</v>
      </c>
      <c r="C76" s="7" t="s">
        <v>113</v>
      </c>
      <c r="D76" s="3">
        <v>826</v>
      </c>
      <c r="E76" t="str">
        <f>VLOOKUP(A76,HOP!A:L,12,0)</f>
        <v>825.99</v>
      </c>
      <c r="F76" t="str">
        <f>VLOOKUP(A76,HOP!A:C,3,0)</f>
        <v>2151599</v>
      </c>
      <c r="G76">
        <f t="shared" si="4"/>
        <v>0.00999999999999091</v>
      </c>
      <c r="H76" t="str">
        <f t="shared" si="5"/>
        <v>，2151599</v>
      </c>
      <c r="I76" t="str">
        <f>VLOOKUP(A76,HOP!A:T,20,0)</f>
        <v>直连</v>
      </c>
    </row>
    <row r="77" ht="14.25" customHeight="1" spans="1:9">
      <c r="A77" s="6" t="s">
        <v>601</v>
      </c>
      <c r="B77" s="7" t="s">
        <v>78</v>
      </c>
      <c r="C77" s="7" t="s">
        <v>113</v>
      </c>
      <c r="D77" s="3">
        <v>402</v>
      </c>
      <c r="E77" t="str">
        <f>VLOOKUP(A77,HOP!A:L,12,0)</f>
        <v>402.00</v>
      </c>
      <c r="F77" t="str">
        <f>VLOOKUP(A77,HOP!A:C,3,0)</f>
        <v>2177832</v>
      </c>
      <c r="G77">
        <f t="shared" si="4"/>
        <v>0</v>
      </c>
      <c r="H77" t="str">
        <f t="shared" si="5"/>
        <v>，2177832</v>
      </c>
      <c r="I77" t="str">
        <f>VLOOKUP(A77,HOP!A:T,20,0)</f>
        <v>直连</v>
      </c>
    </row>
    <row r="78" ht="14.25" customHeight="1" spans="1:9">
      <c r="A78" s="6" t="s">
        <v>607</v>
      </c>
      <c r="B78" s="7" t="s">
        <v>78</v>
      </c>
      <c r="C78" s="7" t="s">
        <v>113</v>
      </c>
      <c r="D78" s="3">
        <v>115</v>
      </c>
      <c r="E78" t="str">
        <f>VLOOKUP(A78,HOP!A:L,12,0)</f>
        <v>115.00</v>
      </c>
      <c r="F78" t="str">
        <f>VLOOKUP(A78,HOP!A:C,3,0)</f>
        <v>2184368</v>
      </c>
      <c r="G78">
        <f t="shared" si="4"/>
        <v>0</v>
      </c>
      <c r="H78" t="str">
        <f t="shared" si="5"/>
        <v>，2184368</v>
      </c>
      <c r="I78" t="str">
        <f>VLOOKUP(A78,HOP!A:T,20,0)</f>
        <v>直连</v>
      </c>
    </row>
    <row r="79" ht="14.25" customHeight="1" spans="1:9">
      <c r="A79" s="6" t="s">
        <v>613</v>
      </c>
      <c r="B79" s="7" t="s">
        <v>78</v>
      </c>
      <c r="C79" s="7" t="s">
        <v>113</v>
      </c>
      <c r="D79" s="3">
        <v>164</v>
      </c>
      <c r="E79" t="str">
        <f>VLOOKUP(A79,HOP!A:L,12,0)</f>
        <v>164.00</v>
      </c>
      <c r="F79" t="str">
        <f>VLOOKUP(A79,HOP!A:C,3,0)</f>
        <v>2183723</v>
      </c>
      <c r="G79">
        <f t="shared" si="4"/>
        <v>0</v>
      </c>
      <c r="H79" t="str">
        <f t="shared" si="5"/>
        <v>，2183723</v>
      </c>
      <c r="I79" t="str">
        <f>VLOOKUP(A79,HOP!A:T,20,0)</f>
        <v>直连</v>
      </c>
    </row>
    <row r="80" ht="14.25" customHeight="1" spans="1:9">
      <c r="A80" s="6" t="s">
        <v>620</v>
      </c>
      <c r="B80" s="7" t="s">
        <v>123</v>
      </c>
      <c r="C80" s="7" t="s">
        <v>113</v>
      </c>
      <c r="D80" s="3">
        <v>372</v>
      </c>
      <c r="E80" t="str">
        <f>VLOOKUP(A80,HOP!A:L,12,0)</f>
        <v>372.00</v>
      </c>
      <c r="F80" t="str">
        <f>VLOOKUP(A80,HOP!A:C,3,0)</f>
        <v>2182465</v>
      </c>
      <c r="G80">
        <f t="shared" si="4"/>
        <v>0</v>
      </c>
      <c r="H80" t="str">
        <f t="shared" si="5"/>
        <v>，2182465</v>
      </c>
      <c r="I80" t="str">
        <f>VLOOKUP(A80,HOP!A:T,20,0)</f>
        <v>直连</v>
      </c>
    </row>
    <row r="81" ht="14.25" customHeight="1" spans="1:9">
      <c r="A81" s="6" t="s">
        <v>626</v>
      </c>
      <c r="B81" s="7" t="s">
        <v>78</v>
      </c>
      <c r="C81" s="7" t="s">
        <v>113</v>
      </c>
      <c r="D81" s="3">
        <v>156</v>
      </c>
      <c r="E81" t="str">
        <f>VLOOKUP(A81,HOP!A:L,12,0)</f>
        <v>156.00</v>
      </c>
      <c r="F81" t="str">
        <f>VLOOKUP(A81,HOP!A:C,3,0)</f>
        <v>2184129</v>
      </c>
      <c r="G81">
        <f t="shared" si="4"/>
        <v>0</v>
      </c>
      <c r="H81" t="str">
        <f t="shared" si="5"/>
        <v>，2184129</v>
      </c>
      <c r="I81" t="str">
        <f>VLOOKUP(A81,HOP!A:T,20,0)</f>
        <v>直连</v>
      </c>
    </row>
    <row r="82" ht="14.25" customHeight="1" spans="1:9">
      <c r="A82" s="6" t="s">
        <v>632</v>
      </c>
      <c r="B82" s="7" t="s">
        <v>77</v>
      </c>
      <c r="C82" s="7" t="s">
        <v>113</v>
      </c>
      <c r="D82" s="3">
        <v>314</v>
      </c>
      <c r="E82" t="str">
        <f>VLOOKUP(A82,HOP!A:L,12,0)</f>
        <v>314.00</v>
      </c>
      <c r="F82" t="str">
        <f>VLOOKUP(A82,HOP!A:C,3,0)</f>
        <v>2184075</v>
      </c>
      <c r="G82">
        <f t="shared" si="4"/>
        <v>0</v>
      </c>
      <c r="H82" t="str">
        <f t="shared" si="5"/>
        <v>，2184075</v>
      </c>
      <c r="I82" t="str">
        <f>VLOOKUP(A82,HOP!A:T,20,0)</f>
        <v>直连</v>
      </c>
    </row>
    <row r="83" ht="14.25" customHeight="1" spans="1:9">
      <c r="A83" s="6" t="s">
        <v>639</v>
      </c>
      <c r="B83" s="7" t="s">
        <v>78</v>
      </c>
      <c r="C83" s="7" t="s">
        <v>113</v>
      </c>
      <c r="D83" s="3">
        <v>156</v>
      </c>
      <c r="E83" t="str">
        <f>VLOOKUP(A83,HOP!A:L,12,0)</f>
        <v>156.00</v>
      </c>
      <c r="F83" t="str">
        <f>VLOOKUP(A83,HOP!A:C,3,0)</f>
        <v>2184122</v>
      </c>
      <c r="G83">
        <f t="shared" si="4"/>
        <v>0</v>
      </c>
      <c r="H83" t="str">
        <f t="shared" si="5"/>
        <v>，2184122</v>
      </c>
      <c r="I83" t="str">
        <f>VLOOKUP(A83,HOP!A:T,20,0)</f>
        <v>直连</v>
      </c>
    </row>
    <row r="84" ht="14.25" customHeight="1" spans="1:9">
      <c r="A84" s="6" t="s">
        <v>640</v>
      </c>
      <c r="B84" s="7" t="s">
        <v>78</v>
      </c>
      <c r="C84" s="7" t="s">
        <v>113</v>
      </c>
      <c r="D84" s="3">
        <v>166</v>
      </c>
      <c r="E84" t="str">
        <f>VLOOKUP(A84,HOP!A:L,12,0)</f>
        <v>166.00</v>
      </c>
      <c r="F84" t="str">
        <f>VLOOKUP(A84,HOP!A:C,3,0)</f>
        <v>2184973</v>
      </c>
      <c r="G84">
        <f t="shared" si="4"/>
        <v>0</v>
      </c>
      <c r="H84" t="str">
        <f t="shared" si="5"/>
        <v>，2184973</v>
      </c>
      <c r="I84" t="str">
        <f>VLOOKUP(A84,HOP!A:T,20,0)</f>
        <v>直连</v>
      </c>
    </row>
    <row r="85" ht="14.25" customHeight="1" spans="1:9">
      <c r="A85" s="6" t="s">
        <v>643</v>
      </c>
      <c r="B85" s="7" t="s">
        <v>78</v>
      </c>
      <c r="C85" s="7" t="s">
        <v>113</v>
      </c>
      <c r="D85" s="3">
        <v>485</v>
      </c>
      <c r="E85" t="str">
        <f>VLOOKUP(A85,HOP!A:L,12,0)</f>
        <v>485.00</v>
      </c>
      <c r="F85" t="str">
        <f>VLOOKUP(A85,HOP!A:C,3,0)</f>
        <v>2185152</v>
      </c>
      <c r="G85">
        <f t="shared" si="4"/>
        <v>0</v>
      </c>
      <c r="H85" t="str">
        <f t="shared" si="5"/>
        <v>，2185152</v>
      </c>
      <c r="I85" t="str">
        <f>VLOOKUP(A85,HOP!A:T,20,0)</f>
        <v>直采</v>
      </c>
    </row>
    <row r="86" ht="14.25" customHeight="1" spans="1:9">
      <c r="A86" s="6" t="s">
        <v>648</v>
      </c>
      <c r="B86" s="7" t="s">
        <v>78</v>
      </c>
      <c r="C86" s="7" t="s">
        <v>113</v>
      </c>
      <c r="D86" s="3">
        <v>190</v>
      </c>
      <c r="E86" t="str">
        <f>VLOOKUP(A86,HOP!A:L,12,0)</f>
        <v>190.00</v>
      </c>
      <c r="F86" t="str">
        <f>VLOOKUP(A86,HOP!A:C,3,0)</f>
        <v>2185137</v>
      </c>
      <c r="G86">
        <f t="shared" si="4"/>
        <v>0</v>
      </c>
      <c r="H86" t="str">
        <f t="shared" si="5"/>
        <v>，2185137</v>
      </c>
      <c r="I86" t="str">
        <f>VLOOKUP(A86,HOP!A:T,20,0)</f>
        <v>直连</v>
      </c>
    </row>
    <row r="87" ht="14.25" customHeight="1" spans="1:9">
      <c r="A87" s="6" t="s">
        <v>652</v>
      </c>
      <c r="B87" s="7" t="s">
        <v>78</v>
      </c>
      <c r="C87" s="7" t="s">
        <v>113</v>
      </c>
      <c r="D87" s="3">
        <v>140</v>
      </c>
      <c r="E87" t="str">
        <f>VLOOKUP(A87,HOP!A:L,12,0)</f>
        <v>140.00</v>
      </c>
      <c r="F87" t="str">
        <f>VLOOKUP(A87,HOP!A:C,3,0)</f>
        <v>2185139</v>
      </c>
      <c r="G87">
        <f t="shared" si="4"/>
        <v>0</v>
      </c>
      <c r="H87" t="str">
        <f t="shared" si="5"/>
        <v>，2185139</v>
      </c>
      <c r="I87" t="str">
        <f>VLOOKUP(A87,HOP!A:T,20,0)</f>
        <v>直连</v>
      </c>
    </row>
    <row r="88" ht="14.25" customHeight="1" spans="1:9">
      <c r="A88" s="6" t="s">
        <v>659</v>
      </c>
      <c r="B88" s="7" t="s">
        <v>78</v>
      </c>
      <c r="C88" s="7" t="s">
        <v>113</v>
      </c>
      <c r="D88" s="3">
        <v>148</v>
      </c>
      <c r="E88" t="str">
        <f>VLOOKUP(A88,HOP!A:L,12,0)</f>
        <v>148.00</v>
      </c>
      <c r="F88" t="str">
        <f>VLOOKUP(A88,HOP!A:C,3,0)</f>
        <v>2185412</v>
      </c>
      <c r="G88">
        <f t="shared" si="4"/>
        <v>0</v>
      </c>
      <c r="H88" t="str">
        <f t="shared" si="5"/>
        <v>，2185412</v>
      </c>
      <c r="I88" t="str">
        <f>VLOOKUP(A88,HOP!A:T,20,0)</f>
        <v>直连</v>
      </c>
    </row>
    <row r="89" ht="14.25" customHeight="1" spans="1:9">
      <c r="A89" s="6" t="s">
        <v>665</v>
      </c>
      <c r="B89" s="7" t="s">
        <v>78</v>
      </c>
      <c r="C89" s="7" t="s">
        <v>113</v>
      </c>
      <c r="D89" s="3">
        <v>381</v>
      </c>
      <c r="E89" t="str">
        <f>VLOOKUP(A89,HOP!A:L,12,0)</f>
        <v>381.00</v>
      </c>
      <c r="F89" t="str">
        <f>VLOOKUP(A89,HOP!A:C,3,0)</f>
        <v>2185432</v>
      </c>
      <c r="G89">
        <f t="shared" si="4"/>
        <v>0</v>
      </c>
      <c r="H89" t="str">
        <f t="shared" si="5"/>
        <v>，2185432</v>
      </c>
      <c r="I89" t="str">
        <f>VLOOKUP(A89,HOP!A:T,20,0)</f>
        <v>直连</v>
      </c>
    </row>
    <row r="90" ht="14.25" customHeight="1" spans="1:9">
      <c r="A90" s="6" t="s">
        <v>671</v>
      </c>
      <c r="B90" s="7" t="s">
        <v>78</v>
      </c>
      <c r="C90" s="7" t="s">
        <v>113</v>
      </c>
      <c r="D90" s="3">
        <v>190</v>
      </c>
      <c r="E90" t="str">
        <f>VLOOKUP(A90,HOP!A:L,12,0)</f>
        <v>190.00</v>
      </c>
      <c r="F90" t="str">
        <f>VLOOKUP(A90,HOP!A:C,3,0)</f>
        <v>2185230</v>
      </c>
      <c r="G90">
        <f t="shared" si="4"/>
        <v>0</v>
      </c>
      <c r="H90" t="str">
        <f t="shared" si="5"/>
        <v>，2185230</v>
      </c>
      <c r="I90" t="str">
        <f>VLOOKUP(A90,HOP!A:T,20,0)</f>
        <v>直连</v>
      </c>
    </row>
    <row r="91" ht="14.25" customHeight="1" spans="1:9">
      <c r="A91" s="6" t="s">
        <v>673</v>
      </c>
      <c r="B91" s="7" t="s">
        <v>77</v>
      </c>
      <c r="C91" s="7" t="s">
        <v>113</v>
      </c>
      <c r="D91" s="3">
        <v>698</v>
      </c>
      <c r="E91" t="str">
        <f>VLOOKUP(A91,HOP!A:L,12,0)</f>
        <v>698.00</v>
      </c>
      <c r="F91" t="str">
        <f>VLOOKUP(A91,HOP!A:C,3,0)</f>
        <v>2184389</v>
      </c>
      <c r="G91">
        <f t="shared" si="4"/>
        <v>0</v>
      </c>
      <c r="H91" t="str">
        <f t="shared" si="5"/>
        <v>，2184389</v>
      </c>
      <c r="I91" t="str">
        <f>VLOOKUP(A91,HOP!A:T,20,0)</f>
        <v>直连</v>
      </c>
    </row>
    <row r="92" ht="14.25" customHeight="1" spans="1:9">
      <c r="A92" s="6" t="s">
        <v>681</v>
      </c>
      <c r="B92" s="7" t="s">
        <v>78</v>
      </c>
      <c r="C92" s="7" t="s">
        <v>113</v>
      </c>
      <c r="D92" s="3">
        <v>294</v>
      </c>
      <c r="E92" t="str">
        <f>VLOOKUP(A92,HOP!A:L,12,0)</f>
        <v>294.00</v>
      </c>
      <c r="F92" t="str">
        <f>VLOOKUP(A92,HOP!A:C,3,0)</f>
        <v>2185567</v>
      </c>
      <c r="G92">
        <f t="shared" si="4"/>
        <v>0</v>
      </c>
      <c r="H92" t="str">
        <f t="shared" si="5"/>
        <v>，2185567</v>
      </c>
      <c r="I92" t="str">
        <f>VLOOKUP(A92,HOP!A:T,20,0)</f>
        <v>直连</v>
      </c>
    </row>
    <row r="93" ht="14.25" customHeight="1" spans="1:9">
      <c r="A93" s="6" t="s">
        <v>689</v>
      </c>
      <c r="B93" s="7" t="s">
        <v>78</v>
      </c>
      <c r="C93" s="7" t="s">
        <v>113</v>
      </c>
      <c r="D93" s="3">
        <v>110</v>
      </c>
      <c r="E93" t="str">
        <f>VLOOKUP(A93,HOP!A:L,12,0)</f>
        <v>110.00</v>
      </c>
      <c r="F93" t="str">
        <f>VLOOKUP(A93,HOP!A:C,3,0)</f>
        <v>2185633</v>
      </c>
      <c r="G93">
        <f t="shared" si="4"/>
        <v>0</v>
      </c>
      <c r="H93" t="str">
        <f t="shared" si="5"/>
        <v>，2185633</v>
      </c>
      <c r="I93" t="str">
        <f>VLOOKUP(A93,HOP!A:T,20,0)</f>
        <v>直连</v>
      </c>
    </row>
    <row r="94" ht="14.25" customHeight="1" spans="1:9">
      <c r="A94" s="6" t="s">
        <v>694</v>
      </c>
      <c r="B94" s="7" t="s">
        <v>78</v>
      </c>
      <c r="C94" s="7" t="s">
        <v>113</v>
      </c>
      <c r="D94" s="3">
        <v>189</v>
      </c>
      <c r="E94" t="str">
        <f>VLOOKUP(A94,HOP!A:L,12,0)</f>
        <v>189.00</v>
      </c>
      <c r="F94" t="str">
        <f>VLOOKUP(A94,HOP!A:C,3,0)</f>
        <v>2185780</v>
      </c>
      <c r="G94">
        <f t="shared" si="4"/>
        <v>0</v>
      </c>
      <c r="H94" t="str">
        <f t="shared" si="5"/>
        <v>，2185780</v>
      </c>
      <c r="I94" t="str">
        <f>VLOOKUP(A94,HOP!A:T,20,0)</f>
        <v>直连</v>
      </c>
    </row>
    <row r="95" ht="14.25" customHeight="1" spans="1:9">
      <c r="A95" s="6" t="s">
        <v>698</v>
      </c>
      <c r="B95" s="7" t="s">
        <v>78</v>
      </c>
      <c r="C95" s="7" t="s">
        <v>113</v>
      </c>
      <c r="D95" s="3">
        <v>225</v>
      </c>
      <c r="E95" t="str">
        <f>VLOOKUP(A95,HOP!A:L,12,0)</f>
        <v>225.00</v>
      </c>
      <c r="F95" t="str">
        <f>VLOOKUP(A95,HOP!A:C,3,0)</f>
        <v>2185625</v>
      </c>
      <c r="G95">
        <f t="shared" si="4"/>
        <v>0</v>
      </c>
      <c r="H95" t="str">
        <f t="shared" si="5"/>
        <v>，2185625</v>
      </c>
      <c r="I95" t="str">
        <f>VLOOKUP(A95,HOP!A:T,20,0)</f>
        <v>直连</v>
      </c>
    </row>
    <row r="96" ht="14.25" customHeight="1" spans="1:9">
      <c r="A96" s="6" t="s">
        <v>704</v>
      </c>
      <c r="B96" s="7" t="s">
        <v>78</v>
      </c>
      <c r="C96" s="7" t="s">
        <v>113</v>
      </c>
      <c r="D96" s="3">
        <v>175</v>
      </c>
      <c r="E96" t="str">
        <f>VLOOKUP(A96,HOP!A:L,12,0)</f>
        <v>175.00</v>
      </c>
      <c r="F96" t="str">
        <f>VLOOKUP(A96,HOP!A:C,3,0)</f>
        <v>2185791</v>
      </c>
      <c r="G96">
        <f t="shared" si="4"/>
        <v>0</v>
      </c>
      <c r="H96" t="str">
        <f t="shared" si="5"/>
        <v>，2185791</v>
      </c>
      <c r="I96" t="str">
        <f>VLOOKUP(A96,HOP!A:T,20,0)</f>
        <v>直连</v>
      </c>
    </row>
    <row r="97" ht="14.25" customHeight="1" spans="1:9">
      <c r="A97" s="6" t="s">
        <v>709</v>
      </c>
      <c r="B97" s="7" t="s">
        <v>78</v>
      </c>
      <c r="C97" s="7" t="s">
        <v>113</v>
      </c>
      <c r="D97" s="3">
        <v>371</v>
      </c>
      <c r="E97" t="str">
        <f>VLOOKUP(A97,HOP!A:L,12,0)</f>
        <v>371.00</v>
      </c>
      <c r="F97" t="str">
        <f>VLOOKUP(A97,HOP!A:C,3,0)</f>
        <v>2185833</v>
      </c>
      <c r="G97">
        <f t="shared" si="4"/>
        <v>0</v>
      </c>
      <c r="H97" t="str">
        <f t="shared" si="5"/>
        <v>，2185833</v>
      </c>
      <c r="I97" t="str">
        <f>VLOOKUP(A97,HOP!A:T,20,0)</f>
        <v>直连</v>
      </c>
    </row>
    <row r="98" ht="14.25" customHeight="1" spans="1:9">
      <c r="A98" s="6" t="s">
        <v>715</v>
      </c>
      <c r="B98" s="7" t="s">
        <v>78</v>
      </c>
      <c r="C98" s="7" t="s">
        <v>113</v>
      </c>
      <c r="D98" s="3">
        <v>312</v>
      </c>
      <c r="E98" t="str">
        <f>VLOOKUP(A98,HOP!A:L,12,0)</f>
        <v>312.00</v>
      </c>
      <c r="F98" t="str">
        <f>VLOOKUP(A98,HOP!A:C,3,0)</f>
        <v>2185121</v>
      </c>
      <c r="G98">
        <f t="shared" si="4"/>
        <v>0</v>
      </c>
      <c r="H98" t="str">
        <f t="shared" si="5"/>
        <v>，2185121</v>
      </c>
      <c r="I98" t="str">
        <f>VLOOKUP(A98,HOP!A:T,20,0)</f>
        <v>直连</v>
      </c>
    </row>
    <row r="99" ht="14.25" customHeight="1" spans="1:9">
      <c r="A99" s="6" t="s">
        <v>722</v>
      </c>
      <c r="B99" s="7" t="s">
        <v>77</v>
      </c>
      <c r="C99" s="7" t="s">
        <v>113</v>
      </c>
      <c r="D99" s="3">
        <v>408</v>
      </c>
      <c r="E99" t="str">
        <f>VLOOKUP(A99,HOP!A:L,12,0)</f>
        <v>408.00</v>
      </c>
      <c r="F99" t="str">
        <f>VLOOKUP(A99,HOP!A:C,3,0)</f>
        <v>2174530</v>
      </c>
      <c r="G99">
        <f t="shared" ref="G99:G129" si="6">D99-E99</f>
        <v>0</v>
      </c>
      <c r="H99" t="str">
        <f t="shared" ref="H99:H129" si="7">$H$1&amp;F99</f>
        <v>，2174530</v>
      </c>
      <c r="I99" t="str">
        <f>VLOOKUP(A99,HOP!A:T,20,0)</f>
        <v>直连</v>
      </c>
    </row>
    <row r="100" ht="14.25" customHeight="1" spans="1:9">
      <c r="A100" s="6" t="s">
        <v>726</v>
      </c>
      <c r="B100" s="7" t="s">
        <v>78</v>
      </c>
      <c r="C100" s="7" t="s">
        <v>113</v>
      </c>
      <c r="D100" s="3">
        <v>97</v>
      </c>
      <c r="E100" t="str">
        <f>VLOOKUP(A100,HOP!A:L,12,0)</f>
        <v>97.00</v>
      </c>
      <c r="F100" t="str">
        <f>VLOOKUP(A100,HOP!A:C,3,0)</f>
        <v>2174002</v>
      </c>
      <c r="G100">
        <f t="shared" si="6"/>
        <v>0</v>
      </c>
      <c r="H100" t="str">
        <f t="shared" si="7"/>
        <v>，2174002</v>
      </c>
      <c r="I100" t="str">
        <f>VLOOKUP(A100,HOP!A:T,20,0)</f>
        <v>直连</v>
      </c>
    </row>
    <row r="101" ht="14.25" customHeight="1" spans="1:9">
      <c r="A101" s="6" t="s">
        <v>732</v>
      </c>
      <c r="B101" s="7" t="s">
        <v>78</v>
      </c>
      <c r="C101" s="7" t="s">
        <v>113</v>
      </c>
      <c r="D101" s="3">
        <v>321</v>
      </c>
      <c r="E101" t="str">
        <f>VLOOKUP(A101,HOP!A:L,12,0)</f>
        <v>321.00</v>
      </c>
      <c r="F101" t="str">
        <f>VLOOKUP(A101,HOP!A:C,3,0)</f>
        <v>2180845</v>
      </c>
      <c r="G101">
        <f t="shared" si="6"/>
        <v>0</v>
      </c>
      <c r="H101" t="str">
        <f t="shared" si="7"/>
        <v>，2180845</v>
      </c>
      <c r="I101" t="str">
        <f>VLOOKUP(A101,HOP!A:T,20,0)</f>
        <v>直连</v>
      </c>
    </row>
    <row r="102" ht="14.25" customHeight="1" spans="1:9">
      <c r="A102" s="6" t="s">
        <v>739</v>
      </c>
      <c r="B102" s="7" t="s">
        <v>78</v>
      </c>
      <c r="C102" s="7" t="s">
        <v>113</v>
      </c>
      <c r="D102" s="3">
        <v>204</v>
      </c>
      <c r="E102" t="str">
        <f>VLOOKUP(A102,HOP!A:L,12,0)</f>
        <v>204.00</v>
      </c>
      <c r="F102" t="str">
        <f>VLOOKUP(A102,HOP!A:C,3,0)</f>
        <v>2178187</v>
      </c>
      <c r="G102">
        <f t="shared" si="6"/>
        <v>0</v>
      </c>
      <c r="H102" t="str">
        <f t="shared" si="7"/>
        <v>，2178187</v>
      </c>
      <c r="I102" t="str">
        <f>VLOOKUP(A102,HOP!A:T,20,0)</f>
        <v>直连</v>
      </c>
    </row>
    <row r="103" ht="14.25" customHeight="1" spans="1:9">
      <c r="A103" s="6" t="s">
        <v>746</v>
      </c>
      <c r="B103" s="7" t="s">
        <v>123</v>
      </c>
      <c r="C103" s="7" t="s">
        <v>113</v>
      </c>
      <c r="D103" s="3">
        <v>441</v>
      </c>
      <c r="E103" t="str">
        <f>VLOOKUP(A103,HOP!A:L,12,0)</f>
        <v>441.00</v>
      </c>
      <c r="F103" t="str">
        <f>VLOOKUP(A103,HOP!A:C,3,0)</f>
        <v>2182412</v>
      </c>
      <c r="G103">
        <f t="shared" si="6"/>
        <v>0</v>
      </c>
      <c r="H103" t="str">
        <f t="shared" si="7"/>
        <v>，2182412</v>
      </c>
      <c r="I103" t="str">
        <f>VLOOKUP(A103,HOP!A:T,20,0)</f>
        <v>直连</v>
      </c>
    </row>
    <row r="104" ht="14.25" customHeight="1" spans="1:9">
      <c r="A104" s="6" t="s">
        <v>751</v>
      </c>
      <c r="B104" s="7" t="s">
        <v>78</v>
      </c>
      <c r="C104" s="7" t="s">
        <v>113</v>
      </c>
      <c r="D104" s="3">
        <v>835</v>
      </c>
      <c r="E104" t="str">
        <f>VLOOKUP(A104,HOP!A:L,12,0)</f>
        <v>835.00</v>
      </c>
      <c r="F104" t="str">
        <f>VLOOKUP(A104,HOP!A:C,3,0)</f>
        <v>2050724</v>
      </c>
      <c r="G104">
        <f t="shared" si="6"/>
        <v>0</v>
      </c>
      <c r="H104" t="str">
        <f t="shared" si="7"/>
        <v>，2050724</v>
      </c>
      <c r="I104" t="str">
        <f>VLOOKUP(A104,HOP!A:T,20,0)</f>
        <v>直连</v>
      </c>
    </row>
    <row r="105" ht="14.25" customHeight="1" spans="1:9">
      <c r="A105" s="6" t="s">
        <v>753</v>
      </c>
      <c r="B105" s="7" t="s">
        <v>78</v>
      </c>
      <c r="C105" s="7" t="s">
        <v>113</v>
      </c>
      <c r="D105" s="3">
        <v>273</v>
      </c>
      <c r="E105" t="str">
        <f>VLOOKUP(A105,HOP!A:L,12,0)</f>
        <v>273.00</v>
      </c>
      <c r="F105" t="str">
        <f>VLOOKUP(A105,HOP!A:C,3,0)</f>
        <v>2184915</v>
      </c>
      <c r="G105">
        <f t="shared" si="6"/>
        <v>0</v>
      </c>
      <c r="H105" t="str">
        <f t="shared" si="7"/>
        <v>，2184915</v>
      </c>
      <c r="I105" t="str">
        <f>VLOOKUP(A105,HOP!A:T,20,0)</f>
        <v>直连</v>
      </c>
    </row>
    <row r="106" ht="14.25" customHeight="1" spans="1:9">
      <c r="A106" s="6" t="s">
        <v>760</v>
      </c>
      <c r="B106" s="7" t="s">
        <v>78</v>
      </c>
      <c r="C106" s="7" t="s">
        <v>113</v>
      </c>
      <c r="D106" s="3">
        <v>304</v>
      </c>
      <c r="E106" t="str">
        <f>VLOOKUP(A106,HOP!A:L,12,0)</f>
        <v>304.00</v>
      </c>
      <c r="F106" t="str">
        <f>VLOOKUP(A106,HOP!A:C,3,0)</f>
        <v>2185196</v>
      </c>
      <c r="G106">
        <f t="shared" si="6"/>
        <v>0</v>
      </c>
      <c r="H106" t="str">
        <f t="shared" si="7"/>
        <v>，2185196</v>
      </c>
      <c r="I106" t="str">
        <f>VLOOKUP(A106,HOP!A:T,20,0)</f>
        <v>直连</v>
      </c>
    </row>
    <row r="107" ht="14.25" customHeight="1" spans="1:9">
      <c r="A107" s="6" t="s">
        <v>765</v>
      </c>
      <c r="B107" s="7" t="s">
        <v>78</v>
      </c>
      <c r="C107" s="7" t="s">
        <v>113</v>
      </c>
      <c r="D107" s="3">
        <v>138</v>
      </c>
      <c r="E107" t="str">
        <f>VLOOKUP(A107,HOP!A:L,12,0)</f>
        <v>138.00</v>
      </c>
      <c r="F107" t="str">
        <f>VLOOKUP(A107,HOP!A:C,3,0)</f>
        <v>2185125</v>
      </c>
      <c r="G107">
        <f t="shared" si="6"/>
        <v>0</v>
      </c>
      <c r="H107" t="str">
        <f t="shared" si="7"/>
        <v>，2185125</v>
      </c>
      <c r="I107" t="str">
        <f>VLOOKUP(A107,HOP!A:T,20,0)</f>
        <v>直连</v>
      </c>
    </row>
    <row r="108" ht="14.25" customHeight="1" spans="1:9">
      <c r="A108" s="6" t="s">
        <v>769</v>
      </c>
      <c r="B108" s="7" t="s">
        <v>78</v>
      </c>
      <c r="C108" s="7" t="s">
        <v>113</v>
      </c>
      <c r="D108" s="3">
        <v>1114</v>
      </c>
      <c r="E108" t="str">
        <f>VLOOKUP(A108,HOP!A:L,12,0)</f>
        <v>1114.00</v>
      </c>
      <c r="F108" t="str">
        <f>VLOOKUP(A108,HOP!A:C,3,0)</f>
        <v>2184862</v>
      </c>
      <c r="G108">
        <f t="shared" si="6"/>
        <v>0</v>
      </c>
      <c r="H108" t="str">
        <f t="shared" si="7"/>
        <v>，2184862</v>
      </c>
      <c r="I108" t="str">
        <f>VLOOKUP(A108,HOP!A:T,20,0)</f>
        <v>直连</v>
      </c>
    </row>
    <row r="109" ht="14.25" customHeight="1" spans="1:9">
      <c r="A109" s="6" t="s">
        <v>777</v>
      </c>
      <c r="B109" s="7" t="s">
        <v>78</v>
      </c>
      <c r="C109" s="7" t="s">
        <v>113</v>
      </c>
      <c r="D109" s="3">
        <v>112</v>
      </c>
      <c r="E109" t="str">
        <f>VLOOKUP(A109,HOP!A:L,12,0)</f>
        <v>112.00</v>
      </c>
      <c r="F109" t="str">
        <f>VLOOKUP(A109,HOP!A:C,3,0)</f>
        <v>2185106</v>
      </c>
      <c r="G109">
        <f t="shared" si="6"/>
        <v>0</v>
      </c>
      <c r="H109" t="str">
        <f t="shared" si="7"/>
        <v>，2185106</v>
      </c>
      <c r="I109" t="str">
        <f>VLOOKUP(A109,HOP!A:T,20,0)</f>
        <v>直连</v>
      </c>
    </row>
    <row r="110" ht="14.25" customHeight="1" spans="1:9">
      <c r="A110" s="6" t="s">
        <v>779</v>
      </c>
      <c r="B110" s="7" t="s">
        <v>78</v>
      </c>
      <c r="C110" s="7" t="s">
        <v>113</v>
      </c>
      <c r="D110" s="3">
        <v>120</v>
      </c>
      <c r="E110" t="str">
        <f>VLOOKUP(A110,HOP!A:L,12,0)</f>
        <v>120.00</v>
      </c>
      <c r="F110" t="str">
        <f>VLOOKUP(A110,HOP!A:C,3,0)</f>
        <v>2185117</v>
      </c>
      <c r="G110">
        <f t="shared" si="6"/>
        <v>0</v>
      </c>
      <c r="H110" t="str">
        <f t="shared" si="7"/>
        <v>，2185117</v>
      </c>
      <c r="I110" t="str">
        <f>VLOOKUP(A110,HOP!A:T,20,0)</f>
        <v>直连</v>
      </c>
    </row>
    <row r="111" ht="14.25" customHeight="1" spans="1:9">
      <c r="A111" s="6" t="s">
        <v>783</v>
      </c>
      <c r="B111" s="7" t="s">
        <v>78</v>
      </c>
      <c r="C111" s="7" t="s">
        <v>113</v>
      </c>
      <c r="D111" s="3">
        <v>645</v>
      </c>
      <c r="E111" t="str">
        <f>VLOOKUP(A111,HOP!A:L,12,0)</f>
        <v>645.00</v>
      </c>
      <c r="F111" t="str">
        <f>VLOOKUP(A111,HOP!A:C,3,0)</f>
        <v>2185329</v>
      </c>
      <c r="G111">
        <f t="shared" si="6"/>
        <v>0</v>
      </c>
      <c r="H111" t="str">
        <f t="shared" si="7"/>
        <v>，2185329</v>
      </c>
      <c r="I111" t="str">
        <f>VLOOKUP(A111,HOP!A:T,20,0)</f>
        <v>直连</v>
      </c>
    </row>
    <row r="112" ht="14.25" customHeight="1" spans="1:9">
      <c r="A112" s="6" t="s">
        <v>785</v>
      </c>
      <c r="B112" s="7" t="s">
        <v>78</v>
      </c>
      <c r="C112" s="7" t="s">
        <v>113</v>
      </c>
      <c r="D112" s="3">
        <v>285</v>
      </c>
      <c r="E112" t="str">
        <f>VLOOKUP(A112,HOP!A:L,12,0)</f>
        <v>285.00</v>
      </c>
      <c r="F112" t="str">
        <f>VLOOKUP(A112,HOP!A:C,3,0)</f>
        <v>2185375</v>
      </c>
      <c r="G112">
        <f t="shared" si="6"/>
        <v>0</v>
      </c>
      <c r="H112" t="str">
        <f t="shared" si="7"/>
        <v>，2185375</v>
      </c>
      <c r="I112" t="str">
        <f>VLOOKUP(A112,HOP!A:T,20,0)</f>
        <v>直连</v>
      </c>
    </row>
    <row r="113" ht="14.25" customHeight="1" spans="1:9">
      <c r="A113" s="6" t="s">
        <v>792</v>
      </c>
      <c r="B113" s="7" t="s">
        <v>78</v>
      </c>
      <c r="C113" s="7" t="s">
        <v>113</v>
      </c>
      <c r="D113" s="3">
        <v>125</v>
      </c>
      <c r="E113" t="str">
        <f>VLOOKUP(A113,HOP!A:L,12,0)</f>
        <v>125.00</v>
      </c>
      <c r="F113" t="str">
        <f>VLOOKUP(A113,HOP!A:C,3,0)</f>
        <v>2185396</v>
      </c>
      <c r="G113">
        <f t="shared" si="6"/>
        <v>0</v>
      </c>
      <c r="H113" t="str">
        <f t="shared" si="7"/>
        <v>，2185396</v>
      </c>
      <c r="I113" t="str">
        <f>VLOOKUP(A113,HOP!A:T,20,0)</f>
        <v>直连</v>
      </c>
    </row>
    <row r="114" ht="14.25" customHeight="1" spans="1:9">
      <c r="A114" s="6" t="s">
        <v>797</v>
      </c>
      <c r="B114" s="7" t="s">
        <v>78</v>
      </c>
      <c r="C114" s="7" t="s">
        <v>113</v>
      </c>
      <c r="D114" s="3">
        <v>184</v>
      </c>
      <c r="E114" t="str">
        <f>VLOOKUP(A114,HOP!A:L,12,0)</f>
        <v>184.00</v>
      </c>
      <c r="F114" t="str">
        <f>VLOOKUP(A114,HOP!A:C,3,0)</f>
        <v>2185309</v>
      </c>
      <c r="G114">
        <f t="shared" si="6"/>
        <v>0</v>
      </c>
      <c r="H114" t="str">
        <f t="shared" si="7"/>
        <v>，2185309</v>
      </c>
      <c r="I114" t="str">
        <f>VLOOKUP(A114,HOP!A:T,20,0)</f>
        <v>直连</v>
      </c>
    </row>
    <row r="115" ht="14.25" customHeight="1" spans="1:9">
      <c r="A115" s="6" t="s">
        <v>802</v>
      </c>
      <c r="B115" s="7" t="s">
        <v>78</v>
      </c>
      <c r="C115" s="7" t="s">
        <v>113</v>
      </c>
      <c r="D115" s="3">
        <v>376</v>
      </c>
      <c r="E115" t="str">
        <f>VLOOKUP(A115,HOP!A:L,12,0)</f>
        <v>376.00</v>
      </c>
      <c r="F115" t="str">
        <f>VLOOKUP(A115,HOP!A:C,3,0)</f>
        <v>2185868</v>
      </c>
      <c r="G115">
        <f t="shared" si="6"/>
        <v>0</v>
      </c>
      <c r="H115" t="str">
        <f t="shared" si="7"/>
        <v>，2185868</v>
      </c>
      <c r="I115" t="str">
        <f>VLOOKUP(A115,HOP!A:T,20,0)</f>
        <v>直连</v>
      </c>
    </row>
    <row r="116" ht="14.25" customHeight="1" spans="1:9">
      <c r="A116" s="6" t="s">
        <v>809</v>
      </c>
      <c r="B116" s="7" t="s">
        <v>78</v>
      </c>
      <c r="C116" s="7" t="s">
        <v>113</v>
      </c>
      <c r="D116" s="3">
        <v>415</v>
      </c>
      <c r="E116" t="str">
        <f>VLOOKUP(A116,HOP!A:L,12,0)</f>
        <v>415.00</v>
      </c>
      <c r="F116" t="str">
        <f>VLOOKUP(A116,HOP!A:C,3,0)</f>
        <v>2185523</v>
      </c>
      <c r="G116">
        <f t="shared" si="6"/>
        <v>0</v>
      </c>
      <c r="H116" t="str">
        <f t="shared" si="7"/>
        <v>，2185523</v>
      </c>
      <c r="I116" t="str">
        <f>VLOOKUP(A116,HOP!A:T,20,0)</f>
        <v>直连</v>
      </c>
    </row>
    <row r="117" ht="14.25" customHeight="1" spans="1:9">
      <c r="A117" s="6" t="s">
        <v>816</v>
      </c>
      <c r="B117" s="7" t="s">
        <v>78</v>
      </c>
      <c r="C117" s="7" t="s">
        <v>113</v>
      </c>
      <c r="D117" s="3">
        <v>138</v>
      </c>
      <c r="E117" t="str">
        <f>VLOOKUP(A117,HOP!A:L,12,0)</f>
        <v>138.00</v>
      </c>
      <c r="F117" t="str">
        <f>VLOOKUP(A117,HOP!A:C,3,0)</f>
        <v>2185592</v>
      </c>
      <c r="G117">
        <f t="shared" si="6"/>
        <v>0</v>
      </c>
      <c r="H117" t="str">
        <f t="shared" si="7"/>
        <v>，2185592</v>
      </c>
      <c r="I117" t="str">
        <f>VLOOKUP(A117,HOP!A:T,20,0)</f>
        <v>直连</v>
      </c>
    </row>
    <row r="118" ht="14.25" customHeight="1" spans="1:9">
      <c r="A118" s="6" t="s">
        <v>820</v>
      </c>
      <c r="B118" s="7" t="s">
        <v>77</v>
      </c>
      <c r="C118" s="7" t="s">
        <v>113</v>
      </c>
      <c r="D118" s="3">
        <v>612</v>
      </c>
      <c r="E118" t="str">
        <f>VLOOKUP(A118,HOP!A:L,12,0)</f>
        <v>612.00</v>
      </c>
      <c r="F118" t="str">
        <f>VLOOKUP(A118,HOP!A:C,3,0)</f>
        <v>2181186</v>
      </c>
      <c r="G118">
        <f t="shared" si="6"/>
        <v>0</v>
      </c>
      <c r="H118" t="str">
        <f t="shared" si="7"/>
        <v>，2181186</v>
      </c>
      <c r="I118" t="str">
        <f>VLOOKUP(A118,HOP!A:T,20,0)</f>
        <v>直连</v>
      </c>
    </row>
    <row r="119" ht="14.25" customHeight="1" spans="1:9">
      <c r="A119" s="6" t="s">
        <v>826</v>
      </c>
      <c r="B119" s="7" t="s">
        <v>77</v>
      </c>
      <c r="C119" s="7" t="s">
        <v>113</v>
      </c>
      <c r="D119" s="3">
        <v>340</v>
      </c>
      <c r="E119" t="str">
        <f>VLOOKUP(A119,HOP!A:L,12,0)</f>
        <v>340.00</v>
      </c>
      <c r="F119" t="str">
        <f>VLOOKUP(A119,HOP!A:C,3,0)</f>
        <v>2177443</v>
      </c>
      <c r="G119">
        <f t="shared" si="6"/>
        <v>0</v>
      </c>
      <c r="H119" t="str">
        <f t="shared" si="7"/>
        <v>，2177443</v>
      </c>
      <c r="I119" t="str">
        <f>VLOOKUP(A119,HOP!A:T,20,0)</f>
        <v>直连</v>
      </c>
    </row>
    <row r="120" ht="14.25" customHeight="1" spans="1:9">
      <c r="A120" s="6" t="s">
        <v>833</v>
      </c>
      <c r="B120" s="7" t="s">
        <v>77</v>
      </c>
      <c r="C120" s="7" t="s">
        <v>113</v>
      </c>
      <c r="D120" s="3">
        <v>534</v>
      </c>
      <c r="E120" t="str">
        <f>VLOOKUP(A120,HOP!A:L,12,0)</f>
        <v>534.00</v>
      </c>
      <c r="F120" t="str">
        <f>VLOOKUP(A120,HOP!A:C,3,0)</f>
        <v>2172063</v>
      </c>
      <c r="G120">
        <f t="shared" si="6"/>
        <v>0</v>
      </c>
      <c r="H120" t="str">
        <f t="shared" si="7"/>
        <v>，2172063</v>
      </c>
      <c r="I120" t="str">
        <f>VLOOKUP(A120,HOP!A:T,20,0)</f>
        <v>直连</v>
      </c>
    </row>
    <row r="121" ht="14.25" customHeight="1" spans="1:9">
      <c r="A121" s="6" t="s">
        <v>841</v>
      </c>
      <c r="B121" s="7" t="s">
        <v>78</v>
      </c>
      <c r="C121" s="7" t="s">
        <v>113</v>
      </c>
      <c r="D121" s="3">
        <v>205</v>
      </c>
      <c r="E121" t="str">
        <f>VLOOKUP(A121,HOP!A:L,12,0)</f>
        <v>205.00</v>
      </c>
      <c r="F121" t="str">
        <f>VLOOKUP(A121,HOP!A:C,3,0)</f>
        <v>2182684</v>
      </c>
      <c r="G121">
        <f t="shared" si="6"/>
        <v>0</v>
      </c>
      <c r="H121" t="str">
        <f t="shared" si="7"/>
        <v>，2182684</v>
      </c>
      <c r="I121" t="str">
        <f>VLOOKUP(A121,HOP!A:T,20,0)</f>
        <v>直连</v>
      </c>
    </row>
    <row r="122" ht="14.25" customHeight="1" spans="1:9">
      <c r="A122" s="6" t="s">
        <v>845</v>
      </c>
      <c r="B122" s="7" t="s">
        <v>78</v>
      </c>
      <c r="C122" s="7" t="s">
        <v>113</v>
      </c>
      <c r="D122" s="3">
        <v>123</v>
      </c>
      <c r="E122" t="str">
        <f>VLOOKUP(A122,HOP!A:L,12,0)</f>
        <v>123.00</v>
      </c>
      <c r="F122" t="str">
        <f>VLOOKUP(A122,HOP!A:C,3,0)</f>
        <v>2182962</v>
      </c>
      <c r="G122">
        <f t="shared" si="6"/>
        <v>0</v>
      </c>
      <c r="H122" t="str">
        <f t="shared" si="7"/>
        <v>，2182962</v>
      </c>
      <c r="I122" t="str">
        <f>VLOOKUP(A122,HOP!A:T,20,0)</f>
        <v>直连</v>
      </c>
    </row>
    <row r="123" ht="14.25" customHeight="1" spans="1:9">
      <c r="A123" s="6" t="s">
        <v>851</v>
      </c>
      <c r="B123" s="7" t="s">
        <v>78</v>
      </c>
      <c r="C123" s="7" t="s">
        <v>113</v>
      </c>
      <c r="D123" s="3">
        <v>147</v>
      </c>
      <c r="E123" t="str">
        <f>VLOOKUP(A123,HOP!A:L,12,0)</f>
        <v>147.00</v>
      </c>
      <c r="F123" t="str">
        <f>VLOOKUP(A123,HOP!A:C,3,0)</f>
        <v>2185166</v>
      </c>
      <c r="G123">
        <f t="shared" si="6"/>
        <v>0</v>
      </c>
      <c r="H123" t="str">
        <f t="shared" si="7"/>
        <v>，2185166</v>
      </c>
      <c r="I123" t="str">
        <f>VLOOKUP(A123,HOP!A:T,20,0)</f>
        <v>直连</v>
      </c>
    </row>
    <row r="124" ht="14.25" customHeight="1" spans="1:9">
      <c r="A124" s="6" t="s">
        <v>856</v>
      </c>
      <c r="B124" s="7" t="s">
        <v>78</v>
      </c>
      <c r="C124" s="7" t="s">
        <v>113</v>
      </c>
      <c r="D124" s="3">
        <v>285</v>
      </c>
      <c r="E124" t="str">
        <f>VLOOKUP(A124,HOP!A:L,12,0)</f>
        <v>285.00</v>
      </c>
      <c r="F124" t="str">
        <f>VLOOKUP(A124,HOP!A:C,3,0)</f>
        <v>2185114</v>
      </c>
      <c r="G124">
        <f t="shared" si="6"/>
        <v>0</v>
      </c>
      <c r="H124" t="str">
        <f t="shared" si="7"/>
        <v>，2185114</v>
      </c>
      <c r="I124" t="str">
        <f>VLOOKUP(A124,HOP!A:T,20,0)</f>
        <v>直连</v>
      </c>
    </row>
    <row r="125" ht="14.25" customHeight="1" spans="1:9">
      <c r="A125" s="6" t="s">
        <v>860</v>
      </c>
      <c r="B125" s="7" t="s">
        <v>78</v>
      </c>
      <c r="C125" s="7" t="s">
        <v>113</v>
      </c>
      <c r="D125" s="3">
        <v>160</v>
      </c>
      <c r="E125" t="str">
        <f>VLOOKUP(A125,HOP!A:L,12,0)</f>
        <v>160.00</v>
      </c>
      <c r="F125" t="str">
        <f>VLOOKUP(A125,HOP!A:C,3,0)</f>
        <v>2185299</v>
      </c>
      <c r="G125">
        <f t="shared" si="6"/>
        <v>0</v>
      </c>
      <c r="H125" t="str">
        <f t="shared" si="7"/>
        <v>，2185299</v>
      </c>
      <c r="I125" t="str">
        <f>VLOOKUP(A125,HOP!A:T,20,0)</f>
        <v>直连</v>
      </c>
    </row>
    <row r="126" ht="14.25" customHeight="1" spans="1:9">
      <c r="A126" s="6" t="s">
        <v>866</v>
      </c>
      <c r="B126" s="7" t="s">
        <v>78</v>
      </c>
      <c r="C126" s="7" t="s">
        <v>113</v>
      </c>
      <c r="D126" s="3">
        <v>157</v>
      </c>
      <c r="E126" t="str">
        <f>VLOOKUP(A126,HOP!A:L,12,0)</f>
        <v>157.00</v>
      </c>
      <c r="F126" t="str">
        <f>VLOOKUP(A126,HOP!A:C,3,0)</f>
        <v>2185644</v>
      </c>
      <c r="G126">
        <f t="shared" si="6"/>
        <v>0</v>
      </c>
      <c r="H126" t="str">
        <f t="shared" si="7"/>
        <v>，2185644</v>
      </c>
      <c r="I126" t="str">
        <f>VLOOKUP(A126,HOP!A:T,20,0)</f>
        <v>直连</v>
      </c>
    </row>
    <row r="127" ht="14.25" customHeight="1" spans="1:9">
      <c r="A127" s="6" t="s">
        <v>871</v>
      </c>
      <c r="B127" s="7" t="s">
        <v>78</v>
      </c>
      <c r="C127" s="7" t="s">
        <v>113</v>
      </c>
      <c r="D127" s="3">
        <v>267</v>
      </c>
      <c r="E127" t="str">
        <f>VLOOKUP(A127,HOP!A:L,12,0)</f>
        <v>267.00</v>
      </c>
      <c r="F127" t="str">
        <f>VLOOKUP(A127,HOP!A:C,3,0)</f>
        <v>2185847</v>
      </c>
      <c r="G127">
        <f t="shared" si="6"/>
        <v>0</v>
      </c>
      <c r="H127" t="str">
        <f t="shared" si="7"/>
        <v>，2185847</v>
      </c>
      <c r="I127" t="str">
        <f>VLOOKUP(A127,HOP!A:T,20,0)</f>
        <v>直连</v>
      </c>
    </row>
    <row r="128" ht="14.25" customHeight="1" spans="1:9">
      <c r="A128" s="6" t="s">
        <v>877</v>
      </c>
      <c r="B128" s="7" t="s">
        <v>78</v>
      </c>
      <c r="C128" s="7" t="s">
        <v>113</v>
      </c>
      <c r="D128" s="3">
        <v>95</v>
      </c>
      <c r="E128" t="str">
        <f>VLOOKUP(A128,HOP!A:L,12,0)</f>
        <v>95.00</v>
      </c>
      <c r="F128" t="str">
        <f>VLOOKUP(A128,HOP!A:C,3,0)</f>
        <v>2185332</v>
      </c>
      <c r="G128">
        <f t="shared" si="6"/>
        <v>0</v>
      </c>
      <c r="H128" t="str">
        <f t="shared" si="7"/>
        <v>，2185332</v>
      </c>
      <c r="I128" t="str">
        <f>VLOOKUP(A128,HOP!A:T,20,0)</f>
        <v>直连</v>
      </c>
    </row>
    <row r="129" ht="14.25" customHeight="1" spans="1:9">
      <c r="A129" s="6" t="s">
        <v>882</v>
      </c>
      <c r="B129" s="7" t="s">
        <v>78</v>
      </c>
      <c r="C129" s="7" t="s">
        <v>113</v>
      </c>
      <c r="D129" s="3">
        <v>415</v>
      </c>
      <c r="E129" t="str">
        <f>VLOOKUP(A129,HOP!A:L,12,0)</f>
        <v>415.00</v>
      </c>
      <c r="F129" t="str">
        <f>VLOOKUP(A129,HOP!A:C,3,0)</f>
        <v>2185917</v>
      </c>
      <c r="G129">
        <f t="shared" si="6"/>
        <v>0</v>
      </c>
      <c r="H129" t="str">
        <f t="shared" si="7"/>
        <v>，2185917</v>
      </c>
      <c r="I129" t="str">
        <f>VLOOKUP(A129,HOP!A:T,20,0)</f>
        <v>直连</v>
      </c>
    </row>
    <row r="131" spans="4:4">
      <c r="D131" s="3">
        <f>SUM(D2:D130)</f>
        <v>44647</v>
      </c>
    </row>
    <row r="132" ht="14.25" spans="4:4">
      <c r="D132" s="8" t="s">
        <v>22</v>
      </c>
    </row>
    <row r="135" spans="1:1">
      <c r="A135" t="s">
        <v>895</v>
      </c>
    </row>
    <row r="136" spans="1:1">
      <c r="A136" t="s">
        <v>896</v>
      </c>
    </row>
    <row r="137" spans="1:1">
      <c r="A137" s="5" t="s">
        <v>897</v>
      </c>
    </row>
  </sheetData>
  <autoFilter ref="A1:I12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898</v>
      </c>
      <c r="B1" s="2" t="s">
        <v>899</v>
      </c>
      <c r="C1" s="2" t="s">
        <v>900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901</v>
      </c>
      <c r="I1" s="2" t="s">
        <v>902</v>
      </c>
      <c r="J1" s="2" t="s">
        <v>903</v>
      </c>
      <c r="K1" s="2" t="s">
        <v>904</v>
      </c>
      <c r="L1" s="2" t="s">
        <v>905</v>
      </c>
      <c r="M1" s="2" t="s">
        <v>906</v>
      </c>
      <c r="N1" s="2" t="s">
        <v>907</v>
      </c>
      <c r="O1" s="2" t="s">
        <v>908</v>
      </c>
      <c r="P1" s="2" t="s">
        <v>909</v>
      </c>
      <c r="Q1" s="2" t="s">
        <v>910</v>
      </c>
      <c r="R1" s="2" t="s">
        <v>911</v>
      </c>
      <c r="S1" s="2" t="s">
        <v>912</v>
      </c>
      <c r="T1" s="2" t="s">
        <v>913</v>
      </c>
    </row>
    <row r="2" s="1" customFormat="1" spans="1:20">
      <c r="A2" s="1" t="s">
        <v>447</v>
      </c>
      <c r="B2" s="1" t="s">
        <v>78</v>
      </c>
      <c r="C2" s="1" t="s">
        <v>914</v>
      </c>
      <c r="D2" s="1" t="s">
        <v>915</v>
      </c>
      <c r="E2" s="1" t="s">
        <v>450</v>
      </c>
      <c r="F2" s="1" t="s">
        <v>78</v>
      </c>
      <c r="G2" s="1" t="s">
        <v>113</v>
      </c>
      <c r="H2" s="1" t="s">
        <v>916</v>
      </c>
      <c r="I2" s="1" t="s">
        <v>917</v>
      </c>
      <c r="J2" s="1" t="s">
        <v>918</v>
      </c>
      <c r="K2" s="1" t="s">
        <v>917</v>
      </c>
      <c r="L2" s="1" t="s">
        <v>917</v>
      </c>
      <c r="M2" s="1" t="s">
        <v>919</v>
      </c>
      <c r="N2" s="1" t="s">
        <v>919</v>
      </c>
      <c r="O2" s="1" t="s">
        <v>920</v>
      </c>
      <c r="P2" s="1" t="s">
        <v>921</v>
      </c>
      <c r="Q2" s="1" t="s">
        <v>922</v>
      </c>
      <c r="R2" s="1" t="s">
        <v>71</v>
      </c>
      <c r="S2" s="1" t="s">
        <v>923</v>
      </c>
      <c r="T2" s="1" t="s">
        <v>924</v>
      </c>
    </row>
    <row r="3" s="1" customFormat="1" spans="1:20">
      <c r="A3" s="1" t="s">
        <v>882</v>
      </c>
      <c r="B3" s="1" t="s">
        <v>78</v>
      </c>
      <c r="C3" s="1" t="s">
        <v>925</v>
      </c>
      <c r="D3" s="1" t="s">
        <v>811</v>
      </c>
      <c r="E3" s="1" t="s">
        <v>883</v>
      </c>
      <c r="F3" s="1" t="s">
        <v>78</v>
      </c>
      <c r="G3" s="1" t="s">
        <v>113</v>
      </c>
      <c r="H3" s="1" t="s">
        <v>916</v>
      </c>
      <c r="I3" s="1" t="s">
        <v>926</v>
      </c>
      <c r="J3" s="1" t="s">
        <v>918</v>
      </c>
      <c r="K3" s="1" t="s">
        <v>926</v>
      </c>
      <c r="L3" s="1" t="s">
        <v>926</v>
      </c>
      <c r="M3" s="1" t="s">
        <v>919</v>
      </c>
      <c r="N3" s="1" t="s">
        <v>919</v>
      </c>
      <c r="O3" s="1" t="s">
        <v>920</v>
      </c>
      <c r="P3" s="1" t="s">
        <v>921</v>
      </c>
      <c r="Q3" s="1" t="s">
        <v>927</v>
      </c>
      <c r="R3" s="1" t="s">
        <v>71</v>
      </c>
      <c r="S3" s="1" t="s">
        <v>923</v>
      </c>
      <c r="T3" s="1" t="s">
        <v>924</v>
      </c>
    </row>
    <row r="4" s="1" customFormat="1" spans="1:20">
      <c r="A4" s="1" t="s">
        <v>802</v>
      </c>
      <c r="B4" s="1" t="s">
        <v>78</v>
      </c>
      <c r="C4" s="1" t="s">
        <v>928</v>
      </c>
      <c r="D4" s="1" t="s">
        <v>804</v>
      </c>
      <c r="E4" s="1" t="s">
        <v>805</v>
      </c>
      <c r="F4" s="1" t="s">
        <v>78</v>
      </c>
      <c r="G4" s="1" t="s">
        <v>113</v>
      </c>
      <c r="H4" s="1" t="s">
        <v>916</v>
      </c>
      <c r="I4" s="1" t="s">
        <v>929</v>
      </c>
      <c r="J4" s="1" t="s">
        <v>918</v>
      </c>
      <c r="K4" s="1" t="s">
        <v>929</v>
      </c>
      <c r="L4" s="1" t="s">
        <v>929</v>
      </c>
      <c r="M4" s="1" t="s">
        <v>919</v>
      </c>
      <c r="N4" s="1" t="s">
        <v>919</v>
      </c>
      <c r="O4" s="1" t="s">
        <v>920</v>
      </c>
      <c r="P4" s="1" t="s">
        <v>921</v>
      </c>
      <c r="Q4" s="1" t="s">
        <v>930</v>
      </c>
      <c r="R4" s="1" t="s">
        <v>71</v>
      </c>
      <c r="S4" s="1" t="s">
        <v>923</v>
      </c>
      <c r="T4" s="1" t="s">
        <v>924</v>
      </c>
    </row>
    <row r="5" s="1" customFormat="1" spans="1:20">
      <c r="A5" s="1" t="s">
        <v>871</v>
      </c>
      <c r="B5" s="1" t="s">
        <v>78</v>
      </c>
      <c r="C5" s="1" t="s">
        <v>931</v>
      </c>
      <c r="D5" s="1" t="s">
        <v>873</v>
      </c>
      <c r="E5" s="1" t="s">
        <v>874</v>
      </c>
      <c r="F5" s="1" t="s">
        <v>78</v>
      </c>
      <c r="G5" s="1" t="s">
        <v>113</v>
      </c>
      <c r="H5" s="1" t="s">
        <v>916</v>
      </c>
      <c r="I5" s="1" t="s">
        <v>932</v>
      </c>
      <c r="J5" s="1" t="s">
        <v>918</v>
      </c>
      <c r="K5" s="1" t="s">
        <v>932</v>
      </c>
      <c r="L5" s="1" t="s">
        <v>932</v>
      </c>
      <c r="M5" s="1" t="s">
        <v>919</v>
      </c>
      <c r="N5" s="1" t="s">
        <v>919</v>
      </c>
      <c r="O5" s="1" t="s">
        <v>920</v>
      </c>
      <c r="P5" s="1" t="s">
        <v>921</v>
      </c>
      <c r="Q5" s="1" t="s">
        <v>933</v>
      </c>
      <c r="R5" s="1" t="s">
        <v>71</v>
      </c>
      <c r="S5" s="1" t="s">
        <v>923</v>
      </c>
      <c r="T5" s="1" t="s">
        <v>924</v>
      </c>
    </row>
    <row r="6" s="1" customFormat="1" spans="1:20">
      <c r="A6" s="1" t="s">
        <v>709</v>
      </c>
      <c r="B6" s="1" t="s">
        <v>78</v>
      </c>
      <c r="C6" s="1" t="s">
        <v>934</v>
      </c>
      <c r="D6" s="1" t="s">
        <v>711</v>
      </c>
      <c r="E6" s="1" t="s">
        <v>712</v>
      </c>
      <c r="F6" s="1" t="s">
        <v>78</v>
      </c>
      <c r="G6" s="1" t="s">
        <v>113</v>
      </c>
      <c r="H6" s="1" t="s">
        <v>916</v>
      </c>
      <c r="I6" s="1" t="s">
        <v>935</v>
      </c>
      <c r="J6" s="1" t="s">
        <v>918</v>
      </c>
      <c r="K6" s="1" t="s">
        <v>935</v>
      </c>
      <c r="L6" s="1" t="s">
        <v>935</v>
      </c>
      <c r="M6" s="1" t="s">
        <v>919</v>
      </c>
      <c r="N6" s="1" t="s">
        <v>919</v>
      </c>
      <c r="O6" s="1" t="s">
        <v>920</v>
      </c>
      <c r="P6" s="1" t="s">
        <v>921</v>
      </c>
      <c r="Q6" s="1" t="s">
        <v>936</v>
      </c>
      <c r="R6" s="1" t="s">
        <v>71</v>
      </c>
      <c r="S6" s="1" t="s">
        <v>923</v>
      </c>
      <c r="T6" s="1" t="s">
        <v>924</v>
      </c>
    </row>
    <row r="7" s="1" customFormat="1" spans="1:20">
      <c r="A7" s="1" t="s">
        <v>305</v>
      </c>
      <c r="B7" s="1" t="s">
        <v>78</v>
      </c>
      <c r="C7" s="1" t="s">
        <v>937</v>
      </c>
      <c r="D7" s="1" t="s">
        <v>938</v>
      </c>
      <c r="E7" s="1" t="s">
        <v>308</v>
      </c>
      <c r="F7" s="1" t="s">
        <v>78</v>
      </c>
      <c r="G7" s="1" t="s">
        <v>113</v>
      </c>
      <c r="H7" s="1" t="s">
        <v>916</v>
      </c>
      <c r="I7" s="1" t="s">
        <v>939</v>
      </c>
      <c r="J7" s="1" t="s">
        <v>918</v>
      </c>
      <c r="K7" s="1" t="s">
        <v>939</v>
      </c>
      <c r="L7" s="1" t="s">
        <v>939</v>
      </c>
      <c r="M7" s="1" t="s">
        <v>919</v>
      </c>
      <c r="N7" s="1" t="s">
        <v>919</v>
      </c>
      <c r="O7" s="1" t="s">
        <v>920</v>
      </c>
      <c r="P7" s="1" t="s">
        <v>921</v>
      </c>
      <c r="Q7" s="1" t="s">
        <v>940</v>
      </c>
      <c r="R7" s="1" t="s">
        <v>71</v>
      </c>
      <c r="S7" s="1" t="s">
        <v>923</v>
      </c>
      <c r="T7" s="1" t="s">
        <v>924</v>
      </c>
    </row>
    <row r="8" s="1" customFormat="1" spans="1:20">
      <c r="A8" s="1" t="s">
        <v>461</v>
      </c>
      <c r="B8" s="1" t="s">
        <v>78</v>
      </c>
      <c r="C8" s="1" t="s">
        <v>941</v>
      </c>
      <c r="D8" s="1" t="s">
        <v>942</v>
      </c>
      <c r="E8" s="1" t="s">
        <v>464</v>
      </c>
      <c r="F8" s="1" t="s">
        <v>78</v>
      </c>
      <c r="G8" s="1" t="s">
        <v>113</v>
      </c>
      <c r="H8" s="1" t="s">
        <v>916</v>
      </c>
      <c r="I8" s="1" t="s">
        <v>943</v>
      </c>
      <c r="J8" s="1" t="s">
        <v>918</v>
      </c>
      <c r="K8" s="1" t="s">
        <v>943</v>
      </c>
      <c r="L8" s="1" t="s">
        <v>943</v>
      </c>
      <c r="M8" s="1" t="s">
        <v>919</v>
      </c>
      <c r="N8" s="1" t="s">
        <v>919</v>
      </c>
      <c r="O8" s="1" t="s">
        <v>920</v>
      </c>
      <c r="P8" s="1" t="s">
        <v>921</v>
      </c>
      <c r="Q8" s="1" t="s">
        <v>944</v>
      </c>
      <c r="R8" s="1" t="s">
        <v>71</v>
      </c>
      <c r="S8" s="1" t="s">
        <v>923</v>
      </c>
      <c r="T8" s="1" t="s">
        <v>924</v>
      </c>
    </row>
    <row r="9" s="1" customFormat="1" spans="1:20">
      <c r="A9" s="1" t="s">
        <v>340</v>
      </c>
      <c r="B9" s="1" t="s">
        <v>78</v>
      </c>
      <c r="C9" s="1" t="s">
        <v>945</v>
      </c>
      <c r="D9" s="1" t="s">
        <v>342</v>
      </c>
      <c r="E9" s="1" t="s">
        <v>343</v>
      </c>
      <c r="F9" s="1" t="s">
        <v>78</v>
      </c>
      <c r="G9" s="1" t="s">
        <v>113</v>
      </c>
      <c r="H9" s="1" t="s">
        <v>916</v>
      </c>
      <c r="I9" s="1" t="s">
        <v>946</v>
      </c>
      <c r="J9" s="1" t="s">
        <v>918</v>
      </c>
      <c r="K9" s="1" t="s">
        <v>946</v>
      </c>
      <c r="L9" s="1" t="s">
        <v>946</v>
      </c>
      <c r="M9" s="1" t="s">
        <v>919</v>
      </c>
      <c r="N9" s="1" t="s">
        <v>919</v>
      </c>
      <c r="O9" s="1" t="s">
        <v>920</v>
      </c>
      <c r="P9" s="1" t="s">
        <v>921</v>
      </c>
      <c r="Q9" s="1" t="s">
        <v>947</v>
      </c>
      <c r="R9" s="1" t="s">
        <v>71</v>
      </c>
      <c r="S9" s="1" t="s">
        <v>923</v>
      </c>
      <c r="T9" s="1" t="s">
        <v>924</v>
      </c>
    </row>
    <row r="10" s="1" customFormat="1" spans="1:20">
      <c r="A10" s="1" t="s">
        <v>704</v>
      </c>
      <c r="B10" s="1" t="s">
        <v>78</v>
      </c>
      <c r="C10" s="1" t="s">
        <v>948</v>
      </c>
      <c r="D10" s="1" t="s">
        <v>942</v>
      </c>
      <c r="E10" s="1" t="s">
        <v>705</v>
      </c>
      <c r="F10" s="1" t="s">
        <v>78</v>
      </c>
      <c r="G10" s="1" t="s">
        <v>113</v>
      </c>
      <c r="H10" s="1" t="s">
        <v>916</v>
      </c>
      <c r="I10" s="1" t="s">
        <v>949</v>
      </c>
      <c r="J10" s="1" t="s">
        <v>918</v>
      </c>
      <c r="K10" s="1" t="s">
        <v>949</v>
      </c>
      <c r="L10" s="1" t="s">
        <v>949</v>
      </c>
      <c r="M10" s="1" t="s">
        <v>919</v>
      </c>
      <c r="N10" s="1" t="s">
        <v>919</v>
      </c>
      <c r="O10" s="1" t="s">
        <v>920</v>
      </c>
      <c r="P10" s="1" t="s">
        <v>921</v>
      </c>
      <c r="Q10" s="1" t="s">
        <v>950</v>
      </c>
      <c r="R10" s="1" t="s">
        <v>71</v>
      </c>
      <c r="S10" s="1" t="s">
        <v>923</v>
      </c>
      <c r="T10" s="1" t="s">
        <v>924</v>
      </c>
    </row>
    <row r="11" s="1" customFormat="1" spans="1:20">
      <c r="A11" s="1" t="s">
        <v>694</v>
      </c>
      <c r="B11" s="1" t="s">
        <v>78</v>
      </c>
      <c r="C11" s="1" t="s">
        <v>951</v>
      </c>
      <c r="D11" s="1" t="s">
        <v>952</v>
      </c>
      <c r="E11" s="1" t="s">
        <v>697</v>
      </c>
      <c r="F11" s="1" t="s">
        <v>78</v>
      </c>
      <c r="G11" s="1" t="s">
        <v>113</v>
      </c>
      <c r="H11" s="1" t="s">
        <v>916</v>
      </c>
      <c r="I11" s="1" t="s">
        <v>953</v>
      </c>
      <c r="J11" s="1" t="s">
        <v>918</v>
      </c>
      <c r="K11" s="1" t="s">
        <v>953</v>
      </c>
      <c r="L11" s="1" t="s">
        <v>953</v>
      </c>
      <c r="M11" s="1" t="s">
        <v>919</v>
      </c>
      <c r="N11" s="1" t="s">
        <v>919</v>
      </c>
      <c r="O11" s="1" t="s">
        <v>920</v>
      </c>
      <c r="P11" s="1" t="s">
        <v>921</v>
      </c>
      <c r="Q11" s="1" t="s">
        <v>954</v>
      </c>
      <c r="R11" s="1" t="s">
        <v>71</v>
      </c>
      <c r="S11" s="1" t="s">
        <v>923</v>
      </c>
      <c r="T11" s="1" t="s">
        <v>924</v>
      </c>
    </row>
    <row r="12" s="1" customFormat="1" spans="1:20">
      <c r="A12" s="1" t="s">
        <v>524</v>
      </c>
      <c r="B12" s="1" t="s">
        <v>78</v>
      </c>
      <c r="C12" s="1" t="s">
        <v>955</v>
      </c>
      <c r="D12" s="1" t="s">
        <v>526</v>
      </c>
      <c r="E12" s="1" t="s">
        <v>956</v>
      </c>
      <c r="F12" s="1" t="s">
        <v>78</v>
      </c>
      <c r="G12" s="1" t="s">
        <v>113</v>
      </c>
      <c r="H12" s="1" t="s">
        <v>916</v>
      </c>
      <c r="I12" s="1" t="s">
        <v>957</v>
      </c>
      <c r="J12" s="1" t="s">
        <v>918</v>
      </c>
      <c r="K12" s="1" t="s">
        <v>957</v>
      </c>
      <c r="L12" s="1" t="s">
        <v>957</v>
      </c>
      <c r="M12" s="1" t="s">
        <v>919</v>
      </c>
      <c r="N12" s="1" t="s">
        <v>919</v>
      </c>
      <c r="O12" s="1" t="s">
        <v>920</v>
      </c>
      <c r="P12" s="1" t="s">
        <v>921</v>
      </c>
      <c r="Q12" s="1" t="s">
        <v>958</v>
      </c>
      <c r="R12" s="1" t="s">
        <v>71</v>
      </c>
      <c r="S12" s="1" t="s">
        <v>923</v>
      </c>
      <c r="T12" s="1" t="s">
        <v>924</v>
      </c>
    </row>
    <row r="13" s="1" customFormat="1" spans="1:20">
      <c r="A13" s="1" t="s">
        <v>428</v>
      </c>
      <c r="B13" s="1" t="s">
        <v>78</v>
      </c>
      <c r="C13" s="1" t="s">
        <v>959</v>
      </c>
      <c r="D13" s="1" t="s">
        <v>960</v>
      </c>
      <c r="E13" s="1" t="s">
        <v>431</v>
      </c>
      <c r="F13" s="1" t="s">
        <v>78</v>
      </c>
      <c r="G13" s="1" t="s">
        <v>113</v>
      </c>
      <c r="H13" s="1" t="s">
        <v>916</v>
      </c>
      <c r="I13" s="1" t="s">
        <v>961</v>
      </c>
      <c r="J13" s="1" t="s">
        <v>918</v>
      </c>
      <c r="K13" s="1" t="s">
        <v>961</v>
      </c>
      <c r="L13" s="1" t="s">
        <v>961</v>
      </c>
      <c r="M13" s="1" t="s">
        <v>919</v>
      </c>
      <c r="N13" s="1" t="s">
        <v>919</v>
      </c>
      <c r="O13" s="1" t="s">
        <v>920</v>
      </c>
      <c r="P13" s="1" t="s">
        <v>921</v>
      </c>
      <c r="Q13" s="1" t="s">
        <v>962</v>
      </c>
      <c r="R13" s="1" t="s">
        <v>71</v>
      </c>
      <c r="S13" s="1" t="s">
        <v>923</v>
      </c>
      <c r="T13" s="1" t="s">
        <v>924</v>
      </c>
    </row>
    <row r="14" s="1" customFormat="1" spans="1:20">
      <c r="A14" s="1" t="s">
        <v>963</v>
      </c>
      <c r="B14" s="1" t="s">
        <v>78</v>
      </c>
      <c r="C14" s="1" t="s">
        <v>964</v>
      </c>
      <c r="D14" s="1" t="s">
        <v>804</v>
      </c>
      <c r="E14" s="1" t="s">
        <v>965</v>
      </c>
      <c r="F14" s="1" t="s">
        <v>78</v>
      </c>
      <c r="G14" s="1" t="s">
        <v>113</v>
      </c>
      <c r="H14" s="1" t="s">
        <v>916</v>
      </c>
      <c r="I14" s="1" t="s">
        <v>920</v>
      </c>
      <c r="J14" s="1" t="s">
        <v>918</v>
      </c>
      <c r="K14" s="1" t="s">
        <v>920</v>
      </c>
      <c r="L14" s="1" t="s">
        <v>920</v>
      </c>
      <c r="M14" s="1" t="s">
        <v>919</v>
      </c>
      <c r="N14" s="1" t="s">
        <v>919</v>
      </c>
      <c r="O14" s="1" t="s">
        <v>920</v>
      </c>
      <c r="P14" s="1" t="s">
        <v>921</v>
      </c>
      <c r="Q14" s="1" t="s">
        <v>966</v>
      </c>
      <c r="R14" s="1" t="s">
        <v>71</v>
      </c>
      <c r="S14" s="1" t="s">
        <v>923</v>
      </c>
      <c r="T14" s="1" t="s">
        <v>924</v>
      </c>
    </row>
    <row r="15" s="1" customFormat="1" spans="1:20">
      <c r="A15" s="1" t="s">
        <v>298</v>
      </c>
      <c r="B15" s="1" t="s">
        <v>78</v>
      </c>
      <c r="C15" s="1" t="s">
        <v>967</v>
      </c>
      <c r="D15" s="1" t="s">
        <v>300</v>
      </c>
      <c r="E15" s="1" t="s">
        <v>301</v>
      </c>
      <c r="F15" s="1" t="s">
        <v>78</v>
      </c>
      <c r="G15" s="1" t="s">
        <v>113</v>
      </c>
      <c r="H15" s="1" t="s">
        <v>916</v>
      </c>
      <c r="I15" s="1" t="s">
        <v>968</v>
      </c>
      <c r="J15" s="1" t="s">
        <v>918</v>
      </c>
      <c r="K15" s="1" t="s">
        <v>968</v>
      </c>
      <c r="L15" s="1" t="s">
        <v>968</v>
      </c>
      <c r="M15" s="1" t="s">
        <v>919</v>
      </c>
      <c r="N15" s="1" t="s">
        <v>919</v>
      </c>
      <c r="O15" s="1" t="s">
        <v>920</v>
      </c>
      <c r="P15" s="1" t="s">
        <v>921</v>
      </c>
      <c r="Q15" s="1" t="s">
        <v>969</v>
      </c>
      <c r="R15" s="1" t="s">
        <v>71</v>
      </c>
      <c r="S15" s="1" t="s">
        <v>923</v>
      </c>
      <c r="T15" s="1" t="s">
        <v>924</v>
      </c>
    </row>
    <row r="16" s="1" customFormat="1" spans="1:20">
      <c r="A16" s="1" t="s">
        <v>280</v>
      </c>
      <c r="B16" s="1" t="s">
        <v>78</v>
      </c>
      <c r="C16" s="1" t="s">
        <v>970</v>
      </c>
      <c r="D16" s="1" t="s">
        <v>282</v>
      </c>
      <c r="E16" s="1" t="s">
        <v>283</v>
      </c>
      <c r="F16" s="1" t="s">
        <v>78</v>
      </c>
      <c r="G16" s="1" t="s">
        <v>113</v>
      </c>
      <c r="H16" s="1" t="s">
        <v>916</v>
      </c>
      <c r="I16" s="1" t="s">
        <v>971</v>
      </c>
      <c r="J16" s="1" t="s">
        <v>918</v>
      </c>
      <c r="K16" s="1" t="s">
        <v>971</v>
      </c>
      <c r="L16" s="1" t="s">
        <v>971</v>
      </c>
      <c r="M16" s="1" t="s">
        <v>919</v>
      </c>
      <c r="N16" s="1" t="s">
        <v>919</v>
      </c>
      <c r="O16" s="1" t="s">
        <v>920</v>
      </c>
      <c r="P16" s="1" t="s">
        <v>921</v>
      </c>
      <c r="Q16" s="1" t="s">
        <v>972</v>
      </c>
      <c r="R16" s="1" t="s">
        <v>71</v>
      </c>
      <c r="S16" s="1" t="s">
        <v>923</v>
      </c>
      <c r="T16" s="1" t="s">
        <v>924</v>
      </c>
    </row>
    <row r="17" s="1" customFormat="1" spans="1:20">
      <c r="A17" s="1" t="s">
        <v>422</v>
      </c>
      <c r="B17" s="1" t="s">
        <v>78</v>
      </c>
      <c r="C17" s="1" t="s">
        <v>973</v>
      </c>
      <c r="D17" s="1" t="s">
        <v>424</v>
      </c>
      <c r="E17" s="1" t="s">
        <v>425</v>
      </c>
      <c r="F17" s="1" t="s">
        <v>78</v>
      </c>
      <c r="G17" s="1" t="s">
        <v>113</v>
      </c>
      <c r="H17" s="1" t="s">
        <v>916</v>
      </c>
      <c r="I17" s="1" t="s">
        <v>974</v>
      </c>
      <c r="J17" s="1" t="s">
        <v>918</v>
      </c>
      <c r="K17" s="1" t="s">
        <v>974</v>
      </c>
      <c r="L17" s="1" t="s">
        <v>974</v>
      </c>
      <c r="M17" s="1" t="s">
        <v>919</v>
      </c>
      <c r="N17" s="1" t="s">
        <v>919</v>
      </c>
      <c r="O17" s="1" t="s">
        <v>920</v>
      </c>
      <c r="P17" s="1" t="s">
        <v>921</v>
      </c>
      <c r="Q17" s="1" t="s">
        <v>975</v>
      </c>
      <c r="R17" s="1" t="s">
        <v>71</v>
      </c>
      <c r="S17" s="1" t="s">
        <v>923</v>
      </c>
      <c r="T17" s="1" t="s">
        <v>924</v>
      </c>
    </row>
    <row r="18" s="1" customFormat="1" spans="1:20">
      <c r="A18" s="1" t="s">
        <v>531</v>
      </c>
      <c r="B18" s="1" t="s">
        <v>78</v>
      </c>
      <c r="C18" s="1" t="s">
        <v>976</v>
      </c>
      <c r="D18" s="1" t="s">
        <v>533</v>
      </c>
      <c r="E18" s="1" t="s">
        <v>534</v>
      </c>
      <c r="F18" s="1" t="s">
        <v>78</v>
      </c>
      <c r="G18" s="1" t="s">
        <v>113</v>
      </c>
      <c r="H18" s="1" t="s">
        <v>916</v>
      </c>
      <c r="I18" s="1" t="s">
        <v>971</v>
      </c>
      <c r="J18" s="1" t="s">
        <v>918</v>
      </c>
      <c r="K18" s="1" t="s">
        <v>971</v>
      </c>
      <c r="L18" s="1" t="s">
        <v>971</v>
      </c>
      <c r="M18" s="1" t="s">
        <v>919</v>
      </c>
      <c r="N18" s="1" t="s">
        <v>919</v>
      </c>
      <c r="O18" s="1" t="s">
        <v>920</v>
      </c>
      <c r="P18" s="1" t="s">
        <v>921</v>
      </c>
      <c r="Q18" s="1" t="s">
        <v>977</v>
      </c>
      <c r="R18" s="1" t="s">
        <v>71</v>
      </c>
      <c r="S18" s="1" t="s">
        <v>923</v>
      </c>
      <c r="T18" s="1" t="s">
        <v>924</v>
      </c>
    </row>
    <row r="19" s="1" customFormat="1" spans="1:20">
      <c r="A19" s="1" t="s">
        <v>866</v>
      </c>
      <c r="B19" s="1" t="s">
        <v>78</v>
      </c>
      <c r="C19" s="1" t="s">
        <v>978</v>
      </c>
      <c r="D19" s="1" t="s">
        <v>868</v>
      </c>
      <c r="E19" s="1" t="s">
        <v>869</v>
      </c>
      <c r="F19" s="1" t="s">
        <v>78</v>
      </c>
      <c r="G19" s="1" t="s">
        <v>113</v>
      </c>
      <c r="H19" s="1" t="s">
        <v>916</v>
      </c>
      <c r="I19" s="1" t="s">
        <v>979</v>
      </c>
      <c r="J19" s="1" t="s">
        <v>918</v>
      </c>
      <c r="K19" s="1" t="s">
        <v>979</v>
      </c>
      <c r="L19" s="1" t="s">
        <v>979</v>
      </c>
      <c r="M19" s="1" t="s">
        <v>919</v>
      </c>
      <c r="N19" s="1" t="s">
        <v>919</v>
      </c>
      <c r="O19" s="1" t="s">
        <v>920</v>
      </c>
      <c r="P19" s="1" t="s">
        <v>921</v>
      </c>
      <c r="Q19" s="1" t="s">
        <v>980</v>
      </c>
      <c r="R19" s="1" t="s">
        <v>71</v>
      </c>
      <c r="S19" s="1" t="s">
        <v>923</v>
      </c>
      <c r="T19" s="1" t="s">
        <v>924</v>
      </c>
    </row>
    <row r="20" s="1" customFormat="1" spans="1:20">
      <c r="A20" s="1" t="s">
        <v>689</v>
      </c>
      <c r="B20" s="1" t="s">
        <v>78</v>
      </c>
      <c r="C20" s="1" t="s">
        <v>981</v>
      </c>
      <c r="D20" s="1" t="s">
        <v>982</v>
      </c>
      <c r="E20" s="1" t="s">
        <v>692</v>
      </c>
      <c r="F20" s="1" t="s">
        <v>78</v>
      </c>
      <c r="G20" s="1" t="s">
        <v>113</v>
      </c>
      <c r="H20" s="1" t="s">
        <v>916</v>
      </c>
      <c r="I20" s="1" t="s">
        <v>968</v>
      </c>
      <c r="J20" s="1" t="s">
        <v>918</v>
      </c>
      <c r="K20" s="1" t="s">
        <v>968</v>
      </c>
      <c r="L20" s="1" t="s">
        <v>968</v>
      </c>
      <c r="M20" s="1" t="s">
        <v>919</v>
      </c>
      <c r="N20" s="1" t="s">
        <v>919</v>
      </c>
      <c r="O20" s="1" t="s">
        <v>920</v>
      </c>
      <c r="P20" s="1" t="s">
        <v>921</v>
      </c>
      <c r="Q20" s="1" t="s">
        <v>983</v>
      </c>
      <c r="R20" s="1" t="s">
        <v>71</v>
      </c>
      <c r="S20" s="1" t="s">
        <v>923</v>
      </c>
      <c r="T20" s="1" t="s">
        <v>924</v>
      </c>
    </row>
    <row r="21" s="1" customFormat="1" spans="1:20">
      <c r="A21" s="1" t="s">
        <v>698</v>
      </c>
      <c r="B21" s="1" t="s">
        <v>78</v>
      </c>
      <c r="C21" s="1" t="s">
        <v>984</v>
      </c>
      <c r="D21" s="1" t="s">
        <v>700</v>
      </c>
      <c r="E21" s="1" t="s">
        <v>701</v>
      </c>
      <c r="F21" s="1" t="s">
        <v>78</v>
      </c>
      <c r="G21" s="1" t="s">
        <v>113</v>
      </c>
      <c r="H21" s="1" t="s">
        <v>916</v>
      </c>
      <c r="I21" s="1" t="s">
        <v>985</v>
      </c>
      <c r="J21" s="1" t="s">
        <v>918</v>
      </c>
      <c r="K21" s="1" t="s">
        <v>985</v>
      </c>
      <c r="L21" s="1" t="s">
        <v>985</v>
      </c>
      <c r="M21" s="1" t="s">
        <v>919</v>
      </c>
      <c r="N21" s="1" t="s">
        <v>919</v>
      </c>
      <c r="O21" s="1" t="s">
        <v>920</v>
      </c>
      <c r="P21" s="1" t="s">
        <v>921</v>
      </c>
      <c r="Q21" s="1" t="s">
        <v>986</v>
      </c>
      <c r="R21" s="1" t="s">
        <v>71</v>
      </c>
      <c r="S21" s="1" t="s">
        <v>923</v>
      </c>
      <c r="T21" s="1" t="s">
        <v>924</v>
      </c>
    </row>
    <row r="22" s="1" customFormat="1" spans="1:20">
      <c r="A22" s="1" t="s">
        <v>272</v>
      </c>
      <c r="B22" s="1" t="s">
        <v>78</v>
      </c>
      <c r="C22" s="1" t="s">
        <v>987</v>
      </c>
      <c r="D22" s="1" t="s">
        <v>274</v>
      </c>
      <c r="E22" s="1" t="s">
        <v>275</v>
      </c>
      <c r="F22" s="1" t="s">
        <v>78</v>
      </c>
      <c r="G22" s="1" t="s">
        <v>113</v>
      </c>
      <c r="H22" s="1" t="s">
        <v>916</v>
      </c>
      <c r="I22" s="1" t="s">
        <v>988</v>
      </c>
      <c r="J22" s="1" t="s">
        <v>918</v>
      </c>
      <c r="K22" s="1" t="s">
        <v>988</v>
      </c>
      <c r="L22" s="1" t="s">
        <v>988</v>
      </c>
      <c r="M22" s="1" t="s">
        <v>919</v>
      </c>
      <c r="N22" s="1" t="s">
        <v>919</v>
      </c>
      <c r="O22" s="1" t="s">
        <v>920</v>
      </c>
      <c r="P22" s="1" t="s">
        <v>921</v>
      </c>
      <c r="Q22" s="1" t="s">
        <v>989</v>
      </c>
      <c r="R22" s="1" t="s">
        <v>71</v>
      </c>
      <c r="S22" s="1" t="s">
        <v>923</v>
      </c>
      <c r="T22" s="1" t="s">
        <v>924</v>
      </c>
    </row>
    <row r="23" s="1" customFormat="1" spans="1:20">
      <c r="A23" s="1" t="s">
        <v>136</v>
      </c>
      <c r="B23" s="1" t="s">
        <v>78</v>
      </c>
      <c r="C23" s="1" t="s">
        <v>990</v>
      </c>
      <c r="D23" s="1" t="s">
        <v>138</v>
      </c>
      <c r="E23" s="1" t="s">
        <v>139</v>
      </c>
      <c r="F23" s="1" t="s">
        <v>78</v>
      </c>
      <c r="G23" s="1" t="s">
        <v>113</v>
      </c>
      <c r="H23" s="1" t="s">
        <v>916</v>
      </c>
      <c r="I23" s="1" t="s">
        <v>971</v>
      </c>
      <c r="J23" s="1" t="s">
        <v>918</v>
      </c>
      <c r="K23" s="1" t="s">
        <v>971</v>
      </c>
      <c r="L23" s="1" t="s">
        <v>971</v>
      </c>
      <c r="M23" s="1" t="s">
        <v>919</v>
      </c>
      <c r="N23" s="1" t="s">
        <v>919</v>
      </c>
      <c r="O23" s="1" t="s">
        <v>920</v>
      </c>
      <c r="P23" s="1" t="s">
        <v>921</v>
      </c>
      <c r="Q23" s="1" t="s">
        <v>991</v>
      </c>
      <c r="R23" s="1" t="s">
        <v>71</v>
      </c>
      <c r="S23" s="1" t="s">
        <v>923</v>
      </c>
      <c r="T23" s="1" t="s">
        <v>924</v>
      </c>
    </row>
    <row r="24" s="1" customFormat="1" spans="1:20">
      <c r="A24" s="1" t="s">
        <v>816</v>
      </c>
      <c r="B24" s="1" t="s">
        <v>78</v>
      </c>
      <c r="C24" s="1" t="s">
        <v>992</v>
      </c>
      <c r="D24" s="1" t="s">
        <v>818</v>
      </c>
      <c r="E24" s="1" t="s">
        <v>819</v>
      </c>
      <c r="F24" s="1" t="s">
        <v>78</v>
      </c>
      <c r="G24" s="1" t="s">
        <v>113</v>
      </c>
      <c r="H24" s="1" t="s">
        <v>916</v>
      </c>
      <c r="I24" s="1" t="s">
        <v>993</v>
      </c>
      <c r="J24" s="1" t="s">
        <v>918</v>
      </c>
      <c r="K24" s="1" t="s">
        <v>993</v>
      </c>
      <c r="L24" s="1" t="s">
        <v>993</v>
      </c>
      <c r="M24" s="1" t="s">
        <v>919</v>
      </c>
      <c r="N24" s="1" t="s">
        <v>919</v>
      </c>
      <c r="O24" s="1" t="s">
        <v>920</v>
      </c>
      <c r="P24" s="1" t="s">
        <v>921</v>
      </c>
      <c r="Q24" s="1" t="s">
        <v>994</v>
      </c>
      <c r="R24" s="1" t="s">
        <v>71</v>
      </c>
      <c r="S24" s="1" t="s">
        <v>923</v>
      </c>
      <c r="T24" s="1" t="s">
        <v>924</v>
      </c>
    </row>
    <row r="25" s="1" customFormat="1" spans="1:20">
      <c r="A25" s="1" t="s">
        <v>415</v>
      </c>
      <c r="B25" s="1" t="s">
        <v>78</v>
      </c>
      <c r="C25" s="1" t="s">
        <v>995</v>
      </c>
      <c r="D25" s="1" t="s">
        <v>417</v>
      </c>
      <c r="E25" s="1" t="s">
        <v>418</v>
      </c>
      <c r="F25" s="1" t="s">
        <v>78</v>
      </c>
      <c r="G25" s="1" t="s">
        <v>113</v>
      </c>
      <c r="H25" s="1" t="s">
        <v>916</v>
      </c>
      <c r="I25" s="1" t="s">
        <v>996</v>
      </c>
      <c r="J25" s="1" t="s">
        <v>918</v>
      </c>
      <c r="K25" s="1" t="s">
        <v>996</v>
      </c>
      <c r="L25" s="1" t="s">
        <v>996</v>
      </c>
      <c r="M25" s="1" t="s">
        <v>919</v>
      </c>
      <c r="N25" s="1" t="s">
        <v>919</v>
      </c>
      <c r="O25" s="1" t="s">
        <v>920</v>
      </c>
      <c r="P25" s="1" t="s">
        <v>921</v>
      </c>
      <c r="Q25" s="1" t="s">
        <v>997</v>
      </c>
      <c r="R25" s="1" t="s">
        <v>71</v>
      </c>
      <c r="S25" s="1" t="s">
        <v>923</v>
      </c>
      <c r="T25" s="1" t="s">
        <v>924</v>
      </c>
    </row>
    <row r="26" s="1" customFormat="1" spans="1:20">
      <c r="A26" s="1" t="s">
        <v>998</v>
      </c>
      <c r="B26" s="1" t="s">
        <v>78</v>
      </c>
      <c r="C26" s="1" t="s">
        <v>999</v>
      </c>
      <c r="D26" s="1" t="s">
        <v>1000</v>
      </c>
      <c r="E26" s="1" t="s">
        <v>1001</v>
      </c>
      <c r="F26" s="1" t="s">
        <v>78</v>
      </c>
      <c r="G26" s="1" t="s">
        <v>113</v>
      </c>
      <c r="H26" s="1" t="s">
        <v>916</v>
      </c>
      <c r="I26" s="1" t="s">
        <v>1002</v>
      </c>
      <c r="J26" s="1" t="s">
        <v>918</v>
      </c>
      <c r="K26" s="1" t="s">
        <v>1002</v>
      </c>
      <c r="L26" s="1" t="s">
        <v>1002</v>
      </c>
      <c r="M26" s="1" t="s">
        <v>919</v>
      </c>
      <c r="N26" s="1" t="s">
        <v>919</v>
      </c>
      <c r="O26" s="1" t="s">
        <v>920</v>
      </c>
      <c r="P26" s="1" t="s">
        <v>921</v>
      </c>
      <c r="Q26" s="1" t="s">
        <v>1003</v>
      </c>
      <c r="R26" s="1" t="s">
        <v>71</v>
      </c>
      <c r="S26" s="1" t="s">
        <v>923</v>
      </c>
      <c r="T26" s="1" t="s">
        <v>924</v>
      </c>
    </row>
    <row r="27" s="1" customFormat="1" spans="1:20">
      <c r="A27" s="1" t="s">
        <v>681</v>
      </c>
      <c r="B27" s="1" t="s">
        <v>78</v>
      </c>
      <c r="C27" s="1" t="s">
        <v>1004</v>
      </c>
      <c r="D27" s="1" t="s">
        <v>1005</v>
      </c>
      <c r="E27" s="1" t="s">
        <v>684</v>
      </c>
      <c r="F27" s="1" t="s">
        <v>78</v>
      </c>
      <c r="G27" s="1" t="s">
        <v>113</v>
      </c>
      <c r="H27" s="1" t="s">
        <v>916</v>
      </c>
      <c r="I27" s="1" t="s">
        <v>1006</v>
      </c>
      <c r="J27" s="1" t="s">
        <v>918</v>
      </c>
      <c r="K27" s="1" t="s">
        <v>1006</v>
      </c>
      <c r="L27" s="1" t="s">
        <v>1006</v>
      </c>
      <c r="M27" s="1" t="s">
        <v>919</v>
      </c>
      <c r="N27" s="1" t="s">
        <v>919</v>
      </c>
      <c r="O27" s="1" t="s">
        <v>920</v>
      </c>
      <c r="P27" s="1" t="s">
        <v>921</v>
      </c>
      <c r="Q27" s="1" t="s">
        <v>1007</v>
      </c>
      <c r="R27" s="1" t="s">
        <v>71</v>
      </c>
      <c r="S27" s="1" t="s">
        <v>923</v>
      </c>
      <c r="T27" s="1" t="s">
        <v>924</v>
      </c>
    </row>
    <row r="28" s="1" customFormat="1" spans="1:20">
      <c r="A28" s="1" t="s">
        <v>809</v>
      </c>
      <c r="B28" s="1" t="s">
        <v>78</v>
      </c>
      <c r="C28" s="1" t="s">
        <v>1008</v>
      </c>
      <c r="D28" s="1" t="s">
        <v>811</v>
      </c>
      <c r="E28" s="1" t="s">
        <v>812</v>
      </c>
      <c r="F28" s="1" t="s">
        <v>78</v>
      </c>
      <c r="G28" s="1" t="s">
        <v>113</v>
      </c>
      <c r="H28" s="1" t="s">
        <v>916</v>
      </c>
      <c r="I28" s="1" t="s">
        <v>926</v>
      </c>
      <c r="J28" s="1" t="s">
        <v>918</v>
      </c>
      <c r="K28" s="1" t="s">
        <v>926</v>
      </c>
      <c r="L28" s="1" t="s">
        <v>926</v>
      </c>
      <c r="M28" s="1" t="s">
        <v>919</v>
      </c>
      <c r="N28" s="1" t="s">
        <v>919</v>
      </c>
      <c r="O28" s="1" t="s">
        <v>920</v>
      </c>
      <c r="P28" s="1" t="s">
        <v>921</v>
      </c>
      <c r="Q28" s="1" t="s">
        <v>1009</v>
      </c>
      <c r="R28" s="1" t="s">
        <v>71</v>
      </c>
      <c r="S28" s="1" t="s">
        <v>923</v>
      </c>
      <c r="T28" s="1" t="s">
        <v>924</v>
      </c>
    </row>
    <row r="29" s="1" customFormat="1" spans="1:20">
      <c r="A29" s="1" t="s">
        <v>184</v>
      </c>
      <c r="B29" s="1" t="s">
        <v>78</v>
      </c>
      <c r="C29" s="1" t="s">
        <v>1010</v>
      </c>
      <c r="D29" s="1" t="s">
        <v>186</v>
      </c>
      <c r="E29" s="1" t="s">
        <v>187</v>
      </c>
      <c r="F29" s="1" t="s">
        <v>78</v>
      </c>
      <c r="G29" s="1" t="s">
        <v>113</v>
      </c>
      <c r="H29" s="1" t="s">
        <v>916</v>
      </c>
      <c r="I29" s="1" t="s">
        <v>1011</v>
      </c>
      <c r="J29" s="1" t="s">
        <v>918</v>
      </c>
      <c r="K29" s="1" t="s">
        <v>1011</v>
      </c>
      <c r="L29" s="1" t="s">
        <v>1011</v>
      </c>
      <c r="M29" s="1" t="s">
        <v>919</v>
      </c>
      <c r="N29" s="1" t="s">
        <v>919</v>
      </c>
      <c r="O29" s="1" t="s">
        <v>920</v>
      </c>
      <c r="P29" s="1" t="s">
        <v>921</v>
      </c>
      <c r="Q29" s="1" t="s">
        <v>1012</v>
      </c>
      <c r="R29" s="1" t="s">
        <v>71</v>
      </c>
      <c r="S29" s="1" t="s">
        <v>923</v>
      </c>
      <c r="T29" s="1" t="s">
        <v>924</v>
      </c>
    </row>
    <row r="30" s="1" customFormat="1" spans="1:20">
      <c r="A30" s="1" t="s">
        <v>1013</v>
      </c>
      <c r="B30" s="1" t="s">
        <v>78</v>
      </c>
      <c r="C30" s="1" t="s">
        <v>1014</v>
      </c>
      <c r="D30" s="1" t="s">
        <v>1015</v>
      </c>
      <c r="E30" s="1" t="s">
        <v>1016</v>
      </c>
      <c r="F30" s="1" t="s">
        <v>78</v>
      </c>
      <c r="G30" s="1" t="s">
        <v>113</v>
      </c>
      <c r="H30" s="1" t="s">
        <v>916</v>
      </c>
      <c r="I30" s="1" t="s">
        <v>1017</v>
      </c>
      <c r="J30" s="1" t="s">
        <v>918</v>
      </c>
      <c r="K30" s="1" t="s">
        <v>1017</v>
      </c>
      <c r="L30" s="1" t="s">
        <v>1017</v>
      </c>
      <c r="M30" s="1" t="s">
        <v>919</v>
      </c>
      <c r="N30" s="1" t="s">
        <v>919</v>
      </c>
      <c r="O30" s="1" t="s">
        <v>920</v>
      </c>
      <c r="P30" s="1" t="s">
        <v>921</v>
      </c>
      <c r="Q30" s="1" t="s">
        <v>1018</v>
      </c>
      <c r="R30" s="1" t="s">
        <v>71</v>
      </c>
      <c r="S30" s="1" t="s">
        <v>923</v>
      </c>
      <c r="T30" s="1" t="s">
        <v>924</v>
      </c>
    </row>
    <row r="31" s="1" customFormat="1" spans="1:20">
      <c r="A31" s="1" t="s">
        <v>439</v>
      </c>
      <c r="B31" s="1" t="s">
        <v>78</v>
      </c>
      <c r="C31" s="1" t="s">
        <v>1019</v>
      </c>
      <c r="D31" s="1" t="s">
        <v>441</v>
      </c>
      <c r="E31" s="1" t="s">
        <v>442</v>
      </c>
      <c r="F31" s="1" t="s">
        <v>78</v>
      </c>
      <c r="G31" s="1" t="s">
        <v>113</v>
      </c>
      <c r="H31" s="1" t="s">
        <v>916</v>
      </c>
      <c r="I31" s="1" t="s">
        <v>1020</v>
      </c>
      <c r="J31" s="1" t="s">
        <v>918</v>
      </c>
      <c r="K31" s="1" t="s">
        <v>1020</v>
      </c>
      <c r="L31" s="1" t="s">
        <v>1020</v>
      </c>
      <c r="M31" s="1" t="s">
        <v>919</v>
      </c>
      <c r="N31" s="1" t="s">
        <v>919</v>
      </c>
      <c r="O31" s="1" t="s">
        <v>920</v>
      </c>
      <c r="P31" s="1" t="s">
        <v>921</v>
      </c>
      <c r="Q31" s="1" t="s">
        <v>1021</v>
      </c>
      <c r="R31" s="1" t="s">
        <v>71</v>
      </c>
      <c r="S31" s="1" t="s">
        <v>923</v>
      </c>
      <c r="T31" s="1" t="s">
        <v>924</v>
      </c>
    </row>
    <row r="32" s="1" customFormat="1" spans="1:20">
      <c r="A32" s="1" t="s">
        <v>467</v>
      </c>
      <c r="B32" s="1" t="s">
        <v>78</v>
      </c>
      <c r="C32" s="1" t="s">
        <v>1022</v>
      </c>
      <c r="D32" s="1" t="s">
        <v>469</v>
      </c>
      <c r="E32" s="1" t="s">
        <v>470</v>
      </c>
      <c r="F32" s="1" t="s">
        <v>78</v>
      </c>
      <c r="G32" s="1" t="s">
        <v>113</v>
      </c>
      <c r="H32" s="1" t="s">
        <v>916</v>
      </c>
      <c r="I32" s="1" t="s">
        <v>968</v>
      </c>
      <c r="J32" s="1" t="s">
        <v>918</v>
      </c>
      <c r="K32" s="1" t="s">
        <v>968</v>
      </c>
      <c r="L32" s="1" t="s">
        <v>968</v>
      </c>
      <c r="M32" s="1" t="s">
        <v>919</v>
      </c>
      <c r="N32" s="1" t="s">
        <v>919</v>
      </c>
      <c r="O32" s="1" t="s">
        <v>920</v>
      </c>
      <c r="P32" s="1" t="s">
        <v>921</v>
      </c>
      <c r="Q32" s="1" t="s">
        <v>1023</v>
      </c>
      <c r="R32" s="1" t="s">
        <v>71</v>
      </c>
      <c r="S32" s="1" t="s">
        <v>923</v>
      </c>
      <c r="T32" s="1" t="s">
        <v>924</v>
      </c>
    </row>
    <row r="33" s="1" customFormat="1" spans="1:20">
      <c r="A33" s="1" t="s">
        <v>291</v>
      </c>
      <c r="B33" s="1" t="s">
        <v>78</v>
      </c>
      <c r="C33" s="1" t="s">
        <v>1024</v>
      </c>
      <c r="D33" s="1" t="s">
        <v>293</v>
      </c>
      <c r="E33" s="1" t="s">
        <v>1025</v>
      </c>
      <c r="F33" s="1" t="s">
        <v>78</v>
      </c>
      <c r="G33" s="1" t="s">
        <v>113</v>
      </c>
      <c r="H33" s="1" t="s">
        <v>916</v>
      </c>
      <c r="I33" s="1" t="s">
        <v>1026</v>
      </c>
      <c r="J33" s="1" t="s">
        <v>918</v>
      </c>
      <c r="K33" s="1" t="s">
        <v>1026</v>
      </c>
      <c r="L33" s="1" t="s">
        <v>1026</v>
      </c>
      <c r="M33" s="1" t="s">
        <v>919</v>
      </c>
      <c r="N33" s="1" t="s">
        <v>919</v>
      </c>
      <c r="O33" s="1" t="s">
        <v>920</v>
      </c>
      <c r="P33" s="1" t="s">
        <v>921</v>
      </c>
      <c r="Q33" s="1" t="s">
        <v>1027</v>
      </c>
      <c r="R33" s="1" t="s">
        <v>71</v>
      </c>
      <c r="S33" s="1" t="s">
        <v>923</v>
      </c>
      <c r="T33" s="1" t="s">
        <v>924</v>
      </c>
    </row>
    <row r="34" s="1" customFormat="1" spans="1:20">
      <c r="A34" s="1" t="s">
        <v>1028</v>
      </c>
      <c r="B34" s="1" t="s">
        <v>78</v>
      </c>
      <c r="C34" s="1" t="s">
        <v>1029</v>
      </c>
      <c r="D34" s="1" t="s">
        <v>1030</v>
      </c>
      <c r="E34" s="1" t="s">
        <v>1031</v>
      </c>
      <c r="F34" s="1" t="s">
        <v>78</v>
      </c>
      <c r="G34" s="1" t="s">
        <v>113</v>
      </c>
      <c r="H34" s="1" t="s">
        <v>916</v>
      </c>
      <c r="I34" s="1" t="s">
        <v>943</v>
      </c>
      <c r="J34" s="1" t="s">
        <v>918</v>
      </c>
      <c r="K34" s="1" t="s">
        <v>943</v>
      </c>
      <c r="L34" s="1" t="s">
        <v>943</v>
      </c>
      <c r="M34" s="1" t="s">
        <v>919</v>
      </c>
      <c r="N34" s="1" t="s">
        <v>919</v>
      </c>
      <c r="O34" s="1" t="s">
        <v>920</v>
      </c>
      <c r="P34" s="1" t="s">
        <v>921</v>
      </c>
      <c r="Q34" s="1" t="s">
        <v>1032</v>
      </c>
      <c r="R34" s="1" t="s">
        <v>71</v>
      </c>
      <c r="S34" s="1" t="s">
        <v>923</v>
      </c>
      <c r="T34" s="1" t="s">
        <v>924</v>
      </c>
    </row>
    <row r="35" s="1" customFormat="1" spans="1:20">
      <c r="A35" s="1" t="s">
        <v>333</v>
      </c>
      <c r="B35" s="1" t="s">
        <v>78</v>
      </c>
      <c r="C35" s="1" t="s">
        <v>1033</v>
      </c>
      <c r="D35" s="1" t="s">
        <v>335</v>
      </c>
      <c r="E35" s="1" t="s">
        <v>336</v>
      </c>
      <c r="F35" s="1" t="s">
        <v>78</v>
      </c>
      <c r="G35" s="1" t="s">
        <v>113</v>
      </c>
      <c r="H35" s="1" t="s">
        <v>916</v>
      </c>
      <c r="I35" s="1" t="s">
        <v>1034</v>
      </c>
      <c r="J35" s="1" t="s">
        <v>918</v>
      </c>
      <c r="K35" s="1" t="s">
        <v>1034</v>
      </c>
      <c r="L35" s="1" t="s">
        <v>1034</v>
      </c>
      <c r="M35" s="1" t="s">
        <v>919</v>
      </c>
      <c r="N35" s="1" t="s">
        <v>919</v>
      </c>
      <c r="O35" s="1" t="s">
        <v>920</v>
      </c>
      <c r="P35" s="1" t="s">
        <v>921</v>
      </c>
      <c r="Q35" s="1" t="s">
        <v>1035</v>
      </c>
      <c r="R35" s="1" t="s">
        <v>71</v>
      </c>
      <c r="S35" s="1" t="s">
        <v>923</v>
      </c>
      <c r="T35" s="1" t="s">
        <v>924</v>
      </c>
    </row>
    <row r="36" s="1" customFormat="1" spans="1:20">
      <c r="A36" s="1" t="s">
        <v>1036</v>
      </c>
      <c r="B36" s="1" t="s">
        <v>78</v>
      </c>
      <c r="C36" s="1" t="s">
        <v>1037</v>
      </c>
      <c r="D36" s="1" t="s">
        <v>1030</v>
      </c>
      <c r="E36" s="1" t="s">
        <v>1038</v>
      </c>
      <c r="F36" s="1" t="s">
        <v>78</v>
      </c>
      <c r="G36" s="1" t="s">
        <v>113</v>
      </c>
      <c r="H36" s="1" t="s">
        <v>916</v>
      </c>
      <c r="I36" s="1" t="s">
        <v>943</v>
      </c>
      <c r="J36" s="1" t="s">
        <v>918</v>
      </c>
      <c r="K36" s="1" t="s">
        <v>943</v>
      </c>
      <c r="L36" s="1" t="s">
        <v>943</v>
      </c>
      <c r="M36" s="1" t="s">
        <v>919</v>
      </c>
      <c r="N36" s="1" t="s">
        <v>919</v>
      </c>
      <c r="O36" s="1" t="s">
        <v>920</v>
      </c>
      <c r="P36" s="1" t="s">
        <v>921</v>
      </c>
      <c r="Q36" s="1" t="s">
        <v>1039</v>
      </c>
      <c r="R36" s="1" t="s">
        <v>71</v>
      </c>
      <c r="S36" s="1" t="s">
        <v>923</v>
      </c>
      <c r="T36" s="1" t="s">
        <v>924</v>
      </c>
    </row>
    <row r="37" s="1" customFormat="1" spans="1:20">
      <c r="A37" s="1" t="s">
        <v>1040</v>
      </c>
      <c r="B37" s="1" t="s">
        <v>78</v>
      </c>
      <c r="C37" s="1" t="s">
        <v>1041</v>
      </c>
      <c r="D37" s="1" t="s">
        <v>1042</v>
      </c>
      <c r="E37" s="1" t="s">
        <v>1043</v>
      </c>
      <c r="F37" s="1" t="s">
        <v>78</v>
      </c>
      <c r="G37" s="1" t="s">
        <v>113</v>
      </c>
      <c r="H37" s="1" t="s">
        <v>916</v>
      </c>
      <c r="I37" s="1" t="s">
        <v>1044</v>
      </c>
      <c r="J37" s="1" t="s">
        <v>918</v>
      </c>
      <c r="K37" s="1" t="s">
        <v>1044</v>
      </c>
      <c r="L37" s="1" t="s">
        <v>1044</v>
      </c>
      <c r="M37" s="1" t="s">
        <v>919</v>
      </c>
      <c r="N37" s="1" t="s">
        <v>919</v>
      </c>
      <c r="O37" s="1" t="s">
        <v>920</v>
      </c>
      <c r="P37" s="1" t="s">
        <v>921</v>
      </c>
      <c r="Q37" s="1" t="s">
        <v>1045</v>
      </c>
      <c r="R37" s="1" t="s">
        <v>71</v>
      </c>
      <c r="S37" s="1" t="s">
        <v>923</v>
      </c>
      <c r="T37" s="1" t="s">
        <v>924</v>
      </c>
    </row>
    <row r="38" s="1" customFormat="1" spans="1:20">
      <c r="A38" s="1" t="s">
        <v>513</v>
      </c>
      <c r="B38" s="1" t="s">
        <v>78</v>
      </c>
      <c r="C38" s="1" t="s">
        <v>1046</v>
      </c>
      <c r="D38" s="1" t="s">
        <v>515</v>
      </c>
      <c r="E38" s="1" t="s">
        <v>516</v>
      </c>
      <c r="F38" s="1" t="s">
        <v>78</v>
      </c>
      <c r="G38" s="1" t="s">
        <v>113</v>
      </c>
      <c r="H38" s="1" t="s">
        <v>916</v>
      </c>
      <c r="I38" s="1" t="s">
        <v>1047</v>
      </c>
      <c r="J38" s="1" t="s">
        <v>918</v>
      </c>
      <c r="K38" s="1" t="s">
        <v>1047</v>
      </c>
      <c r="L38" s="1" t="s">
        <v>1047</v>
      </c>
      <c r="M38" s="1" t="s">
        <v>919</v>
      </c>
      <c r="N38" s="1" t="s">
        <v>919</v>
      </c>
      <c r="O38" s="1" t="s">
        <v>920</v>
      </c>
      <c r="P38" s="1" t="s">
        <v>921</v>
      </c>
      <c r="Q38" s="1" t="s">
        <v>1048</v>
      </c>
      <c r="R38" s="1" t="s">
        <v>71</v>
      </c>
      <c r="S38" s="1" t="s">
        <v>923</v>
      </c>
      <c r="T38" s="1" t="s">
        <v>924</v>
      </c>
    </row>
    <row r="39" s="1" customFormat="1" spans="1:20">
      <c r="A39" s="1" t="s">
        <v>665</v>
      </c>
      <c r="B39" s="1" t="s">
        <v>78</v>
      </c>
      <c r="C39" s="1" t="s">
        <v>1049</v>
      </c>
      <c r="D39" s="1" t="s">
        <v>667</v>
      </c>
      <c r="E39" s="1" t="s">
        <v>668</v>
      </c>
      <c r="F39" s="1" t="s">
        <v>78</v>
      </c>
      <c r="G39" s="1" t="s">
        <v>113</v>
      </c>
      <c r="H39" s="1" t="s">
        <v>916</v>
      </c>
      <c r="I39" s="1" t="s">
        <v>1050</v>
      </c>
      <c r="J39" s="1" t="s">
        <v>918</v>
      </c>
      <c r="K39" s="1" t="s">
        <v>1050</v>
      </c>
      <c r="L39" s="1" t="s">
        <v>1050</v>
      </c>
      <c r="M39" s="1" t="s">
        <v>919</v>
      </c>
      <c r="N39" s="1" t="s">
        <v>919</v>
      </c>
      <c r="O39" s="1" t="s">
        <v>920</v>
      </c>
      <c r="P39" s="1" t="s">
        <v>921</v>
      </c>
      <c r="Q39" s="1" t="s">
        <v>1051</v>
      </c>
      <c r="R39" s="1" t="s">
        <v>71</v>
      </c>
      <c r="S39" s="1" t="s">
        <v>923</v>
      </c>
      <c r="T39" s="1" t="s">
        <v>924</v>
      </c>
    </row>
    <row r="40" s="1" customFormat="1" spans="1:20">
      <c r="A40" s="1" t="s">
        <v>1052</v>
      </c>
      <c r="B40" s="1" t="s">
        <v>78</v>
      </c>
      <c r="C40" s="1" t="s">
        <v>1053</v>
      </c>
      <c r="D40" s="1" t="s">
        <v>1054</v>
      </c>
      <c r="E40" s="1" t="s">
        <v>1055</v>
      </c>
      <c r="F40" s="1" t="s">
        <v>78</v>
      </c>
      <c r="G40" s="1" t="s">
        <v>113</v>
      </c>
      <c r="H40" s="1" t="s">
        <v>916</v>
      </c>
      <c r="I40" s="1" t="s">
        <v>1056</v>
      </c>
      <c r="J40" s="1" t="s">
        <v>918</v>
      </c>
      <c r="K40" s="1" t="s">
        <v>1056</v>
      </c>
      <c r="L40" s="1" t="s">
        <v>1056</v>
      </c>
      <c r="M40" s="1" t="s">
        <v>919</v>
      </c>
      <c r="N40" s="1" t="s">
        <v>919</v>
      </c>
      <c r="O40" s="1" t="s">
        <v>920</v>
      </c>
      <c r="P40" s="1" t="s">
        <v>921</v>
      </c>
      <c r="Q40" s="1" t="s">
        <v>1057</v>
      </c>
      <c r="R40" s="1" t="s">
        <v>71</v>
      </c>
      <c r="S40" s="1" t="s">
        <v>923</v>
      </c>
      <c r="T40" s="1" t="s">
        <v>924</v>
      </c>
    </row>
    <row r="41" s="1" customFormat="1" spans="1:20">
      <c r="A41" s="1" t="s">
        <v>559</v>
      </c>
      <c r="B41" s="1" t="s">
        <v>78</v>
      </c>
      <c r="C41" s="1" t="s">
        <v>1058</v>
      </c>
      <c r="D41" s="1" t="s">
        <v>1059</v>
      </c>
      <c r="E41" s="1" t="s">
        <v>562</v>
      </c>
      <c r="F41" s="1" t="s">
        <v>78</v>
      </c>
      <c r="G41" s="1" t="s">
        <v>113</v>
      </c>
      <c r="H41" s="1" t="s">
        <v>916</v>
      </c>
      <c r="I41" s="1" t="s">
        <v>1060</v>
      </c>
      <c r="J41" s="1" t="s">
        <v>918</v>
      </c>
      <c r="K41" s="1" t="s">
        <v>1060</v>
      </c>
      <c r="L41" s="1" t="s">
        <v>1060</v>
      </c>
      <c r="M41" s="1" t="s">
        <v>919</v>
      </c>
      <c r="N41" s="1" t="s">
        <v>919</v>
      </c>
      <c r="O41" s="1" t="s">
        <v>920</v>
      </c>
      <c r="P41" s="1" t="s">
        <v>921</v>
      </c>
      <c r="Q41" s="1" t="s">
        <v>1061</v>
      </c>
      <c r="R41" s="1" t="s">
        <v>71</v>
      </c>
      <c r="S41" s="1" t="s">
        <v>923</v>
      </c>
      <c r="T41" s="1" t="s">
        <v>924</v>
      </c>
    </row>
    <row r="42" s="1" customFormat="1" spans="1:20">
      <c r="A42" s="1" t="s">
        <v>659</v>
      </c>
      <c r="B42" s="1" t="s">
        <v>78</v>
      </c>
      <c r="C42" s="1" t="s">
        <v>1062</v>
      </c>
      <c r="D42" s="1" t="s">
        <v>661</v>
      </c>
      <c r="E42" s="1" t="s">
        <v>662</v>
      </c>
      <c r="F42" s="1" t="s">
        <v>78</v>
      </c>
      <c r="G42" s="1" t="s">
        <v>113</v>
      </c>
      <c r="H42" s="1" t="s">
        <v>916</v>
      </c>
      <c r="I42" s="1" t="s">
        <v>1063</v>
      </c>
      <c r="J42" s="1" t="s">
        <v>918</v>
      </c>
      <c r="K42" s="1" t="s">
        <v>1063</v>
      </c>
      <c r="L42" s="1" t="s">
        <v>1063</v>
      </c>
      <c r="M42" s="1" t="s">
        <v>919</v>
      </c>
      <c r="N42" s="1" t="s">
        <v>919</v>
      </c>
      <c r="O42" s="1" t="s">
        <v>920</v>
      </c>
      <c r="P42" s="1" t="s">
        <v>921</v>
      </c>
      <c r="Q42" s="1" t="s">
        <v>1064</v>
      </c>
      <c r="R42" s="1" t="s">
        <v>71</v>
      </c>
      <c r="S42" s="1" t="s">
        <v>923</v>
      </c>
      <c r="T42" s="1" t="s">
        <v>924</v>
      </c>
    </row>
    <row r="43" s="1" customFormat="1" spans="1:20">
      <c r="A43" s="1" t="s">
        <v>408</v>
      </c>
      <c r="B43" s="1" t="s">
        <v>78</v>
      </c>
      <c r="C43" s="1" t="s">
        <v>1065</v>
      </c>
      <c r="D43" s="1" t="s">
        <v>410</v>
      </c>
      <c r="E43" s="1" t="s">
        <v>411</v>
      </c>
      <c r="F43" s="1" t="s">
        <v>78</v>
      </c>
      <c r="G43" s="1" t="s">
        <v>113</v>
      </c>
      <c r="H43" s="1" t="s">
        <v>916</v>
      </c>
      <c r="I43" s="1" t="s">
        <v>1047</v>
      </c>
      <c r="J43" s="1" t="s">
        <v>918</v>
      </c>
      <c r="K43" s="1" t="s">
        <v>1047</v>
      </c>
      <c r="L43" s="1" t="s">
        <v>1047</v>
      </c>
      <c r="M43" s="1" t="s">
        <v>919</v>
      </c>
      <c r="N43" s="1" t="s">
        <v>919</v>
      </c>
      <c r="O43" s="1" t="s">
        <v>920</v>
      </c>
      <c r="P43" s="1" t="s">
        <v>921</v>
      </c>
      <c r="Q43" s="1" t="s">
        <v>1066</v>
      </c>
      <c r="R43" s="1" t="s">
        <v>71</v>
      </c>
      <c r="S43" s="1" t="s">
        <v>923</v>
      </c>
      <c r="T43" s="1" t="s">
        <v>924</v>
      </c>
    </row>
    <row r="44" s="1" customFormat="1" spans="1:20">
      <c r="A44" s="1" t="s">
        <v>792</v>
      </c>
      <c r="B44" s="1" t="s">
        <v>78</v>
      </c>
      <c r="C44" s="1" t="s">
        <v>1067</v>
      </c>
      <c r="D44" s="1" t="s">
        <v>794</v>
      </c>
      <c r="E44" s="1" t="s">
        <v>795</v>
      </c>
      <c r="F44" s="1" t="s">
        <v>78</v>
      </c>
      <c r="G44" s="1" t="s">
        <v>113</v>
      </c>
      <c r="H44" s="1" t="s">
        <v>916</v>
      </c>
      <c r="I44" s="1" t="s">
        <v>1017</v>
      </c>
      <c r="J44" s="1" t="s">
        <v>918</v>
      </c>
      <c r="K44" s="1" t="s">
        <v>1017</v>
      </c>
      <c r="L44" s="1" t="s">
        <v>1017</v>
      </c>
      <c r="M44" s="1" t="s">
        <v>919</v>
      </c>
      <c r="N44" s="1" t="s">
        <v>919</v>
      </c>
      <c r="O44" s="1" t="s">
        <v>920</v>
      </c>
      <c r="P44" s="1" t="s">
        <v>921</v>
      </c>
      <c r="Q44" s="1" t="s">
        <v>1068</v>
      </c>
      <c r="R44" s="1" t="s">
        <v>71</v>
      </c>
      <c r="S44" s="1" t="s">
        <v>923</v>
      </c>
      <c r="T44" s="1" t="s">
        <v>924</v>
      </c>
    </row>
    <row r="45" s="1" customFormat="1" spans="1:20">
      <c r="A45" s="1" t="s">
        <v>326</v>
      </c>
      <c r="B45" s="1" t="s">
        <v>78</v>
      </c>
      <c r="C45" s="1" t="s">
        <v>1069</v>
      </c>
      <c r="D45" s="1" t="s">
        <v>1070</v>
      </c>
      <c r="E45" s="1" t="s">
        <v>329</v>
      </c>
      <c r="F45" s="1" t="s">
        <v>78</v>
      </c>
      <c r="G45" s="1" t="s">
        <v>113</v>
      </c>
      <c r="H45" s="1" t="s">
        <v>916</v>
      </c>
      <c r="I45" s="1" t="s">
        <v>1071</v>
      </c>
      <c r="J45" s="1" t="s">
        <v>918</v>
      </c>
      <c r="K45" s="1" t="s">
        <v>1071</v>
      </c>
      <c r="L45" s="1" t="s">
        <v>1071</v>
      </c>
      <c r="M45" s="1" t="s">
        <v>919</v>
      </c>
      <c r="N45" s="1" t="s">
        <v>919</v>
      </c>
      <c r="O45" s="1" t="s">
        <v>920</v>
      </c>
      <c r="P45" s="1" t="s">
        <v>921</v>
      </c>
      <c r="Q45" s="1" t="s">
        <v>1072</v>
      </c>
      <c r="R45" s="1" t="s">
        <v>71</v>
      </c>
      <c r="S45" s="1" t="s">
        <v>923</v>
      </c>
      <c r="T45" s="1" t="s">
        <v>924</v>
      </c>
    </row>
    <row r="46" s="1" customFormat="1" spans="1:20">
      <c r="A46" s="1" t="s">
        <v>785</v>
      </c>
      <c r="B46" s="1" t="s">
        <v>78</v>
      </c>
      <c r="C46" s="1" t="s">
        <v>1073</v>
      </c>
      <c r="D46" s="1" t="s">
        <v>787</v>
      </c>
      <c r="E46" s="1" t="s">
        <v>788</v>
      </c>
      <c r="F46" s="1" t="s">
        <v>78</v>
      </c>
      <c r="G46" s="1" t="s">
        <v>113</v>
      </c>
      <c r="H46" s="1" t="s">
        <v>916</v>
      </c>
      <c r="I46" s="1" t="s">
        <v>1074</v>
      </c>
      <c r="J46" s="1" t="s">
        <v>918</v>
      </c>
      <c r="K46" s="1" t="s">
        <v>1074</v>
      </c>
      <c r="L46" s="1" t="s">
        <v>1074</v>
      </c>
      <c r="M46" s="1" t="s">
        <v>919</v>
      </c>
      <c r="N46" s="1" t="s">
        <v>919</v>
      </c>
      <c r="O46" s="1" t="s">
        <v>920</v>
      </c>
      <c r="P46" s="1" t="s">
        <v>921</v>
      </c>
      <c r="Q46" s="1" t="s">
        <v>1075</v>
      </c>
      <c r="R46" s="1" t="s">
        <v>71</v>
      </c>
      <c r="S46" s="1" t="s">
        <v>923</v>
      </c>
      <c r="T46" s="1" t="s">
        <v>924</v>
      </c>
    </row>
    <row r="47" s="1" customFormat="1" spans="1:20">
      <c r="A47" s="1" t="s">
        <v>1076</v>
      </c>
      <c r="B47" s="1" t="s">
        <v>78</v>
      </c>
      <c r="C47" s="1" t="s">
        <v>1077</v>
      </c>
      <c r="D47" s="1" t="s">
        <v>1078</v>
      </c>
      <c r="E47" s="1" t="s">
        <v>1079</v>
      </c>
      <c r="F47" s="1" t="s">
        <v>78</v>
      </c>
      <c r="G47" s="1" t="s">
        <v>113</v>
      </c>
      <c r="H47" s="1" t="s">
        <v>916</v>
      </c>
      <c r="I47" s="1" t="s">
        <v>1080</v>
      </c>
      <c r="J47" s="1" t="s">
        <v>918</v>
      </c>
      <c r="K47" s="1" t="s">
        <v>1080</v>
      </c>
      <c r="L47" s="1" t="s">
        <v>1080</v>
      </c>
      <c r="M47" s="1" t="s">
        <v>919</v>
      </c>
      <c r="N47" s="1" t="s">
        <v>919</v>
      </c>
      <c r="O47" s="1" t="s">
        <v>920</v>
      </c>
      <c r="P47" s="1" t="s">
        <v>921</v>
      </c>
      <c r="Q47" s="1" t="s">
        <v>1081</v>
      </c>
      <c r="R47" s="1" t="s">
        <v>71</v>
      </c>
      <c r="S47" s="1" t="s">
        <v>923</v>
      </c>
      <c r="T47" s="1" t="s">
        <v>924</v>
      </c>
    </row>
    <row r="48" s="1" customFormat="1" spans="1:20">
      <c r="A48" s="1" t="s">
        <v>220</v>
      </c>
      <c r="B48" s="1" t="s">
        <v>78</v>
      </c>
      <c r="C48" s="1" t="s">
        <v>1082</v>
      </c>
      <c r="D48" s="1" t="s">
        <v>1083</v>
      </c>
      <c r="E48" s="1" t="s">
        <v>215</v>
      </c>
      <c r="F48" s="1" t="s">
        <v>78</v>
      </c>
      <c r="G48" s="1" t="s">
        <v>113</v>
      </c>
      <c r="H48" s="1" t="s">
        <v>916</v>
      </c>
      <c r="I48" s="1" t="s">
        <v>1084</v>
      </c>
      <c r="J48" s="1" t="s">
        <v>918</v>
      </c>
      <c r="K48" s="1" t="s">
        <v>1084</v>
      </c>
      <c r="L48" s="1" t="s">
        <v>1084</v>
      </c>
      <c r="M48" s="1" t="s">
        <v>919</v>
      </c>
      <c r="N48" s="1" t="s">
        <v>919</v>
      </c>
      <c r="O48" s="1" t="s">
        <v>920</v>
      </c>
      <c r="P48" s="1" t="s">
        <v>921</v>
      </c>
      <c r="Q48" s="1" t="s">
        <v>1085</v>
      </c>
      <c r="R48" s="1" t="s">
        <v>71</v>
      </c>
      <c r="S48" s="1" t="s">
        <v>923</v>
      </c>
      <c r="T48" s="1" t="s">
        <v>924</v>
      </c>
    </row>
    <row r="49" s="1" customFormat="1" spans="1:20">
      <c r="A49" s="1" t="s">
        <v>212</v>
      </c>
      <c r="B49" s="1" t="s">
        <v>78</v>
      </c>
      <c r="C49" s="1" t="s">
        <v>1086</v>
      </c>
      <c r="D49" s="1" t="s">
        <v>1083</v>
      </c>
      <c r="E49" s="1" t="s">
        <v>215</v>
      </c>
      <c r="F49" s="1" t="s">
        <v>78</v>
      </c>
      <c r="G49" s="1" t="s">
        <v>113</v>
      </c>
      <c r="H49" s="1" t="s">
        <v>916</v>
      </c>
      <c r="I49" s="1" t="s">
        <v>1087</v>
      </c>
      <c r="J49" s="1" t="s">
        <v>918</v>
      </c>
      <c r="K49" s="1" t="s">
        <v>1087</v>
      </c>
      <c r="L49" s="1" t="s">
        <v>1087</v>
      </c>
      <c r="M49" s="1" t="s">
        <v>919</v>
      </c>
      <c r="N49" s="1" t="s">
        <v>919</v>
      </c>
      <c r="O49" s="1" t="s">
        <v>920</v>
      </c>
      <c r="P49" s="1" t="s">
        <v>921</v>
      </c>
      <c r="Q49" s="1" t="s">
        <v>1088</v>
      </c>
      <c r="R49" s="1" t="s">
        <v>71</v>
      </c>
      <c r="S49" s="1" t="s">
        <v>923</v>
      </c>
      <c r="T49" s="1" t="s">
        <v>924</v>
      </c>
    </row>
    <row r="50" s="1" customFormat="1" spans="1:20">
      <c r="A50" s="1" t="s">
        <v>266</v>
      </c>
      <c r="B50" s="1" t="s">
        <v>78</v>
      </c>
      <c r="C50" s="1" t="s">
        <v>1089</v>
      </c>
      <c r="D50" s="1" t="s">
        <v>178</v>
      </c>
      <c r="E50" s="1" t="s">
        <v>1090</v>
      </c>
      <c r="F50" s="1" t="s">
        <v>78</v>
      </c>
      <c r="G50" s="1" t="s">
        <v>113</v>
      </c>
      <c r="H50" s="1" t="s">
        <v>916</v>
      </c>
      <c r="I50" s="1" t="s">
        <v>1091</v>
      </c>
      <c r="J50" s="1" t="s">
        <v>918</v>
      </c>
      <c r="K50" s="1" t="s">
        <v>1091</v>
      </c>
      <c r="L50" s="1" t="s">
        <v>1091</v>
      </c>
      <c r="M50" s="1" t="s">
        <v>919</v>
      </c>
      <c r="N50" s="1" t="s">
        <v>919</v>
      </c>
      <c r="O50" s="1" t="s">
        <v>920</v>
      </c>
      <c r="P50" s="1" t="s">
        <v>921</v>
      </c>
      <c r="Q50" s="1" t="s">
        <v>1092</v>
      </c>
      <c r="R50" s="1" t="s">
        <v>71</v>
      </c>
      <c r="S50" s="1" t="s">
        <v>923</v>
      </c>
      <c r="T50" s="1" t="s">
        <v>924</v>
      </c>
    </row>
    <row r="51" s="1" customFormat="1" spans="1:20">
      <c r="A51" s="1" t="s">
        <v>877</v>
      </c>
      <c r="B51" s="1" t="s">
        <v>78</v>
      </c>
      <c r="C51" s="1" t="s">
        <v>1093</v>
      </c>
      <c r="D51" s="1" t="s">
        <v>879</v>
      </c>
      <c r="E51" s="1" t="s">
        <v>880</v>
      </c>
      <c r="F51" s="1" t="s">
        <v>78</v>
      </c>
      <c r="G51" s="1" t="s">
        <v>113</v>
      </c>
      <c r="H51" s="1" t="s">
        <v>916</v>
      </c>
      <c r="I51" s="1" t="s">
        <v>1094</v>
      </c>
      <c r="J51" s="1" t="s">
        <v>918</v>
      </c>
      <c r="K51" s="1" t="s">
        <v>1094</v>
      </c>
      <c r="L51" s="1" t="s">
        <v>1094</v>
      </c>
      <c r="M51" s="1" t="s">
        <v>919</v>
      </c>
      <c r="N51" s="1" t="s">
        <v>919</v>
      </c>
      <c r="O51" s="1" t="s">
        <v>920</v>
      </c>
      <c r="P51" s="1" t="s">
        <v>921</v>
      </c>
      <c r="Q51" s="1" t="s">
        <v>1095</v>
      </c>
      <c r="R51" s="1" t="s">
        <v>71</v>
      </c>
      <c r="S51" s="1" t="s">
        <v>923</v>
      </c>
      <c r="T51" s="1" t="s">
        <v>924</v>
      </c>
    </row>
    <row r="52" s="1" customFormat="1" spans="1:20">
      <c r="A52" s="1" t="s">
        <v>783</v>
      </c>
      <c r="B52" s="1" t="s">
        <v>78</v>
      </c>
      <c r="C52" s="1" t="s">
        <v>1096</v>
      </c>
      <c r="D52" s="1" t="s">
        <v>178</v>
      </c>
      <c r="E52" s="1" t="s">
        <v>784</v>
      </c>
      <c r="F52" s="1" t="s">
        <v>78</v>
      </c>
      <c r="G52" s="1" t="s">
        <v>113</v>
      </c>
      <c r="H52" s="1" t="s">
        <v>916</v>
      </c>
      <c r="I52" s="1" t="s">
        <v>1097</v>
      </c>
      <c r="J52" s="1" t="s">
        <v>918</v>
      </c>
      <c r="K52" s="1" t="s">
        <v>1097</v>
      </c>
      <c r="L52" s="1" t="s">
        <v>1097</v>
      </c>
      <c r="M52" s="1" t="s">
        <v>919</v>
      </c>
      <c r="N52" s="1" t="s">
        <v>919</v>
      </c>
      <c r="O52" s="1" t="s">
        <v>920</v>
      </c>
      <c r="P52" s="1" t="s">
        <v>921</v>
      </c>
      <c r="Q52" s="1" t="s">
        <v>1098</v>
      </c>
      <c r="R52" s="1" t="s">
        <v>71</v>
      </c>
      <c r="S52" s="1" t="s">
        <v>923</v>
      </c>
      <c r="T52" s="1" t="s">
        <v>924</v>
      </c>
    </row>
    <row r="53" s="1" customFormat="1" spans="1:20">
      <c r="A53" s="1" t="s">
        <v>285</v>
      </c>
      <c r="B53" s="1" t="s">
        <v>78</v>
      </c>
      <c r="C53" s="1" t="s">
        <v>1099</v>
      </c>
      <c r="D53" s="1" t="s">
        <v>287</v>
      </c>
      <c r="E53" s="1" t="s">
        <v>288</v>
      </c>
      <c r="F53" s="1" t="s">
        <v>78</v>
      </c>
      <c r="G53" s="1" t="s">
        <v>113</v>
      </c>
      <c r="H53" s="1" t="s">
        <v>916</v>
      </c>
      <c r="I53" s="1" t="s">
        <v>1100</v>
      </c>
      <c r="J53" s="1" t="s">
        <v>918</v>
      </c>
      <c r="K53" s="1" t="s">
        <v>1100</v>
      </c>
      <c r="L53" s="1" t="s">
        <v>1100</v>
      </c>
      <c r="M53" s="1" t="s">
        <v>919</v>
      </c>
      <c r="N53" s="1" t="s">
        <v>919</v>
      </c>
      <c r="O53" s="1" t="s">
        <v>920</v>
      </c>
      <c r="P53" s="1" t="s">
        <v>921</v>
      </c>
      <c r="Q53" s="1" t="s">
        <v>1101</v>
      </c>
      <c r="R53" s="1" t="s">
        <v>71</v>
      </c>
      <c r="S53" s="1" t="s">
        <v>923</v>
      </c>
      <c r="T53" s="1" t="s">
        <v>924</v>
      </c>
    </row>
    <row r="54" s="1" customFormat="1" spans="1:20">
      <c r="A54" s="1" t="s">
        <v>797</v>
      </c>
      <c r="B54" s="1" t="s">
        <v>78</v>
      </c>
      <c r="C54" s="1" t="s">
        <v>1102</v>
      </c>
      <c r="D54" s="1" t="s">
        <v>1103</v>
      </c>
      <c r="E54" s="1" t="s">
        <v>798</v>
      </c>
      <c r="F54" s="1" t="s">
        <v>78</v>
      </c>
      <c r="G54" s="1" t="s">
        <v>113</v>
      </c>
      <c r="H54" s="1" t="s">
        <v>916</v>
      </c>
      <c r="I54" s="1" t="s">
        <v>1104</v>
      </c>
      <c r="J54" s="1" t="s">
        <v>918</v>
      </c>
      <c r="K54" s="1" t="s">
        <v>1104</v>
      </c>
      <c r="L54" s="1" t="s">
        <v>1104</v>
      </c>
      <c r="M54" s="1" t="s">
        <v>919</v>
      </c>
      <c r="N54" s="1" t="s">
        <v>919</v>
      </c>
      <c r="O54" s="1" t="s">
        <v>920</v>
      </c>
      <c r="P54" s="1" t="s">
        <v>921</v>
      </c>
      <c r="Q54" s="1" t="s">
        <v>1105</v>
      </c>
      <c r="R54" s="1" t="s">
        <v>71</v>
      </c>
      <c r="S54" s="1" t="s">
        <v>923</v>
      </c>
      <c r="T54" s="1" t="s">
        <v>924</v>
      </c>
    </row>
    <row r="55" s="1" customFormat="1" spans="1:20">
      <c r="A55" s="1" t="s">
        <v>860</v>
      </c>
      <c r="B55" s="1" t="s">
        <v>78</v>
      </c>
      <c r="C55" s="1" t="s">
        <v>1106</v>
      </c>
      <c r="D55" s="1" t="s">
        <v>1107</v>
      </c>
      <c r="E55" s="1" t="s">
        <v>863</v>
      </c>
      <c r="F55" s="1" t="s">
        <v>78</v>
      </c>
      <c r="G55" s="1" t="s">
        <v>113</v>
      </c>
      <c r="H55" s="1" t="s">
        <v>916</v>
      </c>
      <c r="I55" s="1" t="s">
        <v>1108</v>
      </c>
      <c r="J55" s="1" t="s">
        <v>918</v>
      </c>
      <c r="K55" s="1" t="s">
        <v>1108</v>
      </c>
      <c r="L55" s="1" t="s">
        <v>1108</v>
      </c>
      <c r="M55" s="1" t="s">
        <v>919</v>
      </c>
      <c r="N55" s="1" t="s">
        <v>919</v>
      </c>
      <c r="O55" s="1" t="s">
        <v>920</v>
      </c>
      <c r="P55" s="1" t="s">
        <v>921</v>
      </c>
      <c r="Q55" s="1" t="s">
        <v>1109</v>
      </c>
      <c r="R55" s="1" t="s">
        <v>71</v>
      </c>
      <c r="S55" s="1" t="s">
        <v>923</v>
      </c>
      <c r="T55" s="1" t="s">
        <v>924</v>
      </c>
    </row>
    <row r="56" s="1" customFormat="1" spans="1:20">
      <c r="A56" s="1" t="s">
        <v>433</v>
      </c>
      <c r="B56" s="1" t="s">
        <v>78</v>
      </c>
      <c r="C56" s="1" t="s">
        <v>1110</v>
      </c>
      <c r="D56" s="1" t="s">
        <v>435</v>
      </c>
      <c r="E56" s="1" t="s">
        <v>436</v>
      </c>
      <c r="F56" s="1" t="s">
        <v>78</v>
      </c>
      <c r="G56" s="1" t="s">
        <v>113</v>
      </c>
      <c r="H56" s="1" t="s">
        <v>916</v>
      </c>
      <c r="I56" s="1" t="s">
        <v>1111</v>
      </c>
      <c r="J56" s="1" t="s">
        <v>918</v>
      </c>
      <c r="K56" s="1" t="s">
        <v>1111</v>
      </c>
      <c r="L56" s="1" t="s">
        <v>1111</v>
      </c>
      <c r="M56" s="1" t="s">
        <v>919</v>
      </c>
      <c r="N56" s="1" t="s">
        <v>919</v>
      </c>
      <c r="O56" s="1" t="s">
        <v>920</v>
      </c>
      <c r="P56" s="1" t="s">
        <v>921</v>
      </c>
      <c r="Q56" s="1" t="s">
        <v>1112</v>
      </c>
      <c r="R56" s="1" t="s">
        <v>71</v>
      </c>
      <c r="S56" s="1" t="s">
        <v>923</v>
      </c>
      <c r="T56" s="1" t="s">
        <v>924</v>
      </c>
    </row>
    <row r="57" s="1" customFormat="1" spans="1:20">
      <c r="A57" s="1" t="s">
        <v>551</v>
      </c>
      <c r="B57" s="1" t="s">
        <v>78</v>
      </c>
      <c r="C57" s="1" t="s">
        <v>1113</v>
      </c>
      <c r="D57" s="1" t="s">
        <v>1114</v>
      </c>
      <c r="E57" s="1" t="s">
        <v>554</v>
      </c>
      <c r="F57" s="1" t="s">
        <v>78</v>
      </c>
      <c r="G57" s="1" t="s">
        <v>113</v>
      </c>
      <c r="H57" s="1" t="s">
        <v>916</v>
      </c>
      <c r="I57" s="1" t="s">
        <v>1115</v>
      </c>
      <c r="J57" s="1" t="s">
        <v>918</v>
      </c>
      <c r="K57" s="1" t="s">
        <v>1115</v>
      </c>
      <c r="L57" s="1" t="s">
        <v>1115</v>
      </c>
      <c r="M57" s="1" t="s">
        <v>919</v>
      </c>
      <c r="N57" s="1" t="s">
        <v>919</v>
      </c>
      <c r="O57" s="1" t="s">
        <v>920</v>
      </c>
      <c r="P57" s="1" t="s">
        <v>921</v>
      </c>
      <c r="Q57" s="1" t="s">
        <v>1116</v>
      </c>
      <c r="R57" s="1" t="s">
        <v>71</v>
      </c>
      <c r="S57" s="1" t="s">
        <v>923</v>
      </c>
      <c r="T57" s="1" t="s">
        <v>924</v>
      </c>
    </row>
    <row r="58" s="1" customFormat="1" spans="1:20">
      <c r="A58" s="1" t="s">
        <v>1117</v>
      </c>
      <c r="B58" s="1" t="s">
        <v>78</v>
      </c>
      <c r="C58" s="1" t="s">
        <v>1118</v>
      </c>
      <c r="D58" s="1" t="s">
        <v>1119</v>
      </c>
      <c r="E58" s="1" t="s">
        <v>1120</v>
      </c>
      <c r="F58" s="1" t="s">
        <v>78</v>
      </c>
      <c r="G58" s="1" t="s">
        <v>113</v>
      </c>
      <c r="H58" s="1" t="s">
        <v>916</v>
      </c>
      <c r="I58" s="1" t="s">
        <v>920</v>
      </c>
      <c r="J58" s="1" t="s">
        <v>918</v>
      </c>
      <c r="K58" s="1" t="s">
        <v>920</v>
      </c>
      <c r="L58" s="1" t="s">
        <v>920</v>
      </c>
      <c r="M58" s="1" t="s">
        <v>919</v>
      </c>
      <c r="N58" s="1" t="s">
        <v>919</v>
      </c>
      <c r="O58" s="1" t="s">
        <v>920</v>
      </c>
      <c r="P58" s="1" t="s">
        <v>921</v>
      </c>
      <c r="Q58" s="1" t="s">
        <v>1121</v>
      </c>
      <c r="R58" s="1" t="s">
        <v>71</v>
      </c>
      <c r="S58" s="1" t="s">
        <v>923</v>
      </c>
      <c r="T58" s="1" t="s">
        <v>924</v>
      </c>
    </row>
    <row r="59" s="1" customFormat="1" spans="1:20">
      <c r="A59" s="1" t="s">
        <v>260</v>
      </c>
      <c r="B59" s="1" t="s">
        <v>78</v>
      </c>
      <c r="C59" s="1" t="s">
        <v>1122</v>
      </c>
      <c r="D59" s="1" t="s">
        <v>262</v>
      </c>
      <c r="E59" s="1" t="s">
        <v>263</v>
      </c>
      <c r="F59" s="1" t="s">
        <v>78</v>
      </c>
      <c r="G59" s="1" t="s">
        <v>113</v>
      </c>
      <c r="H59" s="1" t="s">
        <v>916</v>
      </c>
      <c r="I59" s="1" t="s">
        <v>1123</v>
      </c>
      <c r="J59" s="1" t="s">
        <v>918</v>
      </c>
      <c r="K59" s="1" t="s">
        <v>1123</v>
      </c>
      <c r="L59" s="1" t="s">
        <v>1123</v>
      </c>
      <c r="M59" s="1" t="s">
        <v>919</v>
      </c>
      <c r="N59" s="1" t="s">
        <v>919</v>
      </c>
      <c r="O59" s="1" t="s">
        <v>920</v>
      </c>
      <c r="P59" s="1" t="s">
        <v>921</v>
      </c>
      <c r="Q59" s="1" t="s">
        <v>1124</v>
      </c>
      <c r="R59" s="1" t="s">
        <v>71</v>
      </c>
      <c r="S59" s="1" t="s">
        <v>923</v>
      </c>
      <c r="T59" s="1" t="s">
        <v>924</v>
      </c>
    </row>
    <row r="60" s="1" customFormat="1" spans="1:20">
      <c r="A60" s="1" t="s">
        <v>197</v>
      </c>
      <c r="B60" s="1" t="s">
        <v>78</v>
      </c>
      <c r="C60" s="1" t="s">
        <v>1125</v>
      </c>
      <c r="D60" s="1" t="s">
        <v>1126</v>
      </c>
      <c r="E60" s="1" t="s">
        <v>1127</v>
      </c>
      <c r="F60" s="1" t="s">
        <v>78</v>
      </c>
      <c r="G60" s="1" t="s">
        <v>113</v>
      </c>
      <c r="H60" s="1" t="s">
        <v>916</v>
      </c>
      <c r="I60" s="1" t="s">
        <v>1128</v>
      </c>
      <c r="J60" s="1" t="s">
        <v>918</v>
      </c>
      <c r="K60" s="1" t="s">
        <v>1128</v>
      </c>
      <c r="L60" s="1" t="s">
        <v>1128</v>
      </c>
      <c r="M60" s="1" t="s">
        <v>919</v>
      </c>
      <c r="N60" s="1" t="s">
        <v>919</v>
      </c>
      <c r="O60" s="1" t="s">
        <v>920</v>
      </c>
      <c r="P60" s="1" t="s">
        <v>921</v>
      </c>
      <c r="Q60" s="1" t="s">
        <v>1129</v>
      </c>
      <c r="R60" s="1" t="s">
        <v>71</v>
      </c>
      <c r="S60" s="1" t="s">
        <v>923</v>
      </c>
      <c r="T60" s="1" t="s">
        <v>924</v>
      </c>
    </row>
    <row r="61" s="1" customFormat="1" spans="1:20">
      <c r="A61" s="1" t="s">
        <v>517</v>
      </c>
      <c r="B61" s="1" t="s">
        <v>78</v>
      </c>
      <c r="C61" s="1" t="s">
        <v>1130</v>
      </c>
      <c r="D61" s="1" t="s">
        <v>1131</v>
      </c>
      <c r="E61" s="1" t="s">
        <v>520</v>
      </c>
      <c r="F61" s="1" t="s">
        <v>78</v>
      </c>
      <c r="G61" s="1" t="s">
        <v>113</v>
      </c>
      <c r="H61" s="1" t="s">
        <v>916</v>
      </c>
      <c r="I61" s="1" t="s">
        <v>1132</v>
      </c>
      <c r="J61" s="1" t="s">
        <v>918</v>
      </c>
      <c r="K61" s="1" t="s">
        <v>1132</v>
      </c>
      <c r="L61" s="1" t="s">
        <v>1132</v>
      </c>
      <c r="M61" s="1" t="s">
        <v>919</v>
      </c>
      <c r="N61" s="1" t="s">
        <v>919</v>
      </c>
      <c r="O61" s="1" t="s">
        <v>920</v>
      </c>
      <c r="P61" s="1" t="s">
        <v>921</v>
      </c>
      <c r="Q61" s="1" t="s">
        <v>1133</v>
      </c>
      <c r="R61" s="1" t="s">
        <v>71</v>
      </c>
      <c r="S61" s="1" t="s">
        <v>923</v>
      </c>
      <c r="T61" s="1" t="s">
        <v>924</v>
      </c>
    </row>
    <row r="62" s="1" customFormat="1" spans="1:20">
      <c r="A62" s="1" t="s">
        <v>1134</v>
      </c>
      <c r="B62" s="1" t="s">
        <v>78</v>
      </c>
      <c r="C62" s="1" t="s">
        <v>1135</v>
      </c>
      <c r="D62" s="1" t="s">
        <v>1136</v>
      </c>
      <c r="E62" s="1" t="s">
        <v>1137</v>
      </c>
      <c r="F62" s="1" t="s">
        <v>78</v>
      </c>
      <c r="G62" s="1" t="s">
        <v>113</v>
      </c>
      <c r="H62" s="1" t="s">
        <v>916</v>
      </c>
      <c r="I62" s="1" t="s">
        <v>1138</v>
      </c>
      <c r="J62" s="1" t="s">
        <v>918</v>
      </c>
      <c r="K62" s="1" t="s">
        <v>1138</v>
      </c>
      <c r="L62" s="1" t="s">
        <v>1138</v>
      </c>
      <c r="M62" s="1" t="s">
        <v>919</v>
      </c>
      <c r="N62" s="1" t="s">
        <v>919</v>
      </c>
      <c r="O62" s="1" t="s">
        <v>920</v>
      </c>
      <c r="P62" s="1" t="s">
        <v>921</v>
      </c>
      <c r="Q62" s="1" t="s">
        <v>1139</v>
      </c>
      <c r="R62" s="1" t="s">
        <v>71</v>
      </c>
      <c r="S62" s="1" t="s">
        <v>923</v>
      </c>
      <c r="T62" s="1" t="s">
        <v>924</v>
      </c>
    </row>
    <row r="63" s="1" customFormat="1" spans="1:20">
      <c r="A63" s="1" t="s">
        <v>671</v>
      </c>
      <c r="B63" s="1" t="s">
        <v>78</v>
      </c>
      <c r="C63" s="1" t="s">
        <v>1140</v>
      </c>
      <c r="D63" s="1" t="s">
        <v>322</v>
      </c>
      <c r="E63" s="1" t="s">
        <v>672</v>
      </c>
      <c r="F63" s="1" t="s">
        <v>78</v>
      </c>
      <c r="G63" s="1" t="s">
        <v>113</v>
      </c>
      <c r="H63" s="1" t="s">
        <v>916</v>
      </c>
      <c r="I63" s="1" t="s">
        <v>1056</v>
      </c>
      <c r="J63" s="1" t="s">
        <v>918</v>
      </c>
      <c r="K63" s="1" t="s">
        <v>1056</v>
      </c>
      <c r="L63" s="1" t="s">
        <v>1056</v>
      </c>
      <c r="M63" s="1" t="s">
        <v>919</v>
      </c>
      <c r="N63" s="1" t="s">
        <v>919</v>
      </c>
      <c r="O63" s="1" t="s">
        <v>920</v>
      </c>
      <c r="P63" s="1" t="s">
        <v>921</v>
      </c>
      <c r="Q63" s="1" t="s">
        <v>1141</v>
      </c>
      <c r="R63" s="1" t="s">
        <v>71</v>
      </c>
      <c r="S63" s="1" t="s">
        <v>923</v>
      </c>
      <c r="T63" s="1" t="s">
        <v>924</v>
      </c>
    </row>
    <row r="64" s="1" customFormat="1" spans="1:20">
      <c r="A64" s="1" t="s">
        <v>190</v>
      </c>
      <c r="B64" s="1" t="s">
        <v>78</v>
      </c>
      <c r="C64" s="1" t="s">
        <v>1142</v>
      </c>
      <c r="D64" s="1" t="s">
        <v>192</v>
      </c>
      <c r="E64" s="1" t="s">
        <v>193</v>
      </c>
      <c r="F64" s="1" t="s">
        <v>78</v>
      </c>
      <c r="G64" s="1" t="s">
        <v>113</v>
      </c>
      <c r="H64" s="1" t="s">
        <v>916</v>
      </c>
      <c r="I64" s="1" t="s">
        <v>1143</v>
      </c>
      <c r="J64" s="1" t="s">
        <v>918</v>
      </c>
      <c r="K64" s="1" t="s">
        <v>1143</v>
      </c>
      <c r="L64" s="1" t="s">
        <v>1143</v>
      </c>
      <c r="M64" s="1" t="s">
        <v>919</v>
      </c>
      <c r="N64" s="1" t="s">
        <v>919</v>
      </c>
      <c r="O64" s="1" t="s">
        <v>920</v>
      </c>
      <c r="P64" s="1" t="s">
        <v>921</v>
      </c>
      <c r="Q64" s="1" t="s">
        <v>1144</v>
      </c>
      <c r="R64" s="1" t="s">
        <v>71</v>
      </c>
      <c r="S64" s="1" t="s">
        <v>923</v>
      </c>
      <c r="T64" s="1" t="s">
        <v>924</v>
      </c>
    </row>
    <row r="65" s="1" customFormat="1" spans="1:20">
      <c r="A65" s="1" t="s">
        <v>760</v>
      </c>
      <c r="B65" s="1" t="s">
        <v>78</v>
      </c>
      <c r="C65" s="1" t="s">
        <v>1145</v>
      </c>
      <c r="D65" s="1" t="s">
        <v>1146</v>
      </c>
      <c r="E65" s="1" t="s">
        <v>763</v>
      </c>
      <c r="F65" s="1" t="s">
        <v>78</v>
      </c>
      <c r="G65" s="1" t="s">
        <v>113</v>
      </c>
      <c r="H65" s="1" t="s">
        <v>916</v>
      </c>
      <c r="I65" s="1" t="s">
        <v>1147</v>
      </c>
      <c r="J65" s="1" t="s">
        <v>918</v>
      </c>
      <c r="K65" s="1" t="s">
        <v>1147</v>
      </c>
      <c r="L65" s="1" t="s">
        <v>1147</v>
      </c>
      <c r="M65" s="1" t="s">
        <v>919</v>
      </c>
      <c r="N65" s="1" t="s">
        <v>919</v>
      </c>
      <c r="O65" s="1" t="s">
        <v>920</v>
      </c>
      <c r="P65" s="1" t="s">
        <v>921</v>
      </c>
      <c r="Q65" s="1" t="s">
        <v>1148</v>
      </c>
      <c r="R65" s="1" t="s">
        <v>71</v>
      </c>
      <c r="S65" s="1" t="s">
        <v>923</v>
      </c>
      <c r="T65" s="1" t="s">
        <v>924</v>
      </c>
    </row>
    <row r="66" s="1" customFormat="1" spans="1:20">
      <c r="A66" s="1" t="s">
        <v>256</v>
      </c>
      <c r="B66" s="1" t="s">
        <v>78</v>
      </c>
      <c r="C66" s="1" t="s">
        <v>1149</v>
      </c>
      <c r="D66" s="1" t="s">
        <v>258</v>
      </c>
      <c r="E66" s="1" t="s">
        <v>259</v>
      </c>
      <c r="F66" s="1" t="s">
        <v>78</v>
      </c>
      <c r="G66" s="1" t="s">
        <v>113</v>
      </c>
      <c r="H66" s="1" t="s">
        <v>916</v>
      </c>
      <c r="I66" s="1" t="s">
        <v>971</v>
      </c>
      <c r="J66" s="1" t="s">
        <v>918</v>
      </c>
      <c r="K66" s="1" t="s">
        <v>971</v>
      </c>
      <c r="L66" s="1" t="s">
        <v>971</v>
      </c>
      <c r="M66" s="1" t="s">
        <v>919</v>
      </c>
      <c r="N66" s="1" t="s">
        <v>919</v>
      </c>
      <c r="O66" s="1" t="s">
        <v>920</v>
      </c>
      <c r="P66" s="1" t="s">
        <v>921</v>
      </c>
      <c r="Q66" s="1" t="s">
        <v>1150</v>
      </c>
      <c r="R66" s="1" t="s">
        <v>71</v>
      </c>
      <c r="S66" s="1" t="s">
        <v>923</v>
      </c>
      <c r="T66" s="1" t="s">
        <v>924</v>
      </c>
    </row>
    <row r="67" s="1" customFormat="1" spans="1:20">
      <c r="A67" s="1" t="s">
        <v>851</v>
      </c>
      <c r="B67" s="1" t="s">
        <v>78</v>
      </c>
      <c r="C67" s="1" t="s">
        <v>1151</v>
      </c>
      <c r="D67" s="1" t="s">
        <v>1152</v>
      </c>
      <c r="E67" s="1" t="s">
        <v>854</v>
      </c>
      <c r="F67" s="1" t="s">
        <v>78</v>
      </c>
      <c r="G67" s="1" t="s">
        <v>113</v>
      </c>
      <c r="H67" s="1" t="s">
        <v>916</v>
      </c>
      <c r="I67" s="1" t="s">
        <v>1111</v>
      </c>
      <c r="J67" s="1" t="s">
        <v>918</v>
      </c>
      <c r="K67" s="1" t="s">
        <v>1111</v>
      </c>
      <c r="L67" s="1" t="s">
        <v>1111</v>
      </c>
      <c r="M67" s="1" t="s">
        <v>919</v>
      </c>
      <c r="N67" s="1" t="s">
        <v>919</v>
      </c>
      <c r="O67" s="1" t="s">
        <v>920</v>
      </c>
      <c r="P67" s="1" t="s">
        <v>921</v>
      </c>
      <c r="Q67" s="1" t="s">
        <v>1153</v>
      </c>
      <c r="R67" s="1" t="s">
        <v>71</v>
      </c>
      <c r="S67" s="1" t="s">
        <v>923</v>
      </c>
      <c r="T67" s="1" t="s">
        <v>924</v>
      </c>
    </row>
    <row r="68" s="1" customFormat="1" spans="1:20">
      <c r="A68" s="1" t="s">
        <v>643</v>
      </c>
      <c r="B68" s="1" t="s">
        <v>78</v>
      </c>
      <c r="C68" s="1" t="s">
        <v>1154</v>
      </c>
      <c r="D68" s="1" t="s">
        <v>573</v>
      </c>
      <c r="E68" s="1" t="s">
        <v>644</v>
      </c>
      <c r="F68" s="1" t="s">
        <v>78</v>
      </c>
      <c r="G68" s="1" t="s">
        <v>113</v>
      </c>
      <c r="H68" s="1" t="s">
        <v>916</v>
      </c>
      <c r="I68" s="1" t="s">
        <v>1155</v>
      </c>
      <c r="J68" s="1" t="s">
        <v>918</v>
      </c>
      <c r="K68" s="1" t="s">
        <v>1155</v>
      </c>
      <c r="L68" s="1" t="s">
        <v>1155</v>
      </c>
      <c r="M68" s="1" t="s">
        <v>919</v>
      </c>
      <c r="N68" s="1" t="s">
        <v>919</v>
      </c>
      <c r="O68" s="1" t="s">
        <v>920</v>
      </c>
      <c r="P68" s="1" t="s">
        <v>921</v>
      </c>
      <c r="Q68" s="1" t="s">
        <v>1156</v>
      </c>
      <c r="R68" s="1" t="s">
        <v>71</v>
      </c>
      <c r="S68" s="1" t="s">
        <v>923</v>
      </c>
      <c r="T68" s="1" t="s">
        <v>1157</v>
      </c>
    </row>
    <row r="69" s="1" customFormat="1" spans="1:20">
      <c r="A69" s="1" t="s">
        <v>501</v>
      </c>
      <c r="B69" s="1" t="s">
        <v>78</v>
      </c>
      <c r="C69" s="1" t="s">
        <v>1158</v>
      </c>
      <c r="D69" s="1" t="s">
        <v>503</v>
      </c>
      <c r="E69" s="1" t="s">
        <v>504</v>
      </c>
      <c r="F69" s="1" t="s">
        <v>78</v>
      </c>
      <c r="G69" s="1" t="s">
        <v>113</v>
      </c>
      <c r="H69" s="1" t="s">
        <v>916</v>
      </c>
      <c r="I69" s="1" t="s">
        <v>1159</v>
      </c>
      <c r="J69" s="1" t="s">
        <v>918</v>
      </c>
      <c r="K69" s="1" t="s">
        <v>1159</v>
      </c>
      <c r="L69" s="1" t="s">
        <v>1159</v>
      </c>
      <c r="M69" s="1" t="s">
        <v>919</v>
      </c>
      <c r="N69" s="1" t="s">
        <v>919</v>
      </c>
      <c r="O69" s="1" t="s">
        <v>920</v>
      </c>
      <c r="P69" s="1" t="s">
        <v>921</v>
      </c>
      <c r="Q69" s="1" t="s">
        <v>1160</v>
      </c>
      <c r="R69" s="1" t="s">
        <v>71</v>
      </c>
      <c r="S69" s="1" t="s">
        <v>923</v>
      </c>
      <c r="T69" s="1" t="s">
        <v>924</v>
      </c>
    </row>
    <row r="70" s="1" customFormat="1" spans="1:20">
      <c r="A70" s="1" t="s">
        <v>652</v>
      </c>
      <c r="B70" s="1" t="s">
        <v>78</v>
      </c>
      <c r="C70" s="1" t="s">
        <v>1161</v>
      </c>
      <c r="D70" s="1" t="s">
        <v>1162</v>
      </c>
      <c r="E70" s="1" t="s">
        <v>655</v>
      </c>
      <c r="F70" s="1" t="s">
        <v>78</v>
      </c>
      <c r="G70" s="1" t="s">
        <v>113</v>
      </c>
      <c r="H70" s="1" t="s">
        <v>916</v>
      </c>
      <c r="I70" s="1" t="s">
        <v>1163</v>
      </c>
      <c r="J70" s="1" t="s">
        <v>918</v>
      </c>
      <c r="K70" s="1" t="s">
        <v>1163</v>
      </c>
      <c r="L70" s="1" t="s">
        <v>1163</v>
      </c>
      <c r="M70" s="1" t="s">
        <v>919</v>
      </c>
      <c r="N70" s="1" t="s">
        <v>919</v>
      </c>
      <c r="O70" s="1" t="s">
        <v>920</v>
      </c>
      <c r="P70" s="1" t="s">
        <v>921</v>
      </c>
      <c r="Q70" s="1" t="s">
        <v>1164</v>
      </c>
      <c r="R70" s="1" t="s">
        <v>71</v>
      </c>
      <c r="S70" s="1" t="s">
        <v>923</v>
      </c>
      <c r="T70" s="1" t="s">
        <v>924</v>
      </c>
    </row>
    <row r="71" s="1" customFormat="1" spans="1:20">
      <c r="A71" s="1" t="s">
        <v>648</v>
      </c>
      <c r="B71" s="1" t="s">
        <v>78</v>
      </c>
      <c r="C71" s="1" t="s">
        <v>1165</v>
      </c>
      <c r="D71" s="1" t="s">
        <v>650</v>
      </c>
      <c r="E71" s="1" t="s">
        <v>651</v>
      </c>
      <c r="F71" s="1" t="s">
        <v>78</v>
      </c>
      <c r="G71" s="1" t="s">
        <v>113</v>
      </c>
      <c r="H71" s="1" t="s">
        <v>916</v>
      </c>
      <c r="I71" s="1" t="s">
        <v>1056</v>
      </c>
      <c r="J71" s="1" t="s">
        <v>918</v>
      </c>
      <c r="K71" s="1" t="s">
        <v>1056</v>
      </c>
      <c r="L71" s="1" t="s">
        <v>1056</v>
      </c>
      <c r="M71" s="1" t="s">
        <v>919</v>
      </c>
      <c r="N71" s="1" t="s">
        <v>919</v>
      </c>
      <c r="O71" s="1" t="s">
        <v>920</v>
      </c>
      <c r="P71" s="1" t="s">
        <v>921</v>
      </c>
      <c r="Q71" s="1" t="s">
        <v>1166</v>
      </c>
      <c r="R71" s="1" t="s">
        <v>71</v>
      </c>
      <c r="S71" s="1" t="s">
        <v>923</v>
      </c>
      <c r="T71" s="1" t="s">
        <v>924</v>
      </c>
    </row>
    <row r="72" s="1" customFormat="1" spans="1:20">
      <c r="A72" s="1" t="s">
        <v>1167</v>
      </c>
      <c r="B72" s="1" t="s">
        <v>78</v>
      </c>
      <c r="C72" s="1" t="s">
        <v>1168</v>
      </c>
      <c r="D72" s="1" t="s">
        <v>1169</v>
      </c>
      <c r="E72" s="1" t="s">
        <v>1170</v>
      </c>
      <c r="F72" s="1" t="s">
        <v>78</v>
      </c>
      <c r="G72" s="1" t="s">
        <v>113</v>
      </c>
      <c r="H72" s="1" t="s">
        <v>916</v>
      </c>
      <c r="I72" s="1" t="s">
        <v>1171</v>
      </c>
      <c r="J72" s="1" t="s">
        <v>918</v>
      </c>
      <c r="K72" s="1" t="s">
        <v>1171</v>
      </c>
      <c r="L72" s="1" t="s">
        <v>1171</v>
      </c>
      <c r="M72" s="1" t="s">
        <v>919</v>
      </c>
      <c r="N72" s="1" t="s">
        <v>919</v>
      </c>
      <c r="O72" s="1" t="s">
        <v>920</v>
      </c>
      <c r="P72" s="1" t="s">
        <v>921</v>
      </c>
      <c r="Q72" s="1" t="s">
        <v>1172</v>
      </c>
      <c r="R72" s="1" t="s">
        <v>71</v>
      </c>
      <c r="S72" s="1" t="s">
        <v>923</v>
      </c>
      <c r="T72" s="1" t="s">
        <v>924</v>
      </c>
    </row>
    <row r="73" s="1" customFormat="1" spans="1:20">
      <c r="A73" s="1" t="s">
        <v>320</v>
      </c>
      <c r="B73" s="1" t="s">
        <v>78</v>
      </c>
      <c r="C73" s="1" t="s">
        <v>1173</v>
      </c>
      <c r="D73" s="1" t="s">
        <v>322</v>
      </c>
      <c r="E73" s="1" t="s">
        <v>323</v>
      </c>
      <c r="F73" s="1" t="s">
        <v>78</v>
      </c>
      <c r="G73" s="1" t="s">
        <v>113</v>
      </c>
      <c r="H73" s="1" t="s">
        <v>916</v>
      </c>
      <c r="I73" s="1" t="s">
        <v>1056</v>
      </c>
      <c r="J73" s="1" t="s">
        <v>918</v>
      </c>
      <c r="K73" s="1" t="s">
        <v>1056</v>
      </c>
      <c r="L73" s="1" t="s">
        <v>1056</v>
      </c>
      <c r="M73" s="1" t="s">
        <v>919</v>
      </c>
      <c r="N73" s="1" t="s">
        <v>919</v>
      </c>
      <c r="O73" s="1" t="s">
        <v>920</v>
      </c>
      <c r="P73" s="1" t="s">
        <v>921</v>
      </c>
      <c r="Q73" s="1" t="s">
        <v>1174</v>
      </c>
      <c r="R73" s="1" t="s">
        <v>71</v>
      </c>
      <c r="S73" s="1" t="s">
        <v>923</v>
      </c>
      <c r="T73" s="1" t="s">
        <v>924</v>
      </c>
    </row>
    <row r="74" s="1" customFormat="1" spans="1:20">
      <c r="A74" s="1" t="s">
        <v>765</v>
      </c>
      <c r="B74" s="1" t="s">
        <v>78</v>
      </c>
      <c r="C74" s="1" t="s">
        <v>1175</v>
      </c>
      <c r="D74" s="1" t="s">
        <v>1176</v>
      </c>
      <c r="E74" s="1" t="s">
        <v>768</v>
      </c>
      <c r="F74" s="1" t="s">
        <v>78</v>
      </c>
      <c r="G74" s="1" t="s">
        <v>113</v>
      </c>
      <c r="H74" s="1" t="s">
        <v>916</v>
      </c>
      <c r="I74" s="1" t="s">
        <v>993</v>
      </c>
      <c r="J74" s="1" t="s">
        <v>918</v>
      </c>
      <c r="K74" s="1" t="s">
        <v>993</v>
      </c>
      <c r="L74" s="1" t="s">
        <v>993</v>
      </c>
      <c r="M74" s="1" t="s">
        <v>919</v>
      </c>
      <c r="N74" s="1" t="s">
        <v>919</v>
      </c>
      <c r="O74" s="1" t="s">
        <v>920</v>
      </c>
      <c r="P74" s="1" t="s">
        <v>921</v>
      </c>
      <c r="Q74" s="1" t="s">
        <v>1177</v>
      </c>
      <c r="R74" s="1" t="s">
        <v>71</v>
      </c>
      <c r="S74" s="1" t="s">
        <v>923</v>
      </c>
      <c r="T74" s="1" t="s">
        <v>924</v>
      </c>
    </row>
    <row r="75" s="1" customFormat="1" spans="1:20">
      <c r="A75" s="1" t="s">
        <v>715</v>
      </c>
      <c r="B75" s="1" t="s">
        <v>78</v>
      </c>
      <c r="C75" s="1" t="s">
        <v>1178</v>
      </c>
      <c r="D75" s="1" t="s">
        <v>717</v>
      </c>
      <c r="E75" s="1" t="s">
        <v>718</v>
      </c>
      <c r="F75" s="1" t="s">
        <v>78</v>
      </c>
      <c r="G75" s="1" t="s">
        <v>113</v>
      </c>
      <c r="H75" s="1" t="s">
        <v>916</v>
      </c>
      <c r="I75" s="1" t="s">
        <v>1179</v>
      </c>
      <c r="J75" s="1" t="s">
        <v>918</v>
      </c>
      <c r="K75" s="1" t="s">
        <v>1179</v>
      </c>
      <c r="L75" s="1" t="s">
        <v>1179</v>
      </c>
      <c r="M75" s="1" t="s">
        <v>919</v>
      </c>
      <c r="N75" s="1" t="s">
        <v>919</v>
      </c>
      <c r="O75" s="1" t="s">
        <v>920</v>
      </c>
      <c r="P75" s="1" t="s">
        <v>921</v>
      </c>
      <c r="Q75" s="1" t="s">
        <v>1180</v>
      </c>
      <c r="R75" s="1" t="s">
        <v>71</v>
      </c>
      <c r="S75" s="1" t="s">
        <v>923</v>
      </c>
      <c r="T75" s="1" t="s">
        <v>924</v>
      </c>
    </row>
    <row r="76" s="1" customFormat="1" spans="1:20">
      <c r="A76" s="1" t="s">
        <v>779</v>
      </c>
      <c r="B76" s="1" t="s">
        <v>78</v>
      </c>
      <c r="C76" s="1" t="s">
        <v>1181</v>
      </c>
      <c r="D76" s="1" t="s">
        <v>1182</v>
      </c>
      <c r="E76" s="1" t="s">
        <v>782</v>
      </c>
      <c r="F76" s="1" t="s">
        <v>78</v>
      </c>
      <c r="G76" s="1" t="s">
        <v>113</v>
      </c>
      <c r="H76" s="1" t="s">
        <v>916</v>
      </c>
      <c r="I76" s="1" t="s">
        <v>1071</v>
      </c>
      <c r="J76" s="1" t="s">
        <v>918</v>
      </c>
      <c r="K76" s="1" t="s">
        <v>1071</v>
      </c>
      <c r="L76" s="1" t="s">
        <v>1071</v>
      </c>
      <c r="M76" s="1" t="s">
        <v>919</v>
      </c>
      <c r="N76" s="1" t="s">
        <v>919</v>
      </c>
      <c r="O76" s="1" t="s">
        <v>920</v>
      </c>
      <c r="P76" s="1" t="s">
        <v>921</v>
      </c>
      <c r="Q76" s="1" t="s">
        <v>1183</v>
      </c>
      <c r="R76" s="1" t="s">
        <v>71</v>
      </c>
      <c r="S76" s="1" t="s">
        <v>923</v>
      </c>
      <c r="T76" s="1" t="s">
        <v>924</v>
      </c>
    </row>
    <row r="77" s="1" customFormat="1" spans="1:20">
      <c r="A77" s="1" t="s">
        <v>856</v>
      </c>
      <c r="B77" s="1" t="s">
        <v>78</v>
      </c>
      <c r="C77" s="1" t="s">
        <v>1184</v>
      </c>
      <c r="D77" s="1" t="s">
        <v>858</v>
      </c>
      <c r="E77" s="1" t="s">
        <v>859</v>
      </c>
      <c r="F77" s="1" t="s">
        <v>78</v>
      </c>
      <c r="G77" s="1" t="s">
        <v>113</v>
      </c>
      <c r="H77" s="1" t="s">
        <v>916</v>
      </c>
      <c r="I77" s="1" t="s">
        <v>1074</v>
      </c>
      <c r="J77" s="1" t="s">
        <v>918</v>
      </c>
      <c r="K77" s="1" t="s">
        <v>1074</v>
      </c>
      <c r="L77" s="1" t="s">
        <v>1074</v>
      </c>
      <c r="M77" s="1" t="s">
        <v>919</v>
      </c>
      <c r="N77" s="1" t="s">
        <v>919</v>
      </c>
      <c r="O77" s="1" t="s">
        <v>920</v>
      </c>
      <c r="P77" s="1" t="s">
        <v>921</v>
      </c>
      <c r="Q77" s="1" t="s">
        <v>1185</v>
      </c>
      <c r="R77" s="1" t="s">
        <v>71</v>
      </c>
      <c r="S77" s="1" t="s">
        <v>923</v>
      </c>
      <c r="T77" s="1" t="s">
        <v>924</v>
      </c>
    </row>
    <row r="78" s="1" customFormat="1" spans="1:20">
      <c r="A78" s="1" t="s">
        <v>401</v>
      </c>
      <c r="B78" s="1" t="s">
        <v>78</v>
      </c>
      <c r="C78" s="1" t="s">
        <v>1186</v>
      </c>
      <c r="D78" s="1" t="s">
        <v>403</v>
      </c>
      <c r="E78" s="1" t="s">
        <v>404</v>
      </c>
      <c r="F78" s="1" t="s">
        <v>78</v>
      </c>
      <c r="G78" s="1" t="s">
        <v>113</v>
      </c>
      <c r="H78" s="1" t="s">
        <v>916</v>
      </c>
      <c r="I78" s="1" t="s">
        <v>1187</v>
      </c>
      <c r="J78" s="1" t="s">
        <v>918</v>
      </c>
      <c r="K78" s="1" t="s">
        <v>1187</v>
      </c>
      <c r="L78" s="1" t="s">
        <v>1187</v>
      </c>
      <c r="M78" s="1" t="s">
        <v>919</v>
      </c>
      <c r="N78" s="1" t="s">
        <v>919</v>
      </c>
      <c r="O78" s="1" t="s">
        <v>920</v>
      </c>
      <c r="P78" s="1" t="s">
        <v>921</v>
      </c>
      <c r="Q78" s="1" t="s">
        <v>1188</v>
      </c>
      <c r="R78" s="1" t="s">
        <v>71</v>
      </c>
      <c r="S78" s="1" t="s">
        <v>923</v>
      </c>
      <c r="T78" s="1" t="s">
        <v>924</v>
      </c>
    </row>
    <row r="79" s="1" customFormat="1" spans="1:20">
      <c r="A79" s="1" t="s">
        <v>777</v>
      </c>
      <c r="B79" s="1" t="s">
        <v>78</v>
      </c>
      <c r="C79" s="1" t="s">
        <v>1189</v>
      </c>
      <c r="D79" s="1" t="s">
        <v>424</v>
      </c>
      <c r="E79" s="1" t="s">
        <v>778</v>
      </c>
      <c r="F79" s="1" t="s">
        <v>78</v>
      </c>
      <c r="G79" s="1" t="s">
        <v>113</v>
      </c>
      <c r="H79" s="1" t="s">
        <v>916</v>
      </c>
      <c r="I79" s="1" t="s">
        <v>974</v>
      </c>
      <c r="J79" s="1" t="s">
        <v>918</v>
      </c>
      <c r="K79" s="1" t="s">
        <v>974</v>
      </c>
      <c r="L79" s="1" t="s">
        <v>974</v>
      </c>
      <c r="M79" s="1" t="s">
        <v>919</v>
      </c>
      <c r="N79" s="1" t="s">
        <v>919</v>
      </c>
      <c r="O79" s="1" t="s">
        <v>920</v>
      </c>
      <c r="P79" s="1" t="s">
        <v>921</v>
      </c>
      <c r="Q79" s="1" t="s">
        <v>1190</v>
      </c>
      <c r="R79" s="1" t="s">
        <v>71</v>
      </c>
      <c r="S79" s="1" t="s">
        <v>923</v>
      </c>
      <c r="T79" s="1" t="s">
        <v>924</v>
      </c>
    </row>
    <row r="80" s="1" customFormat="1" spans="1:20">
      <c r="A80" s="1" t="s">
        <v>1191</v>
      </c>
      <c r="B80" s="1" t="s">
        <v>78</v>
      </c>
      <c r="C80" s="1" t="s">
        <v>1192</v>
      </c>
      <c r="D80" s="1" t="s">
        <v>873</v>
      </c>
      <c r="E80" s="1" t="s">
        <v>1193</v>
      </c>
      <c r="F80" s="1" t="s">
        <v>78</v>
      </c>
      <c r="G80" s="1" t="s">
        <v>113</v>
      </c>
      <c r="H80" s="1" t="s">
        <v>916</v>
      </c>
      <c r="I80" s="1" t="s">
        <v>1194</v>
      </c>
      <c r="J80" s="1" t="s">
        <v>918</v>
      </c>
      <c r="K80" s="1" t="s">
        <v>1194</v>
      </c>
      <c r="L80" s="1" t="s">
        <v>1194</v>
      </c>
      <c r="M80" s="1" t="s">
        <v>919</v>
      </c>
      <c r="N80" s="1" t="s">
        <v>919</v>
      </c>
      <c r="O80" s="1" t="s">
        <v>920</v>
      </c>
      <c r="P80" s="1" t="s">
        <v>921</v>
      </c>
      <c r="Q80" s="1" t="s">
        <v>1195</v>
      </c>
      <c r="R80" s="1" t="s">
        <v>71</v>
      </c>
      <c r="S80" s="1" t="s">
        <v>923</v>
      </c>
      <c r="T80" s="1" t="s">
        <v>924</v>
      </c>
    </row>
    <row r="81" s="1" customFormat="1" spans="1:20">
      <c r="A81" s="1" t="s">
        <v>176</v>
      </c>
      <c r="B81" s="1" t="s">
        <v>78</v>
      </c>
      <c r="C81" s="1" t="s">
        <v>1196</v>
      </c>
      <c r="D81" s="1" t="s">
        <v>178</v>
      </c>
      <c r="E81" s="1" t="s">
        <v>179</v>
      </c>
      <c r="F81" s="1" t="s">
        <v>78</v>
      </c>
      <c r="G81" s="1" t="s">
        <v>113</v>
      </c>
      <c r="H81" s="1" t="s">
        <v>916</v>
      </c>
      <c r="I81" s="1" t="s">
        <v>1197</v>
      </c>
      <c r="J81" s="1" t="s">
        <v>918</v>
      </c>
      <c r="K81" s="1" t="s">
        <v>1197</v>
      </c>
      <c r="L81" s="1" t="s">
        <v>1197</v>
      </c>
      <c r="M81" s="1" t="s">
        <v>919</v>
      </c>
      <c r="N81" s="1" t="s">
        <v>919</v>
      </c>
      <c r="O81" s="1" t="s">
        <v>920</v>
      </c>
      <c r="P81" s="1" t="s">
        <v>921</v>
      </c>
      <c r="Q81" s="1" t="s">
        <v>1198</v>
      </c>
      <c r="R81" s="1" t="s">
        <v>71</v>
      </c>
      <c r="S81" s="1" t="s">
        <v>923</v>
      </c>
      <c r="T81" s="1" t="s">
        <v>924</v>
      </c>
    </row>
    <row r="82" s="1" customFormat="1" spans="1:20">
      <c r="A82" s="1" t="s">
        <v>1199</v>
      </c>
      <c r="B82" s="1" t="s">
        <v>78</v>
      </c>
      <c r="C82" s="1" t="s">
        <v>1200</v>
      </c>
      <c r="D82" s="1" t="s">
        <v>1201</v>
      </c>
      <c r="E82" s="1" t="s">
        <v>1202</v>
      </c>
      <c r="F82" s="1" t="s">
        <v>78</v>
      </c>
      <c r="G82" s="1" t="s">
        <v>113</v>
      </c>
      <c r="H82" s="1" t="s">
        <v>916</v>
      </c>
      <c r="I82" s="1" t="s">
        <v>1203</v>
      </c>
      <c r="J82" s="1" t="s">
        <v>918</v>
      </c>
      <c r="K82" s="1" t="s">
        <v>1203</v>
      </c>
      <c r="L82" s="1" t="s">
        <v>1203</v>
      </c>
      <c r="M82" s="1" t="s">
        <v>919</v>
      </c>
      <c r="N82" s="1" t="s">
        <v>919</v>
      </c>
      <c r="O82" s="1" t="s">
        <v>920</v>
      </c>
      <c r="P82" s="1" t="s">
        <v>921</v>
      </c>
      <c r="Q82" s="1" t="s">
        <v>1204</v>
      </c>
      <c r="R82" s="1" t="s">
        <v>71</v>
      </c>
      <c r="S82" s="1" t="s">
        <v>923</v>
      </c>
      <c r="T82" s="1" t="s">
        <v>924</v>
      </c>
    </row>
    <row r="83" s="1" customFormat="1" spans="1:20">
      <c r="A83" s="1" t="s">
        <v>567</v>
      </c>
      <c r="B83" s="1" t="s">
        <v>78</v>
      </c>
      <c r="C83" s="1" t="s">
        <v>1205</v>
      </c>
      <c r="D83" s="1" t="s">
        <v>435</v>
      </c>
      <c r="E83" s="1" t="s">
        <v>568</v>
      </c>
      <c r="F83" s="1" t="s">
        <v>78</v>
      </c>
      <c r="G83" s="1" t="s">
        <v>113</v>
      </c>
      <c r="H83" s="1" t="s">
        <v>916</v>
      </c>
      <c r="I83" s="1" t="s">
        <v>1206</v>
      </c>
      <c r="J83" s="1" t="s">
        <v>918</v>
      </c>
      <c r="K83" s="1" t="s">
        <v>1206</v>
      </c>
      <c r="L83" s="1" t="s">
        <v>1206</v>
      </c>
      <c r="M83" s="1" t="s">
        <v>919</v>
      </c>
      <c r="N83" s="1" t="s">
        <v>919</v>
      </c>
      <c r="O83" s="1" t="s">
        <v>920</v>
      </c>
      <c r="P83" s="1" t="s">
        <v>921</v>
      </c>
      <c r="Q83" s="1" t="s">
        <v>1207</v>
      </c>
      <c r="R83" s="1" t="s">
        <v>71</v>
      </c>
      <c r="S83" s="1" t="s">
        <v>923</v>
      </c>
      <c r="T83" s="1" t="s">
        <v>924</v>
      </c>
    </row>
    <row r="84" s="1" customFormat="1" spans="1:20">
      <c r="A84" s="1" t="s">
        <v>508</v>
      </c>
      <c r="B84" s="1" t="s">
        <v>78</v>
      </c>
      <c r="C84" s="1" t="s">
        <v>1208</v>
      </c>
      <c r="D84" s="1" t="s">
        <v>178</v>
      </c>
      <c r="E84" s="1" t="s">
        <v>509</v>
      </c>
      <c r="F84" s="1" t="s">
        <v>78</v>
      </c>
      <c r="G84" s="1" t="s">
        <v>113</v>
      </c>
      <c r="H84" s="1" t="s">
        <v>916</v>
      </c>
      <c r="I84" s="1" t="s">
        <v>1097</v>
      </c>
      <c r="J84" s="1" t="s">
        <v>918</v>
      </c>
      <c r="K84" s="1" t="s">
        <v>1097</v>
      </c>
      <c r="L84" s="1" t="s">
        <v>1097</v>
      </c>
      <c r="M84" s="1" t="s">
        <v>919</v>
      </c>
      <c r="N84" s="1" t="s">
        <v>919</v>
      </c>
      <c r="O84" s="1" t="s">
        <v>920</v>
      </c>
      <c r="P84" s="1" t="s">
        <v>921</v>
      </c>
      <c r="Q84" s="1" t="s">
        <v>1209</v>
      </c>
      <c r="R84" s="1" t="s">
        <v>71</v>
      </c>
      <c r="S84" s="1" t="s">
        <v>923</v>
      </c>
      <c r="T84" s="1" t="s">
        <v>924</v>
      </c>
    </row>
    <row r="85" s="1" customFormat="1" spans="1:20">
      <c r="A85" s="1" t="s">
        <v>1210</v>
      </c>
      <c r="B85" s="1" t="s">
        <v>78</v>
      </c>
      <c r="C85" s="1" t="s">
        <v>1211</v>
      </c>
      <c r="D85" s="1" t="s">
        <v>1212</v>
      </c>
      <c r="E85" s="1" t="s">
        <v>1213</v>
      </c>
      <c r="F85" s="1" t="s">
        <v>78</v>
      </c>
      <c r="G85" s="1" t="s">
        <v>113</v>
      </c>
      <c r="H85" s="1" t="s">
        <v>916</v>
      </c>
      <c r="I85" s="1" t="s">
        <v>1214</v>
      </c>
      <c r="J85" s="1" t="s">
        <v>918</v>
      </c>
      <c r="K85" s="1" t="s">
        <v>1214</v>
      </c>
      <c r="L85" s="1" t="s">
        <v>1214</v>
      </c>
      <c r="M85" s="1" t="s">
        <v>919</v>
      </c>
      <c r="N85" s="1" t="s">
        <v>919</v>
      </c>
      <c r="O85" s="1" t="s">
        <v>920</v>
      </c>
      <c r="P85" s="1" t="s">
        <v>921</v>
      </c>
      <c r="Q85" s="1" t="s">
        <v>1215</v>
      </c>
      <c r="R85" s="1" t="s">
        <v>71</v>
      </c>
      <c r="S85" s="1" t="s">
        <v>923</v>
      </c>
      <c r="T85" s="1" t="s">
        <v>924</v>
      </c>
    </row>
    <row r="86" s="1" customFormat="1" spans="1:20">
      <c r="A86" s="1" t="s">
        <v>169</v>
      </c>
      <c r="B86" s="1" t="s">
        <v>78</v>
      </c>
      <c r="C86" s="1" t="s">
        <v>1216</v>
      </c>
      <c r="D86" s="1" t="s">
        <v>1217</v>
      </c>
      <c r="E86" s="1" t="s">
        <v>172</v>
      </c>
      <c r="F86" s="1" t="s">
        <v>78</v>
      </c>
      <c r="G86" s="1" t="s">
        <v>113</v>
      </c>
      <c r="H86" s="1" t="s">
        <v>916</v>
      </c>
      <c r="I86" s="1" t="s">
        <v>1218</v>
      </c>
      <c r="J86" s="1" t="s">
        <v>918</v>
      </c>
      <c r="K86" s="1" t="s">
        <v>1218</v>
      </c>
      <c r="L86" s="1" t="s">
        <v>1218</v>
      </c>
      <c r="M86" s="1" t="s">
        <v>919</v>
      </c>
      <c r="N86" s="1" t="s">
        <v>919</v>
      </c>
      <c r="O86" s="1" t="s">
        <v>920</v>
      </c>
      <c r="P86" s="1" t="s">
        <v>921</v>
      </c>
      <c r="Q86" s="1" t="s">
        <v>1219</v>
      </c>
      <c r="R86" s="1" t="s">
        <v>71</v>
      </c>
      <c r="S86" s="1" t="s">
        <v>923</v>
      </c>
      <c r="T86" s="1" t="s">
        <v>924</v>
      </c>
    </row>
    <row r="87" s="1" customFormat="1" spans="1:20">
      <c r="A87" s="1" t="s">
        <v>479</v>
      </c>
      <c r="B87" s="1" t="s">
        <v>78</v>
      </c>
      <c r="C87" s="1" t="s">
        <v>1220</v>
      </c>
      <c r="D87" s="1" t="s">
        <v>481</v>
      </c>
      <c r="E87" s="1" t="s">
        <v>482</v>
      </c>
      <c r="F87" s="1" t="s">
        <v>78</v>
      </c>
      <c r="G87" s="1" t="s">
        <v>113</v>
      </c>
      <c r="H87" s="1" t="s">
        <v>916</v>
      </c>
      <c r="I87" s="1" t="s">
        <v>1221</v>
      </c>
      <c r="J87" s="1" t="s">
        <v>918</v>
      </c>
      <c r="K87" s="1" t="s">
        <v>1221</v>
      </c>
      <c r="L87" s="1" t="s">
        <v>1221</v>
      </c>
      <c r="M87" s="1" t="s">
        <v>919</v>
      </c>
      <c r="N87" s="1" t="s">
        <v>919</v>
      </c>
      <c r="O87" s="1" t="s">
        <v>920</v>
      </c>
      <c r="P87" s="1" t="s">
        <v>921</v>
      </c>
      <c r="Q87" s="1" t="s">
        <v>1222</v>
      </c>
      <c r="R87" s="1" t="s">
        <v>71</v>
      </c>
      <c r="S87" s="1" t="s">
        <v>923</v>
      </c>
      <c r="T87" s="1" t="s">
        <v>924</v>
      </c>
    </row>
    <row r="88" s="1" customFormat="1" spans="1:20">
      <c r="A88" s="1" t="s">
        <v>640</v>
      </c>
      <c r="B88" s="1" t="s">
        <v>78</v>
      </c>
      <c r="C88" s="1" t="s">
        <v>1223</v>
      </c>
      <c r="D88" s="1" t="s">
        <v>533</v>
      </c>
      <c r="E88" s="1" t="s">
        <v>641</v>
      </c>
      <c r="F88" s="1" t="s">
        <v>78</v>
      </c>
      <c r="G88" s="1" t="s">
        <v>113</v>
      </c>
      <c r="H88" s="1" t="s">
        <v>916</v>
      </c>
      <c r="I88" s="1" t="s">
        <v>971</v>
      </c>
      <c r="J88" s="1" t="s">
        <v>918</v>
      </c>
      <c r="K88" s="1" t="s">
        <v>971</v>
      </c>
      <c r="L88" s="1" t="s">
        <v>971</v>
      </c>
      <c r="M88" s="1" t="s">
        <v>919</v>
      </c>
      <c r="N88" s="1" t="s">
        <v>919</v>
      </c>
      <c r="O88" s="1" t="s">
        <v>920</v>
      </c>
      <c r="P88" s="1" t="s">
        <v>921</v>
      </c>
      <c r="Q88" s="1" t="s">
        <v>1224</v>
      </c>
      <c r="R88" s="1" t="s">
        <v>71</v>
      </c>
      <c r="S88" s="1" t="s">
        <v>923</v>
      </c>
      <c r="T88" s="1" t="s">
        <v>924</v>
      </c>
    </row>
    <row r="89" s="1" customFormat="1" spans="1:20">
      <c r="A89" s="1" t="s">
        <v>161</v>
      </c>
      <c r="B89" s="1" t="s">
        <v>78</v>
      </c>
      <c r="C89" s="1" t="s">
        <v>1225</v>
      </c>
      <c r="D89" s="1" t="s">
        <v>1226</v>
      </c>
      <c r="E89" s="1" t="s">
        <v>164</v>
      </c>
      <c r="F89" s="1" t="s">
        <v>78</v>
      </c>
      <c r="G89" s="1" t="s">
        <v>113</v>
      </c>
      <c r="H89" s="1" t="s">
        <v>916</v>
      </c>
      <c r="I89" s="1" t="s">
        <v>1147</v>
      </c>
      <c r="J89" s="1" t="s">
        <v>918</v>
      </c>
      <c r="K89" s="1" t="s">
        <v>1147</v>
      </c>
      <c r="L89" s="1" t="s">
        <v>1147</v>
      </c>
      <c r="M89" s="1" t="s">
        <v>919</v>
      </c>
      <c r="N89" s="1" t="s">
        <v>919</v>
      </c>
      <c r="O89" s="1" t="s">
        <v>920</v>
      </c>
      <c r="P89" s="1" t="s">
        <v>921</v>
      </c>
      <c r="Q89" s="1" t="s">
        <v>1227</v>
      </c>
      <c r="R89" s="1" t="s">
        <v>71</v>
      </c>
      <c r="S89" s="1" t="s">
        <v>923</v>
      </c>
      <c r="T89" s="1" t="s">
        <v>924</v>
      </c>
    </row>
    <row r="90" s="1" customFormat="1" spans="1:20">
      <c r="A90" s="1" t="s">
        <v>240</v>
      </c>
      <c r="B90" s="1" t="s">
        <v>78</v>
      </c>
      <c r="C90" s="1" t="s">
        <v>1228</v>
      </c>
      <c r="D90" s="1" t="s">
        <v>1229</v>
      </c>
      <c r="E90" s="1" t="s">
        <v>243</v>
      </c>
      <c r="F90" s="1" t="s">
        <v>78</v>
      </c>
      <c r="G90" s="1" t="s">
        <v>113</v>
      </c>
      <c r="H90" s="1" t="s">
        <v>916</v>
      </c>
      <c r="I90" s="1" t="s">
        <v>961</v>
      </c>
      <c r="J90" s="1" t="s">
        <v>918</v>
      </c>
      <c r="K90" s="1" t="s">
        <v>961</v>
      </c>
      <c r="L90" s="1" t="s">
        <v>961</v>
      </c>
      <c r="M90" s="1" t="s">
        <v>919</v>
      </c>
      <c r="N90" s="1" t="s">
        <v>919</v>
      </c>
      <c r="O90" s="1" t="s">
        <v>920</v>
      </c>
      <c r="P90" s="1" t="s">
        <v>921</v>
      </c>
      <c r="Q90" s="1" t="s">
        <v>1230</v>
      </c>
      <c r="R90" s="1" t="s">
        <v>71</v>
      </c>
      <c r="S90" s="1" t="s">
        <v>923</v>
      </c>
      <c r="T90" s="1" t="s">
        <v>924</v>
      </c>
    </row>
    <row r="91" s="1" customFormat="1" spans="1:20">
      <c r="A91" s="1" t="s">
        <v>753</v>
      </c>
      <c r="B91" s="1" t="s">
        <v>78</v>
      </c>
      <c r="C91" s="1" t="s">
        <v>1231</v>
      </c>
      <c r="D91" s="1" t="s">
        <v>1232</v>
      </c>
      <c r="E91" s="1" t="s">
        <v>756</v>
      </c>
      <c r="F91" s="1" t="s">
        <v>78</v>
      </c>
      <c r="G91" s="1" t="s">
        <v>113</v>
      </c>
      <c r="H91" s="1" t="s">
        <v>916</v>
      </c>
      <c r="I91" s="1" t="s">
        <v>1233</v>
      </c>
      <c r="J91" s="1" t="s">
        <v>918</v>
      </c>
      <c r="K91" s="1" t="s">
        <v>1233</v>
      </c>
      <c r="L91" s="1" t="s">
        <v>1233</v>
      </c>
      <c r="M91" s="1" t="s">
        <v>919</v>
      </c>
      <c r="N91" s="1" t="s">
        <v>919</v>
      </c>
      <c r="O91" s="1" t="s">
        <v>920</v>
      </c>
      <c r="P91" s="1" t="s">
        <v>921</v>
      </c>
      <c r="Q91" s="1" t="s">
        <v>1234</v>
      </c>
      <c r="R91" s="1" t="s">
        <v>71</v>
      </c>
      <c r="S91" s="1" t="s">
        <v>923</v>
      </c>
      <c r="T91" s="1" t="s">
        <v>924</v>
      </c>
    </row>
    <row r="92" s="1" customFormat="1" spans="1:20">
      <c r="A92" s="1" t="s">
        <v>1235</v>
      </c>
      <c r="B92" s="1" t="s">
        <v>78</v>
      </c>
      <c r="C92" s="1" t="s">
        <v>1236</v>
      </c>
      <c r="D92" s="1" t="s">
        <v>1237</v>
      </c>
      <c r="E92" s="1" t="s">
        <v>1238</v>
      </c>
      <c r="F92" s="1" t="s">
        <v>78</v>
      </c>
      <c r="G92" s="1" t="s">
        <v>113</v>
      </c>
      <c r="H92" s="1" t="s">
        <v>916</v>
      </c>
      <c r="I92" s="1" t="s">
        <v>920</v>
      </c>
      <c r="J92" s="1" t="s">
        <v>918</v>
      </c>
      <c r="K92" s="1" t="s">
        <v>920</v>
      </c>
      <c r="L92" s="1" t="s">
        <v>920</v>
      </c>
      <c r="M92" s="1" t="s">
        <v>919</v>
      </c>
      <c r="N92" s="1" t="s">
        <v>919</v>
      </c>
      <c r="O92" s="1" t="s">
        <v>920</v>
      </c>
      <c r="P92" s="1" t="s">
        <v>921</v>
      </c>
      <c r="Q92" s="1" t="s">
        <v>1239</v>
      </c>
      <c r="R92" s="1" t="s">
        <v>71</v>
      </c>
      <c r="S92" s="1" t="s">
        <v>923</v>
      </c>
      <c r="T92" s="1" t="s">
        <v>924</v>
      </c>
    </row>
    <row r="93" s="1" customFormat="1" spans="1:20">
      <c r="A93" s="1" t="s">
        <v>495</v>
      </c>
      <c r="B93" s="1" t="s">
        <v>78</v>
      </c>
      <c r="C93" s="1" t="s">
        <v>1240</v>
      </c>
      <c r="D93" s="1" t="s">
        <v>497</v>
      </c>
      <c r="E93" s="1" t="s">
        <v>498</v>
      </c>
      <c r="F93" s="1" t="s">
        <v>78</v>
      </c>
      <c r="G93" s="1" t="s">
        <v>113</v>
      </c>
      <c r="H93" s="1" t="s">
        <v>916</v>
      </c>
      <c r="I93" s="1" t="s">
        <v>1241</v>
      </c>
      <c r="J93" s="1" t="s">
        <v>918</v>
      </c>
      <c r="K93" s="1" t="s">
        <v>1241</v>
      </c>
      <c r="L93" s="1" t="s">
        <v>1241</v>
      </c>
      <c r="M93" s="1" t="s">
        <v>919</v>
      </c>
      <c r="N93" s="1" t="s">
        <v>919</v>
      </c>
      <c r="O93" s="1" t="s">
        <v>920</v>
      </c>
      <c r="P93" s="1" t="s">
        <v>921</v>
      </c>
      <c r="Q93" s="1" t="s">
        <v>1242</v>
      </c>
      <c r="R93" s="1" t="s">
        <v>71</v>
      </c>
      <c r="S93" s="1" t="s">
        <v>923</v>
      </c>
      <c r="T93" s="1" t="s">
        <v>924</v>
      </c>
    </row>
    <row r="94" s="1" customFormat="1" spans="1:20">
      <c r="A94" s="1" t="s">
        <v>769</v>
      </c>
      <c r="B94" s="1" t="s">
        <v>78</v>
      </c>
      <c r="C94" s="1" t="s">
        <v>1243</v>
      </c>
      <c r="D94" s="1" t="s">
        <v>771</v>
      </c>
      <c r="E94" s="1" t="s">
        <v>772</v>
      </c>
      <c r="F94" s="1" t="s">
        <v>78</v>
      </c>
      <c r="G94" s="1" t="s">
        <v>113</v>
      </c>
      <c r="H94" s="1" t="s">
        <v>916</v>
      </c>
      <c r="I94" s="1" t="s">
        <v>1244</v>
      </c>
      <c r="J94" s="1" t="s">
        <v>918</v>
      </c>
      <c r="K94" s="1" t="s">
        <v>1244</v>
      </c>
      <c r="L94" s="1" t="s">
        <v>1244</v>
      </c>
      <c r="M94" s="1" t="s">
        <v>919</v>
      </c>
      <c r="N94" s="1" t="s">
        <v>919</v>
      </c>
      <c r="O94" s="1" t="s">
        <v>920</v>
      </c>
      <c r="P94" s="1" t="s">
        <v>921</v>
      </c>
      <c r="Q94" s="1" t="s">
        <v>1245</v>
      </c>
      <c r="R94" s="1" t="s">
        <v>71</v>
      </c>
      <c r="S94" s="1" t="s">
        <v>923</v>
      </c>
      <c r="T94" s="1" t="s">
        <v>924</v>
      </c>
    </row>
    <row r="95" s="1" customFormat="1" spans="1:20">
      <c r="A95" s="1" t="s">
        <v>313</v>
      </c>
      <c r="B95" s="1" t="s">
        <v>77</v>
      </c>
      <c r="C95" s="1" t="s">
        <v>1246</v>
      </c>
      <c r="D95" s="1" t="s">
        <v>315</v>
      </c>
      <c r="E95" s="1" t="s">
        <v>1247</v>
      </c>
      <c r="F95" s="1" t="s">
        <v>78</v>
      </c>
      <c r="G95" s="1" t="s">
        <v>113</v>
      </c>
      <c r="H95" s="1" t="s">
        <v>916</v>
      </c>
      <c r="I95" s="1" t="s">
        <v>1248</v>
      </c>
      <c r="J95" s="1" t="s">
        <v>918</v>
      </c>
      <c r="K95" s="1" t="s">
        <v>1248</v>
      </c>
      <c r="L95" s="1" t="s">
        <v>1248</v>
      </c>
      <c r="M95" s="1" t="s">
        <v>919</v>
      </c>
      <c r="N95" s="1" t="s">
        <v>919</v>
      </c>
      <c r="O95" s="1" t="s">
        <v>920</v>
      </c>
      <c r="P95" s="1" t="s">
        <v>921</v>
      </c>
      <c r="Q95" s="1" t="s">
        <v>1249</v>
      </c>
      <c r="R95" s="1" t="s">
        <v>71</v>
      </c>
      <c r="S95" s="1" t="s">
        <v>923</v>
      </c>
      <c r="T95" s="1" t="s">
        <v>1157</v>
      </c>
    </row>
    <row r="96" s="1" customFormat="1" spans="1:20">
      <c r="A96" s="1" t="s">
        <v>153</v>
      </c>
      <c r="B96" s="1" t="s">
        <v>77</v>
      </c>
      <c r="C96" s="1" t="s">
        <v>1250</v>
      </c>
      <c r="D96" s="1" t="s">
        <v>155</v>
      </c>
      <c r="E96" s="1" t="s">
        <v>156</v>
      </c>
      <c r="F96" s="1" t="s">
        <v>78</v>
      </c>
      <c r="G96" s="1" t="s">
        <v>113</v>
      </c>
      <c r="H96" s="1" t="s">
        <v>916</v>
      </c>
      <c r="I96" s="1" t="s">
        <v>1251</v>
      </c>
      <c r="J96" s="1" t="s">
        <v>918</v>
      </c>
      <c r="K96" s="1" t="s">
        <v>1251</v>
      </c>
      <c r="L96" s="1" t="s">
        <v>1251</v>
      </c>
      <c r="M96" s="1" t="s">
        <v>919</v>
      </c>
      <c r="N96" s="1" t="s">
        <v>919</v>
      </c>
      <c r="O96" s="1" t="s">
        <v>920</v>
      </c>
      <c r="P96" s="1" t="s">
        <v>921</v>
      </c>
      <c r="Q96" s="1" t="s">
        <v>1252</v>
      </c>
      <c r="R96" s="1" t="s">
        <v>71</v>
      </c>
      <c r="S96" s="1" t="s">
        <v>923</v>
      </c>
      <c r="T96" s="1" t="s">
        <v>924</v>
      </c>
    </row>
    <row r="97" s="1" customFormat="1" spans="1:20">
      <c r="A97" s="1" t="s">
        <v>204</v>
      </c>
      <c r="B97" s="1" t="s">
        <v>77</v>
      </c>
      <c r="C97" s="1" t="s">
        <v>1253</v>
      </c>
      <c r="D97" s="1" t="s">
        <v>206</v>
      </c>
      <c r="E97" s="1" t="s">
        <v>1254</v>
      </c>
      <c r="F97" s="1" t="s">
        <v>78</v>
      </c>
      <c r="G97" s="1" t="s">
        <v>113</v>
      </c>
      <c r="H97" s="1" t="s">
        <v>916</v>
      </c>
      <c r="I97" s="1" t="s">
        <v>1255</v>
      </c>
      <c r="J97" s="1" t="s">
        <v>918</v>
      </c>
      <c r="K97" s="1" t="s">
        <v>1255</v>
      </c>
      <c r="L97" s="1" t="s">
        <v>1255</v>
      </c>
      <c r="M97" s="1" t="s">
        <v>919</v>
      </c>
      <c r="N97" s="1" t="s">
        <v>919</v>
      </c>
      <c r="O97" s="1" t="s">
        <v>920</v>
      </c>
      <c r="P97" s="1" t="s">
        <v>921</v>
      </c>
      <c r="Q97" s="1" t="s">
        <v>1256</v>
      </c>
      <c r="R97" s="1" t="s">
        <v>71</v>
      </c>
      <c r="S97" s="1" t="s">
        <v>923</v>
      </c>
      <c r="T97" s="1" t="s">
        <v>924</v>
      </c>
    </row>
    <row r="98" s="1" customFormat="1" spans="1:20">
      <c r="A98" s="1" t="s">
        <v>1257</v>
      </c>
      <c r="B98" s="1" t="s">
        <v>77</v>
      </c>
      <c r="C98" s="1" t="s">
        <v>1258</v>
      </c>
      <c r="D98" s="1" t="s">
        <v>1259</v>
      </c>
      <c r="E98" s="1" t="s">
        <v>1260</v>
      </c>
      <c r="F98" s="1" t="s">
        <v>78</v>
      </c>
      <c r="G98" s="1" t="s">
        <v>113</v>
      </c>
      <c r="H98" s="1" t="s">
        <v>916</v>
      </c>
      <c r="I98" s="1" t="s">
        <v>1261</v>
      </c>
      <c r="J98" s="1" t="s">
        <v>918</v>
      </c>
      <c r="K98" s="1" t="s">
        <v>1261</v>
      </c>
      <c r="L98" s="1" t="s">
        <v>1261</v>
      </c>
      <c r="M98" s="1" t="s">
        <v>919</v>
      </c>
      <c r="N98" s="1" t="s">
        <v>919</v>
      </c>
      <c r="O98" s="1" t="s">
        <v>920</v>
      </c>
      <c r="P98" s="1" t="s">
        <v>921</v>
      </c>
      <c r="Q98" s="1" t="s">
        <v>1262</v>
      </c>
      <c r="R98" s="1" t="s">
        <v>71</v>
      </c>
      <c r="S98" s="1" t="s">
        <v>923</v>
      </c>
      <c r="T98" s="1" t="s">
        <v>924</v>
      </c>
    </row>
    <row r="99" s="1" customFormat="1" spans="1:20">
      <c r="A99" s="1" t="s">
        <v>1263</v>
      </c>
      <c r="B99" s="1" t="s">
        <v>77</v>
      </c>
      <c r="C99" s="1" t="s">
        <v>1264</v>
      </c>
      <c r="D99" s="1" t="s">
        <v>1265</v>
      </c>
      <c r="E99" s="1" t="s">
        <v>1266</v>
      </c>
      <c r="F99" s="1" t="s">
        <v>77</v>
      </c>
      <c r="G99" s="1" t="s">
        <v>78</v>
      </c>
      <c r="H99" s="1" t="s">
        <v>916</v>
      </c>
      <c r="I99" s="1" t="s">
        <v>920</v>
      </c>
      <c r="J99" s="1" t="s">
        <v>918</v>
      </c>
      <c r="K99" s="1" t="s">
        <v>920</v>
      </c>
      <c r="L99" s="1" t="s">
        <v>920</v>
      </c>
      <c r="M99" s="1" t="s">
        <v>919</v>
      </c>
      <c r="N99" s="1" t="s">
        <v>919</v>
      </c>
      <c r="O99" s="1" t="s">
        <v>920</v>
      </c>
      <c r="P99" s="1" t="s">
        <v>921</v>
      </c>
      <c r="Q99" s="1" t="s">
        <v>1267</v>
      </c>
      <c r="R99" s="1" t="s">
        <v>71</v>
      </c>
      <c r="S99" s="1" t="s">
        <v>923</v>
      </c>
      <c r="T99" s="1" t="s">
        <v>924</v>
      </c>
    </row>
    <row r="100" s="1" customFormat="1" spans="1:20">
      <c r="A100" s="1" t="s">
        <v>544</v>
      </c>
      <c r="B100" s="1" t="s">
        <v>77</v>
      </c>
      <c r="C100" s="1" t="s">
        <v>1268</v>
      </c>
      <c r="D100" s="1" t="s">
        <v>546</v>
      </c>
      <c r="E100" s="1" t="s">
        <v>547</v>
      </c>
      <c r="F100" s="1" t="s">
        <v>78</v>
      </c>
      <c r="G100" s="1" t="s">
        <v>113</v>
      </c>
      <c r="H100" s="1" t="s">
        <v>916</v>
      </c>
      <c r="I100" s="1" t="s">
        <v>1269</v>
      </c>
      <c r="J100" s="1" t="s">
        <v>918</v>
      </c>
      <c r="K100" s="1" t="s">
        <v>1269</v>
      </c>
      <c r="L100" s="1" t="s">
        <v>1269</v>
      </c>
      <c r="M100" s="1" t="s">
        <v>919</v>
      </c>
      <c r="N100" s="1" t="s">
        <v>919</v>
      </c>
      <c r="O100" s="1" t="s">
        <v>920</v>
      </c>
      <c r="P100" s="1" t="s">
        <v>921</v>
      </c>
      <c r="Q100" s="1" t="s">
        <v>1270</v>
      </c>
      <c r="R100" s="1" t="s">
        <v>71</v>
      </c>
      <c r="S100" s="1" t="s">
        <v>923</v>
      </c>
      <c r="T100" s="1" t="s">
        <v>924</v>
      </c>
    </row>
    <row r="101" s="1" customFormat="1" spans="1:20">
      <c r="A101" s="1" t="s">
        <v>1271</v>
      </c>
      <c r="B101" s="1" t="s">
        <v>77</v>
      </c>
      <c r="C101" s="1" t="s">
        <v>1272</v>
      </c>
      <c r="D101" s="1" t="s">
        <v>1273</v>
      </c>
      <c r="E101" s="1" t="s">
        <v>1274</v>
      </c>
      <c r="F101" s="1" t="s">
        <v>78</v>
      </c>
      <c r="G101" s="1" t="s">
        <v>113</v>
      </c>
      <c r="H101" s="1" t="s">
        <v>916</v>
      </c>
      <c r="I101" s="1" t="s">
        <v>1275</v>
      </c>
      <c r="J101" s="1" t="s">
        <v>918</v>
      </c>
      <c r="K101" s="1" t="s">
        <v>1275</v>
      </c>
      <c r="L101" s="1" t="s">
        <v>1275</v>
      </c>
      <c r="M101" s="1" t="s">
        <v>919</v>
      </c>
      <c r="N101" s="1" t="s">
        <v>919</v>
      </c>
      <c r="O101" s="1" t="s">
        <v>920</v>
      </c>
      <c r="P101" s="1" t="s">
        <v>921</v>
      </c>
      <c r="Q101" s="1" t="s">
        <v>1276</v>
      </c>
      <c r="R101" s="1" t="s">
        <v>71</v>
      </c>
      <c r="S101" s="1" t="s">
        <v>923</v>
      </c>
      <c r="T101" s="1" t="s">
        <v>924</v>
      </c>
    </row>
    <row r="102" s="1" customFormat="1" spans="1:20">
      <c r="A102" s="1" t="s">
        <v>472</v>
      </c>
      <c r="B102" s="1" t="s">
        <v>77</v>
      </c>
      <c r="C102" s="1" t="s">
        <v>1277</v>
      </c>
      <c r="D102" s="1" t="s">
        <v>474</v>
      </c>
      <c r="E102" s="1" t="s">
        <v>475</v>
      </c>
      <c r="F102" s="1" t="s">
        <v>78</v>
      </c>
      <c r="G102" s="1" t="s">
        <v>113</v>
      </c>
      <c r="H102" s="1" t="s">
        <v>916</v>
      </c>
      <c r="I102" s="1" t="s">
        <v>1278</v>
      </c>
      <c r="J102" s="1" t="s">
        <v>918</v>
      </c>
      <c r="K102" s="1" t="s">
        <v>1278</v>
      </c>
      <c r="L102" s="1" t="s">
        <v>1278</v>
      </c>
      <c r="M102" s="1" t="s">
        <v>919</v>
      </c>
      <c r="N102" s="1" t="s">
        <v>919</v>
      </c>
      <c r="O102" s="1" t="s">
        <v>920</v>
      </c>
      <c r="P102" s="1" t="s">
        <v>921</v>
      </c>
      <c r="Q102" s="1" t="s">
        <v>1279</v>
      </c>
      <c r="R102" s="1" t="s">
        <v>71</v>
      </c>
      <c r="S102" s="1" t="s">
        <v>923</v>
      </c>
      <c r="T102" s="1" t="s">
        <v>924</v>
      </c>
    </row>
    <row r="103" s="1" customFormat="1" spans="1:20">
      <c r="A103" s="1" t="s">
        <v>571</v>
      </c>
      <c r="B103" s="1" t="s">
        <v>77</v>
      </c>
      <c r="C103" s="1" t="s">
        <v>1280</v>
      </c>
      <c r="D103" s="1" t="s">
        <v>573</v>
      </c>
      <c r="E103" s="1" t="s">
        <v>574</v>
      </c>
      <c r="F103" s="1" t="s">
        <v>78</v>
      </c>
      <c r="G103" s="1" t="s">
        <v>113</v>
      </c>
      <c r="H103" s="1" t="s">
        <v>916</v>
      </c>
      <c r="I103" s="1" t="s">
        <v>1281</v>
      </c>
      <c r="J103" s="1" t="s">
        <v>918</v>
      </c>
      <c r="K103" s="1" t="s">
        <v>1281</v>
      </c>
      <c r="L103" s="1" t="s">
        <v>1281</v>
      </c>
      <c r="M103" s="1" t="s">
        <v>919</v>
      </c>
      <c r="N103" s="1" t="s">
        <v>919</v>
      </c>
      <c r="O103" s="1" t="s">
        <v>920</v>
      </c>
      <c r="P103" s="1" t="s">
        <v>921</v>
      </c>
      <c r="Q103" s="1" t="s">
        <v>1282</v>
      </c>
      <c r="R103" s="1" t="s">
        <v>71</v>
      </c>
      <c r="S103" s="1" t="s">
        <v>923</v>
      </c>
      <c r="T103" s="1" t="s">
        <v>1157</v>
      </c>
    </row>
    <row r="104" s="1" customFormat="1" spans="1:20">
      <c r="A104" s="1" t="s">
        <v>397</v>
      </c>
      <c r="B104" s="1" t="s">
        <v>77</v>
      </c>
      <c r="C104" s="1" t="s">
        <v>1283</v>
      </c>
      <c r="D104" s="1" t="s">
        <v>399</v>
      </c>
      <c r="E104" s="1" t="s">
        <v>400</v>
      </c>
      <c r="F104" s="1" t="s">
        <v>77</v>
      </c>
      <c r="G104" s="1" t="s">
        <v>113</v>
      </c>
      <c r="H104" s="1" t="s">
        <v>916</v>
      </c>
      <c r="I104" s="1" t="s">
        <v>1143</v>
      </c>
      <c r="J104" s="1" t="s">
        <v>918</v>
      </c>
      <c r="K104" s="1" t="s">
        <v>1143</v>
      </c>
      <c r="L104" s="1" t="s">
        <v>1143</v>
      </c>
      <c r="M104" s="1" t="s">
        <v>919</v>
      </c>
      <c r="N104" s="1" t="s">
        <v>919</v>
      </c>
      <c r="O104" s="1" t="s">
        <v>920</v>
      </c>
      <c r="P104" s="1" t="s">
        <v>921</v>
      </c>
      <c r="Q104" s="1" t="s">
        <v>1284</v>
      </c>
      <c r="R104" s="1" t="s">
        <v>71</v>
      </c>
      <c r="S104" s="1" t="s">
        <v>923</v>
      </c>
      <c r="T104" s="1" t="s">
        <v>924</v>
      </c>
    </row>
    <row r="105" s="1" customFormat="1" spans="1:20">
      <c r="A105" s="1" t="s">
        <v>1285</v>
      </c>
      <c r="B105" s="1" t="s">
        <v>77</v>
      </c>
      <c r="C105" s="1" t="s">
        <v>1286</v>
      </c>
      <c r="D105" s="1" t="s">
        <v>1287</v>
      </c>
      <c r="E105" s="1" t="s">
        <v>1288</v>
      </c>
      <c r="F105" s="1" t="s">
        <v>77</v>
      </c>
      <c r="G105" s="1" t="s">
        <v>78</v>
      </c>
      <c r="H105" s="1" t="s">
        <v>916</v>
      </c>
      <c r="I105" s="1" t="s">
        <v>920</v>
      </c>
      <c r="J105" s="1" t="s">
        <v>918</v>
      </c>
      <c r="K105" s="1" t="s">
        <v>920</v>
      </c>
      <c r="L105" s="1" t="s">
        <v>920</v>
      </c>
      <c r="M105" s="1" t="s">
        <v>919</v>
      </c>
      <c r="N105" s="1" t="s">
        <v>919</v>
      </c>
      <c r="O105" s="1" t="s">
        <v>920</v>
      </c>
      <c r="P105" s="1" t="s">
        <v>921</v>
      </c>
      <c r="Q105" s="1" t="s">
        <v>1289</v>
      </c>
      <c r="R105" s="1" t="s">
        <v>71</v>
      </c>
      <c r="S105" s="1" t="s">
        <v>923</v>
      </c>
      <c r="T105" s="1" t="s">
        <v>924</v>
      </c>
    </row>
    <row r="106" s="1" customFormat="1" spans="1:20">
      <c r="A106" s="1" t="s">
        <v>1290</v>
      </c>
      <c r="B106" s="1" t="s">
        <v>77</v>
      </c>
      <c r="C106" s="1" t="s">
        <v>1291</v>
      </c>
      <c r="D106" s="1" t="s">
        <v>1292</v>
      </c>
      <c r="E106" s="1" t="s">
        <v>1293</v>
      </c>
      <c r="F106" s="1" t="s">
        <v>77</v>
      </c>
      <c r="G106" s="1" t="s">
        <v>78</v>
      </c>
      <c r="H106" s="1" t="s">
        <v>916</v>
      </c>
      <c r="I106" s="1" t="s">
        <v>920</v>
      </c>
      <c r="J106" s="1" t="s">
        <v>918</v>
      </c>
      <c r="K106" s="1" t="s">
        <v>920</v>
      </c>
      <c r="L106" s="1" t="s">
        <v>920</v>
      </c>
      <c r="M106" s="1" t="s">
        <v>919</v>
      </c>
      <c r="N106" s="1" t="s">
        <v>919</v>
      </c>
      <c r="O106" s="1" t="s">
        <v>920</v>
      </c>
      <c r="P106" s="1" t="s">
        <v>921</v>
      </c>
      <c r="Q106" s="1" t="s">
        <v>1294</v>
      </c>
      <c r="R106" s="1" t="s">
        <v>71</v>
      </c>
      <c r="S106" s="1" t="s">
        <v>923</v>
      </c>
      <c r="T106" s="1" t="s">
        <v>924</v>
      </c>
    </row>
    <row r="107" s="1" customFormat="1" spans="1:20">
      <c r="A107" s="1" t="s">
        <v>1295</v>
      </c>
      <c r="B107" s="1" t="s">
        <v>77</v>
      </c>
      <c r="C107" s="1" t="s">
        <v>1296</v>
      </c>
      <c r="D107" s="1" t="s">
        <v>1297</v>
      </c>
      <c r="E107" s="1" t="s">
        <v>1298</v>
      </c>
      <c r="F107" s="1" t="s">
        <v>78</v>
      </c>
      <c r="G107" s="1" t="s">
        <v>113</v>
      </c>
      <c r="H107" s="1" t="s">
        <v>916</v>
      </c>
      <c r="I107" s="1" t="s">
        <v>1299</v>
      </c>
      <c r="J107" s="1" t="s">
        <v>918</v>
      </c>
      <c r="K107" s="1" t="s">
        <v>1299</v>
      </c>
      <c r="L107" s="1" t="s">
        <v>1299</v>
      </c>
      <c r="M107" s="1" t="s">
        <v>919</v>
      </c>
      <c r="N107" s="1" t="s">
        <v>919</v>
      </c>
      <c r="O107" s="1" t="s">
        <v>920</v>
      </c>
      <c r="P107" s="1" t="s">
        <v>921</v>
      </c>
      <c r="Q107" s="1" t="s">
        <v>1300</v>
      </c>
      <c r="R107" s="1" t="s">
        <v>71</v>
      </c>
      <c r="S107" s="1" t="s">
        <v>923</v>
      </c>
      <c r="T107" s="1" t="s">
        <v>924</v>
      </c>
    </row>
    <row r="108" s="1" customFormat="1" spans="1:20">
      <c r="A108" s="1" t="s">
        <v>673</v>
      </c>
      <c r="B108" s="1" t="s">
        <v>77</v>
      </c>
      <c r="C108" s="1" t="s">
        <v>1301</v>
      </c>
      <c r="D108" s="1" t="s">
        <v>675</v>
      </c>
      <c r="E108" s="1" t="s">
        <v>676</v>
      </c>
      <c r="F108" s="1" t="s">
        <v>77</v>
      </c>
      <c r="G108" s="1" t="s">
        <v>113</v>
      </c>
      <c r="H108" s="1" t="s">
        <v>916</v>
      </c>
      <c r="I108" s="1" t="s">
        <v>1302</v>
      </c>
      <c r="J108" s="1" t="s">
        <v>918</v>
      </c>
      <c r="K108" s="1" t="s">
        <v>1302</v>
      </c>
      <c r="L108" s="1" t="s">
        <v>1302</v>
      </c>
      <c r="M108" s="1" t="s">
        <v>919</v>
      </c>
      <c r="N108" s="1" t="s">
        <v>919</v>
      </c>
      <c r="O108" s="1" t="s">
        <v>920</v>
      </c>
      <c r="P108" s="1" t="s">
        <v>921</v>
      </c>
      <c r="Q108" s="1" t="s">
        <v>1303</v>
      </c>
      <c r="R108" s="1" t="s">
        <v>71</v>
      </c>
      <c r="S108" s="1" t="s">
        <v>923</v>
      </c>
      <c r="T108" s="1" t="s">
        <v>924</v>
      </c>
    </row>
    <row r="109" s="1" customFormat="1" spans="1:20">
      <c r="A109" s="1" t="s">
        <v>607</v>
      </c>
      <c r="B109" s="1" t="s">
        <v>77</v>
      </c>
      <c r="C109" s="1" t="s">
        <v>1304</v>
      </c>
      <c r="D109" s="1" t="s">
        <v>1305</v>
      </c>
      <c r="E109" s="1" t="s">
        <v>610</v>
      </c>
      <c r="F109" s="1" t="s">
        <v>78</v>
      </c>
      <c r="G109" s="1" t="s">
        <v>113</v>
      </c>
      <c r="H109" s="1" t="s">
        <v>916</v>
      </c>
      <c r="I109" s="1" t="s">
        <v>1306</v>
      </c>
      <c r="J109" s="1" t="s">
        <v>918</v>
      </c>
      <c r="K109" s="1" t="s">
        <v>1306</v>
      </c>
      <c r="L109" s="1" t="s">
        <v>1306</v>
      </c>
      <c r="M109" s="1" t="s">
        <v>919</v>
      </c>
      <c r="N109" s="1" t="s">
        <v>919</v>
      </c>
      <c r="O109" s="1" t="s">
        <v>920</v>
      </c>
      <c r="P109" s="1" t="s">
        <v>921</v>
      </c>
      <c r="Q109" s="1" t="s">
        <v>1307</v>
      </c>
      <c r="R109" s="1" t="s">
        <v>71</v>
      </c>
      <c r="S109" s="1" t="s">
        <v>923</v>
      </c>
      <c r="T109" s="1" t="s">
        <v>924</v>
      </c>
    </row>
    <row r="110" s="1" customFormat="1" spans="1:20">
      <c r="A110" s="1" t="s">
        <v>69</v>
      </c>
      <c r="B110" s="1" t="s">
        <v>77</v>
      </c>
      <c r="C110" s="1" t="s">
        <v>1308</v>
      </c>
      <c r="D110" s="1" t="s">
        <v>74</v>
      </c>
      <c r="E110" s="1" t="s">
        <v>76</v>
      </c>
      <c r="F110" s="1" t="s">
        <v>77</v>
      </c>
      <c r="G110" s="1" t="s">
        <v>78</v>
      </c>
      <c r="H110" s="1" t="s">
        <v>916</v>
      </c>
      <c r="I110" s="1" t="s">
        <v>1309</v>
      </c>
      <c r="J110" s="1" t="s">
        <v>918</v>
      </c>
      <c r="K110" s="1" t="s">
        <v>1309</v>
      </c>
      <c r="L110" s="1" t="s">
        <v>1309</v>
      </c>
      <c r="M110" s="1" t="s">
        <v>919</v>
      </c>
      <c r="N110" s="1" t="s">
        <v>919</v>
      </c>
      <c r="O110" s="1" t="s">
        <v>920</v>
      </c>
      <c r="P110" s="1" t="s">
        <v>921</v>
      </c>
      <c r="Q110" s="1" t="s">
        <v>1310</v>
      </c>
      <c r="R110" s="1" t="s">
        <v>1311</v>
      </c>
      <c r="S110" s="1" t="s">
        <v>923</v>
      </c>
      <c r="T110" s="1" t="s">
        <v>924</v>
      </c>
    </row>
    <row r="111" s="1" customFormat="1" spans="1:20">
      <c r="A111" s="1" t="s">
        <v>626</v>
      </c>
      <c r="B111" s="1" t="s">
        <v>77</v>
      </c>
      <c r="C111" s="1" t="s">
        <v>1312</v>
      </c>
      <c r="D111" s="1" t="s">
        <v>628</v>
      </c>
      <c r="E111" s="1" t="s">
        <v>629</v>
      </c>
      <c r="F111" s="1" t="s">
        <v>78</v>
      </c>
      <c r="G111" s="1" t="s">
        <v>113</v>
      </c>
      <c r="H111" s="1" t="s">
        <v>916</v>
      </c>
      <c r="I111" s="1" t="s">
        <v>1313</v>
      </c>
      <c r="J111" s="1" t="s">
        <v>918</v>
      </c>
      <c r="K111" s="1" t="s">
        <v>1313</v>
      </c>
      <c r="L111" s="1" t="s">
        <v>1313</v>
      </c>
      <c r="M111" s="1" t="s">
        <v>919</v>
      </c>
      <c r="N111" s="1" t="s">
        <v>919</v>
      </c>
      <c r="O111" s="1" t="s">
        <v>920</v>
      </c>
      <c r="P111" s="1" t="s">
        <v>921</v>
      </c>
      <c r="Q111" s="1" t="s">
        <v>1314</v>
      </c>
      <c r="R111" s="1" t="s">
        <v>71</v>
      </c>
      <c r="S111" s="1" t="s">
        <v>923</v>
      </c>
      <c r="T111" s="1" t="s">
        <v>924</v>
      </c>
    </row>
    <row r="112" s="1" customFormat="1" spans="1:20">
      <c r="A112" s="1" t="s">
        <v>639</v>
      </c>
      <c r="B112" s="1" t="s">
        <v>77</v>
      </c>
      <c r="C112" s="1" t="s">
        <v>1315</v>
      </c>
      <c r="D112" s="1" t="s">
        <v>628</v>
      </c>
      <c r="E112" s="1" t="s">
        <v>629</v>
      </c>
      <c r="F112" s="1" t="s">
        <v>78</v>
      </c>
      <c r="G112" s="1" t="s">
        <v>113</v>
      </c>
      <c r="H112" s="1" t="s">
        <v>916</v>
      </c>
      <c r="I112" s="1" t="s">
        <v>1313</v>
      </c>
      <c r="J112" s="1" t="s">
        <v>918</v>
      </c>
      <c r="K112" s="1" t="s">
        <v>1313</v>
      </c>
      <c r="L112" s="1" t="s">
        <v>1313</v>
      </c>
      <c r="M112" s="1" t="s">
        <v>919</v>
      </c>
      <c r="N112" s="1" t="s">
        <v>919</v>
      </c>
      <c r="O112" s="1" t="s">
        <v>920</v>
      </c>
      <c r="P112" s="1" t="s">
        <v>921</v>
      </c>
      <c r="Q112" s="1" t="s">
        <v>1316</v>
      </c>
      <c r="R112" s="1" t="s">
        <v>71</v>
      </c>
      <c r="S112" s="1" t="s">
        <v>923</v>
      </c>
      <c r="T112" s="1" t="s">
        <v>924</v>
      </c>
    </row>
    <row r="113" s="1" customFormat="1" spans="1:20">
      <c r="A113" s="1" t="s">
        <v>84</v>
      </c>
      <c r="B113" s="1" t="s">
        <v>77</v>
      </c>
      <c r="C113" s="1" t="s">
        <v>1317</v>
      </c>
      <c r="D113" s="1" t="s">
        <v>86</v>
      </c>
      <c r="E113" s="1" t="s">
        <v>87</v>
      </c>
      <c r="F113" s="1" t="s">
        <v>77</v>
      </c>
      <c r="G113" s="1" t="s">
        <v>78</v>
      </c>
      <c r="H113" s="1" t="s">
        <v>916</v>
      </c>
      <c r="I113" s="1" t="s">
        <v>1318</v>
      </c>
      <c r="J113" s="1" t="s">
        <v>918</v>
      </c>
      <c r="K113" s="1" t="s">
        <v>1318</v>
      </c>
      <c r="L113" s="1" t="s">
        <v>1318</v>
      </c>
      <c r="M113" s="1" t="s">
        <v>919</v>
      </c>
      <c r="N113" s="1" t="s">
        <v>919</v>
      </c>
      <c r="O113" s="1" t="s">
        <v>920</v>
      </c>
      <c r="P113" s="1" t="s">
        <v>921</v>
      </c>
      <c r="Q113" s="1" t="s">
        <v>1319</v>
      </c>
      <c r="R113" s="1" t="s">
        <v>1311</v>
      </c>
      <c r="S113" s="1" t="s">
        <v>923</v>
      </c>
      <c r="T113" s="1" t="s">
        <v>924</v>
      </c>
    </row>
    <row r="114" s="1" customFormat="1" spans="1:20">
      <c r="A114" s="1" t="s">
        <v>92</v>
      </c>
      <c r="B114" s="1" t="s">
        <v>77</v>
      </c>
      <c r="C114" s="1" t="s">
        <v>1320</v>
      </c>
      <c r="D114" s="1" t="s">
        <v>1321</v>
      </c>
      <c r="E114" s="1" t="s">
        <v>95</v>
      </c>
      <c r="F114" s="1" t="s">
        <v>77</v>
      </c>
      <c r="G114" s="1" t="s">
        <v>78</v>
      </c>
      <c r="H114" s="1" t="s">
        <v>916</v>
      </c>
      <c r="I114" s="1" t="s">
        <v>1322</v>
      </c>
      <c r="J114" s="1" t="s">
        <v>918</v>
      </c>
      <c r="K114" s="1" t="s">
        <v>1322</v>
      </c>
      <c r="L114" s="1" t="s">
        <v>1322</v>
      </c>
      <c r="M114" s="1" t="s">
        <v>919</v>
      </c>
      <c r="N114" s="1" t="s">
        <v>919</v>
      </c>
      <c r="O114" s="1" t="s">
        <v>920</v>
      </c>
      <c r="P114" s="1" t="s">
        <v>921</v>
      </c>
      <c r="Q114" s="1" t="s">
        <v>1323</v>
      </c>
      <c r="R114" s="1" t="s">
        <v>1311</v>
      </c>
      <c r="S114" s="1" t="s">
        <v>923</v>
      </c>
      <c r="T114" s="1" t="s">
        <v>924</v>
      </c>
    </row>
    <row r="115" s="1" customFormat="1" spans="1:20">
      <c r="A115" s="1" t="s">
        <v>632</v>
      </c>
      <c r="B115" s="1" t="s">
        <v>77</v>
      </c>
      <c r="C115" s="1" t="s">
        <v>1324</v>
      </c>
      <c r="D115" s="1" t="s">
        <v>1103</v>
      </c>
      <c r="E115" s="1" t="s">
        <v>635</v>
      </c>
      <c r="F115" s="1" t="s">
        <v>77</v>
      </c>
      <c r="G115" s="1" t="s">
        <v>113</v>
      </c>
      <c r="H115" s="1" t="s">
        <v>916</v>
      </c>
      <c r="I115" s="1" t="s">
        <v>1325</v>
      </c>
      <c r="J115" s="1" t="s">
        <v>918</v>
      </c>
      <c r="K115" s="1" t="s">
        <v>1325</v>
      </c>
      <c r="L115" s="1" t="s">
        <v>1325</v>
      </c>
      <c r="M115" s="1" t="s">
        <v>919</v>
      </c>
      <c r="N115" s="1" t="s">
        <v>919</v>
      </c>
      <c r="O115" s="1" t="s">
        <v>920</v>
      </c>
      <c r="P115" s="1" t="s">
        <v>921</v>
      </c>
      <c r="Q115" s="1" t="s">
        <v>1326</v>
      </c>
      <c r="R115" s="1" t="s">
        <v>71</v>
      </c>
      <c r="S115" s="1" t="s">
        <v>923</v>
      </c>
      <c r="T115" s="1" t="s">
        <v>924</v>
      </c>
    </row>
    <row r="116" s="1" customFormat="1" spans="1:20">
      <c r="A116" s="1" t="s">
        <v>1327</v>
      </c>
      <c r="B116" s="1" t="s">
        <v>77</v>
      </c>
      <c r="C116" s="1" t="s">
        <v>1328</v>
      </c>
      <c r="D116" s="1" t="s">
        <v>873</v>
      </c>
      <c r="E116" s="1" t="s">
        <v>1193</v>
      </c>
      <c r="F116" s="1" t="s">
        <v>78</v>
      </c>
      <c r="G116" s="1" t="s">
        <v>113</v>
      </c>
      <c r="H116" s="1" t="s">
        <v>916</v>
      </c>
      <c r="I116" s="1" t="s">
        <v>1194</v>
      </c>
      <c r="J116" s="1" t="s">
        <v>918</v>
      </c>
      <c r="K116" s="1" t="s">
        <v>1194</v>
      </c>
      <c r="L116" s="1" t="s">
        <v>1194</v>
      </c>
      <c r="M116" s="1" t="s">
        <v>919</v>
      </c>
      <c r="N116" s="1" t="s">
        <v>919</v>
      </c>
      <c r="O116" s="1" t="s">
        <v>920</v>
      </c>
      <c r="P116" s="1" t="s">
        <v>921</v>
      </c>
      <c r="Q116" s="1" t="s">
        <v>1329</v>
      </c>
      <c r="R116" s="1" t="s">
        <v>71</v>
      </c>
      <c r="S116" s="1" t="s">
        <v>923</v>
      </c>
      <c r="T116" s="1" t="s">
        <v>924</v>
      </c>
    </row>
    <row r="117" s="1" customFormat="1" spans="1:20">
      <c r="A117" s="1" t="s">
        <v>613</v>
      </c>
      <c r="B117" s="1" t="s">
        <v>123</v>
      </c>
      <c r="C117" s="1" t="s">
        <v>1330</v>
      </c>
      <c r="D117" s="1" t="s">
        <v>1331</v>
      </c>
      <c r="E117" s="1" t="s">
        <v>616</v>
      </c>
      <c r="F117" s="1" t="s">
        <v>78</v>
      </c>
      <c r="G117" s="1" t="s">
        <v>113</v>
      </c>
      <c r="H117" s="1" t="s">
        <v>916</v>
      </c>
      <c r="I117" s="1" t="s">
        <v>1332</v>
      </c>
      <c r="J117" s="1" t="s">
        <v>918</v>
      </c>
      <c r="K117" s="1" t="s">
        <v>1332</v>
      </c>
      <c r="L117" s="1" t="s">
        <v>1332</v>
      </c>
      <c r="M117" s="1" t="s">
        <v>919</v>
      </c>
      <c r="N117" s="1" t="s">
        <v>919</v>
      </c>
      <c r="O117" s="1" t="s">
        <v>920</v>
      </c>
      <c r="P117" s="1" t="s">
        <v>921</v>
      </c>
      <c r="Q117" s="1" t="s">
        <v>1333</v>
      </c>
      <c r="R117" s="1" t="s">
        <v>71</v>
      </c>
      <c r="S117" s="1" t="s">
        <v>923</v>
      </c>
      <c r="T117" s="1" t="s">
        <v>924</v>
      </c>
    </row>
    <row r="118" s="1" customFormat="1" spans="1:20">
      <c r="A118" s="1" t="s">
        <v>382</v>
      </c>
      <c r="B118" s="1" t="s">
        <v>123</v>
      </c>
      <c r="C118" s="1" t="s">
        <v>1334</v>
      </c>
      <c r="D118" s="1" t="s">
        <v>1335</v>
      </c>
      <c r="E118" s="1" t="s">
        <v>385</v>
      </c>
      <c r="F118" s="1" t="s">
        <v>123</v>
      </c>
      <c r="G118" s="1" t="s">
        <v>113</v>
      </c>
      <c r="H118" s="1" t="s">
        <v>916</v>
      </c>
      <c r="I118" s="1" t="s">
        <v>1336</v>
      </c>
      <c r="J118" s="1" t="s">
        <v>918</v>
      </c>
      <c r="K118" s="1" t="s">
        <v>1336</v>
      </c>
      <c r="L118" s="1" t="s">
        <v>1336</v>
      </c>
      <c r="M118" s="1" t="s">
        <v>919</v>
      </c>
      <c r="N118" s="1" t="s">
        <v>919</v>
      </c>
      <c r="O118" s="1" t="s">
        <v>920</v>
      </c>
      <c r="P118" s="1" t="s">
        <v>921</v>
      </c>
      <c r="Q118" s="1" t="s">
        <v>1337</v>
      </c>
      <c r="R118" s="1" t="s">
        <v>71</v>
      </c>
      <c r="S118" s="1" t="s">
        <v>923</v>
      </c>
      <c r="T118" s="1" t="s">
        <v>924</v>
      </c>
    </row>
    <row r="119" s="1" customFormat="1" spans="1:20">
      <c r="A119" s="1" t="s">
        <v>374</v>
      </c>
      <c r="B119" s="1" t="s">
        <v>123</v>
      </c>
      <c r="C119" s="1" t="s">
        <v>1338</v>
      </c>
      <c r="D119" s="1" t="s">
        <v>376</v>
      </c>
      <c r="E119" s="1" t="s">
        <v>377</v>
      </c>
      <c r="F119" s="1" t="s">
        <v>123</v>
      </c>
      <c r="G119" s="1" t="s">
        <v>113</v>
      </c>
      <c r="H119" s="1" t="s">
        <v>916</v>
      </c>
      <c r="I119" s="1" t="s">
        <v>1339</v>
      </c>
      <c r="J119" s="1" t="s">
        <v>918</v>
      </c>
      <c r="K119" s="1" t="s">
        <v>1339</v>
      </c>
      <c r="L119" s="1" t="s">
        <v>1339</v>
      </c>
      <c r="M119" s="1" t="s">
        <v>919</v>
      </c>
      <c r="N119" s="1" t="s">
        <v>919</v>
      </c>
      <c r="O119" s="1" t="s">
        <v>920</v>
      </c>
      <c r="P119" s="1" t="s">
        <v>921</v>
      </c>
      <c r="Q119" s="1" t="s">
        <v>1340</v>
      </c>
      <c r="R119" s="1" t="s">
        <v>71</v>
      </c>
      <c r="S119" s="1" t="s">
        <v>923</v>
      </c>
      <c r="T119" s="1" t="s">
        <v>924</v>
      </c>
    </row>
    <row r="120" s="1" customFormat="1" spans="1:20">
      <c r="A120" s="1" t="s">
        <v>128</v>
      </c>
      <c r="B120" s="1" t="s">
        <v>123</v>
      </c>
      <c r="C120" s="1" t="s">
        <v>1341</v>
      </c>
      <c r="D120" s="1" t="s">
        <v>130</v>
      </c>
      <c r="E120" s="1" t="s">
        <v>131</v>
      </c>
      <c r="F120" s="1" t="s">
        <v>123</v>
      </c>
      <c r="G120" s="1" t="s">
        <v>113</v>
      </c>
      <c r="H120" s="1" t="s">
        <v>916</v>
      </c>
      <c r="I120" s="1" t="s">
        <v>1342</v>
      </c>
      <c r="J120" s="1" t="s">
        <v>918</v>
      </c>
      <c r="K120" s="1" t="s">
        <v>1342</v>
      </c>
      <c r="L120" s="1" t="s">
        <v>1342</v>
      </c>
      <c r="M120" s="1" t="s">
        <v>919</v>
      </c>
      <c r="N120" s="1" t="s">
        <v>919</v>
      </c>
      <c r="O120" s="1" t="s">
        <v>920</v>
      </c>
      <c r="P120" s="1" t="s">
        <v>921</v>
      </c>
      <c r="Q120" s="1" t="s">
        <v>1343</v>
      </c>
      <c r="R120" s="1" t="s">
        <v>71</v>
      </c>
      <c r="S120" s="1" t="s">
        <v>923</v>
      </c>
      <c r="T120" s="1" t="s">
        <v>924</v>
      </c>
    </row>
    <row r="121" s="1" customFormat="1" spans="1:20">
      <c r="A121" s="1" t="s">
        <v>845</v>
      </c>
      <c r="B121" s="1" t="s">
        <v>123</v>
      </c>
      <c r="C121" s="1" t="s">
        <v>1344</v>
      </c>
      <c r="D121" s="1" t="s">
        <v>1345</v>
      </c>
      <c r="E121" s="1" t="s">
        <v>848</v>
      </c>
      <c r="F121" s="1" t="s">
        <v>78</v>
      </c>
      <c r="G121" s="1" t="s">
        <v>113</v>
      </c>
      <c r="H121" s="1" t="s">
        <v>916</v>
      </c>
      <c r="I121" s="1" t="s">
        <v>1346</v>
      </c>
      <c r="J121" s="1" t="s">
        <v>918</v>
      </c>
      <c r="K121" s="1" t="s">
        <v>1346</v>
      </c>
      <c r="L121" s="1" t="s">
        <v>1346</v>
      </c>
      <c r="M121" s="1" t="s">
        <v>919</v>
      </c>
      <c r="N121" s="1" t="s">
        <v>919</v>
      </c>
      <c r="O121" s="1" t="s">
        <v>920</v>
      </c>
      <c r="P121" s="1" t="s">
        <v>921</v>
      </c>
      <c r="Q121" s="1" t="s">
        <v>1347</v>
      </c>
      <c r="R121" s="1" t="s">
        <v>71</v>
      </c>
      <c r="S121" s="1" t="s">
        <v>923</v>
      </c>
      <c r="T121" s="1" t="s">
        <v>924</v>
      </c>
    </row>
    <row r="122" s="1" customFormat="1" spans="1:20">
      <c r="A122" s="1" t="s">
        <v>841</v>
      </c>
      <c r="B122" s="1" t="s">
        <v>148</v>
      </c>
      <c r="C122" s="1" t="s">
        <v>1348</v>
      </c>
      <c r="D122" s="1" t="s">
        <v>1349</v>
      </c>
      <c r="E122" s="1" t="s">
        <v>844</v>
      </c>
      <c r="F122" s="1" t="s">
        <v>78</v>
      </c>
      <c r="G122" s="1" t="s">
        <v>113</v>
      </c>
      <c r="H122" s="1" t="s">
        <v>916</v>
      </c>
      <c r="I122" s="1" t="s">
        <v>1047</v>
      </c>
      <c r="J122" s="1" t="s">
        <v>918</v>
      </c>
      <c r="K122" s="1" t="s">
        <v>1047</v>
      </c>
      <c r="L122" s="1" t="s">
        <v>1047</v>
      </c>
      <c r="M122" s="1" t="s">
        <v>919</v>
      </c>
      <c r="N122" s="1" t="s">
        <v>919</v>
      </c>
      <c r="O122" s="1" t="s">
        <v>920</v>
      </c>
      <c r="P122" s="1" t="s">
        <v>921</v>
      </c>
      <c r="Q122" s="1" t="s">
        <v>1350</v>
      </c>
      <c r="R122" s="1" t="s">
        <v>71</v>
      </c>
      <c r="S122" s="1" t="s">
        <v>923</v>
      </c>
      <c r="T122" s="1" t="s">
        <v>924</v>
      </c>
    </row>
    <row r="123" s="1" customFormat="1" spans="1:20">
      <c r="A123" s="1" t="s">
        <v>620</v>
      </c>
      <c r="B123" s="1" t="s">
        <v>148</v>
      </c>
      <c r="C123" s="1" t="s">
        <v>1351</v>
      </c>
      <c r="D123" s="1" t="s">
        <v>622</v>
      </c>
      <c r="E123" s="1" t="s">
        <v>623</v>
      </c>
      <c r="F123" s="1" t="s">
        <v>123</v>
      </c>
      <c r="G123" s="1" t="s">
        <v>113</v>
      </c>
      <c r="H123" s="1" t="s">
        <v>916</v>
      </c>
      <c r="I123" s="1" t="s">
        <v>1248</v>
      </c>
      <c r="J123" s="1" t="s">
        <v>918</v>
      </c>
      <c r="K123" s="1" t="s">
        <v>1248</v>
      </c>
      <c r="L123" s="1" t="s">
        <v>1248</v>
      </c>
      <c r="M123" s="1" t="s">
        <v>919</v>
      </c>
      <c r="N123" s="1" t="s">
        <v>919</v>
      </c>
      <c r="O123" s="1" t="s">
        <v>920</v>
      </c>
      <c r="P123" s="1" t="s">
        <v>921</v>
      </c>
      <c r="Q123" s="1" t="s">
        <v>1352</v>
      </c>
      <c r="R123" s="1" t="s">
        <v>71</v>
      </c>
      <c r="S123" s="1" t="s">
        <v>923</v>
      </c>
      <c r="T123" s="1" t="s">
        <v>924</v>
      </c>
    </row>
    <row r="124" s="1" customFormat="1" spans="1:20">
      <c r="A124" s="1" t="s">
        <v>746</v>
      </c>
      <c r="B124" s="1" t="s">
        <v>148</v>
      </c>
      <c r="C124" s="1" t="s">
        <v>1353</v>
      </c>
      <c r="D124" s="1" t="s">
        <v>1354</v>
      </c>
      <c r="E124" s="1" t="s">
        <v>749</v>
      </c>
      <c r="F124" s="1" t="s">
        <v>123</v>
      </c>
      <c r="G124" s="1" t="s">
        <v>113</v>
      </c>
      <c r="H124" s="1" t="s">
        <v>916</v>
      </c>
      <c r="I124" s="1" t="s">
        <v>1355</v>
      </c>
      <c r="J124" s="1" t="s">
        <v>918</v>
      </c>
      <c r="K124" s="1" t="s">
        <v>1355</v>
      </c>
      <c r="L124" s="1" t="s">
        <v>1355</v>
      </c>
      <c r="M124" s="1" t="s">
        <v>919</v>
      </c>
      <c r="N124" s="1" t="s">
        <v>919</v>
      </c>
      <c r="O124" s="1" t="s">
        <v>920</v>
      </c>
      <c r="P124" s="1" t="s">
        <v>921</v>
      </c>
      <c r="Q124" s="1" t="s">
        <v>1356</v>
      </c>
      <c r="R124" s="1" t="s">
        <v>71</v>
      </c>
      <c r="S124" s="1" t="s">
        <v>923</v>
      </c>
      <c r="T124" s="1" t="s">
        <v>924</v>
      </c>
    </row>
    <row r="125" s="1" customFormat="1" spans="1:20">
      <c r="A125" s="1" t="s">
        <v>454</v>
      </c>
      <c r="B125" s="1" t="s">
        <v>148</v>
      </c>
      <c r="C125" s="1" t="s">
        <v>1357</v>
      </c>
      <c r="D125" s="1" t="s">
        <v>456</v>
      </c>
      <c r="E125" s="1" t="s">
        <v>457</v>
      </c>
      <c r="F125" s="1" t="s">
        <v>78</v>
      </c>
      <c r="G125" s="1" t="s">
        <v>113</v>
      </c>
      <c r="H125" s="1" t="s">
        <v>916</v>
      </c>
      <c r="I125" s="1" t="s">
        <v>1358</v>
      </c>
      <c r="J125" s="1" t="s">
        <v>918</v>
      </c>
      <c r="K125" s="1" t="s">
        <v>1358</v>
      </c>
      <c r="L125" s="1" t="s">
        <v>1358</v>
      </c>
      <c r="M125" s="1" t="s">
        <v>919</v>
      </c>
      <c r="N125" s="1" t="s">
        <v>919</v>
      </c>
      <c r="O125" s="1" t="s">
        <v>920</v>
      </c>
      <c r="P125" s="1" t="s">
        <v>921</v>
      </c>
      <c r="Q125" s="1" t="s">
        <v>1359</v>
      </c>
      <c r="R125" s="1" t="s">
        <v>71</v>
      </c>
      <c r="S125" s="1" t="s">
        <v>923</v>
      </c>
      <c r="T125" s="1" t="s">
        <v>924</v>
      </c>
    </row>
    <row r="126" s="1" customFormat="1" spans="1:20">
      <c r="A126" s="1" t="s">
        <v>144</v>
      </c>
      <c r="B126" s="1" t="s">
        <v>148</v>
      </c>
      <c r="C126" s="1" t="s">
        <v>1360</v>
      </c>
      <c r="D126" s="1" t="s">
        <v>146</v>
      </c>
      <c r="E126" s="1" t="s">
        <v>147</v>
      </c>
      <c r="F126" s="1" t="s">
        <v>77</v>
      </c>
      <c r="G126" s="1" t="s">
        <v>113</v>
      </c>
      <c r="H126" s="1" t="s">
        <v>916</v>
      </c>
      <c r="I126" s="1" t="s">
        <v>1361</v>
      </c>
      <c r="J126" s="1" t="s">
        <v>918</v>
      </c>
      <c r="K126" s="1" t="s">
        <v>1361</v>
      </c>
      <c r="L126" s="1" t="s">
        <v>1361</v>
      </c>
      <c r="M126" s="1" t="s">
        <v>919</v>
      </c>
      <c r="N126" s="1" t="s">
        <v>919</v>
      </c>
      <c r="O126" s="1" t="s">
        <v>920</v>
      </c>
      <c r="P126" s="1" t="s">
        <v>921</v>
      </c>
      <c r="Q126" s="1" t="s">
        <v>1362</v>
      </c>
      <c r="R126" s="1" t="s">
        <v>71</v>
      </c>
      <c r="S126" s="1" t="s">
        <v>923</v>
      </c>
      <c r="T126" s="1" t="s">
        <v>924</v>
      </c>
    </row>
    <row r="127" s="1" customFormat="1" spans="1:20">
      <c r="A127" s="1" t="s">
        <v>232</v>
      </c>
      <c r="B127" s="1" t="s">
        <v>112</v>
      </c>
      <c r="C127" s="1" t="s">
        <v>1363</v>
      </c>
      <c r="D127" s="1" t="s">
        <v>234</v>
      </c>
      <c r="E127" s="1" t="s">
        <v>235</v>
      </c>
      <c r="F127" s="1" t="s">
        <v>123</v>
      </c>
      <c r="G127" s="1" t="s">
        <v>113</v>
      </c>
      <c r="H127" s="1" t="s">
        <v>916</v>
      </c>
      <c r="I127" s="1" t="s">
        <v>1364</v>
      </c>
      <c r="J127" s="1" t="s">
        <v>918</v>
      </c>
      <c r="K127" s="1" t="s">
        <v>1364</v>
      </c>
      <c r="L127" s="1" t="s">
        <v>1364</v>
      </c>
      <c r="M127" s="1" t="s">
        <v>919</v>
      </c>
      <c r="N127" s="1" t="s">
        <v>919</v>
      </c>
      <c r="O127" s="1" t="s">
        <v>920</v>
      </c>
      <c r="P127" s="1" t="s">
        <v>921</v>
      </c>
      <c r="Q127" s="1" t="s">
        <v>1365</v>
      </c>
      <c r="R127" s="1" t="s">
        <v>71</v>
      </c>
      <c r="S127" s="1" t="s">
        <v>923</v>
      </c>
      <c r="T127" s="1" t="s">
        <v>924</v>
      </c>
    </row>
    <row r="128" s="1" customFormat="1" spans="1:20">
      <c r="A128" s="1" t="s">
        <v>820</v>
      </c>
      <c r="B128" s="1" t="s">
        <v>112</v>
      </c>
      <c r="C128" s="1" t="s">
        <v>1366</v>
      </c>
      <c r="D128" s="1" t="s">
        <v>822</v>
      </c>
      <c r="E128" s="1" t="s">
        <v>1367</v>
      </c>
      <c r="F128" s="1" t="s">
        <v>77</v>
      </c>
      <c r="G128" s="1" t="s">
        <v>113</v>
      </c>
      <c r="H128" s="1" t="s">
        <v>916</v>
      </c>
      <c r="I128" s="1" t="s">
        <v>1368</v>
      </c>
      <c r="J128" s="1" t="s">
        <v>918</v>
      </c>
      <c r="K128" s="1" t="s">
        <v>1368</v>
      </c>
      <c r="L128" s="1" t="s">
        <v>1368</v>
      </c>
      <c r="M128" s="1" t="s">
        <v>919</v>
      </c>
      <c r="N128" s="1" t="s">
        <v>919</v>
      </c>
      <c r="O128" s="1" t="s">
        <v>920</v>
      </c>
      <c r="P128" s="1" t="s">
        <v>921</v>
      </c>
      <c r="Q128" s="1" t="s">
        <v>1369</v>
      </c>
      <c r="R128" s="1" t="s">
        <v>71</v>
      </c>
      <c r="S128" s="1" t="s">
        <v>923</v>
      </c>
      <c r="T128" s="1" t="s">
        <v>924</v>
      </c>
    </row>
    <row r="129" s="1" customFormat="1" spans="1:20">
      <c r="A129" s="1" t="s">
        <v>108</v>
      </c>
      <c r="B129" s="1" t="s">
        <v>112</v>
      </c>
      <c r="C129" s="1" t="s">
        <v>1370</v>
      </c>
      <c r="D129" s="1" t="s">
        <v>110</v>
      </c>
      <c r="E129" s="1" t="s">
        <v>111</v>
      </c>
      <c r="F129" s="1" t="s">
        <v>112</v>
      </c>
      <c r="G129" s="1" t="s">
        <v>113</v>
      </c>
      <c r="H129" s="1" t="s">
        <v>916</v>
      </c>
      <c r="I129" s="1" t="s">
        <v>1371</v>
      </c>
      <c r="J129" s="1" t="s">
        <v>918</v>
      </c>
      <c r="K129" s="1" t="s">
        <v>1371</v>
      </c>
      <c r="L129" s="1" t="s">
        <v>1371</v>
      </c>
      <c r="M129" s="1" t="s">
        <v>919</v>
      </c>
      <c r="N129" s="1" t="s">
        <v>919</v>
      </c>
      <c r="O129" s="1" t="s">
        <v>920</v>
      </c>
      <c r="P129" s="1" t="s">
        <v>921</v>
      </c>
      <c r="Q129" s="1" t="s">
        <v>1372</v>
      </c>
      <c r="R129" s="1" t="s">
        <v>71</v>
      </c>
      <c r="S129" s="1" t="s">
        <v>923</v>
      </c>
      <c r="T129" s="1" t="s">
        <v>924</v>
      </c>
    </row>
    <row r="130" s="1" customFormat="1" spans="1:20">
      <c r="A130" s="1" t="s">
        <v>732</v>
      </c>
      <c r="B130" s="1" t="s">
        <v>112</v>
      </c>
      <c r="C130" s="1" t="s">
        <v>1373</v>
      </c>
      <c r="D130" s="1" t="s">
        <v>734</v>
      </c>
      <c r="E130" s="1" t="s">
        <v>735</v>
      </c>
      <c r="F130" s="1" t="s">
        <v>78</v>
      </c>
      <c r="G130" s="1" t="s">
        <v>113</v>
      </c>
      <c r="H130" s="1" t="s">
        <v>916</v>
      </c>
      <c r="I130" s="1" t="s">
        <v>1374</v>
      </c>
      <c r="J130" s="1" t="s">
        <v>918</v>
      </c>
      <c r="K130" s="1" t="s">
        <v>1374</v>
      </c>
      <c r="L130" s="1" t="s">
        <v>1374</v>
      </c>
      <c r="M130" s="1" t="s">
        <v>919</v>
      </c>
      <c r="N130" s="1" t="s">
        <v>919</v>
      </c>
      <c r="O130" s="1" t="s">
        <v>920</v>
      </c>
      <c r="P130" s="1" t="s">
        <v>921</v>
      </c>
      <c r="Q130" s="1" t="s">
        <v>1375</v>
      </c>
      <c r="R130" s="1" t="s">
        <v>71</v>
      </c>
      <c r="S130" s="1" t="s">
        <v>923</v>
      </c>
      <c r="T130" s="1" t="s">
        <v>924</v>
      </c>
    </row>
    <row r="131" s="1" customFormat="1" spans="1:20">
      <c r="A131" s="1" t="s">
        <v>1376</v>
      </c>
      <c r="B131" s="1" t="s">
        <v>112</v>
      </c>
      <c r="C131" s="1" t="s">
        <v>1377</v>
      </c>
      <c r="D131" s="1" t="s">
        <v>1378</v>
      </c>
      <c r="E131" s="1" t="s">
        <v>1379</v>
      </c>
      <c r="F131" s="1" t="s">
        <v>123</v>
      </c>
      <c r="G131" s="1" t="s">
        <v>78</v>
      </c>
      <c r="H131" s="1" t="s">
        <v>916</v>
      </c>
      <c r="I131" s="1" t="s">
        <v>920</v>
      </c>
      <c r="J131" s="1" t="s">
        <v>918</v>
      </c>
      <c r="K131" s="1" t="s">
        <v>920</v>
      </c>
      <c r="L131" s="1" t="s">
        <v>920</v>
      </c>
      <c r="M131" s="1" t="s">
        <v>919</v>
      </c>
      <c r="N131" s="1" t="s">
        <v>919</v>
      </c>
      <c r="O131" s="1" t="s">
        <v>920</v>
      </c>
      <c r="P131" s="1" t="s">
        <v>921</v>
      </c>
      <c r="Q131" s="1" t="s">
        <v>1380</v>
      </c>
      <c r="R131" s="1" t="s">
        <v>71</v>
      </c>
      <c r="S131" s="1" t="s">
        <v>923</v>
      </c>
      <c r="T131" s="1" t="s">
        <v>924</v>
      </c>
    </row>
    <row r="132" s="1" customFormat="1" spans="1:20">
      <c r="A132" s="1" t="s">
        <v>1381</v>
      </c>
      <c r="B132" s="1" t="s">
        <v>1382</v>
      </c>
      <c r="C132" s="1" t="s">
        <v>1383</v>
      </c>
      <c r="D132" s="1" t="s">
        <v>1384</v>
      </c>
      <c r="E132" s="1" t="s">
        <v>1385</v>
      </c>
      <c r="F132" s="1" t="s">
        <v>123</v>
      </c>
      <c r="G132" s="1" t="s">
        <v>78</v>
      </c>
      <c r="H132" s="1" t="s">
        <v>916</v>
      </c>
      <c r="I132" s="1" t="s">
        <v>920</v>
      </c>
      <c r="J132" s="1" t="s">
        <v>918</v>
      </c>
      <c r="K132" s="1" t="s">
        <v>920</v>
      </c>
      <c r="L132" s="1" t="s">
        <v>920</v>
      </c>
      <c r="M132" s="1" t="s">
        <v>919</v>
      </c>
      <c r="N132" s="1" t="s">
        <v>919</v>
      </c>
      <c r="O132" s="1" t="s">
        <v>920</v>
      </c>
      <c r="P132" s="1" t="s">
        <v>921</v>
      </c>
      <c r="Q132" s="1" t="s">
        <v>1386</v>
      </c>
      <c r="R132" s="1" t="s">
        <v>71</v>
      </c>
      <c r="S132" s="1" t="s">
        <v>923</v>
      </c>
      <c r="T132" s="1" t="s">
        <v>924</v>
      </c>
    </row>
    <row r="133" s="1" customFormat="1" spans="1:20">
      <c r="A133" s="1" t="s">
        <v>739</v>
      </c>
      <c r="B133" s="1" t="s">
        <v>539</v>
      </c>
      <c r="C133" s="1" t="s">
        <v>1387</v>
      </c>
      <c r="D133" s="1" t="s">
        <v>1388</v>
      </c>
      <c r="E133" s="1" t="s">
        <v>742</v>
      </c>
      <c r="F133" s="1" t="s">
        <v>78</v>
      </c>
      <c r="G133" s="1" t="s">
        <v>113</v>
      </c>
      <c r="H133" s="1" t="s">
        <v>916</v>
      </c>
      <c r="I133" s="1" t="s">
        <v>1389</v>
      </c>
      <c r="J133" s="1" t="s">
        <v>918</v>
      </c>
      <c r="K133" s="1" t="s">
        <v>1389</v>
      </c>
      <c r="L133" s="1" t="s">
        <v>1389</v>
      </c>
      <c r="M133" s="1" t="s">
        <v>919</v>
      </c>
      <c r="N133" s="1" t="s">
        <v>919</v>
      </c>
      <c r="O133" s="1" t="s">
        <v>920</v>
      </c>
      <c r="P133" s="1" t="s">
        <v>921</v>
      </c>
      <c r="Q133" s="1" t="s">
        <v>1390</v>
      </c>
      <c r="R133" s="1" t="s">
        <v>71</v>
      </c>
      <c r="S133" s="1" t="s">
        <v>923</v>
      </c>
      <c r="T133" s="1" t="s">
        <v>924</v>
      </c>
    </row>
    <row r="134" s="1" customFormat="1" spans="1:20">
      <c r="A134" s="1" t="s">
        <v>535</v>
      </c>
      <c r="B134" s="1" t="s">
        <v>539</v>
      </c>
      <c r="C134" s="1" t="s">
        <v>1391</v>
      </c>
      <c r="D134" s="1" t="s">
        <v>537</v>
      </c>
      <c r="E134" s="1" t="s">
        <v>1392</v>
      </c>
      <c r="F134" s="1" t="s">
        <v>78</v>
      </c>
      <c r="G134" s="1" t="s">
        <v>113</v>
      </c>
      <c r="H134" s="1" t="s">
        <v>916</v>
      </c>
      <c r="I134" s="1" t="s">
        <v>1393</v>
      </c>
      <c r="J134" s="1" t="s">
        <v>918</v>
      </c>
      <c r="K134" s="1" t="s">
        <v>1393</v>
      </c>
      <c r="L134" s="1" t="s">
        <v>1393</v>
      </c>
      <c r="M134" s="1" t="s">
        <v>919</v>
      </c>
      <c r="N134" s="1" t="s">
        <v>919</v>
      </c>
      <c r="O134" s="1" t="s">
        <v>920</v>
      </c>
      <c r="P134" s="1" t="s">
        <v>921</v>
      </c>
      <c r="Q134" s="1" t="s">
        <v>1394</v>
      </c>
      <c r="R134" s="1" t="s">
        <v>71</v>
      </c>
      <c r="S134" s="1" t="s">
        <v>923</v>
      </c>
      <c r="T134" s="1" t="s">
        <v>924</v>
      </c>
    </row>
    <row r="135" s="1" customFormat="1" spans="1:20">
      <c r="A135" s="1" t="s">
        <v>601</v>
      </c>
      <c r="B135" s="1" t="s">
        <v>358</v>
      </c>
      <c r="C135" s="1" t="s">
        <v>1395</v>
      </c>
      <c r="D135" s="1" t="s">
        <v>603</v>
      </c>
      <c r="E135" s="1" t="s">
        <v>604</v>
      </c>
      <c r="F135" s="1" t="s">
        <v>78</v>
      </c>
      <c r="G135" s="1" t="s">
        <v>113</v>
      </c>
      <c r="H135" s="1" t="s">
        <v>916</v>
      </c>
      <c r="I135" s="1" t="s">
        <v>1396</v>
      </c>
      <c r="J135" s="1" t="s">
        <v>918</v>
      </c>
      <c r="K135" s="1" t="s">
        <v>1396</v>
      </c>
      <c r="L135" s="1" t="s">
        <v>1396</v>
      </c>
      <c r="M135" s="1" t="s">
        <v>919</v>
      </c>
      <c r="N135" s="1" t="s">
        <v>919</v>
      </c>
      <c r="O135" s="1" t="s">
        <v>920</v>
      </c>
      <c r="P135" s="1" t="s">
        <v>921</v>
      </c>
      <c r="Q135" s="1" t="s">
        <v>1397</v>
      </c>
      <c r="R135" s="1" t="s">
        <v>71</v>
      </c>
      <c r="S135" s="1" t="s">
        <v>923</v>
      </c>
      <c r="T135" s="1" t="s">
        <v>924</v>
      </c>
    </row>
    <row r="136" s="1" customFormat="1" spans="1:20">
      <c r="A136" s="1" t="s">
        <v>826</v>
      </c>
      <c r="B136" s="1" t="s">
        <v>358</v>
      </c>
      <c r="C136" s="1" t="s">
        <v>1398</v>
      </c>
      <c r="D136" s="1" t="s">
        <v>828</v>
      </c>
      <c r="E136" s="1" t="s">
        <v>829</v>
      </c>
      <c r="F136" s="1" t="s">
        <v>77</v>
      </c>
      <c r="G136" s="1" t="s">
        <v>113</v>
      </c>
      <c r="H136" s="1" t="s">
        <v>916</v>
      </c>
      <c r="I136" s="1" t="s">
        <v>1399</v>
      </c>
      <c r="J136" s="1" t="s">
        <v>918</v>
      </c>
      <c r="K136" s="1" t="s">
        <v>1399</v>
      </c>
      <c r="L136" s="1" t="s">
        <v>1399</v>
      </c>
      <c r="M136" s="1" t="s">
        <v>919</v>
      </c>
      <c r="N136" s="1" t="s">
        <v>919</v>
      </c>
      <c r="O136" s="1" t="s">
        <v>920</v>
      </c>
      <c r="P136" s="1" t="s">
        <v>921</v>
      </c>
      <c r="Q136" s="1" t="s">
        <v>1400</v>
      </c>
      <c r="R136" s="1" t="s">
        <v>71</v>
      </c>
      <c r="S136" s="1" t="s">
        <v>923</v>
      </c>
      <c r="T136" s="1" t="s">
        <v>924</v>
      </c>
    </row>
    <row r="137" s="1" customFormat="1" spans="1:20">
      <c r="A137" s="1" t="s">
        <v>356</v>
      </c>
      <c r="B137" s="1" t="s">
        <v>358</v>
      </c>
      <c r="C137" s="1" t="s">
        <v>1401</v>
      </c>
      <c r="D137" s="1" t="s">
        <v>234</v>
      </c>
      <c r="E137" s="1" t="s">
        <v>357</v>
      </c>
      <c r="F137" s="1" t="s">
        <v>78</v>
      </c>
      <c r="G137" s="1" t="s">
        <v>113</v>
      </c>
      <c r="H137" s="1" t="s">
        <v>916</v>
      </c>
      <c r="I137" s="1" t="s">
        <v>1402</v>
      </c>
      <c r="J137" s="1" t="s">
        <v>918</v>
      </c>
      <c r="K137" s="1" t="s">
        <v>1402</v>
      </c>
      <c r="L137" s="1" t="s">
        <v>1402</v>
      </c>
      <c r="M137" s="1" t="s">
        <v>919</v>
      </c>
      <c r="N137" s="1" t="s">
        <v>919</v>
      </c>
      <c r="O137" s="1" t="s">
        <v>920</v>
      </c>
      <c r="P137" s="1" t="s">
        <v>921</v>
      </c>
      <c r="Q137" s="1" t="s">
        <v>1403</v>
      </c>
      <c r="R137" s="1" t="s">
        <v>71</v>
      </c>
      <c r="S137" s="1" t="s">
        <v>923</v>
      </c>
      <c r="T137" s="1" t="s">
        <v>924</v>
      </c>
    </row>
    <row r="138" s="1" customFormat="1" spans="1:20">
      <c r="A138" s="1" t="s">
        <v>1404</v>
      </c>
      <c r="B138" s="1" t="s">
        <v>1405</v>
      </c>
      <c r="C138" s="1" t="s">
        <v>1406</v>
      </c>
      <c r="D138" s="1" t="s">
        <v>1407</v>
      </c>
      <c r="E138" s="1" t="s">
        <v>1408</v>
      </c>
      <c r="F138" s="1" t="s">
        <v>77</v>
      </c>
      <c r="G138" s="1" t="s">
        <v>78</v>
      </c>
      <c r="H138" s="1" t="s">
        <v>916</v>
      </c>
      <c r="I138" s="1" t="s">
        <v>920</v>
      </c>
      <c r="J138" s="1" t="s">
        <v>918</v>
      </c>
      <c r="K138" s="1" t="s">
        <v>920</v>
      </c>
      <c r="L138" s="1" t="s">
        <v>920</v>
      </c>
      <c r="M138" s="1" t="s">
        <v>919</v>
      </c>
      <c r="N138" s="1" t="s">
        <v>919</v>
      </c>
      <c r="O138" s="1" t="s">
        <v>920</v>
      </c>
      <c r="P138" s="1" t="s">
        <v>921</v>
      </c>
      <c r="Q138" s="1" t="s">
        <v>1409</v>
      </c>
      <c r="R138" s="1" t="s">
        <v>71</v>
      </c>
      <c r="S138" s="1" t="s">
        <v>923</v>
      </c>
      <c r="T138" s="1" t="s">
        <v>924</v>
      </c>
    </row>
    <row r="139" s="1" customFormat="1" spans="1:20">
      <c r="A139" s="1" t="s">
        <v>1410</v>
      </c>
      <c r="B139" s="1" t="s">
        <v>1405</v>
      </c>
      <c r="C139" s="1" t="s">
        <v>1411</v>
      </c>
      <c r="D139" s="1" t="s">
        <v>1412</v>
      </c>
      <c r="E139" s="1" t="s">
        <v>1413</v>
      </c>
      <c r="F139" s="1" t="s">
        <v>78</v>
      </c>
      <c r="G139" s="1" t="s">
        <v>113</v>
      </c>
      <c r="H139" s="1" t="s">
        <v>916</v>
      </c>
      <c r="I139" s="1" t="s">
        <v>920</v>
      </c>
      <c r="J139" s="1" t="s">
        <v>918</v>
      </c>
      <c r="K139" s="1" t="s">
        <v>920</v>
      </c>
      <c r="L139" s="1" t="s">
        <v>920</v>
      </c>
      <c r="M139" s="1" t="s">
        <v>919</v>
      </c>
      <c r="N139" s="1" t="s">
        <v>919</v>
      </c>
      <c r="O139" s="1" t="s">
        <v>920</v>
      </c>
      <c r="P139" s="1" t="s">
        <v>921</v>
      </c>
      <c r="Q139" s="1" t="s">
        <v>1414</v>
      </c>
      <c r="R139" s="1" t="s">
        <v>71</v>
      </c>
      <c r="S139" s="1" t="s">
        <v>923</v>
      </c>
      <c r="T139" s="1" t="s">
        <v>924</v>
      </c>
    </row>
    <row r="140" s="1" customFormat="1" spans="1:20">
      <c r="A140" s="1" t="s">
        <v>224</v>
      </c>
      <c r="B140" s="1" t="s">
        <v>122</v>
      </c>
      <c r="C140" s="1" t="s">
        <v>1415</v>
      </c>
      <c r="D140" s="1" t="s">
        <v>226</v>
      </c>
      <c r="E140" s="1" t="s">
        <v>227</v>
      </c>
      <c r="F140" s="1" t="s">
        <v>123</v>
      </c>
      <c r="G140" s="1" t="s">
        <v>113</v>
      </c>
      <c r="H140" s="1" t="s">
        <v>916</v>
      </c>
      <c r="I140" s="1" t="s">
        <v>1416</v>
      </c>
      <c r="J140" s="1" t="s">
        <v>918</v>
      </c>
      <c r="K140" s="1" t="s">
        <v>1416</v>
      </c>
      <c r="L140" s="1" t="s">
        <v>1416</v>
      </c>
      <c r="M140" s="1" t="s">
        <v>919</v>
      </c>
      <c r="N140" s="1" t="s">
        <v>919</v>
      </c>
      <c r="O140" s="1" t="s">
        <v>920</v>
      </c>
      <c r="P140" s="1" t="s">
        <v>921</v>
      </c>
      <c r="Q140" s="1" t="s">
        <v>1417</v>
      </c>
      <c r="R140" s="1" t="s">
        <v>71</v>
      </c>
      <c r="S140" s="1" t="s">
        <v>923</v>
      </c>
      <c r="T140" s="1" t="s">
        <v>924</v>
      </c>
    </row>
    <row r="141" s="1" customFormat="1" spans="1:20">
      <c r="A141" s="1" t="s">
        <v>722</v>
      </c>
      <c r="B141" s="1" t="s">
        <v>122</v>
      </c>
      <c r="C141" s="1" t="s">
        <v>1418</v>
      </c>
      <c r="D141" s="1" t="s">
        <v>1419</v>
      </c>
      <c r="E141" s="1" t="s">
        <v>725</v>
      </c>
      <c r="F141" s="1" t="s">
        <v>77</v>
      </c>
      <c r="G141" s="1" t="s">
        <v>113</v>
      </c>
      <c r="H141" s="1" t="s">
        <v>916</v>
      </c>
      <c r="I141" s="1" t="s">
        <v>1420</v>
      </c>
      <c r="J141" s="1" t="s">
        <v>918</v>
      </c>
      <c r="K141" s="1" t="s">
        <v>1420</v>
      </c>
      <c r="L141" s="1" t="s">
        <v>1420</v>
      </c>
      <c r="M141" s="1" t="s">
        <v>919</v>
      </c>
      <c r="N141" s="1" t="s">
        <v>919</v>
      </c>
      <c r="O141" s="1" t="s">
        <v>920</v>
      </c>
      <c r="P141" s="1" t="s">
        <v>921</v>
      </c>
      <c r="Q141" s="1" t="s">
        <v>1421</v>
      </c>
      <c r="R141" s="1" t="s">
        <v>71</v>
      </c>
      <c r="S141" s="1" t="s">
        <v>923</v>
      </c>
      <c r="T141" s="1" t="s">
        <v>924</v>
      </c>
    </row>
    <row r="142" s="1" customFormat="1" spans="1:20">
      <c r="A142" s="1" t="s">
        <v>118</v>
      </c>
      <c r="B142" s="1" t="s">
        <v>122</v>
      </c>
      <c r="C142" s="1" t="s">
        <v>1422</v>
      </c>
      <c r="D142" s="1" t="s">
        <v>1423</v>
      </c>
      <c r="E142" s="1" t="s">
        <v>121</v>
      </c>
      <c r="F142" s="1" t="s">
        <v>123</v>
      </c>
      <c r="G142" s="1" t="s">
        <v>113</v>
      </c>
      <c r="H142" s="1" t="s">
        <v>916</v>
      </c>
      <c r="I142" s="1" t="s">
        <v>1424</v>
      </c>
      <c r="J142" s="1" t="s">
        <v>918</v>
      </c>
      <c r="K142" s="1" t="s">
        <v>1424</v>
      </c>
      <c r="L142" s="1" t="s">
        <v>1424</v>
      </c>
      <c r="M142" s="1" t="s">
        <v>919</v>
      </c>
      <c r="N142" s="1" t="s">
        <v>919</v>
      </c>
      <c r="O142" s="1" t="s">
        <v>920</v>
      </c>
      <c r="P142" s="1" t="s">
        <v>921</v>
      </c>
      <c r="Q142" s="1" t="s">
        <v>1425</v>
      </c>
      <c r="R142" s="1" t="s">
        <v>71</v>
      </c>
      <c r="S142" s="1" t="s">
        <v>923</v>
      </c>
      <c r="T142" s="1" t="s">
        <v>924</v>
      </c>
    </row>
    <row r="143" s="1" customFormat="1" spans="1:20">
      <c r="A143" s="1" t="s">
        <v>726</v>
      </c>
      <c r="B143" s="1" t="s">
        <v>103</v>
      </c>
      <c r="C143" s="1" t="s">
        <v>1426</v>
      </c>
      <c r="D143" s="1" t="s">
        <v>1427</v>
      </c>
      <c r="E143" s="1" t="s">
        <v>729</v>
      </c>
      <c r="F143" s="1" t="s">
        <v>78</v>
      </c>
      <c r="G143" s="1" t="s">
        <v>113</v>
      </c>
      <c r="H143" s="1" t="s">
        <v>916</v>
      </c>
      <c r="I143" s="1" t="s">
        <v>1428</v>
      </c>
      <c r="J143" s="1" t="s">
        <v>918</v>
      </c>
      <c r="K143" s="1" t="s">
        <v>1428</v>
      </c>
      <c r="L143" s="1" t="s">
        <v>1428</v>
      </c>
      <c r="M143" s="1" t="s">
        <v>919</v>
      </c>
      <c r="N143" s="1" t="s">
        <v>919</v>
      </c>
      <c r="O143" s="1" t="s">
        <v>920</v>
      </c>
      <c r="P143" s="1" t="s">
        <v>921</v>
      </c>
      <c r="Q143" s="1" t="s">
        <v>1429</v>
      </c>
      <c r="R143" s="1" t="s">
        <v>71</v>
      </c>
      <c r="S143" s="1" t="s">
        <v>923</v>
      </c>
      <c r="T143" s="1" t="s">
        <v>924</v>
      </c>
    </row>
    <row r="144" s="1" customFormat="1" spans="1:20">
      <c r="A144" s="1" t="s">
        <v>362</v>
      </c>
      <c r="B144" s="1" t="s">
        <v>103</v>
      </c>
      <c r="C144" s="1" t="s">
        <v>1430</v>
      </c>
      <c r="D144" s="1" t="s">
        <v>1431</v>
      </c>
      <c r="E144" s="1" t="s">
        <v>365</v>
      </c>
      <c r="F144" s="1" t="s">
        <v>77</v>
      </c>
      <c r="G144" s="1" t="s">
        <v>113</v>
      </c>
      <c r="H144" s="1" t="s">
        <v>916</v>
      </c>
      <c r="I144" s="1" t="s">
        <v>1432</v>
      </c>
      <c r="J144" s="1" t="s">
        <v>918</v>
      </c>
      <c r="K144" s="1" t="s">
        <v>1432</v>
      </c>
      <c r="L144" s="1" t="s">
        <v>1432</v>
      </c>
      <c r="M144" s="1" t="s">
        <v>919</v>
      </c>
      <c r="N144" s="1" t="s">
        <v>919</v>
      </c>
      <c r="O144" s="1" t="s">
        <v>920</v>
      </c>
      <c r="P144" s="1" t="s">
        <v>921</v>
      </c>
      <c r="Q144" s="1" t="s">
        <v>1433</v>
      </c>
      <c r="R144" s="1" t="s">
        <v>71</v>
      </c>
      <c r="S144" s="1" t="s">
        <v>923</v>
      </c>
      <c r="T144" s="1" t="s">
        <v>924</v>
      </c>
    </row>
    <row r="145" s="1" customFormat="1" spans="1:20">
      <c r="A145" s="1" t="s">
        <v>368</v>
      </c>
      <c r="B145" s="1" t="s">
        <v>103</v>
      </c>
      <c r="C145" s="1" t="s">
        <v>1434</v>
      </c>
      <c r="D145" s="1" t="s">
        <v>1423</v>
      </c>
      <c r="E145" s="1" t="s">
        <v>369</v>
      </c>
      <c r="F145" s="1" t="s">
        <v>123</v>
      </c>
      <c r="G145" s="1" t="s">
        <v>113</v>
      </c>
      <c r="H145" s="1" t="s">
        <v>916</v>
      </c>
      <c r="I145" s="1" t="s">
        <v>1435</v>
      </c>
      <c r="J145" s="1" t="s">
        <v>918</v>
      </c>
      <c r="K145" s="1" t="s">
        <v>1435</v>
      </c>
      <c r="L145" s="1" t="s">
        <v>1435</v>
      </c>
      <c r="M145" s="1" t="s">
        <v>919</v>
      </c>
      <c r="N145" s="1" t="s">
        <v>919</v>
      </c>
      <c r="O145" s="1" t="s">
        <v>920</v>
      </c>
      <c r="P145" s="1" t="s">
        <v>921</v>
      </c>
      <c r="Q145" s="1" t="s">
        <v>1436</v>
      </c>
      <c r="R145" s="1" t="s">
        <v>71</v>
      </c>
      <c r="S145" s="1" t="s">
        <v>923</v>
      </c>
      <c r="T145" s="1" t="s">
        <v>924</v>
      </c>
    </row>
    <row r="146" s="1" customFormat="1" spans="1:20">
      <c r="A146" s="1" t="s">
        <v>1437</v>
      </c>
      <c r="B146" s="1" t="s">
        <v>103</v>
      </c>
      <c r="C146" s="1" t="s">
        <v>1438</v>
      </c>
      <c r="D146" s="1" t="s">
        <v>1439</v>
      </c>
      <c r="E146" s="1" t="s">
        <v>1440</v>
      </c>
      <c r="F146" s="1" t="s">
        <v>77</v>
      </c>
      <c r="G146" s="1" t="s">
        <v>78</v>
      </c>
      <c r="H146" s="1" t="s">
        <v>916</v>
      </c>
      <c r="I146" s="1" t="s">
        <v>920</v>
      </c>
      <c r="J146" s="1" t="s">
        <v>918</v>
      </c>
      <c r="K146" s="1" t="s">
        <v>920</v>
      </c>
      <c r="L146" s="1" t="s">
        <v>920</v>
      </c>
      <c r="M146" s="1" t="s">
        <v>919</v>
      </c>
      <c r="N146" s="1" t="s">
        <v>919</v>
      </c>
      <c r="O146" s="1" t="s">
        <v>920</v>
      </c>
      <c r="P146" s="1" t="s">
        <v>921</v>
      </c>
      <c r="Q146" s="1" t="s">
        <v>1441</v>
      </c>
      <c r="R146" s="1" t="s">
        <v>71</v>
      </c>
      <c r="S146" s="1" t="s">
        <v>923</v>
      </c>
      <c r="T146" s="1" t="s">
        <v>924</v>
      </c>
    </row>
    <row r="147" s="1" customFormat="1" spans="1:20">
      <c r="A147" s="1" t="s">
        <v>99</v>
      </c>
      <c r="B147" s="1" t="s">
        <v>103</v>
      </c>
      <c r="C147" s="1" t="s">
        <v>1442</v>
      </c>
      <c r="D147" s="1" t="s">
        <v>1443</v>
      </c>
      <c r="E147" s="1" t="s">
        <v>102</v>
      </c>
      <c r="F147" s="1" t="s">
        <v>77</v>
      </c>
      <c r="G147" s="1" t="s">
        <v>78</v>
      </c>
      <c r="H147" s="1" t="s">
        <v>916</v>
      </c>
      <c r="I147" s="1" t="s">
        <v>1444</v>
      </c>
      <c r="J147" s="1" t="s">
        <v>918</v>
      </c>
      <c r="K147" s="1" t="s">
        <v>1444</v>
      </c>
      <c r="L147" s="1" t="s">
        <v>1444</v>
      </c>
      <c r="M147" s="1" t="s">
        <v>919</v>
      </c>
      <c r="N147" s="1" t="s">
        <v>919</v>
      </c>
      <c r="O147" s="1" t="s">
        <v>920</v>
      </c>
      <c r="P147" s="1" t="s">
        <v>921</v>
      </c>
      <c r="Q147" s="1" t="s">
        <v>1445</v>
      </c>
      <c r="R147" s="1" t="s">
        <v>1311</v>
      </c>
      <c r="S147" s="1" t="s">
        <v>923</v>
      </c>
      <c r="T147" s="1" t="s">
        <v>924</v>
      </c>
    </row>
    <row r="148" s="1" customFormat="1" spans="1:20">
      <c r="A148" s="1" t="s">
        <v>1446</v>
      </c>
      <c r="B148" s="1" t="s">
        <v>103</v>
      </c>
      <c r="C148" s="1" t="s">
        <v>1447</v>
      </c>
      <c r="D148" s="1" t="s">
        <v>1448</v>
      </c>
      <c r="E148" s="1" t="s">
        <v>1449</v>
      </c>
      <c r="F148" s="1" t="s">
        <v>123</v>
      </c>
      <c r="G148" s="1" t="s">
        <v>113</v>
      </c>
      <c r="H148" s="1" t="s">
        <v>916</v>
      </c>
      <c r="I148" s="1" t="s">
        <v>1450</v>
      </c>
      <c r="J148" s="1" t="s">
        <v>918</v>
      </c>
      <c r="K148" s="1" t="s">
        <v>1450</v>
      </c>
      <c r="L148" s="1" t="s">
        <v>1450</v>
      </c>
      <c r="M148" s="1" t="s">
        <v>919</v>
      </c>
      <c r="N148" s="1" t="s">
        <v>919</v>
      </c>
      <c r="O148" s="1" t="s">
        <v>920</v>
      </c>
      <c r="P148" s="1" t="s">
        <v>921</v>
      </c>
      <c r="Q148" s="1" t="s">
        <v>1451</v>
      </c>
      <c r="R148" s="1" t="s">
        <v>71</v>
      </c>
      <c r="S148" s="1" t="s">
        <v>923</v>
      </c>
      <c r="T148" s="1" t="s">
        <v>924</v>
      </c>
    </row>
    <row r="149" s="1" customFormat="1" spans="1:20">
      <c r="A149" s="1" t="s">
        <v>248</v>
      </c>
      <c r="B149" s="1" t="s">
        <v>103</v>
      </c>
      <c r="C149" s="1" t="s">
        <v>1452</v>
      </c>
      <c r="D149" s="1" t="s">
        <v>250</v>
      </c>
      <c r="E149" s="1" t="s">
        <v>251</v>
      </c>
      <c r="F149" s="1" t="s">
        <v>77</v>
      </c>
      <c r="G149" s="1" t="s">
        <v>113</v>
      </c>
      <c r="H149" s="1" t="s">
        <v>916</v>
      </c>
      <c r="I149" s="1" t="s">
        <v>1453</v>
      </c>
      <c r="J149" s="1" t="s">
        <v>918</v>
      </c>
      <c r="K149" s="1" t="s">
        <v>1453</v>
      </c>
      <c r="L149" s="1" t="s">
        <v>1453</v>
      </c>
      <c r="M149" s="1" t="s">
        <v>919</v>
      </c>
      <c r="N149" s="1" t="s">
        <v>919</v>
      </c>
      <c r="O149" s="1" t="s">
        <v>920</v>
      </c>
      <c r="P149" s="1" t="s">
        <v>921</v>
      </c>
      <c r="Q149" s="1" t="s">
        <v>1454</v>
      </c>
      <c r="R149" s="1" t="s">
        <v>71</v>
      </c>
      <c r="S149" s="1" t="s">
        <v>923</v>
      </c>
      <c r="T149" s="1" t="s">
        <v>924</v>
      </c>
    </row>
    <row r="150" s="1" customFormat="1" spans="1:20">
      <c r="A150" s="1" t="s">
        <v>833</v>
      </c>
      <c r="B150" s="1" t="s">
        <v>583</v>
      </c>
      <c r="C150" s="1" t="s">
        <v>1455</v>
      </c>
      <c r="D150" s="1" t="s">
        <v>835</v>
      </c>
      <c r="E150" s="1" t="s">
        <v>836</v>
      </c>
      <c r="F150" s="1" t="s">
        <v>77</v>
      </c>
      <c r="G150" s="1" t="s">
        <v>113</v>
      </c>
      <c r="H150" s="1" t="s">
        <v>916</v>
      </c>
      <c r="I150" s="1" t="s">
        <v>1456</v>
      </c>
      <c r="J150" s="1" t="s">
        <v>918</v>
      </c>
      <c r="K150" s="1" t="s">
        <v>1456</v>
      </c>
      <c r="L150" s="1" t="s">
        <v>1456</v>
      </c>
      <c r="M150" s="1" t="s">
        <v>919</v>
      </c>
      <c r="N150" s="1" t="s">
        <v>919</v>
      </c>
      <c r="O150" s="1" t="s">
        <v>920</v>
      </c>
      <c r="P150" s="1" t="s">
        <v>921</v>
      </c>
      <c r="Q150" s="1" t="s">
        <v>1457</v>
      </c>
      <c r="R150" s="1" t="s">
        <v>71</v>
      </c>
      <c r="S150" s="1" t="s">
        <v>923</v>
      </c>
      <c r="T150" s="1" t="s">
        <v>924</v>
      </c>
    </row>
    <row r="151" s="1" customFormat="1" spans="1:20">
      <c r="A151" s="1" t="s">
        <v>579</v>
      </c>
      <c r="B151" s="1" t="s">
        <v>583</v>
      </c>
      <c r="C151" s="1" t="s">
        <v>1458</v>
      </c>
      <c r="D151" s="1" t="s">
        <v>581</v>
      </c>
      <c r="E151" s="1" t="s">
        <v>582</v>
      </c>
      <c r="F151" s="1" t="s">
        <v>148</v>
      </c>
      <c r="G151" s="1" t="s">
        <v>113</v>
      </c>
      <c r="H151" s="1" t="s">
        <v>916</v>
      </c>
      <c r="I151" s="1" t="s">
        <v>1459</v>
      </c>
      <c r="J151" s="1" t="s">
        <v>918</v>
      </c>
      <c r="K151" s="1" t="s">
        <v>1459</v>
      </c>
      <c r="L151" s="1" t="s">
        <v>1459</v>
      </c>
      <c r="M151" s="1" t="s">
        <v>919</v>
      </c>
      <c r="N151" s="1" t="s">
        <v>919</v>
      </c>
      <c r="O151" s="1" t="s">
        <v>920</v>
      </c>
      <c r="P151" s="1" t="s">
        <v>921</v>
      </c>
      <c r="Q151" s="1" t="s">
        <v>1460</v>
      </c>
      <c r="R151" s="1" t="s">
        <v>71</v>
      </c>
      <c r="S151" s="1" t="s">
        <v>923</v>
      </c>
      <c r="T151" s="1" t="s">
        <v>924</v>
      </c>
    </row>
    <row r="152" s="1" customFormat="1" spans="1:20">
      <c r="A152" s="1" t="s">
        <v>486</v>
      </c>
      <c r="B152" s="1" t="s">
        <v>490</v>
      </c>
      <c r="C152" s="1" t="s">
        <v>1461</v>
      </c>
      <c r="D152" s="1" t="s">
        <v>1462</v>
      </c>
      <c r="E152" s="1" t="s">
        <v>489</v>
      </c>
      <c r="F152" s="1" t="s">
        <v>123</v>
      </c>
      <c r="G152" s="1" t="s">
        <v>113</v>
      </c>
      <c r="H152" s="1" t="s">
        <v>916</v>
      </c>
      <c r="I152" s="1" t="s">
        <v>1463</v>
      </c>
      <c r="J152" s="1" t="s">
        <v>918</v>
      </c>
      <c r="K152" s="1" t="s">
        <v>1463</v>
      </c>
      <c r="L152" s="1" t="s">
        <v>1463</v>
      </c>
      <c r="M152" s="1" t="s">
        <v>919</v>
      </c>
      <c r="N152" s="1" t="s">
        <v>919</v>
      </c>
      <c r="O152" s="1" t="s">
        <v>920</v>
      </c>
      <c r="P152" s="1" t="s">
        <v>921</v>
      </c>
      <c r="Q152" s="1" t="s">
        <v>1464</v>
      </c>
      <c r="R152" s="1" t="s">
        <v>71</v>
      </c>
      <c r="S152" s="1" t="s">
        <v>923</v>
      </c>
      <c r="T152" s="1" t="s">
        <v>924</v>
      </c>
    </row>
    <row r="153" s="1" customFormat="1" spans="1:20">
      <c r="A153" s="1" t="s">
        <v>1465</v>
      </c>
      <c r="B153" s="1" t="s">
        <v>1466</v>
      </c>
      <c r="C153" s="1" t="s">
        <v>1467</v>
      </c>
      <c r="D153" s="1" t="s">
        <v>1468</v>
      </c>
      <c r="E153" s="1" t="s">
        <v>1469</v>
      </c>
      <c r="F153" s="1" t="s">
        <v>123</v>
      </c>
      <c r="G153" s="1" t="s">
        <v>78</v>
      </c>
      <c r="H153" s="1" t="s">
        <v>916</v>
      </c>
      <c r="I153" s="1" t="s">
        <v>920</v>
      </c>
      <c r="J153" s="1" t="s">
        <v>918</v>
      </c>
      <c r="K153" s="1" t="s">
        <v>920</v>
      </c>
      <c r="L153" s="1" t="s">
        <v>920</v>
      </c>
      <c r="M153" s="1" t="s">
        <v>919</v>
      </c>
      <c r="N153" s="1" t="s">
        <v>919</v>
      </c>
      <c r="O153" s="1" t="s">
        <v>920</v>
      </c>
      <c r="P153" s="1" t="s">
        <v>921</v>
      </c>
      <c r="Q153" s="1" t="s">
        <v>1470</v>
      </c>
      <c r="R153" s="1" t="s">
        <v>71</v>
      </c>
      <c r="S153" s="1" t="s">
        <v>923</v>
      </c>
      <c r="T153" s="1" t="s">
        <v>924</v>
      </c>
    </row>
    <row r="154" s="1" customFormat="1" spans="1:20">
      <c r="A154" s="1" t="s">
        <v>595</v>
      </c>
      <c r="B154" s="1" t="s">
        <v>351</v>
      </c>
      <c r="C154" s="1" t="s">
        <v>1471</v>
      </c>
      <c r="D154" s="1" t="s">
        <v>589</v>
      </c>
      <c r="E154" s="1" t="s">
        <v>596</v>
      </c>
      <c r="F154" s="1" t="s">
        <v>123</v>
      </c>
      <c r="G154" s="1" t="s">
        <v>113</v>
      </c>
      <c r="H154" s="1" t="s">
        <v>916</v>
      </c>
      <c r="I154" s="1" t="s">
        <v>1472</v>
      </c>
      <c r="J154" s="1" t="s">
        <v>918</v>
      </c>
      <c r="K154" s="1" t="s">
        <v>1472</v>
      </c>
      <c r="L154" s="1" t="s">
        <v>1472</v>
      </c>
      <c r="M154" s="1" t="s">
        <v>919</v>
      </c>
      <c r="N154" s="1" t="s">
        <v>919</v>
      </c>
      <c r="O154" s="1" t="s">
        <v>920</v>
      </c>
      <c r="P154" s="1" t="s">
        <v>921</v>
      </c>
      <c r="Q154" s="1" t="s">
        <v>1473</v>
      </c>
      <c r="R154" s="1" t="s">
        <v>71</v>
      </c>
      <c r="S154" s="1" t="s">
        <v>923</v>
      </c>
      <c r="T154" s="1" t="s">
        <v>924</v>
      </c>
    </row>
    <row r="155" s="1" customFormat="1" spans="1:20">
      <c r="A155" s="1" t="s">
        <v>587</v>
      </c>
      <c r="B155" s="1" t="s">
        <v>351</v>
      </c>
      <c r="C155" s="1" t="s">
        <v>1474</v>
      </c>
      <c r="D155" s="1" t="s">
        <v>589</v>
      </c>
      <c r="E155" s="1" t="s">
        <v>590</v>
      </c>
      <c r="F155" s="1" t="s">
        <v>123</v>
      </c>
      <c r="G155" s="1" t="s">
        <v>113</v>
      </c>
      <c r="H155" s="1" t="s">
        <v>916</v>
      </c>
      <c r="I155" s="1" t="s">
        <v>1475</v>
      </c>
      <c r="J155" s="1" t="s">
        <v>918</v>
      </c>
      <c r="K155" s="1" t="s">
        <v>1475</v>
      </c>
      <c r="L155" s="1" t="s">
        <v>1475</v>
      </c>
      <c r="M155" s="1" t="s">
        <v>919</v>
      </c>
      <c r="N155" s="1" t="s">
        <v>919</v>
      </c>
      <c r="O155" s="1" t="s">
        <v>920</v>
      </c>
      <c r="P155" s="1" t="s">
        <v>921</v>
      </c>
      <c r="Q155" s="1" t="s">
        <v>1476</v>
      </c>
      <c r="R155" s="1" t="s">
        <v>71</v>
      </c>
      <c r="S155" s="1" t="s">
        <v>923</v>
      </c>
      <c r="T155" s="1" t="s">
        <v>924</v>
      </c>
    </row>
    <row r="156" s="1" customFormat="1" spans="1:20">
      <c r="A156" s="1" t="s">
        <v>347</v>
      </c>
      <c r="B156" s="1" t="s">
        <v>351</v>
      </c>
      <c r="C156" s="1" t="s">
        <v>1477</v>
      </c>
      <c r="D156" s="1" t="s">
        <v>349</v>
      </c>
      <c r="E156" s="1" t="s">
        <v>1478</v>
      </c>
      <c r="F156" s="1" t="s">
        <v>78</v>
      </c>
      <c r="G156" s="1" t="s">
        <v>113</v>
      </c>
      <c r="H156" s="1" t="s">
        <v>916</v>
      </c>
      <c r="I156" s="1" t="s">
        <v>1420</v>
      </c>
      <c r="J156" s="1" t="s">
        <v>918</v>
      </c>
      <c r="K156" s="1" t="s">
        <v>1420</v>
      </c>
      <c r="L156" s="1" t="s">
        <v>1420</v>
      </c>
      <c r="M156" s="1" t="s">
        <v>919</v>
      </c>
      <c r="N156" s="1" t="s">
        <v>919</v>
      </c>
      <c r="O156" s="1" t="s">
        <v>920</v>
      </c>
      <c r="P156" s="1" t="s">
        <v>921</v>
      </c>
      <c r="Q156" s="1" t="s">
        <v>1479</v>
      </c>
      <c r="R156" s="1" t="s">
        <v>71</v>
      </c>
      <c r="S156" s="1" t="s">
        <v>923</v>
      </c>
      <c r="T156" s="1" t="s">
        <v>924</v>
      </c>
    </row>
    <row r="157" s="1" customFormat="1" spans="1:20">
      <c r="A157" s="1" t="s">
        <v>751</v>
      </c>
      <c r="B157" s="1" t="s">
        <v>392</v>
      </c>
      <c r="C157" s="1" t="s">
        <v>1480</v>
      </c>
      <c r="D157" s="1" t="s">
        <v>390</v>
      </c>
      <c r="E157" s="1" t="s">
        <v>752</v>
      </c>
      <c r="F157" s="1" t="s">
        <v>78</v>
      </c>
      <c r="G157" s="1" t="s">
        <v>113</v>
      </c>
      <c r="H157" s="1" t="s">
        <v>916</v>
      </c>
      <c r="I157" s="1" t="s">
        <v>1481</v>
      </c>
      <c r="J157" s="1" t="s">
        <v>918</v>
      </c>
      <c r="K157" s="1" t="s">
        <v>1481</v>
      </c>
      <c r="L157" s="1" t="s">
        <v>1481</v>
      </c>
      <c r="M157" s="1" t="s">
        <v>919</v>
      </c>
      <c r="N157" s="1" t="s">
        <v>919</v>
      </c>
      <c r="O157" s="1" t="s">
        <v>920</v>
      </c>
      <c r="P157" s="1" t="s">
        <v>921</v>
      </c>
      <c r="Q157" s="1" t="s">
        <v>1482</v>
      </c>
      <c r="R157" s="1" t="s">
        <v>71</v>
      </c>
      <c r="S157" s="1" t="s">
        <v>923</v>
      </c>
      <c r="T157" s="1" t="s">
        <v>924</v>
      </c>
    </row>
    <row r="158" s="1" customFormat="1" spans="1:20">
      <c r="A158" s="1" t="s">
        <v>388</v>
      </c>
      <c r="B158" s="1" t="s">
        <v>392</v>
      </c>
      <c r="C158" s="1" t="s">
        <v>1483</v>
      </c>
      <c r="D158" s="1" t="s">
        <v>390</v>
      </c>
      <c r="E158" s="1" t="s">
        <v>391</v>
      </c>
      <c r="F158" s="1" t="s">
        <v>78</v>
      </c>
      <c r="G158" s="1" t="s">
        <v>113</v>
      </c>
      <c r="H158" s="1" t="s">
        <v>916</v>
      </c>
      <c r="I158" s="1" t="s">
        <v>1481</v>
      </c>
      <c r="J158" s="1" t="s">
        <v>918</v>
      </c>
      <c r="K158" s="1" t="s">
        <v>1481</v>
      </c>
      <c r="L158" s="1" t="s">
        <v>1481</v>
      </c>
      <c r="M158" s="1" t="s">
        <v>919</v>
      </c>
      <c r="N158" s="1" t="s">
        <v>919</v>
      </c>
      <c r="O158" s="1" t="s">
        <v>920</v>
      </c>
      <c r="P158" s="1" t="s">
        <v>921</v>
      </c>
      <c r="Q158" s="1" t="s">
        <v>1484</v>
      </c>
      <c r="R158" s="1" t="s">
        <v>71</v>
      </c>
      <c r="S158" s="1" t="s">
        <v>923</v>
      </c>
      <c r="T158" s="1" t="s">
        <v>924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2021-07-08T02:36:51Z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3ED8DDCD087F465DB36AD6B6F424D8AA</vt:lpwstr>
  </property>
</Properties>
</file>