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对账!$A$1:$I$137</definedName>
  </definedNames>
  <calcPr calcId="144525"/>
</workbook>
</file>

<file path=xl/sharedStrings.xml><?xml version="1.0" encoding="utf-8"?>
<sst xmlns="http://schemas.openxmlformats.org/spreadsheetml/2006/main" count="8016" uniqueCount="1571">
  <si>
    <t>去哪儿网酒店预付对账单</t>
  </si>
  <si>
    <t>供应商名称：</t>
  </si>
  <si>
    <t>汇趣住</t>
  </si>
  <si>
    <t>结算周期：</t>
  </si>
  <si>
    <t>2021-07-07至2021-07-08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</si>
  <si>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</si>
  <si>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</si>
  <si>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</si>
  <si>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</si>
  <si>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</si>
  <si>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</si>
  <si>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</si>
  <si>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</si>
  <si>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</si>
  <si>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</si>
  <si>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</si>
  <si>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</si>
  <si>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</si>
  <si>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</si>
  <si>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</si>
  <si>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¥39,052.00</t>
  </si>
  <si>
    <t>¥5,148.00</t>
  </si>
  <si>
    <t>¥33,904.00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</si>
  <si>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</si>
  <si>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</si>
  <si>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</si>
  <si>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</si>
  <si>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</si>
  <si>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</si>
  <si>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</si>
  <si>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</si>
  <si>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</si>
  <si>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</si>
  <si>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</si>
  <si>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</si>
  <si>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</si>
  <si>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</si>
  <si>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</si>
  <si>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</si>
  <si>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</si>
  <si>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</si>
  <si>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</si>
  <si>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</si>
  <si>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</si>
  <si>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</si>
  <si>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</si>
  <si>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</si>
  <si>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</si>
  <si>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</si>
  <si>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</si>
  <si>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</si>
  <si>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</si>
  <si>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</si>
  <si>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</si>
  <si>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</si>
  <si>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</si>
  <si>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</si>
  <si>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</si>
  <si>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</si>
  <si>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</si>
  <si>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</si>
  <si>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</si>
  <si>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</si>
  <si>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</si>
  <si>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</si>
  <si>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</si>
  <si>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</si>
  <si>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</si>
  <si>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</si>
  <si>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</si>
  <si>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102680789596</t>
  </si>
  <si>
    <t>酒店预付</t>
  </si>
  <si>
    <t>否</t>
  </si>
  <si>
    <t>普通</t>
  </si>
  <si>
    <t>342313649</t>
  </si>
  <si>
    <t>全季酒店(上海同济大学绿苑南路店)</t>
  </si>
  <si>
    <t>1639468</t>
  </si>
  <si>
    <t>杨旭峰</t>
  </si>
  <si>
    <t>2021-07-01</t>
  </si>
  <si>
    <t>2021-07-06</t>
  </si>
  <si>
    <t>2021-07-07</t>
  </si>
  <si>
    <t>¥419.00</t>
  </si>
  <si>
    <t>¥55.00</t>
  </si>
  <si>
    <t>¥364.00</t>
  </si>
  <si>
    <t>双床房</t>
  </si>
  <si>
    <t>WEBSITE</t>
  </si>
  <si>
    <t>102680574505</t>
  </si>
  <si>
    <t>赵艳立</t>
  </si>
  <si>
    <t>102683220434</t>
  </si>
  <si>
    <t>321307264</t>
  </si>
  <si>
    <t>厦门艾尚小筑客栈</t>
  </si>
  <si>
    <t>张惠</t>
  </si>
  <si>
    <t>2021-07-04</t>
  </si>
  <si>
    <t>2021-07-05</t>
  </si>
  <si>
    <t>¥306.00</t>
  </si>
  <si>
    <t>¥41.00</t>
  </si>
  <si>
    <t>¥265.00</t>
  </si>
  <si>
    <t>简欧时尚大床房B</t>
  </si>
  <si>
    <t>102683116018</t>
  </si>
  <si>
    <t>321731935</t>
  </si>
  <si>
    <t>泉州落桐民宿</t>
  </si>
  <si>
    <t>谢颖</t>
  </si>
  <si>
    <t>¥552.00</t>
  </si>
  <si>
    <t>¥74.00</t>
  </si>
  <si>
    <t>¥478.00</t>
  </si>
  <si>
    <t>壹栖</t>
  </si>
  <si>
    <t>102684963645</t>
  </si>
  <si>
    <t>313152934</t>
  </si>
  <si>
    <t>重庆国松酒店(仙女山镇游客接待中心店)</t>
  </si>
  <si>
    <t>杨自力|周艳辉</t>
  </si>
  <si>
    <t>¥456.00</t>
  </si>
  <si>
    <t>¥60.00</t>
  </si>
  <si>
    <t>¥396.00</t>
  </si>
  <si>
    <t>经济房</t>
  </si>
  <si>
    <t>102683906053</t>
  </si>
  <si>
    <t>328747651</t>
  </si>
  <si>
    <t>新世佳商务宾馆(青岛城阳区)</t>
  </si>
  <si>
    <t>王磊</t>
  </si>
  <si>
    <t>¥266.00</t>
  </si>
  <si>
    <t>¥25.00</t>
  </si>
  <si>
    <t>¥241.00</t>
  </si>
  <si>
    <t>特惠双床房(无窗)</t>
  </si>
  <si>
    <t>102684488151</t>
  </si>
  <si>
    <t>313150537</t>
  </si>
  <si>
    <t>成都世境68号民宿</t>
  </si>
  <si>
    <t>刘枫</t>
  </si>
  <si>
    <t>¥118.00</t>
  </si>
  <si>
    <t>¥16.00</t>
  </si>
  <si>
    <t>¥102.00</t>
  </si>
  <si>
    <t>舒适大床间</t>
  </si>
  <si>
    <t>102684123131</t>
  </si>
  <si>
    <t>311550013</t>
  </si>
  <si>
    <t>牡丹江夏威夷国际大酒店</t>
  </si>
  <si>
    <t>卢朋</t>
  </si>
  <si>
    <t>¥397.00</t>
  </si>
  <si>
    <t>¥52.00</t>
  </si>
  <si>
    <t>¥345.00</t>
  </si>
  <si>
    <t>高级大床房</t>
  </si>
  <si>
    <t>102683559400</t>
  </si>
  <si>
    <t>321723490</t>
  </si>
  <si>
    <t>遵义国贸大酒店</t>
  </si>
  <si>
    <t>王志鹏</t>
  </si>
  <si>
    <t>¥1,266.00</t>
  </si>
  <si>
    <t>¥166.00</t>
  </si>
  <si>
    <t>¥1,100.00</t>
  </si>
  <si>
    <t>行政大床房</t>
  </si>
  <si>
    <t>102685806343</t>
  </si>
  <si>
    <t>321725932</t>
  </si>
  <si>
    <t>德宏芒市宾馆</t>
  </si>
  <si>
    <t>刘朝春</t>
  </si>
  <si>
    <t>¥965.00</t>
  </si>
  <si>
    <t>¥126.00</t>
  </si>
  <si>
    <t>¥839.00</t>
  </si>
  <si>
    <t>园景豪华大床房</t>
  </si>
  <si>
    <t>102684120459</t>
  </si>
  <si>
    <t>318730327</t>
  </si>
  <si>
    <t>格林豪泰酒店(济南大明湖西南门店)</t>
  </si>
  <si>
    <t>付献涛</t>
  </si>
  <si>
    <t>¥268.00</t>
  </si>
  <si>
    <t>¥35.00</t>
  </si>
  <si>
    <t>¥233.00</t>
  </si>
  <si>
    <t>102685114318</t>
  </si>
  <si>
    <t>316597054</t>
  </si>
  <si>
    <t>骏怡精选酒店(温州汽车南站店)</t>
  </si>
  <si>
    <t>孙彩霞</t>
  </si>
  <si>
    <t>¥153.00</t>
  </si>
  <si>
    <t>¥20.00</t>
  </si>
  <si>
    <t>¥133.00</t>
  </si>
  <si>
    <t>标准大床房</t>
  </si>
  <si>
    <t>102685071633</t>
  </si>
  <si>
    <t>315415729</t>
  </si>
  <si>
    <t>蓉城记忆青年公寓(成都武侯祠华西店)</t>
  </si>
  <si>
    <t>汪月</t>
  </si>
  <si>
    <t>¥194.00</t>
  </si>
  <si>
    <t>¥26.00</t>
  </si>
  <si>
    <t>¥168.00</t>
  </si>
  <si>
    <t>颜物轻奢大床房</t>
  </si>
  <si>
    <t>102685491001</t>
  </si>
  <si>
    <t>312499666</t>
  </si>
  <si>
    <t>临高碧桂园小城之春假日酒店</t>
  </si>
  <si>
    <t>梁永亮</t>
  </si>
  <si>
    <t>精选景观大床房</t>
  </si>
  <si>
    <t>102685709776</t>
  </si>
  <si>
    <t>312497590</t>
  </si>
  <si>
    <t>毕节晴天酒店</t>
  </si>
  <si>
    <t>赵忠佩</t>
  </si>
  <si>
    <t>¥86.00</t>
  </si>
  <si>
    <t>¥12.00</t>
  </si>
  <si>
    <t>特惠房</t>
  </si>
  <si>
    <t>102685513056</t>
  </si>
  <si>
    <t>322587544</t>
  </si>
  <si>
    <t>北京鹦鹉公寓</t>
  </si>
  <si>
    <t>莫桂春</t>
  </si>
  <si>
    <t>¥32.00</t>
  </si>
  <si>
    <t>¥209.00</t>
  </si>
  <si>
    <t>山景豪华家庭套房</t>
  </si>
  <si>
    <t>102685885596</t>
  </si>
  <si>
    <t>318092167</t>
  </si>
  <si>
    <t>7天连锁酒店(衡阳火车站广场店)</t>
  </si>
  <si>
    <t>杨小荣</t>
  </si>
  <si>
    <t>¥121.00</t>
  </si>
  <si>
    <t>¥105.00</t>
  </si>
  <si>
    <t>自主大床房</t>
  </si>
  <si>
    <t>102685439301</t>
  </si>
  <si>
    <t>318736147</t>
  </si>
  <si>
    <t>新平万格酒店</t>
  </si>
  <si>
    <t>李江红|郎剑|王皓</t>
  </si>
  <si>
    <t>¥423.00</t>
  </si>
  <si>
    <t>¥57.00</t>
  </si>
  <si>
    <t>¥366.00</t>
  </si>
  <si>
    <t>豪华大床房</t>
  </si>
  <si>
    <t>102679170946</t>
  </si>
  <si>
    <t>318096691</t>
  </si>
  <si>
    <t>格林豪泰酒店(苏州拙政园火车站南广场店)</t>
  </si>
  <si>
    <t>周姝思琪</t>
  </si>
  <si>
    <t>2021-06-30</t>
  </si>
  <si>
    <t>2021-07-08</t>
  </si>
  <si>
    <t>¥362.00</t>
  </si>
  <si>
    <t>¥48.00</t>
  </si>
  <si>
    <t>¥314.00</t>
  </si>
  <si>
    <t>102685079651</t>
  </si>
  <si>
    <t>321304021</t>
  </si>
  <si>
    <t>瑶里古镇宾馆</t>
  </si>
  <si>
    <t>陆青红</t>
  </si>
  <si>
    <t>¥178.00</t>
  </si>
  <si>
    <t>¥24.00</t>
  </si>
  <si>
    <t>¥154.00</t>
  </si>
  <si>
    <t>标准房</t>
  </si>
  <si>
    <t>102685688925</t>
  </si>
  <si>
    <t>312892048</t>
  </si>
  <si>
    <t>白云桥宾馆</t>
  </si>
  <si>
    <t>刘安昌|杜胜花</t>
  </si>
  <si>
    <t>¥1,368.00</t>
  </si>
  <si>
    <t>¥180.00</t>
  </si>
  <si>
    <t>¥1,188.00</t>
  </si>
  <si>
    <t>经济双床房</t>
  </si>
  <si>
    <t>102685823989</t>
  </si>
  <si>
    <t>318733732</t>
  </si>
  <si>
    <t>大理日安舍客栈</t>
  </si>
  <si>
    <t>刘晓依</t>
  </si>
  <si>
    <t>¥112.00</t>
  </si>
  <si>
    <t>¥10.00</t>
  </si>
  <si>
    <t>随心舒享观景大床房</t>
  </si>
  <si>
    <t>102686274294</t>
  </si>
  <si>
    <t>316590481</t>
  </si>
  <si>
    <t>安宁湖湾酒店</t>
  </si>
  <si>
    <t>李宙良</t>
  </si>
  <si>
    <t>¥22.00</t>
  </si>
  <si>
    <t>¥144.00</t>
  </si>
  <si>
    <t>城景舒适大床房</t>
  </si>
  <si>
    <t>102686725240</t>
  </si>
  <si>
    <t>311555308</t>
  </si>
  <si>
    <t>青岛景途酒店</t>
  </si>
  <si>
    <t>时瑶</t>
  </si>
  <si>
    <t>¥355.00</t>
  </si>
  <si>
    <t>¥47.00</t>
  </si>
  <si>
    <t>¥308.00</t>
  </si>
  <si>
    <t>特惠大床房</t>
  </si>
  <si>
    <t>102686963802</t>
  </si>
  <si>
    <t>318086416</t>
  </si>
  <si>
    <t>7天优品酒店(重庆开州区政府广场店)</t>
  </si>
  <si>
    <t>王雅琪</t>
  </si>
  <si>
    <t>¥179.00</t>
  </si>
  <si>
    <t>¥155.00</t>
  </si>
  <si>
    <t>优品大床房</t>
  </si>
  <si>
    <t>102686094528</t>
  </si>
  <si>
    <t>321712087</t>
  </si>
  <si>
    <t>7天优品酒店(陇南长江大道店)</t>
  </si>
  <si>
    <t>潘思武</t>
  </si>
  <si>
    <t>优享大床房</t>
  </si>
  <si>
    <t>102686437271</t>
  </si>
  <si>
    <t>311528869</t>
  </si>
  <si>
    <t>潍坊6驿酒店(高铁北站店)</t>
  </si>
  <si>
    <t>孙冬</t>
  </si>
  <si>
    <t>¥217.00</t>
  </si>
  <si>
    <t>¥29.00</t>
  </si>
  <si>
    <t>¥188.00</t>
  </si>
  <si>
    <t>温馨家庭房</t>
  </si>
  <si>
    <t>102685648776</t>
  </si>
  <si>
    <t>318070030</t>
  </si>
  <si>
    <t>莫干山栖梦林山庄</t>
  </si>
  <si>
    <t>吴波</t>
  </si>
  <si>
    <t>¥258.00</t>
  </si>
  <si>
    <t>¥27.00</t>
  </si>
  <si>
    <t>¥231.00</t>
  </si>
  <si>
    <t>舒适家庭房</t>
  </si>
  <si>
    <t>102686760769</t>
  </si>
  <si>
    <t>318732382</t>
  </si>
  <si>
    <t>林州雨晨客栈</t>
  </si>
  <si>
    <t>董睿</t>
  </si>
  <si>
    <t>¥363.00</t>
  </si>
  <si>
    <t>¥315.00</t>
  </si>
  <si>
    <t>豪华标间</t>
  </si>
  <si>
    <t>102681494600</t>
  </si>
  <si>
    <t>312882508</t>
  </si>
  <si>
    <t>如家驿居酒店(北京新天坛医院花乡东桥地铁站店)</t>
  </si>
  <si>
    <t>陈惠娟</t>
  </si>
  <si>
    <t>2021-07-02</t>
  </si>
  <si>
    <t>¥281.00</t>
  </si>
  <si>
    <t>¥37.00</t>
  </si>
  <si>
    <t>¥244.00</t>
  </si>
  <si>
    <t>商务大床房</t>
  </si>
  <si>
    <t>102684383992</t>
  </si>
  <si>
    <t>321720460</t>
  </si>
  <si>
    <t>途客中国HOTEL (上海虹桥国展中心店)</t>
  </si>
  <si>
    <t>王诚</t>
  </si>
  <si>
    <t>¥558.00</t>
  </si>
  <si>
    <t>¥484.00</t>
  </si>
  <si>
    <t>轻途大床房(无窗)</t>
  </si>
  <si>
    <t>102684800663</t>
  </si>
  <si>
    <t>322595470</t>
  </si>
  <si>
    <t>上海西郊民宿</t>
  </si>
  <si>
    <t>蒋晶</t>
  </si>
  <si>
    <t>¥290.00</t>
  </si>
  <si>
    <t>¥38.00</t>
  </si>
  <si>
    <t>¥252.00</t>
  </si>
  <si>
    <t>温馨大床房</t>
  </si>
  <si>
    <t>102686779069</t>
  </si>
  <si>
    <t>321709150</t>
  </si>
  <si>
    <t>圣佳快捷商务宾馆(长春绿园店)</t>
  </si>
  <si>
    <t>王勐</t>
  </si>
  <si>
    <t>¥117.00</t>
  </si>
  <si>
    <t>普通大床房</t>
  </si>
  <si>
    <t>102686613114</t>
  </si>
  <si>
    <t>342313307</t>
  </si>
  <si>
    <t>易佰酒店(周浦万达广场店)</t>
  </si>
  <si>
    <t>黎子</t>
  </si>
  <si>
    <t>易选大床房</t>
  </si>
  <si>
    <t>102686908569</t>
  </si>
  <si>
    <t>313159174</t>
  </si>
  <si>
    <t>厦门漫渡·山舍设计型别墅</t>
  </si>
  <si>
    <t>李小雅</t>
  </si>
  <si>
    <t>¥145.00</t>
  </si>
  <si>
    <t>¥125.00</t>
  </si>
  <si>
    <t>问山系列星空双床房</t>
  </si>
  <si>
    <t>102686791442</t>
  </si>
  <si>
    <t>313399186</t>
  </si>
  <si>
    <t>麗枫酒店(武汉光谷步行街华科地铁站店)</t>
  </si>
  <si>
    <t>汤雅茜</t>
  </si>
  <si>
    <t>¥285.00</t>
  </si>
  <si>
    <t>¥247.00</t>
  </si>
  <si>
    <t>102686877066</t>
  </si>
  <si>
    <t>318730114</t>
  </si>
  <si>
    <t>咸丰凯莱精品酒店</t>
  </si>
  <si>
    <t>杜俊杰</t>
  </si>
  <si>
    <t>¥21.00</t>
  </si>
  <si>
    <t>¥134.00</t>
  </si>
  <si>
    <t>豪华标准间</t>
  </si>
  <si>
    <t>102686797845</t>
  </si>
  <si>
    <t>318730780</t>
  </si>
  <si>
    <t>道孚蓝馨酒店</t>
  </si>
  <si>
    <t>闫松</t>
  </si>
  <si>
    <t>¥273.00</t>
  </si>
  <si>
    <t>标准三人房</t>
  </si>
  <si>
    <t>102686983837</t>
  </si>
  <si>
    <t>321723700</t>
  </si>
  <si>
    <t>派酒店(邹平汽车站店)</t>
  </si>
  <si>
    <t>王义路</t>
  </si>
  <si>
    <t>¥132.00</t>
  </si>
  <si>
    <t>¥18.00</t>
  </si>
  <si>
    <t>¥114.00</t>
  </si>
  <si>
    <t>标准间</t>
  </si>
  <si>
    <t>102684164911</t>
  </si>
  <si>
    <t>328758655</t>
  </si>
  <si>
    <t>闽侯马宝宾馆</t>
  </si>
  <si>
    <t>李小峰</t>
  </si>
  <si>
    <t>¥135.00</t>
  </si>
  <si>
    <t>简约投影大床房</t>
  </si>
  <si>
    <t>102684609702</t>
  </si>
  <si>
    <t>321950071</t>
  </si>
  <si>
    <t>西宁金郁轩宾馆</t>
  </si>
  <si>
    <t>陶然</t>
  </si>
  <si>
    <t>¥163.00</t>
  </si>
  <si>
    <t>102686593167</t>
  </si>
  <si>
    <t>318068023</t>
  </si>
  <si>
    <t>骏怡连锁酒店(遂溪全丰广场店)</t>
  </si>
  <si>
    <t>黄宏伟</t>
  </si>
  <si>
    <t>¥101.00</t>
  </si>
  <si>
    <t>102685419301</t>
  </si>
  <si>
    <t>321704662</t>
  </si>
  <si>
    <t>莫泰168(安吉递铺中路店)</t>
  </si>
  <si>
    <t>戚晓丽</t>
  </si>
  <si>
    <t>¥115.00</t>
  </si>
  <si>
    <t>¥15.00</t>
  </si>
  <si>
    <t>¥100.00</t>
  </si>
  <si>
    <t>商务大床房B(无窗)</t>
  </si>
  <si>
    <t>102686297162</t>
  </si>
  <si>
    <t>328772815</t>
  </si>
  <si>
    <t>巴塘金源宾馆</t>
  </si>
  <si>
    <t>李瑞森</t>
  </si>
  <si>
    <t>¥136.00</t>
  </si>
  <si>
    <t>三人间</t>
  </si>
  <si>
    <t>102686005562</t>
  </si>
  <si>
    <t>321734470</t>
  </si>
  <si>
    <t>美高美酒店(东莞汽车东站店)</t>
  </si>
  <si>
    <t>文香梅</t>
  </si>
  <si>
    <t>¥184.00</t>
  </si>
  <si>
    <t>¥13.00</t>
  </si>
  <si>
    <t>¥171.00</t>
  </si>
  <si>
    <t>标准单人房(无窗)</t>
  </si>
  <si>
    <t>102686094381</t>
  </si>
  <si>
    <t>罗云仙|李瑞岚</t>
  </si>
  <si>
    <t>¥222.00</t>
  </si>
  <si>
    <t>¥30.00</t>
  </si>
  <si>
    <t>¥192.00</t>
  </si>
  <si>
    <t>102686762858</t>
  </si>
  <si>
    <t>312505588</t>
  </si>
  <si>
    <t>海螺沟贡嘎翔云悬崖温泉酒店</t>
  </si>
  <si>
    <t>杨灵均</t>
  </si>
  <si>
    <t>¥639.00</t>
  </si>
  <si>
    <t>¥84.00</t>
  </si>
  <si>
    <t>¥555.00</t>
  </si>
  <si>
    <t>102686474337</t>
  </si>
  <si>
    <t>313772659</t>
  </si>
  <si>
    <t>睿柏·云酒店(天津京津公路邮局店)</t>
  </si>
  <si>
    <t>丁一</t>
  </si>
  <si>
    <t>¥161.00</t>
  </si>
  <si>
    <t>¥140.00</t>
  </si>
  <si>
    <t>大床房B</t>
  </si>
  <si>
    <t>102686157313</t>
  </si>
  <si>
    <t>316587760</t>
  </si>
  <si>
    <t>盘县永福商务宾馆</t>
  </si>
  <si>
    <t>林森</t>
  </si>
  <si>
    <t>¥129.00</t>
  </si>
  <si>
    <t>¥17.00</t>
  </si>
  <si>
    <t>精品标间</t>
  </si>
  <si>
    <t>102686754381</t>
  </si>
  <si>
    <t>311477929</t>
  </si>
  <si>
    <t>深圳万世昌安顺快捷公寓</t>
  </si>
  <si>
    <t>武云龙</t>
  </si>
  <si>
    <t>豪华单床房</t>
  </si>
  <si>
    <t>102686301319</t>
  </si>
  <si>
    <t>321704119</t>
  </si>
  <si>
    <t>克拉玛依裕林酒店</t>
  </si>
  <si>
    <t>李梅</t>
  </si>
  <si>
    <t>¥31.00</t>
  </si>
  <si>
    <t>¥202.00</t>
  </si>
  <si>
    <t>102686835435</t>
  </si>
  <si>
    <t>313760407</t>
  </si>
  <si>
    <t>7天优品酒店(重庆龙头寺火车北站店)</t>
  </si>
  <si>
    <t>彭财宏</t>
  </si>
  <si>
    <t>102686548456</t>
  </si>
  <si>
    <t>328774384</t>
  </si>
  <si>
    <t>枫悦酒店(重庆黄泥磅店)</t>
  </si>
  <si>
    <t>李轶</t>
  </si>
  <si>
    <t>北欧精致时尚大床房</t>
  </si>
  <si>
    <t>102677878889</t>
  </si>
  <si>
    <t>312493360</t>
  </si>
  <si>
    <t>义乌开臣国际酒店</t>
  </si>
  <si>
    <t>蒋宏晖</t>
  </si>
  <si>
    <t>2021-06-28</t>
  </si>
  <si>
    <t>¥408.00</t>
  </si>
  <si>
    <t>¥54.00</t>
  </si>
  <si>
    <t>¥354.00</t>
  </si>
  <si>
    <t>观景大床房</t>
  </si>
  <si>
    <t>102685573683</t>
  </si>
  <si>
    <t>321957496</t>
  </si>
  <si>
    <t>简阳瑞豪酒店</t>
  </si>
  <si>
    <t>次仁多吉</t>
  </si>
  <si>
    <t>豪华双人间</t>
  </si>
  <si>
    <t>102684820533</t>
  </si>
  <si>
    <t>311552803</t>
  </si>
  <si>
    <t>赤峰同泽宾馆</t>
  </si>
  <si>
    <t>宋艳慧</t>
  </si>
  <si>
    <t>¥175.00</t>
  </si>
  <si>
    <t>¥23.00</t>
  </si>
  <si>
    <t>¥152.00</t>
  </si>
  <si>
    <t>102685873319</t>
  </si>
  <si>
    <t>316596892</t>
  </si>
  <si>
    <t>麦盖提华美主题酒店</t>
  </si>
  <si>
    <t>阿巴拜克力阿木提</t>
  </si>
  <si>
    <t>¥242.00</t>
  </si>
  <si>
    <t>¥210.00</t>
  </si>
  <si>
    <t>主题标间</t>
  </si>
  <si>
    <t>102685314729</t>
  </si>
  <si>
    <t>321709882</t>
  </si>
  <si>
    <t>睿柏·云酒店(丹东火车站鸭绿江店)</t>
  </si>
  <si>
    <t>王洪芝</t>
  </si>
  <si>
    <t>¥190.00</t>
  </si>
  <si>
    <t>¥165.00</t>
  </si>
  <si>
    <t>家庭房</t>
  </si>
  <si>
    <t>102686027697</t>
  </si>
  <si>
    <t>318738865</t>
  </si>
  <si>
    <t>延安多彩精选酒店</t>
  </si>
  <si>
    <t>任嘉旎</t>
  </si>
  <si>
    <t>¥143.00</t>
  </si>
  <si>
    <t>¥19.00</t>
  </si>
  <si>
    <t>¥124.00</t>
  </si>
  <si>
    <t>精选双床房</t>
  </si>
  <si>
    <t>102686194621</t>
  </si>
  <si>
    <t>318735859</t>
  </si>
  <si>
    <t>恒大精品民宿(哈尔滨群力远大店)</t>
  </si>
  <si>
    <t>李朝旭</t>
  </si>
  <si>
    <t>¥130.00</t>
  </si>
  <si>
    <t>¥113.00</t>
  </si>
  <si>
    <t>绿野轻奢大床房</t>
  </si>
  <si>
    <t>102686120193</t>
  </si>
  <si>
    <t>321732262</t>
  </si>
  <si>
    <t>东山浪漫满屋主题酒店</t>
  </si>
  <si>
    <t>卢圳子</t>
  </si>
  <si>
    <t>¥119.00</t>
  </si>
  <si>
    <t>¥103.00</t>
  </si>
  <si>
    <t>浪漫圆床主题房</t>
  </si>
  <si>
    <t>102686142255</t>
  </si>
  <si>
    <t>311523802</t>
  </si>
  <si>
    <t>大连金桥假日商务酒店</t>
  </si>
  <si>
    <t>张嘉琦</t>
  </si>
  <si>
    <t>102686531079</t>
  </si>
  <si>
    <t>312488032</t>
  </si>
  <si>
    <t>广元金辉印象酒店</t>
  </si>
  <si>
    <t>张建平</t>
  </si>
  <si>
    <t>¥267.00</t>
  </si>
  <si>
    <t>¥232.00</t>
  </si>
  <si>
    <t>雅致房</t>
  </si>
  <si>
    <t>102686686136</t>
  </si>
  <si>
    <t>328748443</t>
  </si>
  <si>
    <t>鄂温克族旗上城酒店</t>
  </si>
  <si>
    <t>周亚夫|张福耀</t>
  </si>
  <si>
    <t>¥286.00</t>
  </si>
  <si>
    <t>¥248.00</t>
  </si>
  <si>
    <t>102686613979</t>
  </si>
  <si>
    <t>324004756</t>
  </si>
  <si>
    <t>蒙自8090网络酒店</t>
  </si>
  <si>
    <t>陶保国</t>
  </si>
  <si>
    <t>电竞舒适双床房</t>
  </si>
  <si>
    <t>102686107276</t>
  </si>
  <si>
    <t>328750687</t>
  </si>
  <si>
    <t>贵阳北站花园酒店</t>
  </si>
  <si>
    <t>罗金秀</t>
  </si>
  <si>
    <t>102679362829</t>
  </si>
  <si>
    <t>321714946</t>
  </si>
  <si>
    <t>青海湖在路上客栈</t>
  </si>
  <si>
    <t>徐徐扬</t>
  </si>
  <si>
    <t>¥176.00</t>
  </si>
  <si>
    <t>观海景舒适标准间</t>
  </si>
  <si>
    <t>102686534124</t>
  </si>
  <si>
    <t>316594075</t>
  </si>
  <si>
    <t>洋县蓝湾酒店</t>
  </si>
  <si>
    <t>任罗锋</t>
  </si>
  <si>
    <t>¥160.00</t>
  </si>
  <si>
    <t>¥139.00</t>
  </si>
  <si>
    <t>普通标间</t>
  </si>
  <si>
    <t>102686465778</t>
  </si>
  <si>
    <t>316596709</t>
  </si>
  <si>
    <t>宜兴富陶温泉酒店</t>
  </si>
  <si>
    <t>张智</t>
  </si>
  <si>
    <t>¥532.00</t>
  </si>
  <si>
    <t>¥70.00</t>
  </si>
  <si>
    <t>¥462.00</t>
  </si>
  <si>
    <t>庭院大床房</t>
  </si>
  <si>
    <t>102686743171</t>
  </si>
  <si>
    <t>321967873</t>
  </si>
  <si>
    <t>三亚鹿客拾捌度度假公寓</t>
  </si>
  <si>
    <t>杨海飚</t>
  </si>
  <si>
    <t>¥382.00</t>
  </si>
  <si>
    <t>¥50.00</t>
  </si>
  <si>
    <t>¥332.00</t>
  </si>
  <si>
    <t>现代轻奢海景两房一卫套房</t>
  </si>
  <si>
    <t>102686410577</t>
  </si>
  <si>
    <t>328761421</t>
  </si>
  <si>
    <t>阳江海陵岛敏捷黄金海岸浪帆度假公寓</t>
  </si>
  <si>
    <t>张泳梅</t>
  </si>
  <si>
    <t>豪华海景双床房</t>
  </si>
  <si>
    <t>102686333551</t>
  </si>
  <si>
    <t>321733195</t>
  </si>
  <si>
    <t>银座佳驿酒店(济南齐鲁科技城欧乐堡店)</t>
  </si>
  <si>
    <t>王涛|张振国</t>
  </si>
  <si>
    <t>¥212.00</t>
  </si>
  <si>
    <t>标准双床房</t>
  </si>
  <si>
    <t>102686426299</t>
  </si>
  <si>
    <t>321725113</t>
  </si>
  <si>
    <t>云见栖舍酒店(重庆大石坝轻轨店)</t>
  </si>
  <si>
    <t>胡敏</t>
  </si>
  <si>
    <t>¥255.00</t>
  </si>
  <si>
    <t>¥34.00</t>
  </si>
  <si>
    <t>¥221.00</t>
  </si>
  <si>
    <t>艺术主题大床房</t>
  </si>
  <si>
    <t>102686370346</t>
  </si>
  <si>
    <t>312487537</t>
  </si>
  <si>
    <t>安顺葡华大酒店</t>
  </si>
  <si>
    <t>曾庆良</t>
  </si>
  <si>
    <t>¥276.00</t>
  </si>
  <si>
    <t>¥36.00</t>
  </si>
  <si>
    <t>¥240.00</t>
  </si>
  <si>
    <t>102686744329</t>
  </si>
  <si>
    <t>312487744</t>
  </si>
  <si>
    <t>乐居宾馆(福州洪山桥店)</t>
  </si>
  <si>
    <t>陈励辉</t>
  </si>
  <si>
    <t>¥149.00</t>
  </si>
  <si>
    <t>商务单人间</t>
  </si>
  <si>
    <t>102685476891</t>
  </si>
  <si>
    <t>328759492</t>
  </si>
  <si>
    <t>都江堰美而馨假日酒店</t>
  </si>
  <si>
    <t>黄学香</t>
  </si>
  <si>
    <t>¥146.00</t>
  </si>
  <si>
    <t>102685398318</t>
  </si>
  <si>
    <t>魏燕美</t>
  </si>
  <si>
    <t>102685073651</t>
  </si>
  <si>
    <t>杜宁</t>
  </si>
  <si>
    <t>102686019012</t>
  </si>
  <si>
    <t>321949840</t>
  </si>
  <si>
    <t>五台山花木深民宿</t>
  </si>
  <si>
    <t>茹梦岩</t>
  </si>
  <si>
    <t>¥582.00</t>
  </si>
  <si>
    <t>¥76.00</t>
  </si>
  <si>
    <t>¥506.00</t>
  </si>
  <si>
    <t>大炕房</t>
  </si>
  <si>
    <t>102685343948</t>
  </si>
  <si>
    <t>313150042</t>
  </si>
  <si>
    <t>扎根山与酒店(重庆观音桥店)</t>
  </si>
  <si>
    <t>王新宁</t>
  </si>
  <si>
    <t>¥356.00</t>
  </si>
  <si>
    <t>¥309.00</t>
  </si>
  <si>
    <t>复式大床房</t>
  </si>
  <si>
    <t>102686372619</t>
  </si>
  <si>
    <t>318071287</t>
  </si>
  <si>
    <t>7天连锁酒店(贵阳改茶大道贵州理工学院店)</t>
  </si>
  <si>
    <t>徐必能|赖泽宇</t>
  </si>
  <si>
    <t>¥230.00</t>
  </si>
  <si>
    <t>自主双床房</t>
  </si>
  <si>
    <t>102686197583</t>
  </si>
  <si>
    <t>313159828</t>
  </si>
  <si>
    <t>米艾吉酒店</t>
  </si>
  <si>
    <t>罗立军</t>
  </si>
  <si>
    <t>102686582616</t>
  </si>
  <si>
    <t>315422668</t>
  </si>
  <si>
    <t>布丁严选酒店(杭州西湖大道城站地铁站店)</t>
  </si>
  <si>
    <t>何珊</t>
  </si>
  <si>
    <t>风和无语双床房</t>
  </si>
  <si>
    <t>102686590619</t>
  </si>
  <si>
    <t>321718489</t>
  </si>
  <si>
    <t>银座佳驿酒店(济南堤口路山东国际会展中心店)</t>
  </si>
  <si>
    <t>张瑞东</t>
  </si>
  <si>
    <t>102679278668</t>
  </si>
  <si>
    <t>321284026</t>
  </si>
  <si>
    <t>如家酒店·neo(杭州西湖解放路解百商厦店)</t>
  </si>
  <si>
    <t>崔沐杉</t>
  </si>
  <si>
    <t>¥756.00</t>
  </si>
  <si>
    <t>¥656.00</t>
  </si>
  <si>
    <t>大床房</t>
  </si>
  <si>
    <t>102684776476</t>
  </si>
  <si>
    <t>318085609</t>
  </si>
  <si>
    <t>北京力通酒店</t>
  </si>
  <si>
    <t>赵越</t>
  </si>
  <si>
    <t>标准双人间</t>
  </si>
  <si>
    <t>102684491878</t>
  </si>
  <si>
    <t>322600672</t>
  </si>
  <si>
    <t>如家酒店·neo(上海江苏路地铁站店)</t>
  </si>
  <si>
    <t>黄乐</t>
  </si>
  <si>
    <t>¥387.00</t>
  </si>
  <si>
    <t>¥51.00</t>
  </si>
  <si>
    <t>¥336.00</t>
  </si>
  <si>
    <t>全新家庭房</t>
  </si>
  <si>
    <t>102684355807</t>
  </si>
  <si>
    <t>323990821</t>
  </si>
  <si>
    <t>张家界瑞缘酒店</t>
  </si>
  <si>
    <t>王威</t>
  </si>
  <si>
    <t>商务标准间</t>
  </si>
  <si>
    <t>102684490451</t>
  </si>
  <si>
    <t>318746146</t>
  </si>
  <si>
    <t>格林豪泰智选酒店(五台山景区店)</t>
  </si>
  <si>
    <t>杨朔</t>
  </si>
  <si>
    <t>¥504.00</t>
  </si>
  <si>
    <t>¥66.00</t>
  </si>
  <si>
    <t>¥438.00</t>
  </si>
  <si>
    <t>欢乐家庭房</t>
  </si>
  <si>
    <t>102677463235</t>
  </si>
  <si>
    <t>311495485</t>
  </si>
  <si>
    <t>如家商旅酒店(上海静安寺地铁站店)</t>
  </si>
  <si>
    <t>胡镇奎</t>
  </si>
  <si>
    <t>¥992.00</t>
  </si>
  <si>
    <t>¥862.00</t>
  </si>
  <si>
    <t>102685386567</t>
  </si>
  <si>
    <t>311483821</t>
  </si>
  <si>
    <t>派柏·云酒店(上海安亭地铁站店)</t>
  </si>
  <si>
    <t>王泰麟</t>
  </si>
  <si>
    <t>¥137.00</t>
  </si>
  <si>
    <t>102686584738</t>
  </si>
  <si>
    <t>刘文彬</t>
  </si>
  <si>
    <t>高级双床房</t>
  </si>
  <si>
    <t>102686320144</t>
  </si>
  <si>
    <t>312487396</t>
  </si>
  <si>
    <t>慈溪国际大酒店</t>
  </si>
  <si>
    <t>向明会</t>
  </si>
  <si>
    <t>¥299.00</t>
  </si>
  <si>
    <t>¥39.00</t>
  </si>
  <si>
    <t>¥260.00</t>
  </si>
  <si>
    <t>102686456596</t>
  </si>
  <si>
    <t>321726049</t>
  </si>
  <si>
    <t>南昌县小时代公寓酒店</t>
  </si>
  <si>
    <t>王炳森</t>
  </si>
  <si>
    <t>¥14.00</t>
  </si>
  <si>
    <t>¥87.00</t>
  </si>
  <si>
    <t>精品大床房</t>
  </si>
  <si>
    <t>102686737335</t>
  </si>
  <si>
    <t>318080755</t>
  </si>
  <si>
    <t>磐石紫荆花商务宾馆</t>
  </si>
  <si>
    <t>郑伟|徐超</t>
  </si>
  <si>
    <t>¥234.00</t>
  </si>
  <si>
    <t>102686304794</t>
  </si>
  <si>
    <t>311491804</t>
  </si>
  <si>
    <t>7天连锁酒店(北京国贸四惠东地铁站店)</t>
  </si>
  <si>
    <t>胡伟伟</t>
  </si>
  <si>
    <t>¥294.00</t>
  </si>
  <si>
    <t>102686391152</t>
  </si>
  <si>
    <t>321707677</t>
  </si>
  <si>
    <t>银座佳驿酒店(临沂平邑汽车站高铁站店)</t>
  </si>
  <si>
    <t>王丽</t>
  </si>
  <si>
    <t>102686644190</t>
  </si>
  <si>
    <t>321710275</t>
  </si>
  <si>
    <t>派柏·云酒店(五台山风景区店)</t>
  </si>
  <si>
    <t>矫扬</t>
  </si>
  <si>
    <t>102686696023</t>
  </si>
  <si>
    <t>312495400</t>
  </si>
  <si>
    <t>城市便捷酒店(利川火车站吉美家店)</t>
  </si>
  <si>
    <t>潘新华</t>
  </si>
  <si>
    <t>¥157.00</t>
  </si>
  <si>
    <t>102686072827</t>
  </si>
  <si>
    <t>张璇</t>
  </si>
  <si>
    <t>雅居双床房</t>
  </si>
  <si>
    <t>102686586594</t>
  </si>
  <si>
    <t>312492175</t>
  </si>
  <si>
    <t>福州泊尔雅武夷酒店</t>
  </si>
  <si>
    <t>吴文同</t>
  </si>
  <si>
    <t>¥312.00</t>
  </si>
  <si>
    <t>¥271.00</t>
  </si>
  <si>
    <t>适尔双床房</t>
  </si>
  <si>
    <t>102686662141</t>
  </si>
  <si>
    <t>323998840</t>
  </si>
  <si>
    <t>成都斑驳时尚酒店式公寓</t>
  </si>
  <si>
    <t>唐全胜</t>
  </si>
  <si>
    <t>精致主题大床房</t>
  </si>
  <si>
    <t>102684122462</t>
  </si>
  <si>
    <t>311550910</t>
  </si>
  <si>
    <t>银川辰居主题酒店</t>
  </si>
  <si>
    <t>唐小林</t>
  </si>
  <si>
    <t>¥218.00</t>
  </si>
  <si>
    <t>浪漫主题大床房</t>
  </si>
  <si>
    <t>102686004392</t>
  </si>
  <si>
    <t>313156525</t>
  </si>
  <si>
    <t>成都艾森民宿</t>
  </si>
  <si>
    <t>龙涛</t>
  </si>
  <si>
    <t>¥193.00</t>
  </si>
  <si>
    <t>阳光大床房</t>
  </si>
  <si>
    <t>102686142069</t>
  </si>
  <si>
    <t>321717916</t>
  </si>
  <si>
    <t>北京金和宾馆</t>
  </si>
  <si>
    <t>张鹏辉</t>
  </si>
  <si>
    <t>¥293.00</t>
  </si>
  <si>
    <t>¥254.00</t>
  </si>
  <si>
    <t>102677782704</t>
  </si>
  <si>
    <t>321283891</t>
  </si>
  <si>
    <t>如家·neo(南京夫子庙地铁站平江府路店)</t>
  </si>
  <si>
    <t>陈思宇</t>
  </si>
  <si>
    <t>¥681.00</t>
  </si>
  <si>
    <t>¥90.00</t>
  </si>
  <si>
    <t>¥591.00</t>
  </si>
  <si>
    <t>大床房(无窗)</t>
  </si>
  <si>
    <t>102683535205</t>
  </si>
  <si>
    <t>315421762</t>
  </si>
  <si>
    <t>素柏·云酒店(苏州寒山寺留园虎丘店)</t>
  </si>
  <si>
    <t>邵睿</t>
  </si>
  <si>
    <t>¥228.00</t>
  </si>
  <si>
    <t>¥198.00</t>
  </si>
  <si>
    <t>零压大床房B</t>
  </si>
  <si>
    <t>102684224457</t>
  </si>
  <si>
    <t>321303238</t>
  </si>
  <si>
    <t>尚客优连锁酒店(寿县玫瑰公馆店)</t>
  </si>
  <si>
    <t>代旭东</t>
  </si>
  <si>
    <t>¥381.00</t>
  </si>
  <si>
    <t>¥330.00</t>
  </si>
  <si>
    <t>102685271810</t>
  </si>
  <si>
    <t>321729718</t>
  </si>
  <si>
    <t>长沙美人鱼艺术酒店</t>
  </si>
  <si>
    <t>谭聂鑫</t>
  </si>
  <si>
    <t>¥386.00</t>
  </si>
  <si>
    <t>¥334.00</t>
  </si>
  <si>
    <t>东南亚风情</t>
  </si>
  <si>
    <t>102684987121</t>
  </si>
  <si>
    <t>312501454</t>
  </si>
  <si>
    <t>格林豪泰(淮安万达广场健康东路商务酒店)</t>
  </si>
  <si>
    <t>李达|王楚凡|朱瑾</t>
  </si>
  <si>
    <t>¥513.00</t>
  </si>
  <si>
    <t>¥69.00</t>
  </si>
  <si>
    <t>¥444.00</t>
  </si>
  <si>
    <t>双床房慕思床垫</t>
  </si>
  <si>
    <t>102686667794</t>
  </si>
  <si>
    <t>323988934</t>
  </si>
  <si>
    <t>成都蓉城创客酒店</t>
  </si>
  <si>
    <t>张晟维</t>
  </si>
  <si>
    <t>¥127.00</t>
  </si>
  <si>
    <t>¥110.00</t>
  </si>
  <si>
    <t>102686486577</t>
  </si>
  <si>
    <t>312498436</t>
  </si>
  <si>
    <t>喀什晶龙宾馆</t>
  </si>
  <si>
    <t>杨伟军|漆郭强</t>
  </si>
  <si>
    <t>102686192572</t>
  </si>
  <si>
    <t>321712894</t>
  </si>
  <si>
    <t>简阳馨天歌快捷酒店</t>
  </si>
  <si>
    <t>袁希容</t>
  </si>
  <si>
    <t>¥28.00</t>
  </si>
  <si>
    <t>特色房</t>
  </si>
  <si>
    <t>102685135097</t>
  </si>
  <si>
    <t>324002650</t>
  </si>
  <si>
    <t>蓝影酒店(海口美兰机场店)</t>
  </si>
  <si>
    <t>杨洁茹</t>
  </si>
  <si>
    <t>优悦精致大床房</t>
  </si>
  <si>
    <t>102686764880</t>
  </si>
  <si>
    <t>房风树</t>
  </si>
  <si>
    <t>102686100129</t>
  </si>
  <si>
    <t>321726784</t>
  </si>
  <si>
    <t>遂宁亚西亚酒店</t>
  </si>
  <si>
    <t>韩晓乾</t>
  </si>
  <si>
    <t>亚西双床房</t>
  </si>
  <si>
    <t>102686556776</t>
  </si>
  <si>
    <t>313400029</t>
  </si>
  <si>
    <t>如家派柏·云酒店(成都天宇路地铁站店)</t>
  </si>
  <si>
    <t>尹义豪</t>
  </si>
  <si>
    <t>102686688434</t>
  </si>
  <si>
    <t>318729823</t>
  </si>
  <si>
    <t>合作诺桑洲际酒店</t>
  </si>
  <si>
    <t>张珂菲</t>
  </si>
  <si>
    <t>¥81.00</t>
  </si>
  <si>
    <t>¥403.00</t>
  </si>
  <si>
    <t>商务标间</t>
  </si>
  <si>
    <t>102686245613</t>
  </si>
  <si>
    <t>保芳英</t>
  </si>
  <si>
    <t>102686423023</t>
  </si>
  <si>
    <t>321704785</t>
  </si>
  <si>
    <t>南平三山柏悦酒店</t>
  </si>
  <si>
    <t>陈波</t>
  </si>
  <si>
    <t>¥357.00</t>
  </si>
  <si>
    <t>¥310.00</t>
  </si>
  <si>
    <t>悦享豪华套房</t>
  </si>
  <si>
    <t>102686782847</t>
  </si>
  <si>
    <t>318081511</t>
  </si>
  <si>
    <t>汉舍郦宫酒店(上海大虹桥国家会展中心店)</t>
  </si>
  <si>
    <t>郭海宾</t>
  </si>
  <si>
    <t>¥173.00</t>
  </si>
  <si>
    <t>¥150.00</t>
  </si>
  <si>
    <t>商务标准房</t>
  </si>
  <si>
    <t>102686920435</t>
  </si>
  <si>
    <t>318723256</t>
  </si>
  <si>
    <t>海东万霖商务宾馆</t>
  </si>
  <si>
    <t>李光运</t>
  </si>
  <si>
    <t>102686337559</t>
  </si>
  <si>
    <t>328125508</t>
  </si>
  <si>
    <t>镇江金陵风景城邦大酒店</t>
  </si>
  <si>
    <t>时进专|苗常峰|陈总</t>
  </si>
  <si>
    <t>¥1,104.00</t>
  </si>
  <si>
    <t>¥960.00</t>
  </si>
  <si>
    <t>102686784276</t>
  </si>
  <si>
    <t>318745468</t>
  </si>
  <si>
    <t>维也纳国际酒店(兴义桔山大道店)</t>
  </si>
  <si>
    <t>陈建成</t>
  </si>
  <si>
    <t>¥257.00</t>
  </si>
  <si>
    <t>¥223.00</t>
  </si>
  <si>
    <t>102679922545</t>
  </si>
  <si>
    <t>321724798</t>
  </si>
  <si>
    <t>IU酒店(西宁莫家街湟光十字店)</t>
  </si>
  <si>
    <t>张常彬</t>
  </si>
  <si>
    <t>¥598.00</t>
  </si>
  <si>
    <t>¥78.00</t>
  </si>
  <si>
    <t>¥520.00</t>
  </si>
  <si>
    <t>小u舒适大床房</t>
  </si>
  <si>
    <t>102685426435</t>
  </si>
  <si>
    <t>318724423</t>
  </si>
  <si>
    <t>惠东恒星湾海景公寓</t>
  </si>
  <si>
    <t>李雪莹</t>
  </si>
  <si>
    <t>¥250.00</t>
  </si>
  <si>
    <t>¥33.00</t>
  </si>
  <si>
    <t>海景主题大床房</t>
  </si>
  <si>
    <t>102684030596</t>
  </si>
  <si>
    <t>328764073</t>
  </si>
  <si>
    <t>温岭石塘海馨民宿</t>
  </si>
  <si>
    <t>向忠</t>
  </si>
  <si>
    <t>¥450.00</t>
  </si>
  <si>
    <t>¥390.00</t>
  </si>
  <si>
    <t>豪华双床房</t>
  </si>
  <si>
    <t>102686904622</t>
  </si>
  <si>
    <t>313766569</t>
  </si>
  <si>
    <t>重庆成远酒店</t>
  </si>
  <si>
    <t>程昌秀</t>
  </si>
  <si>
    <t>标准双人房</t>
  </si>
  <si>
    <t>102686642499</t>
  </si>
  <si>
    <t>318089269</t>
  </si>
  <si>
    <t>7天酒店(孝义人民医院店)</t>
  </si>
  <si>
    <t>甄晶</t>
  </si>
  <si>
    <t>102685160842</t>
  </si>
  <si>
    <t>321717820</t>
  </si>
  <si>
    <t>衡阳衡山南岳观景山庄</t>
  </si>
  <si>
    <t>李军怀</t>
  </si>
  <si>
    <t>¥519.00</t>
  </si>
  <si>
    <t>¥68.00</t>
  </si>
  <si>
    <t>¥451.00</t>
  </si>
  <si>
    <t>标准三人间</t>
  </si>
  <si>
    <t>102686721633</t>
  </si>
  <si>
    <t>313400155</t>
  </si>
  <si>
    <t>成都清梦缘公寓</t>
  </si>
  <si>
    <t>祝均</t>
  </si>
  <si>
    <t>冰粉佳人</t>
  </si>
  <si>
    <t>102686334631</t>
  </si>
  <si>
    <t>318752908</t>
  </si>
  <si>
    <t>白玉兰酒店(建湖万彩国际购物中心店)</t>
  </si>
  <si>
    <t>SHAO/MENGMENG</t>
  </si>
  <si>
    <t>¥204.00</t>
  </si>
  <si>
    <t>¥177.00</t>
  </si>
  <si>
    <t>轻雅大床房</t>
  </si>
  <si>
    <t>102686124410</t>
  </si>
  <si>
    <t>321706447</t>
  </si>
  <si>
    <t>爱佳宾馆(合肥望江西路店)</t>
  </si>
  <si>
    <t>尹万卓</t>
  </si>
  <si>
    <t>¥109.00</t>
  </si>
  <si>
    <t>102686580570</t>
  </si>
  <si>
    <t>323986885</t>
  </si>
  <si>
    <t>宾川金豪酒店</t>
  </si>
  <si>
    <t>张士粉</t>
  </si>
  <si>
    <t>¥107.00</t>
  </si>
  <si>
    <t>102686433019</t>
  </si>
  <si>
    <t>刘磊</t>
  </si>
  <si>
    <t>102686783905</t>
  </si>
  <si>
    <t>318089722</t>
  </si>
  <si>
    <t>派酒店(金堂淮口店)</t>
  </si>
  <si>
    <t>王玉龙</t>
  </si>
  <si>
    <t>商务单人房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</si>
  <si>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</si>
  <si>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</si>
  <si>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</si>
  <si>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</si>
  <si>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</si>
  <si>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</si>
  <si>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</si>
  <si>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</si>
  <si>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</si>
  <si>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</si>
  <si>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</si>
  <si>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102686337559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元待退回</t>
    </r>
  </si>
  <si>
    <t>A210709102208481</t>
  </si>
  <si>
    <t>A2107091022304205</t>
  </si>
  <si>
    <r>
      <t>总计：</t>
    </r>
    <r>
      <rPr>
        <sz val="10"/>
        <rFont val="Arial"/>
        <charset val="134"/>
      </rPr>
      <t>33904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</si>
  <si>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</si>
  <si>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</si>
  <si>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</si>
  <si>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</si>
  <si>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</si>
  <si>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</si>
  <si>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</si>
  <si>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</si>
  <si>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</si>
  <si>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</si>
  <si>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</si>
  <si>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</si>
  <si>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</si>
  <si>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</si>
  <si>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</si>
  <si>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</si>
  <si>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2187227</t>
  </si>
  <si>
    <t>成都斑驳时光公寓</t>
  </si>
  <si>
    <t>退房日周结</t>
  </si>
  <si>
    <t>112.00</t>
  </si>
  <si>
    <t>RMB</t>
  </si>
  <si>
    <t>0</t>
  </si>
  <si>
    <t>0.00</t>
  </si>
  <si>
    <t>汇趣住国内直连</t>
  </si>
  <si>
    <t>2021-07-07 22:27:21</t>
  </si>
  <si>
    <t>直连</t>
  </si>
  <si>
    <t>102686999752</t>
  </si>
  <si>
    <t>2187208</t>
  </si>
  <si>
    <t>广州堡墅公寓</t>
  </si>
  <si>
    <t>江乾春</t>
  </si>
  <si>
    <t>117.00</t>
  </si>
  <si>
    <t>2021-07-07 22:20:25</t>
  </si>
  <si>
    <t>102686469694</t>
  </si>
  <si>
    <t>2187172</t>
  </si>
  <si>
    <t>柏高·雅酒店(广州东圃天河城店)</t>
  </si>
  <si>
    <t>黄梦凡</t>
  </si>
  <si>
    <t>2021-07-07 22:01:21</t>
  </si>
  <si>
    <t>102686788263</t>
  </si>
  <si>
    <t>2187166</t>
  </si>
  <si>
    <t>罗煜斌</t>
  </si>
  <si>
    <t>223.00</t>
  </si>
  <si>
    <t>2021-07-07 22:01:45</t>
  </si>
  <si>
    <t>2187162</t>
  </si>
  <si>
    <t>潍坊6驿酒店</t>
  </si>
  <si>
    <t>188.00</t>
  </si>
  <si>
    <t>2021-07-07 21:54:21</t>
  </si>
  <si>
    <t>2187127</t>
  </si>
  <si>
    <t>道孚如意宾馆</t>
  </si>
  <si>
    <t>273.00</t>
  </si>
  <si>
    <t>2021-07-07 21:32:52</t>
  </si>
  <si>
    <t>2187101</t>
  </si>
  <si>
    <t>240.00</t>
  </si>
  <si>
    <t>2021-07-07 21:16:17</t>
  </si>
  <si>
    <t>2187086</t>
  </si>
  <si>
    <t>134.00</t>
  </si>
  <si>
    <t>2021-07-07 21:05:07</t>
  </si>
  <si>
    <t>2187074</t>
  </si>
  <si>
    <t>成都米艾吉民宿</t>
  </si>
  <si>
    <t>165.00</t>
  </si>
  <si>
    <t>2021-07-07 20:51:17</t>
  </si>
  <si>
    <t>2187069</t>
  </si>
  <si>
    <t>315.00</t>
  </si>
  <si>
    <t>2021-07-07 20:55:14</t>
  </si>
  <si>
    <t>2187052</t>
  </si>
  <si>
    <t>193.00</t>
  </si>
  <si>
    <t>2021-07-07 20:42:48</t>
  </si>
  <si>
    <t>2187041</t>
  </si>
  <si>
    <t>121.00</t>
  </si>
  <si>
    <t>2021-07-07 20:31:53</t>
  </si>
  <si>
    <t>2187013</t>
  </si>
  <si>
    <t>睿柏·云酒店（天津京津公路邮局店）</t>
  </si>
  <si>
    <t>140.00</t>
  </si>
  <si>
    <t>2021-07-07 20:06:10</t>
  </si>
  <si>
    <t>2187010</t>
  </si>
  <si>
    <t>506.00</t>
  </si>
  <si>
    <t>2021-07-07 20:09:55</t>
  </si>
  <si>
    <t>2186991</t>
  </si>
  <si>
    <t>永福商务宾馆</t>
  </si>
  <si>
    <t>2021-07-07 19:50:16</t>
  </si>
  <si>
    <t>2186990</t>
  </si>
  <si>
    <t>271.00</t>
  </si>
  <si>
    <t>2021-07-07 19:49:30</t>
  </si>
  <si>
    <t>2186977</t>
  </si>
  <si>
    <t>160.00</t>
  </si>
  <si>
    <t>2021-07-07 19:40:25</t>
  </si>
  <si>
    <t>102686861912</t>
  </si>
  <si>
    <t>2186940</t>
  </si>
  <si>
    <t>易佰良品酒店(上海共康路地铁站宝山万达广场店)</t>
  </si>
  <si>
    <t>李燕</t>
  </si>
  <si>
    <t>2021-07-07 19:04:56</t>
  </si>
  <si>
    <t>2186936</t>
  </si>
  <si>
    <t>101.00</t>
  </si>
  <si>
    <t>2021-07-07 19:02:41</t>
  </si>
  <si>
    <t>2186932</t>
  </si>
  <si>
    <t>时进专,苗常峰,陈总</t>
  </si>
  <si>
    <t>960.00</t>
  </si>
  <si>
    <t>733.00</t>
  </si>
  <si>
    <t>-227</t>
  </si>
  <si>
    <t>2021-07-07 18:56:28</t>
  </si>
  <si>
    <t>102686565391</t>
  </si>
  <si>
    <t>2186919</t>
  </si>
  <si>
    <t>839.00</t>
  </si>
  <si>
    <t>2021-07-07 18:50:07</t>
  </si>
  <si>
    <t>2186912</t>
  </si>
  <si>
    <t>254.00</t>
  </si>
  <si>
    <t>2021-07-07 18:42:13</t>
  </si>
  <si>
    <t>2186889</t>
  </si>
  <si>
    <t>107.00</t>
  </si>
  <si>
    <t>2021-07-07 18:33:41</t>
  </si>
  <si>
    <t>2186865</t>
  </si>
  <si>
    <t>2021-07-07 18:19:17</t>
  </si>
  <si>
    <t>2186862</t>
  </si>
  <si>
    <t>202.00</t>
  </si>
  <si>
    <t>2021-07-07 18:11:15</t>
  </si>
  <si>
    <t>2186861</t>
  </si>
  <si>
    <t>150.00</t>
  </si>
  <si>
    <t>2021-07-07 18:08:53</t>
  </si>
  <si>
    <t>2186859</t>
  </si>
  <si>
    <t>103.00</t>
  </si>
  <si>
    <t>2021-07-07 18:09:23</t>
  </si>
  <si>
    <t>102686321425</t>
  </si>
  <si>
    <t>2186853</t>
  </si>
  <si>
    <t>安可千驿酒店</t>
  </si>
  <si>
    <t>陈雅婷</t>
  </si>
  <si>
    <t>141.00</t>
  </si>
  <si>
    <t>2021-07-07 18:04:17</t>
  </si>
  <si>
    <t>2186845</t>
  </si>
  <si>
    <t>城市便捷酒店(利川吉美家店)</t>
  </si>
  <si>
    <t>136.00</t>
  </si>
  <si>
    <t>2021-07-07 17:58:08</t>
  </si>
  <si>
    <t>2186822</t>
  </si>
  <si>
    <t>王涛,张振国</t>
  </si>
  <si>
    <t>212.00</t>
  </si>
  <si>
    <t>2021-07-07 17:36:35</t>
  </si>
  <si>
    <t>2186810</t>
  </si>
  <si>
    <t>364.00</t>
  </si>
  <si>
    <t>2021-07-07 17:27:14</t>
  </si>
  <si>
    <t>2186808</t>
  </si>
  <si>
    <t>白玉兰酒店（建湖万彩国际购物中心店）</t>
  </si>
  <si>
    <t>SHAO MENGMENG</t>
  </si>
  <si>
    <t>177.00</t>
  </si>
  <si>
    <t>2021-07-07 17:25:00</t>
  </si>
  <si>
    <t>2186801</t>
  </si>
  <si>
    <t>310.00</t>
  </si>
  <si>
    <t>2021-07-07 17:22:56</t>
  </si>
  <si>
    <t>2186800</t>
  </si>
  <si>
    <t>阳江浪帆度假公寓</t>
  </si>
  <si>
    <t>2021-07-07 17:24:15</t>
  </si>
  <si>
    <t>2186797</t>
  </si>
  <si>
    <t>2021-07-07 17:19:12</t>
  </si>
  <si>
    <t>2186794</t>
  </si>
  <si>
    <t>2021-07-07 17:25:53</t>
  </si>
  <si>
    <t>2186787</t>
  </si>
  <si>
    <t>155.00</t>
  </si>
  <si>
    <t>2021-07-07 17:13:48</t>
  </si>
  <si>
    <t>2186771</t>
  </si>
  <si>
    <t>2021-07-07 17:01:39</t>
  </si>
  <si>
    <t>102686030617</t>
  </si>
  <si>
    <t>2186770</t>
  </si>
  <si>
    <t>段伟滨</t>
  </si>
  <si>
    <t>114.00</t>
  </si>
  <si>
    <t>2021-07-07 17:01:36</t>
  </si>
  <si>
    <t>102686049980</t>
  </si>
  <si>
    <t>2186769</t>
  </si>
  <si>
    <t>乌鲁木齐明园新时代大酒店</t>
  </si>
  <si>
    <t>黄勇</t>
  </si>
  <si>
    <t>349.00</t>
  </si>
  <si>
    <t>2021-07-07 17:03:34</t>
  </si>
  <si>
    <t>2186758</t>
  </si>
  <si>
    <t>168.00</t>
  </si>
  <si>
    <t>2021-07-07 16:58:18</t>
  </si>
  <si>
    <t>102686349176</t>
  </si>
  <si>
    <t>2186754</t>
  </si>
  <si>
    <t>骏怡连锁酒店(连云港通灌路步行街店)</t>
  </si>
  <si>
    <t>徐友</t>
  </si>
  <si>
    <t>2021-07-07 16:55:35</t>
  </si>
  <si>
    <t>2186748</t>
  </si>
  <si>
    <t>332.00</t>
  </si>
  <si>
    <t>2021-07-07 16:50:12</t>
  </si>
  <si>
    <t>2186735</t>
  </si>
  <si>
    <t>403.00</t>
  </si>
  <si>
    <t>2021-07-07 16:51:24</t>
  </si>
  <si>
    <t>2186719</t>
  </si>
  <si>
    <t>7天酒店·贵阳三桥后坝枫丹白鹭花园店</t>
  </si>
  <si>
    <t>徐必能,赖泽宇</t>
  </si>
  <si>
    <t>230.00</t>
  </si>
  <si>
    <t>2021-07-07 16:22:33</t>
  </si>
  <si>
    <t>102686068194</t>
  </si>
  <si>
    <t>2186706</t>
  </si>
  <si>
    <t>北京厦航嘉年华酒店</t>
  </si>
  <si>
    <t>郑承泽</t>
  </si>
  <si>
    <t>2021-07-07 16:37:54</t>
  </si>
  <si>
    <t>102686145477</t>
  </si>
  <si>
    <t>2186666</t>
  </si>
  <si>
    <t>长沙飞鲸电竞公寓</t>
  </si>
  <si>
    <t>熊骏</t>
  </si>
  <si>
    <t>216.00</t>
  </si>
  <si>
    <t>2021-07-07 15:49:21</t>
  </si>
  <si>
    <t>2186651</t>
  </si>
  <si>
    <t>2021-07-07 15:41:31</t>
  </si>
  <si>
    <t>2186650</t>
  </si>
  <si>
    <t>109.00</t>
  </si>
  <si>
    <t>2021-07-07 15:36:14</t>
  </si>
  <si>
    <t>2186628</t>
  </si>
  <si>
    <t>255.00</t>
  </si>
  <si>
    <t>2021-07-07 15:21:48</t>
  </si>
  <si>
    <t>2186621</t>
  </si>
  <si>
    <t>221.00</t>
  </si>
  <si>
    <t>2021-07-07 15:12:34</t>
  </si>
  <si>
    <t>2186618</t>
  </si>
  <si>
    <t>成都格林上品酒店</t>
  </si>
  <si>
    <t>163.00</t>
  </si>
  <si>
    <t>2021-07-07 15:12:41</t>
  </si>
  <si>
    <t>2186615</t>
  </si>
  <si>
    <t>2021-07-07 15:09:07</t>
  </si>
  <si>
    <t>2186559</t>
  </si>
  <si>
    <t>2021-07-07 14:24:06</t>
  </si>
  <si>
    <t>2186524</t>
  </si>
  <si>
    <t>2021-07-07 13:57:37</t>
  </si>
  <si>
    <t>2186510</t>
  </si>
  <si>
    <t>周亚夫,张福耀</t>
  </si>
  <si>
    <t>248.00</t>
  </si>
  <si>
    <t>2021-07-07 13:45:31</t>
  </si>
  <si>
    <t>2186493</t>
  </si>
  <si>
    <t>119.00</t>
  </si>
  <si>
    <t>2021-07-07 13:21:00</t>
  </si>
  <si>
    <t>2186491</t>
  </si>
  <si>
    <t>7天优品·重庆开州区政府广场店</t>
  </si>
  <si>
    <t>2021-07-07 13:18:21</t>
  </si>
  <si>
    <t>2186463</t>
  </si>
  <si>
    <t>133.00</t>
  </si>
  <si>
    <t>2021-07-07 12:54:02</t>
  </si>
  <si>
    <t>2186458</t>
  </si>
  <si>
    <t>麗枫酒店（武汉光谷步行街华科地铁站店）</t>
  </si>
  <si>
    <t>247.00</t>
  </si>
  <si>
    <t>2021-07-07 12:50:21</t>
  </si>
  <si>
    <t>102686718879</t>
  </si>
  <si>
    <t>2186439</t>
  </si>
  <si>
    <t>江西伯爵文山酒店</t>
  </si>
  <si>
    <t>杨倞</t>
  </si>
  <si>
    <t>2021-07-07 12:43:15</t>
  </si>
  <si>
    <t>102686169188</t>
  </si>
  <si>
    <t>2186438</t>
  </si>
  <si>
    <t>刘军</t>
  </si>
  <si>
    <t>2021-07-07 12:32:00</t>
  </si>
  <si>
    <t>2186437</t>
  </si>
  <si>
    <t>232.00</t>
  </si>
  <si>
    <t>2021-07-07 12:46:51</t>
  </si>
  <si>
    <t>2186433</t>
  </si>
  <si>
    <t>125.00</t>
  </si>
  <si>
    <t>2021-07-07 12:37:17</t>
  </si>
  <si>
    <t>2186431</t>
  </si>
  <si>
    <t>2021-07-07 12:25:32</t>
  </si>
  <si>
    <t>2186394</t>
  </si>
  <si>
    <t>蓝湾酒店</t>
  </si>
  <si>
    <t>139.00</t>
  </si>
  <si>
    <t>2021-07-07 12:04:10</t>
  </si>
  <si>
    <t>2186375</t>
  </si>
  <si>
    <t>308.00</t>
  </si>
  <si>
    <t>2021-07-07 11:54:17</t>
  </si>
  <si>
    <t>102686812381</t>
  </si>
  <si>
    <t>2186364</t>
  </si>
  <si>
    <t>林显昌</t>
  </si>
  <si>
    <t>2021-07-07 11:57:14</t>
  </si>
  <si>
    <t>2186359</t>
  </si>
  <si>
    <t>132.00</t>
  </si>
  <si>
    <t>2021-07-07 11:36:14</t>
  </si>
  <si>
    <t>2186356</t>
  </si>
  <si>
    <t>462.00</t>
  </si>
  <si>
    <t>2021-07-07 11:34:43</t>
  </si>
  <si>
    <t>2186329</t>
  </si>
  <si>
    <t>87.00</t>
  </si>
  <si>
    <t>2021-07-07 11:54:34</t>
  </si>
  <si>
    <t>2186324</t>
  </si>
  <si>
    <t>布丁严选酒店（杭州西湖大道城站地铁站店）</t>
  </si>
  <si>
    <t>233.00</t>
  </si>
  <si>
    <t>2021-07-07 11:06:01</t>
  </si>
  <si>
    <t>2186316</t>
  </si>
  <si>
    <t>金桥假日商务酒店</t>
  </si>
  <si>
    <t>100.00</t>
  </si>
  <si>
    <t>2021-07-07 11:00:46</t>
  </si>
  <si>
    <t>102686036660</t>
  </si>
  <si>
    <t>2186289</t>
  </si>
  <si>
    <t>胡定顺</t>
  </si>
  <si>
    <t>2021-07-07 10:44:58</t>
  </si>
  <si>
    <t>2186285</t>
  </si>
  <si>
    <t>126.00</t>
  </si>
  <si>
    <t>2021-07-07 10:33:39</t>
  </si>
  <si>
    <t>102686992456</t>
  </si>
  <si>
    <t>2186267</t>
  </si>
  <si>
    <t>兰州逸居智慧公寓</t>
  </si>
  <si>
    <t>李发仁</t>
  </si>
  <si>
    <t>290.00</t>
  </si>
  <si>
    <t>2021-07-07 10:17:48</t>
  </si>
  <si>
    <t>2186264</t>
  </si>
  <si>
    <t>113.00</t>
  </si>
  <si>
    <t>2021-07-07 10:13:34</t>
  </si>
  <si>
    <t>2186231</t>
  </si>
  <si>
    <t>555.00</t>
  </si>
  <si>
    <t>2021-07-07 09:33:56</t>
  </si>
  <si>
    <t>2186218</t>
  </si>
  <si>
    <t>郑伟,徐超</t>
  </si>
  <si>
    <t>2021-07-07 09:18:45</t>
  </si>
  <si>
    <t>102686698180</t>
  </si>
  <si>
    <t>2186177</t>
  </si>
  <si>
    <t>平原新星大酒店</t>
  </si>
  <si>
    <t>任静</t>
  </si>
  <si>
    <t>82.00</t>
  </si>
  <si>
    <t>2021-07-07 08:23:19</t>
  </si>
  <si>
    <t>2186175</t>
  </si>
  <si>
    <t>124.00</t>
  </si>
  <si>
    <t>2021-07-07 08:20:42</t>
  </si>
  <si>
    <t>2186168</t>
  </si>
  <si>
    <t>345.00</t>
  </si>
  <si>
    <t>2021-07-07 08:08:16</t>
  </si>
  <si>
    <t>2186167</t>
  </si>
  <si>
    <t>171.00</t>
  </si>
  <si>
    <t>2021-07-07 07:46:41</t>
  </si>
  <si>
    <t>2186161</t>
  </si>
  <si>
    <t>118.00</t>
  </si>
  <si>
    <t>2021-07-07 07:37:02</t>
  </si>
  <si>
    <t>2186160</t>
  </si>
  <si>
    <t>罗云仙,李瑞岚</t>
  </si>
  <si>
    <t>192.00</t>
  </si>
  <si>
    <t>2021-07-07 07:35:24</t>
  </si>
  <si>
    <t>2186153</t>
  </si>
  <si>
    <t>115.00</t>
  </si>
  <si>
    <t>2021-07-07 07:11:09</t>
  </si>
  <si>
    <t>2186151</t>
  </si>
  <si>
    <t>110.00</t>
  </si>
  <si>
    <t>2021-07-07 06:57:55</t>
  </si>
  <si>
    <t>2186146</t>
  </si>
  <si>
    <t>湖湾酒店</t>
  </si>
  <si>
    <t>144.00</t>
  </si>
  <si>
    <t>2021-07-07 06:42:59</t>
  </si>
  <si>
    <t>2186140</t>
  </si>
  <si>
    <t>2021-07-07 06:37:19</t>
  </si>
  <si>
    <t>2186107</t>
  </si>
  <si>
    <t>2021-07-07 03:43:36</t>
  </si>
  <si>
    <t>2186091</t>
  </si>
  <si>
    <t>杨伟军,漆郭强</t>
  </si>
  <si>
    <t>2021-07-07 02:10:46</t>
  </si>
  <si>
    <t>2186085</t>
  </si>
  <si>
    <t>2021-07-07 01:36:56</t>
  </si>
  <si>
    <t>102686771466</t>
  </si>
  <si>
    <t>2186080</t>
  </si>
  <si>
    <t>南宁曼尔顿国际酒店</t>
  </si>
  <si>
    <t>廖卫国</t>
  </si>
  <si>
    <t>2021-07-07 01:25:05</t>
  </si>
  <si>
    <t>2186068</t>
  </si>
  <si>
    <t>260.00</t>
  </si>
  <si>
    <t>2021-07-07 00:59:13</t>
  </si>
  <si>
    <t>102686280362</t>
  </si>
  <si>
    <t>2186066</t>
  </si>
  <si>
    <t>7天连锁酒店(渭南解放路火车站店)</t>
  </si>
  <si>
    <t>单鹏程</t>
  </si>
  <si>
    <t>2021-07-07 00:58:05</t>
  </si>
  <si>
    <t>2186063</t>
  </si>
  <si>
    <t>2021-07-07 00:52:30</t>
  </si>
  <si>
    <t>2186061</t>
  </si>
  <si>
    <t>184.00</t>
  </si>
  <si>
    <t>2021-07-07 00:51:17</t>
  </si>
  <si>
    <t>2186051</t>
  </si>
  <si>
    <t>乐居宾馆（洪山桥店）</t>
  </si>
  <si>
    <t>129.00</t>
  </si>
  <si>
    <t>2021-07-07 00:46:28</t>
  </si>
  <si>
    <t>2186010</t>
  </si>
  <si>
    <t>栖梦林山庄</t>
  </si>
  <si>
    <t>231.00</t>
  </si>
  <si>
    <t>2021-07-06 23:58:09</t>
  </si>
  <si>
    <t>102685287919</t>
  </si>
  <si>
    <t>2186003</t>
  </si>
  <si>
    <t>拉萨饭店贵宾楼</t>
  </si>
  <si>
    <t>陈琪元</t>
  </si>
  <si>
    <t>753.00</t>
  </si>
  <si>
    <t>2021-07-06 23:45:12</t>
  </si>
  <si>
    <t>2185997</t>
  </si>
  <si>
    <t>2021-07-06 23:33:19</t>
  </si>
  <si>
    <t>2185985</t>
  </si>
  <si>
    <t>309.00</t>
  </si>
  <si>
    <t>2021-07-06 23:24:22</t>
  </si>
  <si>
    <t>2185964</t>
  </si>
  <si>
    <t>2021-07-06 23:21:39</t>
  </si>
  <si>
    <t>2185938</t>
  </si>
  <si>
    <t>7天酒店·衡阳火车站广场店</t>
  </si>
  <si>
    <t>105.00</t>
  </si>
  <si>
    <t>2021-07-06 22:45:48</t>
  </si>
  <si>
    <t>是</t>
  </si>
  <si>
    <t>102685459371</t>
  </si>
  <si>
    <t>2185929</t>
  </si>
  <si>
    <t>维也纳酒店（昆明关上国贸中心景谷店）</t>
  </si>
  <si>
    <t>孟飞,鲁川义</t>
  </si>
  <si>
    <t>2021-07-06 23:31:34</t>
  </si>
  <si>
    <t>2185918</t>
  </si>
  <si>
    <t>451.00</t>
  </si>
  <si>
    <t>2021-07-06 22:30:12</t>
  </si>
  <si>
    <t>102685221019</t>
  </si>
  <si>
    <t>2185898</t>
  </si>
  <si>
    <t>谢喜嫦</t>
  </si>
  <si>
    <t>2021-07-06 22:19:48</t>
  </si>
  <si>
    <t>2185830</t>
  </si>
  <si>
    <t>2021-07-06 21:45:15</t>
  </si>
  <si>
    <t>2185794</t>
  </si>
  <si>
    <t>李江红,郎剑,王皓</t>
  </si>
  <si>
    <t>366.00</t>
  </si>
  <si>
    <t>2021-07-06 21:31:13</t>
  </si>
  <si>
    <t>2185771</t>
  </si>
  <si>
    <t>华美精品主题酒店</t>
  </si>
  <si>
    <t>210.00</t>
  </si>
  <si>
    <t>2021-07-06 21:19:32</t>
  </si>
  <si>
    <t>102685715498</t>
  </si>
  <si>
    <t>2185593</t>
  </si>
  <si>
    <t>嵇兴勤,栗生亮</t>
  </si>
  <si>
    <t>574.00</t>
  </si>
  <si>
    <t>2021-07-06 19:07:49</t>
  </si>
  <si>
    <t>2185590</t>
  </si>
  <si>
    <t>2021-07-06 19:04:40</t>
  </si>
  <si>
    <t>2185540</t>
  </si>
  <si>
    <t>209.00</t>
  </si>
  <si>
    <t>2021-07-06 18:12:29</t>
  </si>
  <si>
    <t>102685119883</t>
  </si>
  <si>
    <t>2185529</t>
  </si>
  <si>
    <t>惠东双月湾虹海湾海航度假酒店</t>
  </si>
  <si>
    <t>徐强</t>
  </si>
  <si>
    <t>2021-07-06 18:01:55</t>
  </si>
  <si>
    <t>2185483</t>
  </si>
  <si>
    <t>154.00</t>
  </si>
  <si>
    <t>2021-07-06 17:27:29</t>
  </si>
  <si>
    <t>2185476</t>
  </si>
  <si>
    <t>74.00</t>
  </si>
  <si>
    <t>2021-07-06 17:20:11</t>
  </si>
  <si>
    <t>102685787101</t>
  </si>
  <si>
    <t>2185461</t>
  </si>
  <si>
    <t>兰州龙城宾馆</t>
  </si>
  <si>
    <t>吴丽蓉</t>
  </si>
  <si>
    <t>2021-07-06 17:09:58</t>
  </si>
  <si>
    <t>2185400</t>
  </si>
  <si>
    <t>2021-07-06 16:36:49</t>
  </si>
  <si>
    <t>102685213979</t>
  </si>
  <si>
    <t>2185393</t>
  </si>
  <si>
    <t>孙倩,费婷</t>
  </si>
  <si>
    <t>2021-07-06 16:09:09</t>
  </si>
  <si>
    <t>2185341</t>
  </si>
  <si>
    <t>102.00</t>
  </si>
  <si>
    <t>2021-07-06 15:22:42</t>
  </si>
  <si>
    <t>2185334</t>
  </si>
  <si>
    <t>2021-07-06 15:21:18</t>
  </si>
  <si>
    <t>2185285</t>
  </si>
  <si>
    <t>2021-07-06 14:13:51</t>
  </si>
  <si>
    <t>2185274</t>
  </si>
  <si>
    <t>普罗丽晶主题酒店</t>
  </si>
  <si>
    <t>2021-07-06 14:01:03</t>
  </si>
  <si>
    <t>2185131</t>
  </si>
  <si>
    <t>北京白云桥宾馆</t>
  </si>
  <si>
    <t>刘安昌,杜胜花</t>
  </si>
  <si>
    <t>1188.00</t>
  </si>
  <si>
    <t>2021-07-06 11:35:27</t>
  </si>
  <si>
    <t>2185126</t>
  </si>
  <si>
    <t>217.00</t>
  </si>
  <si>
    <t>2021-07-06 11:35:17</t>
  </si>
  <si>
    <t>2185113</t>
  </si>
  <si>
    <t>146.00</t>
  </si>
  <si>
    <t>2021-07-06 11:19:02</t>
  </si>
  <si>
    <t>2185110</t>
  </si>
  <si>
    <t>2021-07-06 11:17:47</t>
  </si>
  <si>
    <t>2185099</t>
  </si>
  <si>
    <t>2021-07-06 11:11:20</t>
  </si>
  <si>
    <t>2185061</t>
  </si>
  <si>
    <t>2021-07-06 10:24:02</t>
  </si>
  <si>
    <t>2184879</t>
  </si>
  <si>
    <t>334.00</t>
  </si>
  <si>
    <t>2021-07-06 00:46:18</t>
  </si>
  <si>
    <t>102685962336</t>
  </si>
  <si>
    <t>2184874</t>
  </si>
  <si>
    <t>广州晋锦公寓</t>
  </si>
  <si>
    <t>陈腾</t>
  </si>
  <si>
    <t>2021-07-06 00:40:16</t>
  </si>
  <si>
    <t>2184835</t>
  </si>
  <si>
    <t>484.00</t>
  </si>
  <si>
    <t>2021-07-05 23:38:53</t>
  </si>
  <si>
    <t>2184803</t>
  </si>
  <si>
    <t>2021-07-05 23:07:14</t>
  </si>
  <si>
    <t>2184704</t>
  </si>
  <si>
    <t>252.00</t>
  </si>
  <si>
    <t>2021-07-05 21:48:22</t>
  </si>
  <si>
    <t>2184693</t>
  </si>
  <si>
    <t>格林豪泰商务酒店（淮安万达广场健康东路店）</t>
  </si>
  <si>
    <t>李达,王楚凡,朱瑾</t>
  </si>
  <si>
    <t>444.00</t>
  </si>
  <si>
    <t>2021-07-05 21:39:10</t>
  </si>
  <si>
    <t>102684026005</t>
  </si>
  <si>
    <t>2184626</t>
  </si>
  <si>
    <t>莫泰168(西宁西大街王府井店)</t>
  </si>
  <si>
    <t>翁金龙</t>
  </si>
  <si>
    <t>2021-07-05 21:06:45</t>
  </si>
  <si>
    <t>102684492891</t>
  </si>
  <si>
    <t>2184511</t>
  </si>
  <si>
    <t>玫瑰之恋公寓（晋江吾悦广场店）</t>
  </si>
  <si>
    <t>于清啸</t>
  </si>
  <si>
    <t>2021-07-05 19:36:14</t>
  </si>
  <si>
    <t>2184478</t>
  </si>
  <si>
    <t>2021-07-05 19:01:44</t>
  </si>
  <si>
    <t>2184424</t>
  </si>
  <si>
    <t>2021-07-05 18:07:27</t>
  </si>
  <si>
    <t>2184333</t>
  </si>
  <si>
    <t>2021-07-05 17:22:44</t>
  </si>
  <si>
    <t>2184219</t>
  </si>
  <si>
    <t>2021-07-05 14:07:13</t>
  </si>
  <si>
    <t>2184133</t>
  </si>
  <si>
    <t>152.00</t>
  </si>
  <si>
    <t>2021-07-05 12:44:22</t>
  </si>
  <si>
    <t>2184126</t>
  </si>
  <si>
    <t>2021-07-05 12:36:10</t>
  </si>
  <si>
    <t>2184065</t>
  </si>
  <si>
    <t>格林豪泰智选酒店（五台山景区店)</t>
  </si>
  <si>
    <t>438.00</t>
  </si>
  <si>
    <t>2021-07-05 11:48:18</t>
  </si>
  <si>
    <t>102684848171</t>
  </si>
  <si>
    <t>2184024</t>
  </si>
  <si>
    <t>上海浦东中心万枫酒店</t>
  </si>
  <si>
    <t>彭超</t>
  </si>
  <si>
    <t>470.00</t>
  </si>
  <si>
    <t>2021-07-05 11:27:00</t>
  </si>
  <si>
    <t>直采</t>
  </si>
  <si>
    <t>2184008</t>
  </si>
  <si>
    <t>336.00</t>
  </si>
  <si>
    <t>2021-07-05 10:44:24</t>
  </si>
  <si>
    <t>2183994</t>
  </si>
  <si>
    <t>218.00</t>
  </si>
  <si>
    <t>2021-07-05 10:35:48</t>
  </si>
  <si>
    <t>2183986</t>
  </si>
  <si>
    <t>2021-07-05 10:25:09</t>
  </si>
  <si>
    <t>2183918</t>
  </si>
  <si>
    <t>330.00</t>
  </si>
  <si>
    <t>2021-07-05 08:46:13</t>
  </si>
  <si>
    <t>2183903</t>
  </si>
  <si>
    <t>重庆国松酒店</t>
  </si>
  <si>
    <t>杨自力,周艳辉</t>
  </si>
  <si>
    <t>396.00</t>
  </si>
  <si>
    <t>2021-07-05 08:15:11</t>
  </si>
  <si>
    <t>2183846</t>
  </si>
  <si>
    <t>390.00</t>
  </si>
  <si>
    <t>2021-07-05 02:03:29</t>
  </si>
  <si>
    <t>2183740</t>
  </si>
  <si>
    <t>241.00</t>
  </si>
  <si>
    <t>2021-07-04 22:28:57</t>
  </si>
  <si>
    <t>102683211191</t>
  </si>
  <si>
    <t>2183635</t>
  </si>
  <si>
    <t>芭堤雅花园酒店(安顺家运天城店)</t>
  </si>
  <si>
    <t>吴雪</t>
  </si>
  <si>
    <t>2021-07-04 20:51:31</t>
  </si>
  <si>
    <t>102683074171</t>
  </si>
  <si>
    <t>2183484</t>
  </si>
  <si>
    <t>北京国际饭店</t>
  </si>
  <si>
    <t>王晓祥</t>
  </si>
  <si>
    <t>2021-07-04 17:59:03</t>
  </si>
  <si>
    <t>2183468</t>
  </si>
  <si>
    <t>1100.00</t>
  </si>
  <si>
    <t>2021-07-04 17:48:44</t>
  </si>
  <si>
    <t>2183198</t>
  </si>
  <si>
    <t>198.00</t>
  </si>
  <si>
    <t>2021-07-04 11:55:24</t>
  </si>
  <si>
    <t>2182988</t>
  </si>
  <si>
    <t>477.99</t>
  </si>
  <si>
    <t>2021-07-04 01:21:44</t>
  </si>
  <si>
    <t>2182984</t>
  </si>
  <si>
    <t>265.00</t>
  </si>
  <si>
    <t>2021-07-04 08:12:39</t>
  </si>
  <si>
    <t>102682488740</t>
  </si>
  <si>
    <t>2021-07-03</t>
  </si>
  <si>
    <t>2182637</t>
  </si>
  <si>
    <t>和颐至尚酒店(上海张江店)</t>
  </si>
  <si>
    <t>侯占娥</t>
  </si>
  <si>
    <t>2021-07-03 19:50:28</t>
  </si>
  <si>
    <t>102682431488</t>
  </si>
  <si>
    <t>2182238</t>
  </si>
  <si>
    <t>三亚有院以后柒屿民宿</t>
  </si>
  <si>
    <t>廖建红</t>
  </si>
  <si>
    <t>2021-07-03 14:36:08</t>
  </si>
  <si>
    <t>102682068029</t>
  </si>
  <si>
    <t>2182068</t>
  </si>
  <si>
    <t>杭州秋维酒店</t>
  </si>
  <si>
    <t>郑向荣</t>
  </si>
  <si>
    <t>350.00</t>
  </si>
  <si>
    <t>2021-07-03 12:42:57</t>
  </si>
  <si>
    <t>2180460</t>
  </si>
  <si>
    <t>如家驿居酒店（北京新天坛医院花乡东桥地铁站店）</t>
  </si>
  <si>
    <t>244.00</t>
  </si>
  <si>
    <t>2021-07-02 08:48:20</t>
  </si>
  <si>
    <t>102680941777</t>
  </si>
  <si>
    <t>2180253</t>
  </si>
  <si>
    <t>锦江之星(西安解放路第四医院大差市地铁站)</t>
  </si>
  <si>
    <t>吴昕鸿</t>
  </si>
  <si>
    <t>2021-07-01 22:56:19</t>
  </si>
  <si>
    <t>2180163</t>
  </si>
  <si>
    <t>2021-07-01 21:53:42</t>
  </si>
  <si>
    <t>2180104</t>
  </si>
  <si>
    <t>2021-07-01 21:21:08</t>
  </si>
  <si>
    <t>2179137</t>
  </si>
  <si>
    <t>656.00</t>
  </si>
  <si>
    <t>2021-06-30 22:59:02</t>
  </si>
  <si>
    <t>2179006</t>
  </si>
  <si>
    <t>314.00</t>
  </si>
  <si>
    <t>2021-06-30 21:20:27</t>
  </si>
  <si>
    <t>2178925</t>
  </si>
  <si>
    <t>153.00</t>
  </si>
  <si>
    <t>2021-06-30 20:10:43</t>
  </si>
  <si>
    <t>102679635707</t>
  </si>
  <si>
    <t>2178609</t>
  </si>
  <si>
    <t>喆啡酒店(北京南站木樨园地铁站店)</t>
  </si>
  <si>
    <t>秦恳</t>
  </si>
  <si>
    <t>832.00</t>
  </si>
  <si>
    <t>2021-06-30 15:39:22</t>
  </si>
  <si>
    <t>2178581</t>
  </si>
  <si>
    <t>520.00</t>
  </si>
  <si>
    <t>2021-06-30 15:13:31</t>
  </si>
  <si>
    <t>2176216</t>
  </si>
  <si>
    <t>354.00</t>
  </si>
  <si>
    <t>2021-06-28 19:41:51</t>
  </si>
  <si>
    <t>2176111</t>
  </si>
  <si>
    <t>591.00</t>
  </si>
  <si>
    <t>2021-06-28 18:20:37</t>
  </si>
  <si>
    <t>2176092</t>
  </si>
  <si>
    <t>862.00</t>
  </si>
  <si>
    <t>2021-06-28 18:08:25</t>
  </si>
  <si>
    <t>102674465347</t>
  </si>
  <si>
    <t>2021-06-25</t>
  </si>
  <si>
    <t>2171206</t>
  </si>
  <si>
    <t>7天优品酒店(资阳高铁站店）</t>
  </si>
  <si>
    <t>王靖</t>
  </si>
  <si>
    <t>2021-06-25 07:58:23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</si>
</sst>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10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9" borderId="17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35" sqref="C3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136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74</v>
      </c>
      <c r="H3" s="8" t="s">
        <v>75</v>
      </c>
      <c r="I3" s="8" t="s">
        <v>76</v>
      </c>
      <c r="J3" s="8" t="s">
        <v>2</v>
      </c>
      <c r="K3" s="8" t="s">
        <v>87</v>
      </c>
      <c r="L3" s="8">
        <v>1</v>
      </c>
      <c r="M3" s="8">
        <v>1</v>
      </c>
      <c r="N3" s="8" t="s">
        <v>78</v>
      </c>
      <c r="O3" s="8" t="s">
        <v>79</v>
      </c>
      <c r="P3" s="8" t="s">
        <v>80</v>
      </c>
      <c r="Q3" s="8"/>
      <c r="R3" s="11" t="s">
        <v>81</v>
      </c>
      <c r="S3" s="12" t="s">
        <v>19</v>
      </c>
      <c r="T3" s="8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88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89</v>
      </c>
      <c r="H4" s="8" t="s">
        <v>90</v>
      </c>
      <c r="I4" s="8" t="s">
        <v>76</v>
      </c>
      <c r="J4" s="8" t="s">
        <v>2</v>
      </c>
      <c r="K4" s="8" t="s">
        <v>91</v>
      </c>
      <c r="L4" s="8">
        <v>1</v>
      </c>
      <c r="M4" s="8">
        <v>2</v>
      </c>
      <c r="N4" s="8" t="s">
        <v>92</v>
      </c>
      <c r="O4" s="8" t="s">
        <v>93</v>
      </c>
      <c r="P4" s="8" t="s">
        <v>80</v>
      </c>
      <c r="Q4" s="8"/>
      <c r="R4" s="11" t="s">
        <v>94</v>
      </c>
      <c r="S4" s="12" t="s">
        <v>19</v>
      </c>
      <c r="T4" s="8"/>
      <c r="U4" s="11" t="s">
        <v>19</v>
      </c>
      <c r="V4" s="11" t="s">
        <v>94</v>
      </c>
      <c r="W4" s="12" t="s">
        <v>95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98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99</v>
      </c>
      <c r="H5" s="8" t="s">
        <v>100</v>
      </c>
      <c r="I5" s="8" t="s">
        <v>76</v>
      </c>
      <c r="J5" s="8" t="s">
        <v>2</v>
      </c>
      <c r="K5" s="8" t="s">
        <v>101</v>
      </c>
      <c r="L5" s="8">
        <v>1</v>
      </c>
      <c r="M5" s="8">
        <v>3</v>
      </c>
      <c r="N5" s="8" t="s">
        <v>92</v>
      </c>
      <c r="O5" s="8" t="s">
        <v>92</v>
      </c>
      <c r="P5" s="8" t="s">
        <v>80</v>
      </c>
      <c r="Q5" s="8"/>
      <c r="R5" s="11" t="s">
        <v>102</v>
      </c>
      <c r="S5" s="12" t="s">
        <v>19</v>
      </c>
      <c r="T5" s="8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106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107</v>
      </c>
      <c r="H6" s="8" t="s">
        <v>108</v>
      </c>
      <c r="I6" s="8" t="s">
        <v>76</v>
      </c>
      <c r="J6" s="8" t="s">
        <v>2</v>
      </c>
      <c r="K6" s="8" t="s">
        <v>109</v>
      </c>
      <c r="L6" s="8">
        <v>2</v>
      </c>
      <c r="M6" s="8">
        <v>2</v>
      </c>
      <c r="N6" s="8" t="s">
        <v>93</v>
      </c>
      <c r="O6" s="8" t="s">
        <v>93</v>
      </c>
      <c r="P6" s="8" t="s">
        <v>80</v>
      </c>
      <c r="Q6" s="8"/>
      <c r="R6" s="11" t="s">
        <v>110</v>
      </c>
      <c r="S6" s="12" t="s">
        <v>19</v>
      </c>
      <c r="T6" s="8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114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115</v>
      </c>
      <c r="H7" s="8" t="s">
        <v>116</v>
      </c>
      <c r="I7" s="8" t="s">
        <v>76</v>
      </c>
      <c r="J7" s="8" t="s">
        <v>2</v>
      </c>
      <c r="K7" s="8" t="s">
        <v>117</v>
      </c>
      <c r="L7" s="8">
        <v>1</v>
      </c>
      <c r="M7" s="8">
        <v>2</v>
      </c>
      <c r="N7" s="8" t="s">
        <v>92</v>
      </c>
      <c r="O7" s="8" t="s">
        <v>93</v>
      </c>
      <c r="P7" s="8" t="s">
        <v>80</v>
      </c>
      <c r="Q7" s="8"/>
      <c r="R7" s="11" t="s">
        <v>118</v>
      </c>
      <c r="S7" s="12" t="s">
        <v>19</v>
      </c>
      <c r="T7" s="8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122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123</v>
      </c>
      <c r="H8" s="8" t="s">
        <v>124</v>
      </c>
      <c r="I8" s="8" t="s">
        <v>76</v>
      </c>
      <c r="J8" s="8" t="s">
        <v>2</v>
      </c>
      <c r="K8" s="8" t="s">
        <v>125</v>
      </c>
      <c r="L8" s="8">
        <v>1</v>
      </c>
      <c r="M8" s="8">
        <v>1</v>
      </c>
      <c r="N8" s="8" t="s">
        <v>93</v>
      </c>
      <c r="O8" s="8" t="s">
        <v>79</v>
      </c>
      <c r="P8" s="8" t="s">
        <v>80</v>
      </c>
      <c r="Q8" s="8"/>
      <c r="R8" s="11" t="s">
        <v>126</v>
      </c>
      <c r="S8" s="12" t="s">
        <v>19</v>
      </c>
      <c r="T8" s="8"/>
      <c r="U8" s="11" t="s">
        <v>19</v>
      </c>
      <c r="V8" s="11" t="s">
        <v>126</v>
      </c>
      <c r="W8" s="12" t="s">
        <v>127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130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131</v>
      </c>
      <c r="H9" s="8" t="s">
        <v>132</v>
      </c>
      <c r="I9" s="8" t="s">
        <v>76</v>
      </c>
      <c r="J9" s="8" t="s">
        <v>2</v>
      </c>
      <c r="K9" s="8" t="s">
        <v>133</v>
      </c>
      <c r="L9" s="8">
        <v>1</v>
      </c>
      <c r="M9" s="8">
        <v>1</v>
      </c>
      <c r="N9" s="8" t="s">
        <v>93</v>
      </c>
      <c r="O9" s="8" t="s">
        <v>79</v>
      </c>
      <c r="P9" s="8" t="s">
        <v>80</v>
      </c>
      <c r="Q9" s="8"/>
      <c r="R9" s="11" t="s">
        <v>134</v>
      </c>
      <c r="S9" s="12" t="s">
        <v>19</v>
      </c>
      <c r="T9" s="8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138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139</v>
      </c>
      <c r="H10" s="8" t="s">
        <v>140</v>
      </c>
      <c r="I10" s="8" t="s">
        <v>76</v>
      </c>
      <c r="J10" s="8" t="s">
        <v>2</v>
      </c>
      <c r="K10" s="8" t="s">
        <v>141</v>
      </c>
      <c r="L10" s="8">
        <v>1</v>
      </c>
      <c r="M10" s="8">
        <v>2</v>
      </c>
      <c r="N10" s="8" t="s">
        <v>92</v>
      </c>
      <c r="O10" s="8" t="s">
        <v>93</v>
      </c>
      <c r="P10" s="8" t="s">
        <v>80</v>
      </c>
      <c r="Q10" s="8"/>
      <c r="R10" s="11" t="s">
        <v>142</v>
      </c>
      <c r="S10" s="12" t="s">
        <v>19</v>
      </c>
      <c r="T10" s="8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146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147</v>
      </c>
      <c r="H11" s="8" t="s">
        <v>148</v>
      </c>
      <c r="I11" s="8" t="s">
        <v>76</v>
      </c>
      <c r="J11" s="8" t="s">
        <v>2</v>
      </c>
      <c r="K11" s="8" t="s">
        <v>149</v>
      </c>
      <c r="L11" s="8">
        <v>1</v>
      </c>
      <c r="M11" s="8">
        <v>1</v>
      </c>
      <c r="N11" s="8" t="s">
        <v>79</v>
      </c>
      <c r="O11" s="8" t="s">
        <v>79</v>
      </c>
      <c r="P11" s="8" t="s">
        <v>80</v>
      </c>
      <c r="Q11" s="8"/>
      <c r="R11" s="11" t="s">
        <v>150</v>
      </c>
      <c r="S11" s="12" t="s">
        <v>19</v>
      </c>
      <c r="T11" s="8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154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155</v>
      </c>
      <c r="H12" s="8" t="s">
        <v>156</v>
      </c>
      <c r="I12" s="8" t="s">
        <v>76</v>
      </c>
      <c r="J12" s="8" t="s">
        <v>2</v>
      </c>
      <c r="K12" s="8" t="s">
        <v>157</v>
      </c>
      <c r="L12" s="8">
        <v>1</v>
      </c>
      <c r="M12" s="8">
        <v>1</v>
      </c>
      <c r="N12" s="8" t="s">
        <v>93</v>
      </c>
      <c r="O12" s="8" t="s">
        <v>79</v>
      </c>
      <c r="P12" s="8" t="s">
        <v>80</v>
      </c>
      <c r="Q12" s="8"/>
      <c r="R12" s="11" t="s">
        <v>158</v>
      </c>
      <c r="S12" s="12" t="s">
        <v>19</v>
      </c>
      <c r="T12" s="8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160</v>
      </c>
      <c r="AD12" t="s">
        <v>6</v>
      </c>
      <c r="AE12" t="s">
        <v>121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161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162</v>
      </c>
      <c r="H13" s="8" t="s">
        <v>163</v>
      </c>
      <c r="I13" s="8" t="s">
        <v>76</v>
      </c>
      <c r="J13" s="8" t="s">
        <v>2</v>
      </c>
      <c r="K13" s="8" t="s">
        <v>164</v>
      </c>
      <c r="L13" s="8">
        <v>1</v>
      </c>
      <c r="M13" s="8">
        <v>1</v>
      </c>
      <c r="N13" s="8" t="s">
        <v>79</v>
      </c>
      <c r="O13" s="8" t="s">
        <v>79</v>
      </c>
      <c r="P13" s="8" t="s">
        <v>80</v>
      </c>
      <c r="Q13" s="8"/>
      <c r="R13" s="11" t="s">
        <v>165</v>
      </c>
      <c r="S13" s="12" t="s">
        <v>19</v>
      </c>
      <c r="T13" s="8"/>
      <c r="U13" s="11" t="s">
        <v>19</v>
      </c>
      <c r="V13" s="11" t="s">
        <v>165</v>
      </c>
      <c r="W13" s="12" t="s">
        <v>166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169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170</v>
      </c>
      <c r="H14" s="8" t="s">
        <v>171</v>
      </c>
      <c r="I14" s="8" t="s">
        <v>76</v>
      </c>
      <c r="J14" s="8" t="s">
        <v>2</v>
      </c>
      <c r="K14" s="8" t="s">
        <v>172</v>
      </c>
      <c r="L14" s="8">
        <v>1</v>
      </c>
      <c r="M14" s="8">
        <v>1</v>
      </c>
      <c r="N14" s="8" t="s">
        <v>79</v>
      </c>
      <c r="O14" s="8" t="s">
        <v>79</v>
      </c>
      <c r="P14" s="8" t="s">
        <v>80</v>
      </c>
      <c r="Q14" s="8"/>
      <c r="R14" s="11" t="s">
        <v>173</v>
      </c>
      <c r="S14" s="12" t="s">
        <v>19</v>
      </c>
      <c r="T14" s="8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177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178</v>
      </c>
      <c r="H15" s="8" t="s">
        <v>179</v>
      </c>
      <c r="I15" s="8" t="s">
        <v>76</v>
      </c>
      <c r="J15" s="8" t="s">
        <v>2</v>
      </c>
      <c r="K15" s="8" t="s">
        <v>180</v>
      </c>
      <c r="L15" s="8">
        <v>1</v>
      </c>
      <c r="M15" s="8">
        <v>1</v>
      </c>
      <c r="N15" s="8" t="s">
        <v>79</v>
      </c>
      <c r="O15" s="8" t="s">
        <v>79</v>
      </c>
      <c r="P15" s="8" t="s">
        <v>80</v>
      </c>
      <c r="Q15" s="8"/>
      <c r="R15" s="11" t="s">
        <v>81</v>
      </c>
      <c r="S15" s="12" t="s">
        <v>19</v>
      </c>
      <c r="T15" s="8"/>
      <c r="U15" s="11" t="s">
        <v>19</v>
      </c>
      <c r="V15" s="11" t="s">
        <v>81</v>
      </c>
      <c r="W15" s="12" t="s">
        <v>82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83</v>
      </c>
      <c r="AD15" t="s">
        <v>6</v>
      </c>
      <c r="AE15" t="s">
        <v>181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182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183</v>
      </c>
      <c r="H16" s="8" t="s">
        <v>184</v>
      </c>
      <c r="I16" s="8" t="s">
        <v>76</v>
      </c>
      <c r="J16" s="8" t="s">
        <v>2</v>
      </c>
      <c r="K16" s="8" t="s">
        <v>185</v>
      </c>
      <c r="L16" s="8">
        <v>1</v>
      </c>
      <c r="M16" s="8">
        <v>1</v>
      </c>
      <c r="N16" s="8" t="s">
        <v>79</v>
      </c>
      <c r="O16" s="8" t="s">
        <v>79</v>
      </c>
      <c r="P16" s="8" t="s">
        <v>80</v>
      </c>
      <c r="Q16" s="8"/>
      <c r="R16" s="11" t="s">
        <v>186</v>
      </c>
      <c r="S16" s="12" t="s">
        <v>19</v>
      </c>
      <c r="T16" s="8"/>
      <c r="U16" s="11" t="s">
        <v>19</v>
      </c>
      <c r="V16" s="11" t="s">
        <v>186</v>
      </c>
      <c r="W16" s="12" t="s">
        <v>187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103</v>
      </c>
      <c r="AD16" t="s">
        <v>6</v>
      </c>
      <c r="AE16" t="s">
        <v>188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189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190</v>
      </c>
      <c r="H17" s="8" t="s">
        <v>191</v>
      </c>
      <c r="I17" s="8" t="s">
        <v>76</v>
      </c>
      <c r="J17" s="8" t="s">
        <v>2</v>
      </c>
      <c r="K17" s="8" t="s">
        <v>192</v>
      </c>
      <c r="L17" s="8">
        <v>1</v>
      </c>
      <c r="M17" s="8">
        <v>1</v>
      </c>
      <c r="N17" s="8" t="s">
        <v>79</v>
      </c>
      <c r="O17" s="8" t="s">
        <v>79</v>
      </c>
      <c r="P17" s="8" t="s">
        <v>80</v>
      </c>
      <c r="Q17" s="8"/>
      <c r="R17" s="11" t="s">
        <v>120</v>
      </c>
      <c r="S17" s="12" t="s">
        <v>19</v>
      </c>
      <c r="T17" s="8"/>
      <c r="U17" s="11" t="s">
        <v>19</v>
      </c>
      <c r="V17" s="11" t="s">
        <v>120</v>
      </c>
      <c r="W17" s="12" t="s">
        <v>193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196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197</v>
      </c>
      <c r="H18" s="8" t="s">
        <v>198</v>
      </c>
      <c r="I18" s="8" t="s">
        <v>76</v>
      </c>
      <c r="J18" s="8" t="s">
        <v>2</v>
      </c>
      <c r="K18" s="8" t="s">
        <v>199</v>
      </c>
      <c r="L18" s="8">
        <v>1</v>
      </c>
      <c r="M18" s="8">
        <v>1</v>
      </c>
      <c r="N18" s="8" t="s">
        <v>79</v>
      </c>
      <c r="O18" s="8" t="s">
        <v>79</v>
      </c>
      <c r="P18" s="8" t="s">
        <v>80</v>
      </c>
      <c r="Q18" s="8"/>
      <c r="R18" s="11" t="s">
        <v>200</v>
      </c>
      <c r="S18" s="12" t="s">
        <v>19</v>
      </c>
      <c r="T18" s="8"/>
      <c r="U18" s="11" t="s">
        <v>19</v>
      </c>
      <c r="V18" s="11" t="s">
        <v>200</v>
      </c>
      <c r="W18" s="12" t="s">
        <v>127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203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204</v>
      </c>
      <c r="H19" s="8" t="s">
        <v>205</v>
      </c>
      <c r="I19" s="8" t="s">
        <v>76</v>
      </c>
      <c r="J19" s="8" t="s">
        <v>2</v>
      </c>
      <c r="K19" s="8" t="s">
        <v>206</v>
      </c>
      <c r="L19" s="8">
        <v>3</v>
      </c>
      <c r="M19" s="8">
        <v>1</v>
      </c>
      <c r="N19" s="8" t="s">
        <v>79</v>
      </c>
      <c r="O19" s="8" t="s">
        <v>79</v>
      </c>
      <c r="P19" s="8" t="s">
        <v>80</v>
      </c>
      <c r="Q19" s="8"/>
      <c r="R19" s="11" t="s">
        <v>207</v>
      </c>
      <c r="S19" s="12" t="s">
        <v>19</v>
      </c>
      <c r="T19" s="8"/>
      <c r="U19" s="11" t="s">
        <v>19</v>
      </c>
      <c r="V19" s="11" t="s">
        <v>207</v>
      </c>
      <c r="W19" s="12" t="s">
        <v>208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211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212</v>
      </c>
      <c r="H20" s="8" t="s">
        <v>213</v>
      </c>
      <c r="I20" s="8" t="s">
        <v>76</v>
      </c>
      <c r="J20" s="8" t="s">
        <v>2</v>
      </c>
      <c r="K20" s="8" t="s">
        <v>214</v>
      </c>
      <c r="L20" s="8">
        <v>1</v>
      </c>
      <c r="M20" s="8">
        <v>2</v>
      </c>
      <c r="N20" s="8" t="s">
        <v>215</v>
      </c>
      <c r="O20" s="8" t="s">
        <v>79</v>
      </c>
      <c r="P20" s="8" t="s">
        <v>216</v>
      </c>
      <c r="Q20" s="8"/>
      <c r="R20" s="11" t="s">
        <v>217</v>
      </c>
      <c r="S20" s="12" t="s">
        <v>19</v>
      </c>
      <c r="T20" s="8"/>
      <c r="U20" s="11" t="s">
        <v>19</v>
      </c>
      <c r="V20" s="11" t="s">
        <v>217</v>
      </c>
      <c r="W20" s="12" t="s">
        <v>218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219</v>
      </c>
      <c r="AD20" t="s">
        <v>6</v>
      </c>
      <c r="AE20" t="s">
        <v>84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220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221</v>
      </c>
      <c r="H21" s="8" t="s">
        <v>222</v>
      </c>
      <c r="I21" s="8" t="s">
        <v>76</v>
      </c>
      <c r="J21" s="8" t="s">
        <v>2</v>
      </c>
      <c r="K21" s="8" t="s">
        <v>223</v>
      </c>
      <c r="L21" s="8">
        <v>1</v>
      </c>
      <c r="M21" s="8">
        <v>1</v>
      </c>
      <c r="N21" s="8" t="s">
        <v>79</v>
      </c>
      <c r="O21" s="8" t="s">
        <v>80</v>
      </c>
      <c r="P21" s="8" t="s">
        <v>216</v>
      </c>
      <c r="Q21" s="8"/>
      <c r="R21" s="11" t="s">
        <v>224</v>
      </c>
      <c r="S21" s="12" t="s">
        <v>19</v>
      </c>
      <c r="T21" s="8"/>
      <c r="U21" s="11" t="s">
        <v>19</v>
      </c>
      <c r="V21" s="11" t="s">
        <v>224</v>
      </c>
      <c r="W21" s="12" t="s">
        <v>225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228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229</v>
      </c>
      <c r="H22" s="8" t="s">
        <v>230</v>
      </c>
      <c r="I22" s="8" t="s">
        <v>76</v>
      </c>
      <c r="J22" s="8" t="s">
        <v>2</v>
      </c>
      <c r="K22" s="8" t="s">
        <v>231</v>
      </c>
      <c r="L22" s="8">
        <v>2</v>
      </c>
      <c r="M22" s="8">
        <v>2</v>
      </c>
      <c r="N22" s="8" t="s">
        <v>79</v>
      </c>
      <c r="O22" s="8" t="s">
        <v>79</v>
      </c>
      <c r="P22" s="8" t="s">
        <v>216</v>
      </c>
      <c r="Q22" s="8"/>
      <c r="R22" s="11" t="s">
        <v>232</v>
      </c>
      <c r="S22" s="12" t="s">
        <v>19</v>
      </c>
      <c r="T22" s="8"/>
      <c r="U22" s="11" t="s">
        <v>19</v>
      </c>
      <c r="V22" s="11" t="s">
        <v>232</v>
      </c>
      <c r="W22" s="12" t="s">
        <v>233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236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237</v>
      </c>
      <c r="H23" s="8" t="s">
        <v>238</v>
      </c>
      <c r="I23" s="8" t="s">
        <v>76</v>
      </c>
      <c r="J23" s="8" t="s">
        <v>2</v>
      </c>
      <c r="K23" s="8" t="s">
        <v>239</v>
      </c>
      <c r="L23" s="8">
        <v>1</v>
      </c>
      <c r="M23" s="8">
        <v>1</v>
      </c>
      <c r="N23" s="8" t="s">
        <v>79</v>
      </c>
      <c r="O23" s="8" t="s">
        <v>80</v>
      </c>
      <c r="P23" s="8" t="s">
        <v>216</v>
      </c>
      <c r="Q23" s="8"/>
      <c r="R23" s="11" t="s">
        <v>240</v>
      </c>
      <c r="S23" s="12" t="s">
        <v>19</v>
      </c>
      <c r="T23" s="8"/>
      <c r="U23" s="11" t="s">
        <v>19</v>
      </c>
      <c r="V23" s="11" t="s">
        <v>240</v>
      </c>
      <c r="W23" s="12" t="s">
        <v>241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128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243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244</v>
      </c>
      <c r="H24" s="8" t="s">
        <v>245</v>
      </c>
      <c r="I24" s="8" t="s">
        <v>76</v>
      </c>
      <c r="J24" s="8" t="s">
        <v>2</v>
      </c>
      <c r="K24" s="8" t="s">
        <v>246</v>
      </c>
      <c r="L24" s="8">
        <v>1</v>
      </c>
      <c r="M24" s="8">
        <v>1</v>
      </c>
      <c r="N24" s="8" t="s">
        <v>80</v>
      </c>
      <c r="O24" s="8" t="s">
        <v>80</v>
      </c>
      <c r="P24" s="8" t="s">
        <v>216</v>
      </c>
      <c r="Q24" s="8"/>
      <c r="R24" s="11" t="s">
        <v>143</v>
      </c>
      <c r="S24" s="12" t="s">
        <v>19</v>
      </c>
      <c r="T24" s="8"/>
      <c r="U24" s="11" t="s">
        <v>19</v>
      </c>
      <c r="V24" s="11" t="s">
        <v>143</v>
      </c>
      <c r="W24" s="12" t="s">
        <v>247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250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251</v>
      </c>
      <c r="H25" s="8" t="s">
        <v>252</v>
      </c>
      <c r="I25" s="8" t="s">
        <v>76</v>
      </c>
      <c r="J25" s="8" t="s">
        <v>2</v>
      </c>
      <c r="K25" s="8" t="s">
        <v>253</v>
      </c>
      <c r="L25" s="8">
        <v>1</v>
      </c>
      <c r="M25" s="8">
        <v>1</v>
      </c>
      <c r="N25" s="8" t="s">
        <v>80</v>
      </c>
      <c r="O25" s="8" t="s">
        <v>80</v>
      </c>
      <c r="P25" s="8" t="s">
        <v>216</v>
      </c>
      <c r="Q25" s="8"/>
      <c r="R25" s="11" t="s">
        <v>254</v>
      </c>
      <c r="S25" s="12" t="s">
        <v>19</v>
      </c>
      <c r="T25" s="8"/>
      <c r="U25" s="11" t="s">
        <v>19</v>
      </c>
      <c r="V25" s="11" t="s">
        <v>254</v>
      </c>
      <c r="W25" s="12" t="s">
        <v>255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258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259</v>
      </c>
      <c r="H26" s="8" t="s">
        <v>260</v>
      </c>
      <c r="I26" s="8" t="s">
        <v>76</v>
      </c>
      <c r="J26" s="8" t="s">
        <v>2</v>
      </c>
      <c r="K26" s="8" t="s">
        <v>261</v>
      </c>
      <c r="L26" s="8">
        <v>1</v>
      </c>
      <c r="M26" s="8">
        <v>1</v>
      </c>
      <c r="N26" s="8" t="s">
        <v>80</v>
      </c>
      <c r="O26" s="8" t="s">
        <v>80</v>
      </c>
      <c r="P26" s="8" t="s">
        <v>216</v>
      </c>
      <c r="Q26" s="8"/>
      <c r="R26" s="11" t="s">
        <v>262</v>
      </c>
      <c r="S26" s="12" t="s">
        <v>19</v>
      </c>
      <c r="T26" s="8"/>
      <c r="U26" s="11" t="s">
        <v>19</v>
      </c>
      <c r="V26" s="11" t="s">
        <v>262</v>
      </c>
      <c r="W26" s="12" t="s">
        <v>225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265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266</v>
      </c>
      <c r="H27" s="8" t="s">
        <v>267</v>
      </c>
      <c r="I27" s="8" t="s">
        <v>76</v>
      </c>
      <c r="J27" s="8" t="s">
        <v>2</v>
      </c>
      <c r="K27" s="8" t="s">
        <v>268</v>
      </c>
      <c r="L27" s="8">
        <v>1</v>
      </c>
      <c r="M27" s="8">
        <v>1</v>
      </c>
      <c r="N27" s="8" t="s">
        <v>80</v>
      </c>
      <c r="O27" s="8" t="s">
        <v>80</v>
      </c>
      <c r="P27" s="8" t="s">
        <v>216</v>
      </c>
      <c r="Q27" s="8"/>
      <c r="R27" s="11" t="s">
        <v>262</v>
      </c>
      <c r="S27" s="12" t="s">
        <v>19</v>
      </c>
      <c r="T27" s="8"/>
      <c r="U27" s="11" t="s">
        <v>19</v>
      </c>
      <c r="V27" s="11" t="s">
        <v>262</v>
      </c>
      <c r="W27" s="12" t="s">
        <v>225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263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270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271</v>
      </c>
      <c r="H28" s="8" t="s">
        <v>272</v>
      </c>
      <c r="I28" s="8" t="s">
        <v>76</v>
      </c>
      <c r="J28" s="8" t="s">
        <v>2</v>
      </c>
      <c r="K28" s="8" t="s">
        <v>273</v>
      </c>
      <c r="L28" s="8">
        <v>1</v>
      </c>
      <c r="M28" s="8">
        <v>1</v>
      </c>
      <c r="N28" s="8" t="s">
        <v>80</v>
      </c>
      <c r="O28" s="8" t="s">
        <v>80</v>
      </c>
      <c r="P28" s="8" t="s">
        <v>216</v>
      </c>
      <c r="Q28" s="8"/>
      <c r="R28" s="11" t="s">
        <v>274</v>
      </c>
      <c r="S28" s="12" t="s">
        <v>19</v>
      </c>
      <c r="T28" s="8"/>
      <c r="U28" s="11" t="s">
        <v>19</v>
      </c>
      <c r="V28" s="11" t="s">
        <v>274</v>
      </c>
      <c r="W28" s="12" t="s">
        <v>275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278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279</v>
      </c>
      <c r="H29" s="8" t="s">
        <v>280</v>
      </c>
      <c r="I29" s="8" t="s">
        <v>76</v>
      </c>
      <c r="J29" s="8" t="s">
        <v>2</v>
      </c>
      <c r="K29" s="8" t="s">
        <v>281</v>
      </c>
      <c r="L29" s="8">
        <v>1</v>
      </c>
      <c r="M29" s="8">
        <v>1</v>
      </c>
      <c r="N29" s="8" t="s">
        <v>79</v>
      </c>
      <c r="O29" s="8" t="s">
        <v>80</v>
      </c>
      <c r="P29" s="8" t="s">
        <v>216</v>
      </c>
      <c r="Q29" s="8"/>
      <c r="R29" s="11" t="s">
        <v>282</v>
      </c>
      <c r="S29" s="12" t="s">
        <v>19</v>
      </c>
      <c r="T29" s="8"/>
      <c r="U29" s="11" t="s">
        <v>19</v>
      </c>
      <c r="V29" s="11" t="s">
        <v>282</v>
      </c>
      <c r="W29" s="12" t="s">
        <v>283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286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287</v>
      </c>
      <c r="H30" s="8" t="s">
        <v>288</v>
      </c>
      <c r="I30" s="8" t="s">
        <v>76</v>
      </c>
      <c r="J30" s="8" t="s">
        <v>2</v>
      </c>
      <c r="K30" s="8" t="s">
        <v>289</v>
      </c>
      <c r="L30" s="8">
        <v>1</v>
      </c>
      <c r="M30" s="8">
        <v>1</v>
      </c>
      <c r="N30" s="8" t="s">
        <v>80</v>
      </c>
      <c r="O30" s="8" t="s">
        <v>80</v>
      </c>
      <c r="P30" s="8" t="s">
        <v>216</v>
      </c>
      <c r="Q30" s="8"/>
      <c r="R30" s="11" t="s">
        <v>290</v>
      </c>
      <c r="S30" s="12" t="s">
        <v>19</v>
      </c>
      <c r="T30" s="8"/>
      <c r="U30" s="11" t="s">
        <v>19</v>
      </c>
      <c r="V30" s="11" t="s">
        <v>290</v>
      </c>
      <c r="W30" s="12" t="s">
        <v>218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293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294</v>
      </c>
      <c r="H31" s="8" t="s">
        <v>295</v>
      </c>
      <c r="I31" s="8" t="s">
        <v>76</v>
      </c>
      <c r="J31" s="8" t="s">
        <v>2</v>
      </c>
      <c r="K31" s="8" t="s">
        <v>296</v>
      </c>
      <c r="L31" s="8">
        <v>1</v>
      </c>
      <c r="M31" s="8">
        <v>1</v>
      </c>
      <c r="N31" s="8" t="s">
        <v>297</v>
      </c>
      <c r="O31" s="8" t="s">
        <v>80</v>
      </c>
      <c r="P31" s="8" t="s">
        <v>216</v>
      </c>
      <c r="Q31" s="8"/>
      <c r="R31" s="11" t="s">
        <v>298</v>
      </c>
      <c r="S31" s="12" t="s">
        <v>19</v>
      </c>
      <c r="T31" s="8"/>
      <c r="U31" s="11" t="s">
        <v>19</v>
      </c>
      <c r="V31" s="11" t="s">
        <v>298</v>
      </c>
      <c r="W31" s="12" t="s">
        <v>299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302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303</v>
      </c>
      <c r="H32" s="8" t="s">
        <v>304</v>
      </c>
      <c r="I32" s="8" t="s">
        <v>76</v>
      </c>
      <c r="J32" s="8" t="s">
        <v>2</v>
      </c>
      <c r="K32" s="8" t="s">
        <v>305</v>
      </c>
      <c r="L32" s="8">
        <v>1</v>
      </c>
      <c r="M32" s="8">
        <v>2</v>
      </c>
      <c r="N32" s="8" t="s">
        <v>93</v>
      </c>
      <c r="O32" s="8" t="s">
        <v>79</v>
      </c>
      <c r="P32" s="8" t="s">
        <v>216</v>
      </c>
      <c r="Q32" s="8"/>
      <c r="R32" s="11" t="s">
        <v>306</v>
      </c>
      <c r="S32" s="12" t="s">
        <v>19</v>
      </c>
      <c r="T32" s="8"/>
      <c r="U32" s="11" t="s">
        <v>19</v>
      </c>
      <c r="V32" s="11" t="s">
        <v>306</v>
      </c>
      <c r="W32" s="12" t="s">
        <v>103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309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310</v>
      </c>
      <c r="H33" s="8" t="s">
        <v>311</v>
      </c>
      <c r="I33" s="8" t="s">
        <v>76</v>
      </c>
      <c r="J33" s="8" t="s">
        <v>2</v>
      </c>
      <c r="K33" s="8" t="s">
        <v>312</v>
      </c>
      <c r="L33" s="8">
        <v>1</v>
      </c>
      <c r="M33" s="8">
        <v>1</v>
      </c>
      <c r="N33" s="8" t="s">
        <v>93</v>
      </c>
      <c r="O33" s="8" t="s">
        <v>80</v>
      </c>
      <c r="P33" s="8" t="s">
        <v>216</v>
      </c>
      <c r="Q33" s="8"/>
      <c r="R33" s="11" t="s">
        <v>313</v>
      </c>
      <c r="S33" s="12" t="s">
        <v>19</v>
      </c>
      <c r="T33" s="8"/>
      <c r="U33" s="11" t="s">
        <v>19</v>
      </c>
      <c r="V33" s="11" t="s">
        <v>313</v>
      </c>
      <c r="W33" s="12" t="s">
        <v>314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317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318</v>
      </c>
      <c r="H34" s="8" t="s">
        <v>319</v>
      </c>
      <c r="I34" s="8" t="s">
        <v>76</v>
      </c>
      <c r="J34" s="8" t="s">
        <v>2</v>
      </c>
      <c r="K34" s="8" t="s">
        <v>320</v>
      </c>
      <c r="L34" s="8">
        <v>1</v>
      </c>
      <c r="M34" s="8">
        <v>1</v>
      </c>
      <c r="N34" s="8" t="s">
        <v>80</v>
      </c>
      <c r="O34" s="8" t="s">
        <v>80</v>
      </c>
      <c r="P34" s="8" t="s">
        <v>216</v>
      </c>
      <c r="Q34" s="8"/>
      <c r="R34" s="11" t="s">
        <v>167</v>
      </c>
      <c r="S34" s="12" t="s">
        <v>19</v>
      </c>
      <c r="T34" s="8"/>
      <c r="U34" s="11" t="s">
        <v>19</v>
      </c>
      <c r="V34" s="11" t="s">
        <v>167</v>
      </c>
      <c r="W34" s="12" t="s">
        <v>127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323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324</v>
      </c>
      <c r="H35" s="8" t="s">
        <v>325</v>
      </c>
      <c r="I35" s="8" t="s">
        <v>76</v>
      </c>
      <c r="J35" s="8" t="s">
        <v>2</v>
      </c>
      <c r="K35" s="8" t="s">
        <v>326</v>
      </c>
      <c r="L35" s="8">
        <v>1</v>
      </c>
      <c r="M35" s="8">
        <v>1</v>
      </c>
      <c r="N35" s="8" t="s">
        <v>80</v>
      </c>
      <c r="O35" s="8" t="s">
        <v>80</v>
      </c>
      <c r="P35" s="8" t="s">
        <v>216</v>
      </c>
      <c r="Q35" s="8"/>
      <c r="R35" s="11" t="s">
        <v>262</v>
      </c>
      <c r="S35" s="12" t="s">
        <v>19</v>
      </c>
      <c r="T35" s="8"/>
      <c r="U35" s="11" t="s">
        <v>19</v>
      </c>
      <c r="V35" s="11" t="s">
        <v>262</v>
      </c>
      <c r="W35" s="12" t="s">
        <v>225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263</v>
      </c>
      <c r="AD35" t="s">
        <v>6</v>
      </c>
      <c r="AE35" t="s">
        <v>327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328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329</v>
      </c>
      <c r="H36" s="8" t="s">
        <v>330</v>
      </c>
      <c r="I36" s="8" t="s">
        <v>76</v>
      </c>
      <c r="J36" s="8" t="s">
        <v>2</v>
      </c>
      <c r="K36" s="8" t="s">
        <v>331</v>
      </c>
      <c r="L36" s="8">
        <v>1</v>
      </c>
      <c r="M36" s="8">
        <v>1</v>
      </c>
      <c r="N36" s="8" t="s">
        <v>80</v>
      </c>
      <c r="O36" s="8" t="s">
        <v>80</v>
      </c>
      <c r="P36" s="8" t="s">
        <v>216</v>
      </c>
      <c r="Q36" s="8"/>
      <c r="R36" s="11" t="s">
        <v>332</v>
      </c>
      <c r="S36" s="12" t="s">
        <v>19</v>
      </c>
      <c r="T36" s="8"/>
      <c r="U36" s="11" t="s">
        <v>19</v>
      </c>
      <c r="V36" s="11" t="s">
        <v>332</v>
      </c>
      <c r="W36" s="12" t="s">
        <v>166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335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336</v>
      </c>
      <c r="H37" s="8" t="s">
        <v>337</v>
      </c>
      <c r="I37" s="8" t="s">
        <v>76</v>
      </c>
      <c r="J37" s="8" t="s">
        <v>2</v>
      </c>
      <c r="K37" s="8" t="s">
        <v>338</v>
      </c>
      <c r="L37" s="8">
        <v>1</v>
      </c>
      <c r="M37" s="8">
        <v>1</v>
      </c>
      <c r="N37" s="8" t="s">
        <v>80</v>
      </c>
      <c r="O37" s="8" t="s">
        <v>80</v>
      </c>
      <c r="P37" s="8" t="s">
        <v>216</v>
      </c>
      <c r="Q37" s="8"/>
      <c r="R37" s="11" t="s">
        <v>339</v>
      </c>
      <c r="S37" s="12" t="s">
        <v>19</v>
      </c>
      <c r="T37" s="8"/>
      <c r="U37" s="11" t="s">
        <v>19</v>
      </c>
      <c r="V37" s="11" t="s">
        <v>339</v>
      </c>
      <c r="W37" s="12" t="s">
        <v>314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340</v>
      </c>
      <c r="AD37" t="s">
        <v>6</v>
      </c>
      <c r="AE37" t="s">
        <v>210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341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342</v>
      </c>
      <c r="H38" s="8" t="s">
        <v>343</v>
      </c>
      <c r="I38" s="8" t="s">
        <v>76</v>
      </c>
      <c r="J38" s="8" t="s">
        <v>2</v>
      </c>
      <c r="K38" s="8" t="s">
        <v>344</v>
      </c>
      <c r="L38" s="8">
        <v>1</v>
      </c>
      <c r="M38" s="8">
        <v>1</v>
      </c>
      <c r="N38" s="8" t="s">
        <v>80</v>
      </c>
      <c r="O38" s="8" t="s">
        <v>80</v>
      </c>
      <c r="P38" s="8" t="s">
        <v>216</v>
      </c>
      <c r="Q38" s="8"/>
      <c r="R38" s="11" t="s">
        <v>263</v>
      </c>
      <c r="S38" s="12" t="s">
        <v>19</v>
      </c>
      <c r="T38" s="8"/>
      <c r="U38" s="11" t="s">
        <v>19</v>
      </c>
      <c r="V38" s="11" t="s">
        <v>263</v>
      </c>
      <c r="W38" s="12" t="s">
        <v>345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348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349</v>
      </c>
      <c r="H39" s="8" t="s">
        <v>350</v>
      </c>
      <c r="I39" s="8" t="s">
        <v>76</v>
      </c>
      <c r="J39" s="8" t="s">
        <v>2</v>
      </c>
      <c r="K39" s="8" t="s">
        <v>351</v>
      </c>
      <c r="L39" s="8">
        <v>1</v>
      </c>
      <c r="M39" s="8">
        <v>1</v>
      </c>
      <c r="N39" s="8" t="s">
        <v>80</v>
      </c>
      <c r="O39" s="8" t="s">
        <v>80</v>
      </c>
      <c r="P39" s="8" t="s">
        <v>216</v>
      </c>
      <c r="Q39" s="8"/>
      <c r="R39" s="11" t="s">
        <v>219</v>
      </c>
      <c r="S39" s="12" t="s">
        <v>19</v>
      </c>
      <c r="T39" s="8"/>
      <c r="U39" s="11" t="s">
        <v>19</v>
      </c>
      <c r="V39" s="11" t="s">
        <v>219</v>
      </c>
      <c r="W39" s="12" t="s">
        <v>95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354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355</v>
      </c>
      <c r="H40" s="8" t="s">
        <v>356</v>
      </c>
      <c r="I40" s="8" t="s">
        <v>76</v>
      </c>
      <c r="J40" s="8" t="s">
        <v>2</v>
      </c>
      <c r="K40" s="8" t="s">
        <v>357</v>
      </c>
      <c r="L40" s="8">
        <v>1</v>
      </c>
      <c r="M40" s="8">
        <v>1</v>
      </c>
      <c r="N40" s="8" t="s">
        <v>80</v>
      </c>
      <c r="O40" s="8" t="s">
        <v>80</v>
      </c>
      <c r="P40" s="8" t="s">
        <v>216</v>
      </c>
      <c r="Q40" s="8"/>
      <c r="R40" s="11" t="s">
        <v>358</v>
      </c>
      <c r="S40" s="12" t="s">
        <v>19</v>
      </c>
      <c r="T40" s="8"/>
      <c r="U40" s="11" t="s">
        <v>19</v>
      </c>
      <c r="V40" s="11" t="s">
        <v>358</v>
      </c>
      <c r="W40" s="12" t="s">
        <v>359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362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363</v>
      </c>
      <c r="H41" s="8" t="s">
        <v>364</v>
      </c>
      <c r="I41" s="8" t="s">
        <v>76</v>
      </c>
      <c r="J41" s="8" t="s">
        <v>2</v>
      </c>
      <c r="K41" s="8" t="s">
        <v>365</v>
      </c>
      <c r="L41" s="8">
        <v>1</v>
      </c>
      <c r="M41" s="8">
        <v>1</v>
      </c>
      <c r="N41" s="8" t="s">
        <v>93</v>
      </c>
      <c r="O41" s="8" t="s">
        <v>80</v>
      </c>
      <c r="P41" s="8" t="s">
        <v>216</v>
      </c>
      <c r="Q41" s="8"/>
      <c r="R41" s="11" t="s">
        <v>366</v>
      </c>
      <c r="S41" s="12" t="s">
        <v>19</v>
      </c>
      <c r="T41" s="8"/>
      <c r="U41" s="11" t="s">
        <v>19</v>
      </c>
      <c r="V41" s="11" t="s">
        <v>366</v>
      </c>
      <c r="W41" s="12" t="s">
        <v>359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321</v>
      </c>
      <c r="AD41" t="s">
        <v>6</v>
      </c>
      <c r="AE41" t="s">
        <v>367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368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369</v>
      </c>
      <c r="H42" s="8" t="s">
        <v>370</v>
      </c>
      <c r="I42" s="8" t="s">
        <v>76</v>
      </c>
      <c r="J42" s="8" t="s">
        <v>2</v>
      </c>
      <c r="K42" s="8" t="s">
        <v>371</v>
      </c>
      <c r="L42" s="8">
        <v>1</v>
      </c>
      <c r="M42" s="8">
        <v>1</v>
      </c>
      <c r="N42" s="8" t="s">
        <v>93</v>
      </c>
      <c r="O42" s="8" t="s">
        <v>80</v>
      </c>
      <c r="P42" s="8" t="s">
        <v>216</v>
      </c>
      <c r="Q42" s="8"/>
      <c r="R42" s="11" t="s">
        <v>276</v>
      </c>
      <c r="S42" s="12" t="s">
        <v>19</v>
      </c>
      <c r="T42" s="8"/>
      <c r="U42" s="11" t="s">
        <v>19</v>
      </c>
      <c r="V42" s="11" t="s">
        <v>276</v>
      </c>
      <c r="W42" s="12" t="s">
        <v>119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372</v>
      </c>
      <c r="AD42" t="s">
        <v>6</v>
      </c>
      <c r="AE42" t="s">
        <v>347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373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374</v>
      </c>
      <c r="H43" s="8" t="s">
        <v>375</v>
      </c>
      <c r="I43" s="8" t="s">
        <v>76</v>
      </c>
      <c r="J43" s="8" t="s">
        <v>2</v>
      </c>
      <c r="K43" s="8" t="s">
        <v>376</v>
      </c>
      <c r="L43" s="8">
        <v>1</v>
      </c>
      <c r="M43" s="8">
        <v>1</v>
      </c>
      <c r="N43" s="8" t="s">
        <v>80</v>
      </c>
      <c r="O43" s="8" t="s">
        <v>80</v>
      </c>
      <c r="P43" s="8" t="s">
        <v>216</v>
      </c>
      <c r="Q43" s="8"/>
      <c r="R43" s="11" t="s">
        <v>321</v>
      </c>
      <c r="S43" s="12" t="s">
        <v>19</v>
      </c>
      <c r="T43" s="8"/>
      <c r="U43" s="11" t="s">
        <v>19</v>
      </c>
      <c r="V43" s="11" t="s">
        <v>321</v>
      </c>
      <c r="W43" s="12" t="s">
        <v>127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377</v>
      </c>
      <c r="AD43" t="s">
        <v>6</v>
      </c>
      <c r="AE43" t="s">
        <v>257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378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379</v>
      </c>
      <c r="H44" s="8" t="s">
        <v>380</v>
      </c>
      <c r="I44" s="8" t="s">
        <v>76</v>
      </c>
      <c r="J44" s="8" t="s">
        <v>2</v>
      </c>
      <c r="K44" s="8" t="s">
        <v>381</v>
      </c>
      <c r="L44" s="8">
        <v>1</v>
      </c>
      <c r="M44" s="8">
        <v>1</v>
      </c>
      <c r="N44" s="8" t="s">
        <v>79</v>
      </c>
      <c r="O44" s="8" t="s">
        <v>80</v>
      </c>
      <c r="P44" s="8" t="s">
        <v>216</v>
      </c>
      <c r="Q44" s="8"/>
      <c r="R44" s="11" t="s">
        <v>382</v>
      </c>
      <c r="S44" s="12" t="s">
        <v>19</v>
      </c>
      <c r="T44" s="8"/>
      <c r="U44" s="11" t="s">
        <v>19</v>
      </c>
      <c r="V44" s="11" t="s">
        <v>382</v>
      </c>
      <c r="W44" s="12" t="s">
        <v>383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386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387</v>
      </c>
      <c r="H45" s="8" t="s">
        <v>388</v>
      </c>
      <c r="I45" s="8" t="s">
        <v>76</v>
      </c>
      <c r="J45" s="8" t="s">
        <v>2</v>
      </c>
      <c r="K45" s="8" t="s">
        <v>389</v>
      </c>
      <c r="L45" s="8">
        <v>1</v>
      </c>
      <c r="M45" s="8">
        <v>1</v>
      </c>
      <c r="N45" s="8" t="s">
        <v>80</v>
      </c>
      <c r="O45" s="8" t="s">
        <v>80</v>
      </c>
      <c r="P45" s="8" t="s">
        <v>216</v>
      </c>
      <c r="Q45" s="8"/>
      <c r="R45" s="11" t="s">
        <v>390</v>
      </c>
      <c r="S45" s="12" t="s">
        <v>19</v>
      </c>
      <c r="T45" s="8"/>
      <c r="U45" s="11" t="s">
        <v>19</v>
      </c>
      <c r="V45" s="11" t="s">
        <v>390</v>
      </c>
      <c r="W45" s="12" t="s">
        <v>359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126</v>
      </c>
      <c r="AD45" t="s">
        <v>6</v>
      </c>
      <c r="AE45" t="s">
        <v>391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392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393</v>
      </c>
      <c r="H46" s="8" t="s">
        <v>394</v>
      </c>
      <c r="I46" s="8" t="s">
        <v>76</v>
      </c>
      <c r="J46" s="8" t="s">
        <v>2</v>
      </c>
      <c r="K46" s="8" t="s">
        <v>395</v>
      </c>
      <c r="L46" s="8">
        <v>1</v>
      </c>
      <c r="M46" s="8">
        <v>1</v>
      </c>
      <c r="N46" s="8" t="s">
        <v>80</v>
      </c>
      <c r="O46" s="8" t="s">
        <v>80</v>
      </c>
      <c r="P46" s="8" t="s">
        <v>216</v>
      </c>
      <c r="Q46" s="8"/>
      <c r="R46" s="11" t="s">
        <v>396</v>
      </c>
      <c r="S46" s="12" t="s">
        <v>19</v>
      </c>
      <c r="T46" s="8"/>
      <c r="U46" s="11" t="s">
        <v>19</v>
      </c>
      <c r="V46" s="11" t="s">
        <v>396</v>
      </c>
      <c r="W46" s="12" t="s">
        <v>397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400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387</v>
      </c>
      <c r="H47" s="8" t="s">
        <v>388</v>
      </c>
      <c r="I47" s="8" t="s">
        <v>76</v>
      </c>
      <c r="J47" s="8" t="s">
        <v>2</v>
      </c>
      <c r="K47" s="8" t="s">
        <v>401</v>
      </c>
      <c r="L47" s="8">
        <v>2</v>
      </c>
      <c r="M47" s="8">
        <v>1</v>
      </c>
      <c r="N47" s="8" t="s">
        <v>80</v>
      </c>
      <c r="O47" s="8" t="s">
        <v>80</v>
      </c>
      <c r="P47" s="8" t="s">
        <v>216</v>
      </c>
      <c r="Q47" s="8"/>
      <c r="R47" s="11" t="s">
        <v>402</v>
      </c>
      <c r="S47" s="12" t="s">
        <v>19</v>
      </c>
      <c r="T47" s="8"/>
      <c r="U47" s="11" t="s">
        <v>19</v>
      </c>
      <c r="V47" s="11" t="s">
        <v>402</v>
      </c>
      <c r="W47" s="12" t="s">
        <v>403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404</v>
      </c>
      <c r="AD47" t="s">
        <v>6</v>
      </c>
      <c r="AE47" t="s">
        <v>361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405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406</v>
      </c>
      <c r="H48" s="8" t="s">
        <v>407</v>
      </c>
      <c r="I48" s="8" t="s">
        <v>76</v>
      </c>
      <c r="J48" s="8" t="s">
        <v>2</v>
      </c>
      <c r="K48" s="8" t="s">
        <v>408</v>
      </c>
      <c r="L48" s="8">
        <v>1</v>
      </c>
      <c r="M48" s="8">
        <v>1</v>
      </c>
      <c r="N48" s="8" t="s">
        <v>80</v>
      </c>
      <c r="O48" s="8" t="s">
        <v>80</v>
      </c>
      <c r="P48" s="8" t="s">
        <v>216</v>
      </c>
      <c r="Q48" s="8"/>
      <c r="R48" s="11" t="s">
        <v>409</v>
      </c>
      <c r="S48" s="12" t="s">
        <v>19</v>
      </c>
      <c r="T48" s="8"/>
      <c r="U48" s="11" t="s">
        <v>19</v>
      </c>
      <c r="V48" s="11" t="s">
        <v>409</v>
      </c>
      <c r="W48" s="12" t="s">
        <v>410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411</v>
      </c>
      <c r="AD48" t="s">
        <v>6</v>
      </c>
      <c r="AE48" t="s">
        <v>292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412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413</v>
      </c>
      <c r="H49" s="8" t="s">
        <v>414</v>
      </c>
      <c r="I49" s="8" t="s">
        <v>76</v>
      </c>
      <c r="J49" s="8" t="s">
        <v>2</v>
      </c>
      <c r="K49" s="8" t="s">
        <v>415</v>
      </c>
      <c r="L49" s="8">
        <v>1</v>
      </c>
      <c r="M49" s="8">
        <v>1</v>
      </c>
      <c r="N49" s="8" t="s">
        <v>80</v>
      </c>
      <c r="O49" s="8" t="s">
        <v>80</v>
      </c>
      <c r="P49" s="8" t="s">
        <v>216</v>
      </c>
      <c r="Q49" s="8"/>
      <c r="R49" s="11" t="s">
        <v>416</v>
      </c>
      <c r="S49" s="12" t="s">
        <v>19</v>
      </c>
      <c r="T49" s="8"/>
      <c r="U49" s="11" t="s">
        <v>19</v>
      </c>
      <c r="V49" s="11" t="s">
        <v>416</v>
      </c>
      <c r="W49" s="12" t="s">
        <v>345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417</v>
      </c>
      <c r="AD49" t="s">
        <v>6</v>
      </c>
      <c r="AE49" t="s">
        <v>418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419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420</v>
      </c>
      <c r="H50" s="8" t="s">
        <v>421</v>
      </c>
      <c r="I50" s="8" t="s">
        <v>76</v>
      </c>
      <c r="J50" s="8" t="s">
        <v>2</v>
      </c>
      <c r="K50" s="8" t="s">
        <v>422</v>
      </c>
      <c r="L50" s="8">
        <v>1</v>
      </c>
      <c r="M50" s="8">
        <v>1</v>
      </c>
      <c r="N50" s="8" t="s">
        <v>80</v>
      </c>
      <c r="O50" s="8" t="s">
        <v>80</v>
      </c>
      <c r="P50" s="8" t="s">
        <v>216</v>
      </c>
      <c r="Q50" s="8"/>
      <c r="R50" s="11" t="s">
        <v>423</v>
      </c>
      <c r="S50" s="12" t="s">
        <v>19</v>
      </c>
      <c r="T50" s="8"/>
      <c r="U50" s="11" t="s">
        <v>19</v>
      </c>
      <c r="V50" s="11" t="s">
        <v>423</v>
      </c>
      <c r="W50" s="12" t="s">
        <v>424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240</v>
      </c>
      <c r="AD50" t="s">
        <v>6</v>
      </c>
      <c r="AE50" t="s">
        <v>425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426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427</v>
      </c>
      <c r="H51" s="8" t="s">
        <v>428</v>
      </c>
      <c r="I51" s="8" t="s">
        <v>76</v>
      </c>
      <c r="J51" s="8" t="s">
        <v>2</v>
      </c>
      <c r="K51" s="8" t="s">
        <v>429</v>
      </c>
      <c r="L51" s="8">
        <v>1</v>
      </c>
      <c r="M51" s="8">
        <v>1</v>
      </c>
      <c r="N51" s="8" t="s">
        <v>80</v>
      </c>
      <c r="O51" s="8" t="s">
        <v>80</v>
      </c>
      <c r="P51" s="8" t="s">
        <v>216</v>
      </c>
      <c r="Q51" s="8"/>
      <c r="R51" s="11" t="s">
        <v>321</v>
      </c>
      <c r="S51" s="12" t="s">
        <v>19</v>
      </c>
      <c r="T51" s="8"/>
      <c r="U51" s="11" t="s">
        <v>19</v>
      </c>
      <c r="V51" s="11" t="s">
        <v>321</v>
      </c>
      <c r="W51" s="12" t="s">
        <v>127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377</v>
      </c>
      <c r="AD51" t="s">
        <v>6</v>
      </c>
      <c r="AE51" t="s">
        <v>430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431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432</v>
      </c>
      <c r="H52" s="8" t="s">
        <v>433</v>
      </c>
      <c r="I52" s="8" t="s">
        <v>76</v>
      </c>
      <c r="J52" s="8" t="s">
        <v>2</v>
      </c>
      <c r="K52" s="8" t="s">
        <v>434</v>
      </c>
      <c r="L52" s="8">
        <v>1</v>
      </c>
      <c r="M52" s="8">
        <v>1</v>
      </c>
      <c r="N52" s="8" t="s">
        <v>80</v>
      </c>
      <c r="O52" s="8" t="s">
        <v>80</v>
      </c>
      <c r="P52" s="8" t="s">
        <v>216</v>
      </c>
      <c r="Q52" s="8"/>
      <c r="R52" s="11" t="s">
        <v>160</v>
      </c>
      <c r="S52" s="12" t="s">
        <v>19</v>
      </c>
      <c r="T52" s="8"/>
      <c r="U52" s="11" t="s">
        <v>19</v>
      </c>
      <c r="V52" s="11" t="s">
        <v>160</v>
      </c>
      <c r="W52" s="12" t="s">
        <v>435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436</v>
      </c>
      <c r="AD52" t="s">
        <v>6</v>
      </c>
      <c r="AE52" t="s">
        <v>347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437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438</v>
      </c>
      <c r="H53" s="8" t="s">
        <v>439</v>
      </c>
      <c r="I53" s="8" t="s">
        <v>76</v>
      </c>
      <c r="J53" s="8" t="s">
        <v>2</v>
      </c>
      <c r="K53" s="8" t="s">
        <v>440</v>
      </c>
      <c r="L53" s="8">
        <v>1</v>
      </c>
      <c r="M53" s="8">
        <v>1</v>
      </c>
      <c r="N53" s="8" t="s">
        <v>80</v>
      </c>
      <c r="O53" s="8" t="s">
        <v>80</v>
      </c>
      <c r="P53" s="8" t="s">
        <v>216</v>
      </c>
      <c r="Q53" s="8"/>
      <c r="R53" s="11" t="s">
        <v>263</v>
      </c>
      <c r="S53" s="12" t="s">
        <v>19</v>
      </c>
      <c r="T53" s="8"/>
      <c r="U53" s="11" t="s">
        <v>19</v>
      </c>
      <c r="V53" s="11" t="s">
        <v>263</v>
      </c>
      <c r="W53" s="12" t="s">
        <v>345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346</v>
      </c>
      <c r="AD53" t="s">
        <v>6</v>
      </c>
      <c r="AE53" t="s">
        <v>264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441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442</v>
      </c>
      <c r="H54" s="8" t="s">
        <v>443</v>
      </c>
      <c r="I54" s="8" t="s">
        <v>76</v>
      </c>
      <c r="J54" s="8" t="s">
        <v>2</v>
      </c>
      <c r="K54" s="8" t="s">
        <v>444</v>
      </c>
      <c r="L54" s="8">
        <v>1</v>
      </c>
      <c r="M54" s="8">
        <v>1</v>
      </c>
      <c r="N54" s="8" t="s">
        <v>80</v>
      </c>
      <c r="O54" s="8" t="s">
        <v>80</v>
      </c>
      <c r="P54" s="8" t="s">
        <v>216</v>
      </c>
      <c r="Q54" s="8"/>
      <c r="R54" s="11" t="s">
        <v>165</v>
      </c>
      <c r="S54" s="12" t="s">
        <v>19</v>
      </c>
      <c r="T54" s="8"/>
      <c r="U54" s="11" t="s">
        <v>19</v>
      </c>
      <c r="V54" s="11" t="s">
        <v>165</v>
      </c>
      <c r="W54" s="12" t="s">
        <v>166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167</v>
      </c>
      <c r="AD54" t="s">
        <v>6</v>
      </c>
      <c r="AE54" t="s">
        <v>445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446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447</v>
      </c>
      <c r="H55" s="8" t="s">
        <v>448</v>
      </c>
      <c r="I55" s="8" t="s">
        <v>76</v>
      </c>
      <c r="J55" s="8" t="s">
        <v>2</v>
      </c>
      <c r="K55" s="8" t="s">
        <v>449</v>
      </c>
      <c r="L55" s="8">
        <v>1</v>
      </c>
      <c r="M55" s="8">
        <v>1</v>
      </c>
      <c r="N55" s="8" t="s">
        <v>450</v>
      </c>
      <c r="O55" s="8" t="s">
        <v>80</v>
      </c>
      <c r="P55" s="8" t="s">
        <v>216</v>
      </c>
      <c r="Q55" s="8"/>
      <c r="R55" s="11" t="s">
        <v>451</v>
      </c>
      <c r="S55" s="12" t="s">
        <v>19</v>
      </c>
      <c r="T55" s="8"/>
      <c r="U55" s="11" t="s">
        <v>19</v>
      </c>
      <c r="V55" s="11" t="s">
        <v>451</v>
      </c>
      <c r="W55" s="12" t="s">
        <v>452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455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456</v>
      </c>
      <c r="H56" s="8" t="s">
        <v>457</v>
      </c>
      <c r="I56" s="8" t="s">
        <v>76</v>
      </c>
      <c r="J56" s="8" t="s">
        <v>2</v>
      </c>
      <c r="K56" s="8" t="s">
        <v>458</v>
      </c>
      <c r="L56" s="8">
        <v>1</v>
      </c>
      <c r="M56" s="8">
        <v>1</v>
      </c>
      <c r="N56" s="8" t="s">
        <v>79</v>
      </c>
      <c r="O56" s="8" t="s">
        <v>80</v>
      </c>
      <c r="P56" s="8" t="s">
        <v>216</v>
      </c>
      <c r="Q56" s="8"/>
      <c r="R56" s="11" t="s">
        <v>382</v>
      </c>
      <c r="S56" s="12" t="s">
        <v>19</v>
      </c>
      <c r="T56" s="8"/>
      <c r="U56" s="11" t="s">
        <v>19</v>
      </c>
      <c r="V56" s="11" t="s">
        <v>382</v>
      </c>
      <c r="W56" s="12" t="s">
        <v>383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384</v>
      </c>
      <c r="AD56" t="s">
        <v>6</v>
      </c>
      <c r="AE56" t="s">
        <v>459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460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461</v>
      </c>
      <c r="H57" s="8" t="s">
        <v>462</v>
      </c>
      <c r="I57" s="8" t="s">
        <v>76</v>
      </c>
      <c r="J57" s="8" t="s">
        <v>2</v>
      </c>
      <c r="K57" s="8" t="s">
        <v>463</v>
      </c>
      <c r="L57" s="8">
        <v>1</v>
      </c>
      <c r="M57" s="8">
        <v>1</v>
      </c>
      <c r="N57" s="8" t="s">
        <v>93</v>
      </c>
      <c r="O57" s="8" t="s">
        <v>80</v>
      </c>
      <c r="P57" s="8" t="s">
        <v>216</v>
      </c>
      <c r="Q57" s="8"/>
      <c r="R57" s="11" t="s">
        <v>464</v>
      </c>
      <c r="S57" s="12" t="s">
        <v>19</v>
      </c>
      <c r="T57" s="8"/>
      <c r="U57" s="11" t="s">
        <v>19</v>
      </c>
      <c r="V57" s="11" t="s">
        <v>464</v>
      </c>
      <c r="W57" s="12" t="s">
        <v>465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466</v>
      </c>
      <c r="AD57" t="s">
        <v>6</v>
      </c>
      <c r="AE57" t="s">
        <v>391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467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468</v>
      </c>
      <c r="H58" s="8" t="s">
        <v>469</v>
      </c>
      <c r="I58" s="8" t="s">
        <v>76</v>
      </c>
      <c r="J58" s="8" t="s">
        <v>2</v>
      </c>
      <c r="K58" s="8" t="s">
        <v>470</v>
      </c>
      <c r="L58" s="8">
        <v>1</v>
      </c>
      <c r="M58" s="8">
        <v>2</v>
      </c>
      <c r="N58" s="8" t="s">
        <v>79</v>
      </c>
      <c r="O58" s="8" t="s">
        <v>79</v>
      </c>
      <c r="P58" s="8" t="s">
        <v>216</v>
      </c>
      <c r="Q58" s="8"/>
      <c r="R58" s="11" t="s">
        <v>471</v>
      </c>
      <c r="S58" s="12" t="s">
        <v>19</v>
      </c>
      <c r="T58" s="8"/>
      <c r="U58" s="11" t="s">
        <v>19</v>
      </c>
      <c r="V58" s="11" t="s">
        <v>471</v>
      </c>
      <c r="W58" s="12" t="s">
        <v>193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472</v>
      </c>
      <c r="AD58" t="s">
        <v>6</v>
      </c>
      <c r="AE58" t="s">
        <v>473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474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475</v>
      </c>
      <c r="H59" s="8" t="s">
        <v>476</v>
      </c>
      <c r="I59" s="8" t="s">
        <v>76</v>
      </c>
      <c r="J59" s="8" t="s">
        <v>2</v>
      </c>
      <c r="K59" s="8" t="s">
        <v>477</v>
      </c>
      <c r="L59" s="8">
        <v>1</v>
      </c>
      <c r="M59" s="8">
        <v>1</v>
      </c>
      <c r="N59" s="8" t="s">
        <v>79</v>
      </c>
      <c r="O59" s="8" t="s">
        <v>80</v>
      </c>
      <c r="P59" s="8" t="s">
        <v>216</v>
      </c>
      <c r="Q59" s="8"/>
      <c r="R59" s="11" t="s">
        <v>478</v>
      </c>
      <c r="S59" s="12" t="s">
        <v>19</v>
      </c>
      <c r="T59" s="8"/>
      <c r="U59" s="11" t="s">
        <v>19</v>
      </c>
      <c r="V59" s="11" t="s">
        <v>478</v>
      </c>
      <c r="W59" s="12" t="s">
        <v>119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479</v>
      </c>
      <c r="AD59" t="s">
        <v>6</v>
      </c>
      <c r="AE59" t="s">
        <v>480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481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482</v>
      </c>
      <c r="H60" s="8" t="s">
        <v>483</v>
      </c>
      <c r="I60" s="8" t="s">
        <v>76</v>
      </c>
      <c r="J60" s="8" t="s">
        <v>2</v>
      </c>
      <c r="K60" s="8" t="s">
        <v>484</v>
      </c>
      <c r="L60" s="8">
        <v>1</v>
      </c>
      <c r="M60" s="8">
        <v>1</v>
      </c>
      <c r="N60" s="8" t="s">
        <v>80</v>
      </c>
      <c r="O60" s="8" t="s">
        <v>80</v>
      </c>
      <c r="P60" s="8" t="s">
        <v>216</v>
      </c>
      <c r="Q60" s="8"/>
      <c r="R60" s="11" t="s">
        <v>485</v>
      </c>
      <c r="S60" s="12" t="s">
        <v>19</v>
      </c>
      <c r="T60" s="8"/>
      <c r="U60" s="11" t="s">
        <v>19</v>
      </c>
      <c r="V60" s="11" t="s">
        <v>485</v>
      </c>
      <c r="W60" s="12" t="s">
        <v>486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489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490</v>
      </c>
      <c r="H61" s="8" t="s">
        <v>491</v>
      </c>
      <c r="I61" s="8" t="s">
        <v>76</v>
      </c>
      <c r="J61" s="8" t="s">
        <v>2</v>
      </c>
      <c r="K61" s="8" t="s">
        <v>492</v>
      </c>
      <c r="L61" s="8">
        <v>1</v>
      </c>
      <c r="M61" s="8">
        <v>1</v>
      </c>
      <c r="N61" s="8" t="s">
        <v>80</v>
      </c>
      <c r="O61" s="8" t="s">
        <v>80</v>
      </c>
      <c r="P61" s="8" t="s">
        <v>216</v>
      </c>
      <c r="Q61" s="8"/>
      <c r="R61" s="11" t="s">
        <v>493</v>
      </c>
      <c r="S61" s="12" t="s">
        <v>19</v>
      </c>
      <c r="T61" s="8"/>
      <c r="U61" s="11" t="s">
        <v>19</v>
      </c>
      <c r="V61" s="11" t="s">
        <v>493</v>
      </c>
      <c r="W61" s="12" t="s">
        <v>424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496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497</v>
      </c>
      <c r="H62" s="8" t="s">
        <v>498</v>
      </c>
      <c r="I62" s="8" t="s">
        <v>76</v>
      </c>
      <c r="J62" s="8" t="s">
        <v>2</v>
      </c>
      <c r="K62" s="8" t="s">
        <v>499</v>
      </c>
      <c r="L62" s="8">
        <v>1</v>
      </c>
      <c r="M62" s="8">
        <v>1</v>
      </c>
      <c r="N62" s="8" t="s">
        <v>80</v>
      </c>
      <c r="O62" s="8" t="s">
        <v>80</v>
      </c>
      <c r="P62" s="8" t="s">
        <v>216</v>
      </c>
      <c r="Q62" s="8"/>
      <c r="R62" s="11" t="s">
        <v>500</v>
      </c>
      <c r="S62" s="12" t="s">
        <v>19</v>
      </c>
      <c r="T62" s="8"/>
      <c r="U62" s="11" t="s">
        <v>19</v>
      </c>
      <c r="V62" s="11" t="s">
        <v>500</v>
      </c>
      <c r="W62" s="12" t="s">
        <v>127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501</v>
      </c>
      <c r="AD62" t="s">
        <v>6</v>
      </c>
      <c r="AE62" t="s">
        <v>502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503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504</v>
      </c>
      <c r="H63" s="8" t="s">
        <v>505</v>
      </c>
      <c r="I63" s="8" t="s">
        <v>76</v>
      </c>
      <c r="J63" s="8" t="s">
        <v>2</v>
      </c>
      <c r="K63" s="8" t="s">
        <v>506</v>
      </c>
      <c r="L63" s="8">
        <v>1</v>
      </c>
      <c r="M63" s="8">
        <v>1</v>
      </c>
      <c r="N63" s="8" t="s">
        <v>80</v>
      </c>
      <c r="O63" s="8" t="s">
        <v>80</v>
      </c>
      <c r="P63" s="8" t="s">
        <v>216</v>
      </c>
      <c r="Q63" s="8"/>
      <c r="R63" s="11" t="s">
        <v>382</v>
      </c>
      <c r="S63" s="12" t="s">
        <v>19</v>
      </c>
      <c r="T63" s="8"/>
      <c r="U63" s="11" t="s">
        <v>19</v>
      </c>
      <c r="V63" s="11" t="s">
        <v>382</v>
      </c>
      <c r="W63" s="12" t="s">
        <v>383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384</v>
      </c>
      <c r="AD63" t="s">
        <v>6</v>
      </c>
      <c r="AE63" t="s">
        <v>257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507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508</v>
      </c>
      <c r="H64" s="8" t="s">
        <v>509</v>
      </c>
      <c r="I64" s="8" t="s">
        <v>76</v>
      </c>
      <c r="J64" s="8" t="s">
        <v>2</v>
      </c>
      <c r="K64" s="8" t="s">
        <v>510</v>
      </c>
      <c r="L64" s="8">
        <v>1</v>
      </c>
      <c r="M64" s="8">
        <v>1</v>
      </c>
      <c r="N64" s="8" t="s">
        <v>80</v>
      </c>
      <c r="O64" s="8" t="s">
        <v>80</v>
      </c>
      <c r="P64" s="8" t="s">
        <v>216</v>
      </c>
      <c r="Q64" s="8"/>
      <c r="R64" s="11" t="s">
        <v>511</v>
      </c>
      <c r="S64" s="12" t="s">
        <v>19</v>
      </c>
      <c r="T64" s="8"/>
      <c r="U64" s="11" t="s">
        <v>19</v>
      </c>
      <c r="V64" s="11" t="s">
        <v>511</v>
      </c>
      <c r="W64" s="12" t="s">
        <v>159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512</v>
      </c>
      <c r="AD64" t="s">
        <v>6</v>
      </c>
      <c r="AE64" t="s">
        <v>513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514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515</v>
      </c>
      <c r="H65" s="8" t="s">
        <v>516</v>
      </c>
      <c r="I65" s="8" t="s">
        <v>76</v>
      </c>
      <c r="J65" s="8" t="s">
        <v>2</v>
      </c>
      <c r="K65" s="8" t="s">
        <v>517</v>
      </c>
      <c r="L65" s="8">
        <v>2</v>
      </c>
      <c r="M65" s="8">
        <v>1</v>
      </c>
      <c r="N65" s="8" t="s">
        <v>80</v>
      </c>
      <c r="O65" s="8" t="s">
        <v>80</v>
      </c>
      <c r="P65" s="8" t="s">
        <v>216</v>
      </c>
      <c r="Q65" s="8"/>
      <c r="R65" s="11" t="s">
        <v>518</v>
      </c>
      <c r="S65" s="12" t="s">
        <v>19</v>
      </c>
      <c r="T65" s="8"/>
      <c r="U65" s="11" t="s">
        <v>19</v>
      </c>
      <c r="V65" s="11" t="s">
        <v>518</v>
      </c>
      <c r="W65" s="12" t="s">
        <v>314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519</v>
      </c>
      <c r="AD65" t="s">
        <v>6</v>
      </c>
      <c r="AE65" t="s">
        <v>210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520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521</v>
      </c>
      <c r="H66" s="8" t="s">
        <v>522</v>
      </c>
      <c r="I66" s="8" t="s">
        <v>76</v>
      </c>
      <c r="J66" s="8" t="s">
        <v>2</v>
      </c>
      <c r="K66" s="8" t="s">
        <v>523</v>
      </c>
      <c r="L66" s="8">
        <v>1</v>
      </c>
      <c r="M66" s="8">
        <v>1</v>
      </c>
      <c r="N66" s="8" t="s">
        <v>80</v>
      </c>
      <c r="O66" s="8" t="s">
        <v>80</v>
      </c>
      <c r="P66" s="8" t="s">
        <v>216</v>
      </c>
      <c r="Q66" s="8"/>
      <c r="R66" s="11" t="s">
        <v>321</v>
      </c>
      <c r="S66" s="12" t="s">
        <v>19</v>
      </c>
      <c r="T66" s="8"/>
      <c r="U66" s="11" t="s">
        <v>19</v>
      </c>
      <c r="V66" s="11" t="s">
        <v>321</v>
      </c>
      <c r="W66" s="12" t="s">
        <v>127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377</v>
      </c>
      <c r="AD66" t="s">
        <v>6</v>
      </c>
      <c r="AE66" t="s">
        <v>524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525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526</v>
      </c>
      <c r="H67" s="8" t="s">
        <v>527</v>
      </c>
      <c r="I67" s="8" t="s">
        <v>76</v>
      </c>
      <c r="J67" s="8" t="s">
        <v>2</v>
      </c>
      <c r="K67" s="8" t="s">
        <v>528</v>
      </c>
      <c r="L67" s="8">
        <v>1</v>
      </c>
      <c r="M67" s="8">
        <v>1</v>
      </c>
      <c r="N67" s="8" t="s">
        <v>80</v>
      </c>
      <c r="O67" s="8" t="s">
        <v>80</v>
      </c>
      <c r="P67" s="8" t="s">
        <v>216</v>
      </c>
      <c r="Q67" s="8"/>
      <c r="R67" s="11" t="s">
        <v>417</v>
      </c>
      <c r="S67" s="12" t="s">
        <v>19</v>
      </c>
      <c r="T67" s="8"/>
      <c r="U67" s="11" t="s">
        <v>19</v>
      </c>
      <c r="V67" s="11" t="s">
        <v>417</v>
      </c>
      <c r="W67" s="12" t="s">
        <v>486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200</v>
      </c>
      <c r="AD67" t="s">
        <v>6</v>
      </c>
      <c r="AE67" t="s">
        <v>480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529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530</v>
      </c>
      <c r="H68" s="8" t="s">
        <v>531</v>
      </c>
      <c r="I68" s="8" t="s">
        <v>76</v>
      </c>
      <c r="J68" s="8" t="s">
        <v>2</v>
      </c>
      <c r="K68" s="8" t="s">
        <v>532</v>
      </c>
      <c r="L68" s="8">
        <v>1</v>
      </c>
      <c r="M68" s="8">
        <v>1</v>
      </c>
      <c r="N68" s="8" t="s">
        <v>215</v>
      </c>
      <c r="O68" s="8" t="s">
        <v>80</v>
      </c>
      <c r="P68" s="8" t="s">
        <v>216</v>
      </c>
      <c r="Q68" s="8"/>
      <c r="R68" s="11" t="s">
        <v>533</v>
      </c>
      <c r="S68" s="12" t="s">
        <v>19</v>
      </c>
      <c r="T68" s="8"/>
      <c r="U68" s="11" t="s">
        <v>19</v>
      </c>
      <c r="V68" s="11" t="s">
        <v>533</v>
      </c>
      <c r="W68" s="12" t="s">
        <v>465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165</v>
      </c>
      <c r="AD68" t="s">
        <v>6</v>
      </c>
      <c r="AE68" t="s">
        <v>534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535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536</v>
      </c>
      <c r="H69" s="8" t="s">
        <v>537</v>
      </c>
      <c r="I69" s="8" t="s">
        <v>76</v>
      </c>
      <c r="J69" s="8" t="s">
        <v>2</v>
      </c>
      <c r="K69" s="8" t="s">
        <v>538</v>
      </c>
      <c r="L69" s="8">
        <v>1</v>
      </c>
      <c r="M69" s="8">
        <v>1</v>
      </c>
      <c r="N69" s="8" t="s">
        <v>80</v>
      </c>
      <c r="O69" s="8" t="s">
        <v>80</v>
      </c>
      <c r="P69" s="8" t="s">
        <v>216</v>
      </c>
      <c r="Q69" s="8"/>
      <c r="R69" s="11" t="s">
        <v>539</v>
      </c>
      <c r="S69" s="12" t="s">
        <v>19</v>
      </c>
      <c r="T69" s="8"/>
      <c r="U69" s="11" t="s">
        <v>19</v>
      </c>
      <c r="V69" s="11" t="s">
        <v>539</v>
      </c>
      <c r="W69" s="12" t="s">
        <v>345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540</v>
      </c>
      <c r="AD69" t="s">
        <v>6</v>
      </c>
      <c r="AE69" t="s">
        <v>541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542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543</v>
      </c>
      <c r="H70" s="8" t="s">
        <v>544</v>
      </c>
      <c r="I70" s="8" t="s">
        <v>76</v>
      </c>
      <c r="J70" s="8" t="s">
        <v>2</v>
      </c>
      <c r="K70" s="8" t="s">
        <v>545</v>
      </c>
      <c r="L70" s="8">
        <v>1</v>
      </c>
      <c r="M70" s="8">
        <v>1</v>
      </c>
      <c r="N70" s="8" t="s">
        <v>80</v>
      </c>
      <c r="O70" s="8" t="s">
        <v>80</v>
      </c>
      <c r="P70" s="8" t="s">
        <v>216</v>
      </c>
      <c r="Q70" s="8"/>
      <c r="R70" s="11" t="s">
        <v>546</v>
      </c>
      <c r="S70" s="12" t="s">
        <v>19</v>
      </c>
      <c r="T70" s="8"/>
      <c r="U70" s="11" t="s">
        <v>19</v>
      </c>
      <c r="V70" s="11" t="s">
        <v>546</v>
      </c>
      <c r="W70" s="12" t="s">
        <v>547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548</v>
      </c>
      <c r="AD70" t="s">
        <v>6</v>
      </c>
      <c r="AE70" t="s">
        <v>549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550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551</v>
      </c>
      <c r="H71" s="8" t="s">
        <v>552</v>
      </c>
      <c r="I71" s="8" t="s">
        <v>76</v>
      </c>
      <c r="J71" s="8" t="s">
        <v>2</v>
      </c>
      <c r="K71" s="8" t="s">
        <v>553</v>
      </c>
      <c r="L71" s="8">
        <v>1</v>
      </c>
      <c r="M71" s="8">
        <v>1</v>
      </c>
      <c r="N71" s="8" t="s">
        <v>80</v>
      </c>
      <c r="O71" s="8" t="s">
        <v>80</v>
      </c>
      <c r="P71" s="8" t="s">
        <v>216</v>
      </c>
      <c r="Q71" s="8"/>
      <c r="R71" s="11" t="s">
        <v>554</v>
      </c>
      <c r="S71" s="12" t="s">
        <v>19</v>
      </c>
      <c r="T71" s="8"/>
      <c r="U71" s="11" t="s">
        <v>19</v>
      </c>
      <c r="V71" s="11" t="s">
        <v>554</v>
      </c>
      <c r="W71" s="12" t="s">
        <v>555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556</v>
      </c>
      <c r="AD71" t="s">
        <v>6</v>
      </c>
      <c r="AE71" t="s">
        <v>557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558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559</v>
      </c>
      <c r="H72" s="8" t="s">
        <v>560</v>
      </c>
      <c r="I72" s="8" t="s">
        <v>76</v>
      </c>
      <c r="J72" s="8" t="s">
        <v>2</v>
      </c>
      <c r="K72" s="8" t="s">
        <v>561</v>
      </c>
      <c r="L72" s="8">
        <v>1</v>
      </c>
      <c r="M72" s="8">
        <v>1</v>
      </c>
      <c r="N72" s="8" t="s">
        <v>80</v>
      </c>
      <c r="O72" s="8" t="s">
        <v>80</v>
      </c>
      <c r="P72" s="8" t="s">
        <v>216</v>
      </c>
      <c r="Q72" s="8"/>
      <c r="R72" s="11" t="s">
        <v>500</v>
      </c>
      <c r="S72" s="12" t="s">
        <v>19</v>
      </c>
      <c r="T72" s="8"/>
      <c r="U72" s="11" t="s">
        <v>19</v>
      </c>
      <c r="V72" s="11" t="s">
        <v>500</v>
      </c>
      <c r="W72" s="12" t="s">
        <v>127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501</v>
      </c>
      <c r="AD72" t="s">
        <v>6</v>
      </c>
      <c r="AE72" t="s">
        <v>562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563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564</v>
      </c>
      <c r="H73" s="8" t="s">
        <v>565</v>
      </c>
      <c r="I73" s="8" t="s">
        <v>76</v>
      </c>
      <c r="J73" s="8" t="s">
        <v>2</v>
      </c>
      <c r="K73" s="8" t="s">
        <v>566</v>
      </c>
      <c r="L73" s="8">
        <v>2</v>
      </c>
      <c r="M73" s="8">
        <v>1</v>
      </c>
      <c r="N73" s="8" t="s">
        <v>80</v>
      </c>
      <c r="O73" s="8" t="s">
        <v>80</v>
      </c>
      <c r="P73" s="8" t="s">
        <v>216</v>
      </c>
      <c r="Q73" s="8"/>
      <c r="R73" s="11" t="s">
        <v>300</v>
      </c>
      <c r="S73" s="12" t="s">
        <v>19</v>
      </c>
      <c r="T73" s="8"/>
      <c r="U73" s="11" t="s">
        <v>19</v>
      </c>
      <c r="V73" s="11" t="s">
        <v>300</v>
      </c>
      <c r="W73" s="12" t="s">
        <v>193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567</v>
      </c>
      <c r="AD73" t="s">
        <v>6</v>
      </c>
      <c r="AE73" t="s">
        <v>568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569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570</v>
      </c>
      <c r="H74" s="8" t="s">
        <v>571</v>
      </c>
      <c r="I74" s="8" t="s">
        <v>76</v>
      </c>
      <c r="J74" s="8" t="s">
        <v>2</v>
      </c>
      <c r="K74" s="8" t="s">
        <v>572</v>
      </c>
      <c r="L74" s="8">
        <v>1</v>
      </c>
      <c r="M74" s="8">
        <v>1</v>
      </c>
      <c r="N74" s="8" t="s">
        <v>80</v>
      </c>
      <c r="O74" s="8" t="s">
        <v>80</v>
      </c>
      <c r="P74" s="8" t="s">
        <v>216</v>
      </c>
      <c r="Q74" s="8"/>
      <c r="R74" s="11" t="s">
        <v>573</v>
      </c>
      <c r="S74" s="12" t="s">
        <v>19</v>
      </c>
      <c r="T74" s="8"/>
      <c r="U74" s="11" t="s">
        <v>19</v>
      </c>
      <c r="V74" s="11" t="s">
        <v>573</v>
      </c>
      <c r="W74" s="12" t="s">
        <v>574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575</v>
      </c>
      <c r="AD74" t="s">
        <v>6</v>
      </c>
      <c r="AE74" t="s">
        <v>576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577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578</v>
      </c>
      <c r="H75" s="8" t="s">
        <v>579</v>
      </c>
      <c r="I75" s="8" t="s">
        <v>76</v>
      </c>
      <c r="J75" s="8" t="s">
        <v>2</v>
      </c>
      <c r="K75" s="8" t="s">
        <v>580</v>
      </c>
      <c r="L75" s="8">
        <v>1</v>
      </c>
      <c r="M75" s="8">
        <v>1</v>
      </c>
      <c r="N75" s="8" t="s">
        <v>80</v>
      </c>
      <c r="O75" s="8" t="s">
        <v>80</v>
      </c>
      <c r="P75" s="8" t="s">
        <v>216</v>
      </c>
      <c r="Q75" s="8"/>
      <c r="R75" s="11" t="s">
        <v>581</v>
      </c>
      <c r="S75" s="12" t="s">
        <v>19</v>
      </c>
      <c r="T75" s="8"/>
      <c r="U75" s="11" t="s">
        <v>19</v>
      </c>
      <c r="V75" s="11" t="s">
        <v>581</v>
      </c>
      <c r="W75" s="12" t="s">
        <v>582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583</v>
      </c>
      <c r="AD75" t="s">
        <v>6</v>
      </c>
      <c r="AE75" t="s">
        <v>257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584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585</v>
      </c>
      <c r="H76" s="8" t="s">
        <v>586</v>
      </c>
      <c r="I76" s="8" t="s">
        <v>76</v>
      </c>
      <c r="J76" s="8" t="s">
        <v>2</v>
      </c>
      <c r="K76" s="8" t="s">
        <v>587</v>
      </c>
      <c r="L76" s="8">
        <v>1</v>
      </c>
      <c r="M76" s="8">
        <v>1</v>
      </c>
      <c r="N76" s="8" t="s">
        <v>80</v>
      </c>
      <c r="O76" s="8" t="s">
        <v>80</v>
      </c>
      <c r="P76" s="8" t="s">
        <v>216</v>
      </c>
      <c r="Q76" s="8"/>
      <c r="R76" s="11" t="s">
        <v>588</v>
      </c>
      <c r="S76" s="12" t="s">
        <v>19</v>
      </c>
      <c r="T76" s="8"/>
      <c r="U76" s="11" t="s">
        <v>19</v>
      </c>
      <c r="V76" s="11" t="s">
        <v>588</v>
      </c>
      <c r="W76" s="12" t="s">
        <v>166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423</v>
      </c>
      <c r="AD76" t="s">
        <v>6</v>
      </c>
      <c r="AE76" t="s">
        <v>589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590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591</v>
      </c>
      <c r="H77" s="8" t="s">
        <v>592</v>
      </c>
      <c r="I77" s="8" t="s">
        <v>76</v>
      </c>
      <c r="J77" s="8" t="s">
        <v>2</v>
      </c>
      <c r="K77" s="8" t="s">
        <v>593</v>
      </c>
      <c r="L77" s="8">
        <v>1</v>
      </c>
      <c r="M77" s="8">
        <v>1</v>
      </c>
      <c r="N77" s="8" t="s">
        <v>79</v>
      </c>
      <c r="O77" s="8" t="s">
        <v>80</v>
      </c>
      <c r="P77" s="8" t="s">
        <v>216</v>
      </c>
      <c r="Q77" s="8"/>
      <c r="R77" s="11" t="s">
        <v>175</v>
      </c>
      <c r="S77" s="12" t="s">
        <v>19</v>
      </c>
      <c r="T77" s="8"/>
      <c r="U77" s="11" t="s">
        <v>19</v>
      </c>
      <c r="V77" s="11" t="s">
        <v>175</v>
      </c>
      <c r="W77" s="12" t="s">
        <v>247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594</v>
      </c>
      <c r="AD77" t="s">
        <v>6</v>
      </c>
      <c r="AE77" t="s">
        <v>292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595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591</v>
      </c>
      <c r="H78" s="8" t="s">
        <v>592</v>
      </c>
      <c r="I78" s="8" t="s">
        <v>76</v>
      </c>
      <c r="J78" s="8" t="s">
        <v>2</v>
      </c>
      <c r="K78" s="8" t="s">
        <v>596</v>
      </c>
      <c r="L78" s="8">
        <v>1</v>
      </c>
      <c r="M78" s="8">
        <v>1</v>
      </c>
      <c r="N78" s="8" t="s">
        <v>79</v>
      </c>
      <c r="O78" s="8" t="s">
        <v>80</v>
      </c>
      <c r="P78" s="8" t="s">
        <v>216</v>
      </c>
      <c r="Q78" s="8"/>
      <c r="R78" s="11" t="s">
        <v>175</v>
      </c>
      <c r="S78" s="12" t="s">
        <v>19</v>
      </c>
      <c r="T78" s="8"/>
      <c r="U78" s="11" t="s">
        <v>19</v>
      </c>
      <c r="V78" s="11" t="s">
        <v>175</v>
      </c>
      <c r="W78" s="12" t="s">
        <v>247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594</v>
      </c>
      <c r="AD78" t="s">
        <v>6</v>
      </c>
      <c r="AE78" t="s">
        <v>292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597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591</v>
      </c>
      <c r="H79" s="8" t="s">
        <v>592</v>
      </c>
      <c r="I79" s="8" t="s">
        <v>76</v>
      </c>
      <c r="J79" s="8" t="s">
        <v>2</v>
      </c>
      <c r="K79" s="8" t="s">
        <v>598</v>
      </c>
      <c r="L79" s="8">
        <v>1</v>
      </c>
      <c r="M79" s="8">
        <v>1</v>
      </c>
      <c r="N79" s="8" t="s">
        <v>79</v>
      </c>
      <c r="O79" s="8" t="s">
        <v>80</v>
      </c>
      <c r="P79" s="8" t="s">
        <v>216</v>
      </c>
      <c r="Q79" s="8"/>
      <c r="R79" s="11" t="s">
        <v>175</v>
      </c>
      <c r="S79" s="12" t="s">
        <v>19</v>
      </c>
      <c r="T79" s="8"/>
      <c r="U79" s="11" t="s">
        <v>19</v>
      </c>
      <c r="V79" s="11" t="s">
        <v>175</v>
      </c>
      <c r="W79" s="12" t="s">
        <v>247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594</v>
      </c>
      <c r="AD79" t="s">
        <v>6</v>
      </c>
      <c r="AE79" t="s">
        <v>292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599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600</v>
      </c>
      <c r="H80" s="8" t="s">
        <v>601</v>
      </c>
      <c r="I80" s="8" t="s">
        <v>76</v>
      </c>
      <c r="J80" s="8" t="s">
        <v>2</v>
      </c>
      <c r="K80" s="8" t="s">
        <v>602</v>
      </c>
      <c r="L80" s="8">
        <v>1</v>
      </c>
      <c r="M80" s="8">
        <v>1</v>
      </c>
      <c r="N80" s="8" t="s">
        <v>80</v>
      </c>
      <c r="O80" s="8" t="s">
        <v>80</v>
      </c>
      <c r="P80" s="8" t="s">
        <v>216</v>
      </c>
      <c r="Q80" s="8"/>
      <c r="R80" s="11" t="s">
        <v>603</v>
      </c>
      <c r="S80" s="12" t="s">
        <v>19</v>
      </c>
      <c r="T80" s="8"/>
      <c r="U80" s="11" t="s">
        <v>19</v>
      </c>
      <c r="V80" s="11" t="s">
        <v>603</v>
      </c>
      <c r="W80" s="12" t="s">
        <v>604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605</v>
      </c>
      <c r="AD80" t="s">
        <v>6</v>
      </c>
      <c r="AE80" t="s">
        <v>606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607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608</v>
      </c>
      <c r="H81" s="8" t="s">
        <v>609</v>
      </c>
      <c r="I81" s="8" t="s">
        <v>76</v>
      </c>
      <c r="J81" s="8" t="s">
        <v>2</v>
      </c>
      <c r="K81" s="8" t="s">
        <v>610</v>
      </c>
      <c r="L81" s="8">
        <v>1</v>
      </c>
      <c r="M81" s="8">
        <v>1</v>
      </c>
      <c r="N81" s="8" t="s">
        <v>79</v>
      </c>
      <c r="O81" s="8" t="s">
        <v>80</v>
      </c>
      <c r="P81" s="8" t="s">
        <v>216</v>
      </c>
      <c r="Q81" s="8"/>
      <c r="R81" s="11" t="s">
        <v>611</v>
      </c>
      <c r="S81" s="12" t="s">
        <v>19</v>
      </c>
      <c r="T81" s="8"/>
      <c r="U81" s="11" t="s">
        <v>19</v>
      </c>
      <c r="V81" s="11" t="s">
        <v>611</v>
      </c>
      <c r="W81" s="12" t="s">
        <v>255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612</v>
      </c>
      <c r="AD81" t="s">
        <v>6</v>
      </c>
      <c r="AE81" t="s">
        <v>613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614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615</v>
      </c>
      <c r="H82" s="8" t="s">
        <v>616</v>
      </c>
      <c r="I82" s="8" t="s">
        <v>76</v>
      </c>
      <c r="J82" s="8" t="s">
        <v>2</v>
      </c>
      <c r="K82" s="8" t="s">
        <v>617</v>
      </c>
      <c r="L82" s="8">
        <v>2</v>
      </c>
      <c r="M82" s="8">
        <v>1</v>
      </c>
      <c r="N82" s="8" t="s">
        <v>80</v>
      </c>
      <c r="O82" s="8" t="s">
        <v>80</v>
      </c>
      <c r="P82" s="8" t="s">
        <v>216</v>
      </c>
      <c r="Q82" s="8"/>
      <c r="R82" s="11" t="s">
        <v>118</v>
      </c>
      <c r="S82" s="12" t="s">
        <v>19</v>
      </c>
      <c r="T82" s="8"/>
      <c r="U82" s="11" t="s">
        <v>19</v>
      </c>
      <c r="V82" s="11" t="s">
        <v>118</v>
      </c>
      <c r="W82" s="12" t="s">
        <v>582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618</v>
      </c>
      <c r="AD82" t="s">
        <v>6</v>
      </c>
      <c r="AE82" t="s">
        <v>619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620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621</v>
      </c>
      <c r="H83" s="8" t="s">
        <v>622</v>
      </c>
      <c r="I83" s="8" t="s">
        <v>76</v>
      </c>
      <c r="J83" s="8" t="s">
        <v>2</v>
      </c>
      <c r="K83" s="8" t="s">
        <v>623</v>
      </c>
      <c r="L83" s="8">
        <v>1</v>
      </c>
      <c r="M83" s="8">
        <v>1</v>
      </c>
      <c r="N83" s="8" t="s">
        <v>80</v>
      </c>
      <c r="O83" s="8" t="s">
        <v>80</v>
      </c>
      <c r="P83" s="8" t="s">
        <v>216</v>
      </c>
      <c r="Q83" s="8"/>
      <c r="R83" s="11" t="s">
        <v>478</v>
      </c>
      <c r="S83" s="12" t="s">
        <v>19</v>
      </c>
      <c r="T83" s="8"/>
      <c r="U83" s="11" t="s">
        <v>19</v>
      </c>
      <c r="V83" s="11" t="s">
        <v>478</v>
      </c>
      <c r="W83" s="12" t="s">
        <v>119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479</v>
      </c>
      <c r="AD83" t="s">
        <v>6</v>
      </c>
      <c r="AE83" t="s">
        <v>137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624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625</v>
      </c>
      <c r="H84" s="8" t="s">
        <v>626</v>
      </c>
      <c r="I84" s="8" t="s">
        <v>76</v>
      </c>
      <c r="J84" s="8" t="s">
        <v>2</v>
      </c>
      <c r="K84" s="8" t="s">
        <v>627</v>
      </c>
      <c r="L84" s="8">
        <v>1</v>
      </c>
      <c r="M84" s="8">
        <v>1</v>
      </c>
      <c r="N84" s="8" t="s">
        <v>80</v>
      </c>
      <c r="O84" s="8" t="s">
        <v>80</v>
      </c>
      <c r="P84" s="8" t="s">
        <v>216</v>
      </c>
      <c r="Q84" s="8"/>
      <c r="R84" s="11" t="s">
        <v>158</v>
      </c>
      <c r="S84" s="12" t="s">
        <v>19</v>
      </c>
      <c r="T84" s="8"/>
      <c r="U84" s="11" t="s">
        <v>19</v>
      </c>
      <c r="V84" s="11" t="s">
        <v>158</v>
      </c>
      <c r="W84" s="12" t="s">
        <v>159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160</v>
      </c>
      <c r="AD84" t="s">
        <v>6</v>
      </c>
      <c r="AE84" t="s">
        <v>628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629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630</v>
      </c>
      <c r="H85" s="8" t="s">
        <v>631</v>
      </c>
      <c r="I85" s="8" t="s">
        <v>76</v>
      </c>
      <c r="J85" s="8" t="s">
        <v>2</v>
      </c>
      <c r="K85" s="8" t="s">
        <v>632</v>
      </c>
      <c r="L85" s="8">
        <v>1</v>
      </c>
      <c r="M85" s="8">
        <v>1</v>
      </c>
      <c r="N85" s="8" t="s">
        <v>80</v>
      </c>
      <c r="O85" s="8" t="s">
        <v>80</v>
      </c>
      <c r="P85" s="8" t="s">
        <v>216</v>
      </c>
      <c r="Q85" s="8"/>
      <c r="R85" s="11" t="s">
        <v>500</v>
      </c>
      <c r="S85" s="12" t="s">
        <v>19</v>
      </c>
      <c r="T85" s="8"/>
      <c r="U85" s="11" t="s">
        <v>19</v>
      </c>
      <c r="V85" s="11" t="s">
        <v>500</v>
      </c>
      <c r="W85" s="12" t="s">
        <v>127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501</v>
      </c>
      <c r="AD85" t="s">
        <v>6</v>
      </c>
      <c r="AE85" t="s">
        <v>257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633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634</v>
      </c>
      <c r="H86" s="8" t="s">
        <v>635</v>
      </c>
      <c r="I86" s="8" t="s">
        <v>76</v>
      </c>
      <c r="J86" s="8" t="s">
        <v>2</v>
      </c>
      <c r="K86" s="8" t="s">
        <v>636</v>
      </c>
      <c r="L86" s="8">
        <v>1</v>
      </c>
      <c r="M86" s="8">
        <v>4</v>
      </c>
      <c r="N86" s="8" t="s">
        <v>215</v>
      </c>
      <c r="O86" s="8" t="s">
        <v>92</v>
      </c>
      <c r="P86" s="8" t="s">
        <v>216</v>
      </c>
      <c r="Q86" s="8"/>
      <c r="R86" s="11" t="s">
        <v>637</v>
      </c>
      <c r="S86" s="12" t="s">
        <v>19</v>
      </c>
      <c r="T86" s="8"/>
      <c r="U86" s="11" t="s">
        <v>19</v>
      </c>
      <c r="V86" s="11" t="s">
        <v>637</v>
      </c>
      <c r="W86" s="12" t="s">
        <v>384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638</v>
      </c>
      <c r="AD86" t="s">
        <v>6</v>
      </c>
      <c r="AE86" t="s">
        <v>639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640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641</v>
      </c>
      <c r="H87" s="8" t="s">
        <v>642</v>
      </c>
      <c r="I87" s="8" t="s">
        <v>76</v>
      </c>
      <c r="J87" s="8" t="s">
        <v>2</v>
      </c>
      <c r="K87" s="8" t="s">
        <v>643</v>
      </c>
      <c r="L87" s="8">
        <v>1</v>
      </c>
      <c r="M87" s="8">
        <v>1</v>
      </c>
      <c r="N87" s="8" t="s">
        <v>93</v>
      </c>
      <c r="O87" s="8" t="s">
        <v>80</v>
      </c>
      <c r="P87" s="8" t="s">
        <v>216</v>
      </c>
      <c r="Q87" s="8"/>
      <c r="R87" s="11" t="s">
        <v>160</v>
      </c>
      <c r="S87" s="12" t="s">
        <v>19</v>
      </c>
      <c r="T87" s="8"/>
      <c r="U87" s="11" t="s">
        <v>19</v>
      </c>
      <c r="V87" s="11" t="s">
        <v>160</v>
      </c>
      <c r="W87" s="12" t="s">
        <v>435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436</v>
      </c>
      <c r="AD87" t="s">
        <v>6</v>
      </c>
      <c r="AE87" t="s">
        <v>644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645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646</v>
      </c>
      <c r="H88" s="8" t="s">
        <v>647</v>
      </c>
      <c r="I88" s="8" t="s">
        <v>76</v>
      </c>
      <c r="J88" s="8" t="s">
        <v>2</v>
      </c>
      <c r="K88" s="8" t="s">
        <v>648</v>
      </c>
      <c r="L88" s="8">
        <v>1</v>
      </c>
      <c r="M88" s="8">
        <v>1</v>
      </c>
      <c r="N88" s="8" t="s">
        <v>93</v>
      </c>
      <c r="O88" s="8" t="s">
        <v>80</v>
      </c>
      <c r="P88" s="8" t="s">
        <v>216</v>
      </c>
      <c r="Q88" s="8"/>
      <c r="R88" s="11" t="s">
        <v>649</v>
      </c>
      <c r="S88" s="12" t="s">
        <v>19</v>
      </c>
      <c r="T88" s="8"/>
      <c r="U88" s="11" t="s">
        <v>19</v>
      </c>
      <c r="V88" s="11" t="s">
        <v>649</v>
      </c>
      <c r="W88" s="12" t="s">
        <v>650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651</v>
      </c>
      <c r="AD88" t="s">
        <v>6</v>
      </c>
      <c r="AE88" t="s">
        <v>652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653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654</v>
      </c>
      <c r="H89" s="8" t="s">
        <v>655</v>
      </c>
      <c r="I89" s="8" t="s">
        <v>76</v>
      </c>
      <c r="J89" s="8" t="s">
        <v>2</v>
      </c>
      <c r="K89" s="8" t="s">
        <v>656</v>
      </c>
      <c r="L89" s="8">
        <v>1</v>
      </c>
      <c r="M89" s="8">
        <v>1</v>
      </c>
      <c r="N89" s="8" t="s">
        <v>93</v>
      </c>
      <c r="O89" s="8" t="s">
        <v>80</v>
      </c>
      <c r="P89" s="8" t="s">
        <v>216</v>
      </c>
      <c r="Q89" s="8"/>
      <c r="R89" s="11" t="s">
        <v>358</v>
      </c>
      <c r="S89" s="12" t="s">
        <v>19</v>
      </c>
      <c r="T89" s="8"/>
      <c r="U89" s="11" t="s">
        <v>19</v>
      </c>
      <c r="V89" s="11" t="s">
        <v>358</v>
      </c>
      <c r="W89" s="12" t="s">
        <v>424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382</v>
      </c>
      <c r="AD89" t="s">
        <v>6</v>
      </c>
      <c r="AE89" t="s">
        <v>657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658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659</v>
      </c>
      <c r="H90" s="8" t="s">
        <v>660</v>
      </c>
      <c r="I90" s="8" t="s">
        <v>76</v>
      </c>
      <c r="J90" s="8" t="s">
        <v>2</v>
      </c>
      <c r="K90" s="8" t="s">
        <v>661</v>
      </c>
      <c r="L90" s="8">
        <v>1</v>
      </c>
      <c r="M90" s="8">
        <v>1</v>
      </c>
      <c r="N90" s="8" t="s">
        <v>93</v>
      </c>
      <c r="O90" s="8" t="s">
        <v>80</v>
      </c>
      <c r="P90" s="8" t="s">
        <v>216</v>
      </c>
      <c r="Q90" s="8"/>
      <c r="R90" s="11" t="s">
        <v>662</v>
      </c>
      <c r="S90" s="12" t="s">
        <v>19</v>
      </c>
      <c r="T90" s="8"/>
      <c r="U90" s="11" t="s">
        <v>19</v>
      </c>
      <c r="V90" s="11" t="s">
        <v>662</v>
      </c>
      <c r="W90" s="12" t="s">
        <v>663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666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667</v>
      </c>
      <c r="H91" s="8" t="s">
        <v>668</v>
      </c>
      <c r="I91" s="8" t="s">
        <v>76</v>
      </c>
      <c r="J91" s="8" t="s">
        <v>2</v>
      </c>
      <c r="K91" s="8" t="s">
        <v>669</v>
      </c>
      <c r="L91" s="8">
        <v>1</v>
      </c>
      <c r="M91" s="8">
        <v>2</v>
      </c>
      <c r="N91" s="8" t="s">
        <v>450</v>
      </c>
      <c r="O91" s="8" t="s">
        <v>79</v>
      </c>
      <c r="P91" s="8" t="s">
        <v>216</v>
      </c>
      <c r="Q91" s="8"/>
      <c r="R91" s="11" t="s">
        <v>670</v>
      </c>
      <c r="S91" s="12" t="s">
        <v>19</v>
      </c>
      <c r="T91" s="8"/>
      <c r="U91" s="11" t="s">
        <v>19</v>
      </c>
      <c r="V91" s="11" t="s">
        <v>670</v>
      </c>
      <c r="W91" s="12" t="s">
        <v>493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671</v>
      </c>
      <c r="AD91" t="s">
        <v>6</v>
      </c>
      <c r="AE91" t="s">
        <v>568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672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673</v>
      </c>
      <c r="H92" s="8" t="s">
        <v>674</v>
      </c>
      <c r="I92" s="8" t="s">
        <v>76</v>
      </c>
      <c r="J92" s="8" t="s">
        <v>2</v>
      </c>
      <c r="K92" s="8" t="s">
        <v>675</v>
      </c>
      <c r="L92" s="8">
        <v>1</v>
      </c>
      <c r="M92" s="8">
        <v>1</v>
      </c>
      <c r="N92" s="8" t="s">
        <v>79</v>
      </c>
      <c r="O92" s="8" t="s">
        <v>80</v>
      </c>
      <c r="P92" s="8" t="s">
        <v>216</v>
      </c>
      <c r="Q92" s="8"/>
      <c r="R92" s="11" t="s">
        <v>676</v>
      </c>
      <c r="S92" s="12" t="s">
        <v>19</v>
      </c>
      <c r="T92" s="8"/>
      <c r="U92" s="11" t="s">
        <v>19</v>
      </c>
      <c r="V92" s="11" t="s">
        <v>676</v>
      </c>
      <c r="W92" s="12" t="s">
        <v>359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500</v>
      </c>
      <c r="AD92" t="s">
        <v>6</v>
      </c>
      <c r="AE92" t="s">
        <v>639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677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131</v>
      </c>
      <c r="H93" s="8" t="s">
        <v>132</v>
      </c>
      <c r="I93" s="8" t="s">
        <v>76</v>
      </c>
      <c r="J93" s="8" t="s">
        <v>2</v>
      </c>
      <c r="K93" s="8" t="s">
        <v>678</v>
      </c>
      <c r="L93" s="8">
        <v>1</v>
      </c>
      <c r="M93" s="8">
        <v>1</v>
      </c>
      <c r="N93" s="8" t="s">
        <v>80</v>
      </c>
      <c r="O93" s="8" t="s">
        <v>80</v>
      </c>
      <c r="P93" s="8" t="s">
        <v>216</v>
      </c>
      <c r="Q93" s="8"/>
      <c r="R93" s="11" t="s">
        <v>134</v>
      </c>
      <c r="S93" s="12" t="s">
        <v>19</v>
      </c>
      <c r="T93" s="8"/>
      <c r="U93" s="11" t="s">
        <v>19</v>
      </c>
      <c r="V93" s="11" t="s">
        <v>134</v>
      </c>
      <c r="W93" s="12" t="s">
        <v>135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136</v>
      </c>
      <c r="AD93" t="s">
        <v>6</v>
      </c>
      <c r="AE93" t="s">
        <v>679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680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681</v>
      </c>
      <c r="H94" s="8" t="s">
        <v>682</v>
      </c>
      <c r="I94" s="8" t="s">
        <v>76</v>
      </c>
      <c r="J94" s="8" t="s">
        <v>2</v>
      </c>
      <c r="K94" s="8" t="s">
        <v>683</v>
      </c>
      <c r="L94" s="8">
        <v>1</v>
      </c>
      <c r="M94" s="8">
        <v>1</v>
      </c>
      <c r="N94" s="8" t="s">
        <v>80</v>
      </c>
      <c r="O94" s="8" t="s">
        <v>80</v>
      </c>
      <c r="P94" s="8" t="s">
        <v>216</v>
      </c>
      <c r="Q94" s="8"/>
      <c r="R94" s="11" t="s">
        <v>684</v>
      </c>
      <c r="S94" s="12" t="s">
        <v>19</v>
      </c>
      <c r="T94" s="8"/>
      <c r="U94" s="11" t="s">
        <v>19</v>
      </c>
      <c r="V94" s="11" t="s">
        <v>684</v>
      </c>
      <c r="W94" s="12" t="s">
        <v>685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686</v>
      </c>
      <c r="AD94" t="s">
        <v>6</v>
      </c>
      <c r="AE94" t="s">
        <v>322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687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688</v>
      </c>
      <c r="H95" s="8" t="s">
        <v>689</v>
      </c>
      <c r="I95" s="8" t="s">
        <v>76</v>
      </c>
      <c r="J95" s="8" t="s">
        <v>2</v>
      </c>
      <c r="K95" s="8" t="s">
        <v>690</v>
      </c>
      <c r="L95" s="8">
        <v>1</v>
      </c>
      <c r="M95" s="8">
        <v>1</v>
      </c>
      <c r="N95" s="8" t="s">
        <v>80</v>
      </c>
      <c r="O95" s="8" t="s">
        <v>80</v>
      </c>
      <c r="P95" s="8" t="s">
        <v>216</v>
      </c>
      <c r="Q95" s="8"/>
      <c r="R95" s="11" t="s">
        <v>377</v>
      </c>
      <c r="S95" s="12" t="s">
        <v>19</v>
      </c>
      <c r="T95" s="8"/>
      <c r="U95" s="11" t="s">
        <v>19</v>
      </c>
      <c r="V95" s="11" t="s">
        <v>377</v>
      </c>
      <c r="W95" s="12" t="s">
        <v>691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692</v>
      </c>
      <c r="AD95" t="s">
        <v>6</v>
      </c>
      <c r="AE95" t="s">
        <v>693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694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695</v>
      </c>
      <c r="H96" s="8" t="s">
        <v>696</v>
      </c>
      <c r="I96" s="8" t="s">
        <v>76</v>
      </c>
      <c r="J96" s="8" t="s">
        <v>2</v>
      </c>
      <c r="K96" s="8" t="s">
        <v>697</v>
      </c>
      <c r="L96" s="8">
        <v>2</v>
      </c>
      <c r="M96" s="8">
        <v>1</v>
      </c>
      <c r="N96" s="8" t="s">
        <v>80</v>
      </c>
      <c r="O96" s="8" t="s">
        <v>80</v>
      </c>
      <c r="P96" s="8" t="s">
        <v>216</v>
      </c>
      <c r="Q96" s="8"/>
      <c r="R96" s="11" t="s">
        <v>698</v>
      </c>
      <c r="S96" s="12" t="s">
        <v>19</v>
      </c>
      <c r="T96" s="8"/>
      <c r="U96" s="11" t="s">
        <v>19</v>
      </c>
      <c r="V96" s="11" t="s">
        <v>698</v>
      </c>
      <c r="W96" s="12" t="s">
        <v>193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436</v>
      </c>
      <c r="AD96" t="s">
        <v>6</v>
      </c>
      <c r="AE96" t="s">
        <v>210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699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700</v>
      </c>
      <c r="H97" s="8" t="s">
        <v>701</v>
      </c>
      <c r="I97" s="8" t="s">
        <v>76</v>
      </c>
      <c r="J97" s="8" t="s">
        <v>2</v>
      </c>
      <c r="K97" s="8" t="s">
        <v>702</v>
      </c>
      <c r="L97" s="8">
        <v>1</v>
      </c>
      <c r="M97" s="8">
        <v>1</v>
      </c>
      <c r="N97" s="8" t="s">
        <v>80</v>
      </c>
      <c r="O97" s="8" t="s">
        <v>80</v>
      </c>
      <c r="P97" s="8" t="s">
        <v>216</v>
      </c>
      <c r="Q97" s="8"/>
      <c r="R97" s="11" t="s">
        <v>703</v>
      </c>
      <c r="S97" s="12" t="s">
        <v>19</v>
      </c>
      <c r="T97" s="8"/>
      <c r="U97" s="11" t="s">
        <v>19</v>
      </c>
      <c r="V97" s="11" t="s">
        <v>703</v>
      </c>
      <c r="W97" s="12" t="s">
        <v>685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573</v>
      </c>
      <c r="AD97" t="s">
        <v>6</v>
      </c>
      <c r="AE97" t="s">
        <v>202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704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705</v>
      </c>
      <c r="H98" s="8" t="s">
        <v>706</v>
      </c>
      <c r="I98" s="8" t="s">
        <v>76</v>
      </c>
      <c r="J98" s="8" t="s">
        <v>2</v>
      </c>
      <c r="K98" s="8" t="s">
        <v>707</v>
      </c>
      <c r="L98" s="8">
        <v>1</v>
      </c>
      <c r="M98" s="8">
        <v>1</v>
      </c>
      <c r="N98" s="8" t="s">
        <v>80</v>
      </c>
      <c r="O98" s="8" t="s">
        <v>80</v>
      </c>
      <c r="P98" s="8" t="s">
        <v>216</v>
      </c>
      <c r="Q98" s="8"/>
      <c r="R98" s="11" t="s">
        <v>321</v>
      </c>
      <c r="S98" s="12" t="s">
        <v>19</v>
      </c>
      <c r="T98" s="8"/>
      <c r="U98" s="11" t="s">
        <v>19</v>
      </c>
      <c r="V98" s="11" t="s">
        <v>321</v>
      </c>
      <c r="W98" s="12" t="s">
        <v>127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377</v>
      </c>
      <c r="AD98" t="s">
        <v>6</v>
      </c>
      <c r="AE98" t="s">
        <v>257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708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709</v>
      </c>
      <c r="H99" s="8" t="s">
        <v>710</v>
      </c>
      <c r="I99" s="8" t="s">
        <v>76</v>
      </c>
      <c r="J99" s="8" t="s">
        <v>2</v>
      </c>
      <c r="K99" s="8" t="s">
        <v>711</v>
      </c>
      <c r="L99" s="8">
        <v>1</v>
      </c>
      <c r="M99" s="8">
        <v>1</v>
      </c>
      <c r="N99" s="8" t="s">
        <v>80</v>
      </c>
      <c r="O99" s="8" t="s">
        <v>80</v>
      </c>
      <c r="P99" s="8" t="s">
        <v>216</v>
      </c>
      <c r="Q99" s="8"/>
      <c r="R99" s="11" t="s">
        <v>81</v>
      </c>
      <c r="S99" s="12" t="s">
        <v>19</v>
      </c>
      <c r="T99" s="8"/>
      <c r="U99" s="11" t="s">
        <v>19</v>
      </c>
      <c r="V99" s="11" t="s">
        <v>81</v>
      </c>
      <c r="W99" s="12" t="s">
        <v>82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83</v>
      </c>
      <c r="AD99" t="s">
        <v>6</v>
      </c>
      <c r="AE99" t="s">
        <v>301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712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713</v>
      </c>
      <c r="H100" s="8" t="s">
        <v>714</v>
      </c>
      <c r="I100" s="8" t="s">
        <v>76</v>
      </c>
      <c r="J100" s="8" t="s">
        <v>2</v>
      </c>
      <c r="K100" s="8" t="s">
        <v>715</v>
      </c>
      <c r="L100" s="8">
        <v>1</v>
      </c>
      <c r="M100" s="8">
        <v>1</v>
      </c>
      <c r="N100" s="8" t="s">
        <v>80</v>
      </c>
      <c r="O100" s="8" t="s">
        <v>80</v>
      </c>
      <c r="P100" s="8" t="s">
        <v>216</v>
      </c>
      <c r="Q100" s="8"/>
      <c r="R100" s="11" t="s">
        <v>716</v>
      </c>
      <c r="S100" s="12" t="s">
        <v>19</v>
      </c>
      <c r="T100" s="8"/>
      <c r="U100" s="11" t="s">
        <v>19</v>
      </c>
      <c r="V100" s="11" t="s">
        <v>716</v>
      </c>
      <c r="W100" s="12" t="s">
        <v>345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390</v>
      </c>
      <c r="AD100" t="s">
        <v>6</v>
      </c>
      <c r="AE100" t="s">
        <v>257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717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508</v>
      </c>
      <c r="H101" s="8" t="s">
        <v>509</v>
      </c>
      <c r="I101" s="8" t="s">
        <v>76</v>
      </c>
      <c r="J101" s="8" t="s">
        <v>2</v>
      </c>
      <c r="K101" s="8" t="s">
        <v>718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216</v>
      </c>
      <c r="Q101" s="8"/>
      <c r="R101" s="11" t="s">
        <v>698</v>
      </c>
      <c r="S101" s="12" t="s">
        <v>19</v>
      </c>
      <c r="T101" s="8"/>
      <c r="U101" s="11" t="s">
        <v>19</v>
      </c>
      <c r="V101" s="11" t="s">
        <v>698</v>
      </c>
      <c r="W101" s="12" t="s">
        <v>193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436</v>
      </c>
      <c r="AD101" t="s">
        <v>6</v>
      </c>
      <c r="AE101" t="s">
        <v>719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720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721</v>
      </c>
      <c r="H102" s="8" t="s">
        <v>722</v>
      </c>
      <c r="I102" s="8" t="s">
        <v>76</v>
      </c>
      <c r="J102" s="8" t="s">
        <v>2</v>
      </c>
      <c r="K102" s="8" t="s">
        <v>723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216</v>
      </c>
      <c r="Q102" s="8"/>
      <c r="R102" s="11" t="s">
        <v>724</v>
      </c>
      <c r="S102" s="12" t="s">
        <v>19</v>
      </c>
      <c r="T102" s="8"/>
      <c r="U102" s="11" t="s">
        <v>19</v>
      </c>
      <c r="V102" s="11" t="s">
        <v>724</v>
      </c>
      <c r="W102" s="12" t="s">
        <v>95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725</v>
      </c>
      <c r="AD102" t="s">
        <v>6</v>
      </c>
      <c r="AE102" t="s">
        <v>726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727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728</v>
      </c>
      <c r="H103" s="8" t="s">
        <v>729</v>
      </c>
      <c r="I103" s="8" t="s">
        <v>76</v>
      </c>
      <c r="J103" s="8" t="s">
        <v>2</v>
      </c>
      <c r="K103" s="8" t="s">
        <v>730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216</v>
      </c>
      <c r="Q103" s="8"/>
      <c r="R103" s="11" t="s">
        <v>423</v>
      </c>
      <c r="S103" s="12" t="s">
        <v>19</v>
      </c>
      <c r="T103" s="8"/>
      <c r="U103" s="11" t="s">
        <v>19</v>
      </c>
      <c r="V103" s="11" t="s">
        <v>423</v>
      </c>
      <c r="W103" s="12" t="s">
        <v>424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240</v>
      </c>
      <c r="AD103" t="s">
        <v>6</v>
      </c>
      <c r="AE103" t="s">
        <v>731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732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733</v>
      </c>
      <c r="H104" s="8" t="s">
        <v>734</v>
      </c>
      <c r="I104" s="8" t="s">
        <v>76</v>
      </c>
      <c r="J104" s="8" t="s">
        <v>2</v>
      </c>
      <c r="K104" s="8" t="s">
        <v>735</v>
      </c>
      <c r="L104" s="8">
        <v>1</v>
      </c>
      <c r="M104" s="8">
        <v>2</v>
      </c>
      <c r="N104" s="8" t="s">
        <v>93</v>
      </c>
      <c r="O104" s="8" t="s">
        <v>79</v>
      </c>
      <c r="P104" s="8" t="s">
        <v>216</v>
      </c>
      <c r="Q104" s="8"/>
      <c r="R104" s="11" t="s">
        <v>315</v>
      </c>
      <c r="S104" s="12" t="s">
        <v>19</v>
      </c>
      <c r="T104" s="8"/>
      <c r="U104" s="11" t="s">
        <v>19</v>
      </c>
      <c r="V104" s="11" t="s">
        <v>315</v>
      </c>
      <c r="W104" s="12" t="s">
        <v>574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736</v>
      </c>
      <c r="AD104" t="s">
        <v>6</v>
      </c>
      <c r="AE104" t="s">
        <v>737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738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739</v>
      </c>
      <c r="H105" s="8" t="s">
        <v>740</v>
      </c>
      <c r="I105" s="8" t="s">
        <v>76</v>
      </c>
      <c r="J105" s="8" t="s">
        <v>2</v>
      </c>
      <c r="K105" s="8" t="s">
        <v>741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216</v>
      </c>
      <c r="Q105" s="8"/>
      <c r="R105" s="11" t="s">
        <v>402</v>
      </c>
      <c r="S105" s="12" t="s">
        <v>19</v>
      </c>
      <c r="T105" s="8"/>
      <c r="U105" s="11" t="s">
        <v>19</v>
      </c>
      <c r="V105" s="11" t="s">
        <v>402</v>
      </c>
      <c r="W105" s="12" t="s">
        <v>275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742</v>
      </c>
      <c r="AD105" t="s">
        <v>6</v>
      </c>
      <c r="AE105" t="s">
        <v>743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744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745</v>
      </c>
      <c r="H106" s="8" t="s">
        <v>746</v>
      </c>
      <c r="I106" s="8" t="s">
        <v>76</v>
      </c>
      <c r="J106" s="8" t="s">
        <v>2</v>
      </c>
      <c r="K106" s="8" t="s">
        <v>747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216</v>
      </c>
      <c r="Q106" s="8"/>
      <c r="R106" s="11" t="s">
        <v>748</v>
      </c>
      <c r="S106" s="12" t="s">
        <v>19</v>
      </c>
      <c r="T106" s="8"/>
      <c r="U106" s="11" t="s">
        <v>19</v>
      </c>
      <c r="V106" s="11" t="s">
        <v>748</v>
      </c>
      <c r="W106" s="12" t="s">
        <v>685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749</v>
      </c>
      <c r="AD106" t="s">
        <v>6</v>
      </c>
      <c r="AE106" t="s">
        <v>301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750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751</v>
      </c>
      <c r="H107" s="8" t="s">
        <v>752</v>
      </c>
      <c r="I107" s="8" t="s">
        <v>76</v>
      </c>
      <c r="J107" s="8" t="s">
        <v>2</v>
      </c>
      <c r="K107" s="8" t="s">
        <v>753</v>
      </c>
      <c r="L107" s="8">
        <v>1</v>
      </c>
      <c r="M107" s="8">
        <v>3</v>
      </c>
      <c r="N107" s="8" t="s">
        <v>450</v>
      </c>
      <c r="O107" s="8" t="s">
        <v>93</v>
      </c>
      <c r="P107" s="8" t="s">
        <v>216</v>
      </c>
      <c r="Q107" s="8"/>
      <c r="R107" s="11" t="s">
        <v>754</v>
      </c>
      <c r="S107" s="12" t="s">
        <v>19</v>
      </c>
      <c r="T107" s="8"/>
      <c r="U107" s="11" t="s">
        <v>19</v>
      </c>
      <c r="V107" s="11" t="s">
        <v>754</v>
      </c>
      <c r="W107" s="12" t="s">
        <v>755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756</v>
      </c>
      <c r="AD107" t="s">
        <v>6</v>
      </c>
      <c r="AE107" t="s">
        <v>757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758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759</v>
      </c>
      <c r="H108" s="8" t="s">
        <v>760</v>
      </c>
      <c r="I108" s="8" t="s">
        <v>76</v>
      </c>
      <c r="J108" s="8" t="s">
        <v>2</v>
      </c>
      <c r="K108" s="8" t="s">
        <v>761</v>
      </c>
      <c r="L108" s="8">
        <v>1</v>
      </c>
      <c r="M108" s="8">
        <v>1</v>
      </c>
      <c r="N108" s="8" t="s">
        <v>92</v>
      </c>
      <c r="O108" s="8" t="s">
        <v>80</v>
      </c>
      <c r="P108" s="8" t="s">
        <v>216</v>
      </c>
      <c r="Q108" s="8"/>
      <c r="R108" s="11" t="s">
        <v>762</v>
      </c>
      <c r="S108" s="12" t="s">
        <v>19</v>
      </c>
      <c r="T108" s="8"/>
      <c r="U108" s="11" t="s">
        <v>19</v>
      </c>
      <c r="V108" s="11" t="s">
        <v>762</v>
      </c>
      <c r="W108" s="12" t="s">
        <v>403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763</v>
      </c>
      <c r="AD108" t="s">
        <v>6</v>
      </c>
      <c r="AE108" t="s">
        <v>764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765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766</v>
      </c>
      <c r="H109" s="8" t="s">
        <v>767</v>
      </c>
      <c r="I109" s="8" t="s">
        <v>76</v>
      </c>
      <c r="J109" s="8" t="s">
        <v>2</v>
      </c>
      <c r="K109" s="8" t="s">
        <v>768</v>
      </c>
      <c r="L109" s="8">
        <v>1</v>
      </c>
      <c r="M109" s="8">
        <v>3</v>
      </c>
      <c r="N109" s="8" t="s">
        <v>93</v>
      </c>
      <c r="O109" s="8" t="s">
        <v>93</v>
      </c>
      <c r="P109" s="8" t="s">
        <v>216</v>
      </c>
      <c r="Q109" s="8"/>
      <c r="R109" s="11" t="s">
        <v>769</v>
      </c>
      <c r="S109" s="12" t="s">
        <v>19</v>
      </c>
      <c r="T109" s="8"/>
      <c r="U109" s="11" t="s">
        <v>19</v>
      </c>
      <c r="V109" s="11" t="s">
        <v>769</v>
      </c>
      <c r="W109" s="12" t="s">
        <v>650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770</v>
      </c>
      <c r="AD109" t="s">
        <v>6</v>
      </c>
      <c r="AE109" t="s">
        <v>137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771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772</v>
      </c>
      <c r="H110" s="8" t="s">
        <v>773</v>
      </c>
      <c r="I110" s="8" t="s">
        <v>76</v>
      </c>
      <c r="J110" s="8" t="s">
        <v>2</v>
      </c>
      <c r="K110" s="8" t="s">
        <v>774</v>
      </c>
      <c r="L110" s="8">
        <v>1</v>
      </c>
      <c r="M110" s="8">
        <v>2</v>
      </c>
      <c r="N110" s="8" t="s">
        <v>79</v>
      </c>
      <c r="O110" s="8" t="s">
        <v>79</v>
      </c>
      <c r="P110" s="8" t="s">
        <v>216</v>
      </c>
      <c r="Q110" s="8"/>
      <c r="R110" s="11" t="s">
        <v>775</v>
      </c>
      <c r="S110" s="12" t="s">
        <v>19</v>
      </c>
      <c r="T110" s="8"/>
      <c r="U110" s="11" t="s">
        <v>19</v>
      </c>
      <c r="V110" s="11" t="s">
        <v>775</v>
      </c>
      <c r="W110" s="12" t="s">
        <v>135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776</v>
      </c>
      <c r="AD110" t="s">
        <v>6</v>
      </c>
      <c r="AE110" t="s">
        <v>777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778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779</v>
      </c>
      <c r="H111" s="8" t="s">
        <v>780</v>
      </c>
      <c r="I111" s="8" t="s">
        <v>76</v>
      </c>
      <c r="J111" s="8" t="s">
        <v>2</v>
      </c>
      <c r="K111" s="8" t="s">
        <v>781</v>
      </c>
      <c r="L111" s="8">
        <v>3</v>
      </c>
      <c r="M111" s="8">
        <v>1</v>
      </c>
      <c r="N111" s="8" t="s">
        <v>93</v>
      </c>
      <c r="O111" s="8" t="s">
        <v>80</v>
      </c>
      <c r="P111" s="8" t="s">
        <v>216</v>
      </c>
      <c r="Q111" s="8"/>
      <c r="R111" s="11" t="s">
        <v>782</v>
      </c>
      <c r="S111" s="12" t="s">
        <v>19</v>
      </c>
      <c r="T111" s="8"/>
      <c r="U111" s="11" t="s">
        <v>19</v>
      </c>
      <c r="V111" s="11" t="s">
        <v>782</v>
      </c>
      <c r="W111" s="12" t="s">
        <v>783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784</v>
      </c>
      <c r="AD111" t="s">
        <v>6</v>
      </c>
      <c r="AE111" t="s">
        <v>785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786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787</v>
      </c>
      <c r="H112" s="8" t="s">
        <v>788</v>
      </c>
      <c r="I112" s="8" t="s">
        <v>76</v>
      </c>
      <c r="J112" s="8" t="s">
        <v>2</v>
      </c>
      <c r="K112" s="8" t="s">
        <v>789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216</v>
      </c>
      <c r="Q112" s="8"/>
      <c r="R112" s="11" t="s">
        <v>790</v>
      </c>
      <c r="S112" s="12" t="s">
        <v>19</v>
      </c>
      <c r="T112" s="8"/>
      <c r="U112" s="11" t="s">
        <v>19</v>
      </c>
      <c r="V112" s="11" t="s">
        <v>790</v>
      </c>
      <c r="W112" s="12" t="s">
        <v>424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791</v>
      </c>
      <c r="AD112" t="s">
        <v>6</v>
      </c>
      <c r="AE112" t="s">
        <v>188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792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793</v>
      </c>
      <c r="H113" s="8" t="s">
        <v>794</v>
      </c>
      <c r="I113" s="8" t="s">
        <v>76</v>
      </c>
      <c r="J113" s="8" t="s">
        <v>2</v>
      </c>
      <c r="K113" s="8" t="s">
        <v>795</v>
      </c>
      <c r="L113" s="8">
        <v>2</v>
      </c>
      <c r="M113" s="8">
        <v>1</v>
      </c>
      <c r="N113" s="8" t="s">
        <v>80</v>
      </c>
      <c r="O113" s="8" t="s">
        <v>80</v>
      </c>
      <c r="P113" s="8" t="s">
        <v>216</v>
      </c>
      <c r="Q113" s="8"/>
      <c r="R113" s="11" t="s">
        <v>518</v>
      </c>
      <c r="S113" s="12" t="s">
        <v>19</v>
      </c>
      <c r="T113" s="8"/>
      <c r="U113" s="11" t="s">
        <v>19</v>
      </c>
      <c r="V113" s="11" t="s">
        <v>518</v>
      </c>
      <c r="W113" s="12" t="s">
        <v>314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519</v>
      </c>
      <c r="AD113" t="s">
        <v>6</v>
      </c>
      <c r="AE113" t="s">
        <v>639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796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797</v>
      </c>
      <c r="H114" s="8" t="s">
        <v>798</v>
      </c>
      <c r="I114" s="8" t="s">
        <v>76</v>
      </c>
      <c r="J114" s="8" t="s">
        <v>2</v>
      </c>
      <c r="K114" s="8" t="s">
        <v>799</v>
      </c>
      <c r="L114" s="8">
        <v>1</v>
      </c>
      <c r="M114" s="8">
        <v>1</v>
      </c>
      <c r="N114" s="8" t="s">
        <v>80</v>
      </c>
      <c r="O114" s="8" t="s">
        <v>80</v>
      </c>
      <c r="P114" s="8" t="s">
        <v>216</v>
      </c>
      <c r="Q114" s="8"/>
      <c r="R114" s="11" t="s">
        <v>567</v>
      </c>
      <c r="S114" s="12" t="s">
        <v>19</v>
      </c>
      <c r="T114" s="8"/>
      <c r="U114" s="11" t="s">
        <v>19</v>
      </c>
      <c r="V114" s="11" t="s">
        <v>567</v>
      </c>
      <c r="W114" s="12" t="s">
        <v>800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396</v>
      </c>
      <c r="AD114" t="s">
        <v>6</v>
      </c>
      <c r="AE114" t="s">
        <v>801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802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803</v>
      </c>
      <c r="H115" s="8" t="s">
        <v>804</v>
      </c>
      <c r="I115" s="8" t="s">
        <v>76</v>
      </c>
      <c r="J115" s="8" t="s">
        <v>2</v>
      </c>
      <c r="K115" s="8" t="s">
        <v>805</v>
      </c>
      <c r="L115" s="8">
        <v>1</v>
      </c>
      <c r="M115" s="8">
        <v>1</v>
      </c>
      <c r="N115" s="8" t="s">
        <v>79</v>
      </c>
      <c r="O115" s="8" t="s">
        <v>80</v>
      </c>
      <c r="P115" s="8" t="s">
        <v>216</v>
      </c>
      <c r="Q115" s="8"/>
      <c r="R115" s="11" t="s">
        <v>588</v>
      </c>
      <c r="S115" s="12" t="s">
        <v>19</v>
      </c>
      <c r="T115" s="8"/>
      <c r="U115" s="11" t="s">
        <v>19</v>
      </c>
      <c r="V115" s="11" t="s">
        <v>588</v>
      </c>
      <c r="W115" s="12" t="s">
        <v>166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423</v>
      </c>
      <c r="AD115" t="s">
        <v>6</v>
      </c>
      <c r="AE115" t="s">
        <v>806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807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329</v>
      </c>
      <c r="H116" s="8" t="s">
        <v>330</v>
      </c>
      <c r="I116" s="8" t="s">
        <v>76</v>
      </c>
      <c r="J116" s="8" t="s">
        <v>2</v>
      </c>
      <c r="K116" s="8" t="s">
        <v>808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216</v>
      </c>
      <c r="Q116" s="8"/>
      <c r="R116" s="11" t="s">
        <v>594</v>
      </c>
      <c r="S116" s="12" t="s">
        <v>19</v>
      </c>
      <c r="T116" s="8"/>
      <c r="U116" s="11" t="s">
        <v>19</v>
      </c>
      <c r="V116" s="11" t="s">
        <v>594</v>
      </c>
      <c r="W116" s="12" t="s">
        <v>166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151</v>
      </c>
      <c r="AD116" t="s">
        <v>6</v>
      </c>
      <c r="AE116" t="s">
        <v>334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809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810</v>
      </c>
      <c r="H117" s="8" t="s">
        <v>811</v>
      </c>
      <c r="I117" s="8" t="s">
        <v>76</v>
      </c>
      <c r="J117" s="8" t="s">
        <v>2</v>
      </c>
      <c r="K117" s="8" t="s">
        <v>812</v>
      </c>
      <c r="L117" s="8">
        <v>1</v>
      </c>
      <c r="M117" s="8">
        <v>1</v>
      </c>
      <c r="N117" s="8" t="s">
        <v>80</v>
      </c>
      <c r="O117" s="8" t="s">
        <v>80</v>
      </c>
      <c r="P117" s="8" t="s">
        <v>216</v>
      </c>
      <c r="Q117" s="8"/>
      <c r="R117" s="11" t="s">
        <v>173</v>
      </c>
      <c r="S117" s="12" t="s">
        <v>19</v>
      </c>
      <c r="T117" s="8"/>
      <c r="U117" s="11" t="s">
        <v>19</v>
      </c>
      <c r="V117" s="11" t="s">
        <v>173</v>
      </c>
      <c r="W117" s="12" t="s">
        <v>174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175</v>
      </c>
      <c r="AD117" t="s">
        <v>6</v>
      </c>
      <c r="AE117" t="s">
        <v>813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814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815</v>
      </c>
      <c r="H118" s="8" t="s">
        <v>816</v>
      </c>
      <c r="I118" s="8" t="s">
        <v>76</v>
      </c>
      <c r="J118" s="8" t="s">
        <v>2</v>
      </c>
      <c r="K118" s="8" t="s">
        <v>817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216</v>
      </c>
      <c r="Q118" s="8"/>
      <c r="R118" s="11" t="s">
        <v>276</v>
      </c>
      <c r="S118" s="12" t="s">
        <v>19</v>
      </c>
      <c r="T118" s="8"/>
      <c r="U118" s="11" t="s">
        <v>19</v>
      </c>
      <c r="V118" s="11" t="s">
        <v>276</v>
      </c>
      <c r="W118" s="12" t="s">
        <v>119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372</v>
      </c>
      <c r="AD118" t="s">
        <v>6</v>
      </c>
      <c r="AE118" t="s">
        <v>301</v>
      </c>
      <c r="AF118" t="s">
        <v>85</v>
      </c>
      <c r="AG118" t="s">
        <v>72</v>
      </c>
      <c r="AH118" t="s">
        <v>19</v>
      </c>
    </row>
    <row r="119" ht="14.25" customHeight="1" spans="1:34">
      <c r="A119" s="7" t="s">
        <v>818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819</v>
      </c>
      <c r="H119" s="8" t="s">
        <v>820</v>
      </c>
      <c r="I119" s="8" t="s">
        <v>76</v>
      </c>
      <c r="J119" s="8" t="s">
        <v>2</v>
      </c>
      <c r="K119" s="8" t="s">
        <v>821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216</v>
      </c>
      <c r="Q119" s="8"/>
      <c r="R119" s="11" t="s">
        <v>307</v>
      </c>
      <c r="S119" s="12" t="s">
        <v>19</v>
      </c>
      <c r="T119" s="8"/>
      <c r="U119" s="11" t="s">
        <v>19</v>
      </c>
      <c r="V119" s="11" t="s">
        <v>307</v>
      </c>
      <c r="W119" s="12" t="s">
        <v>822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823</v>
      </c>
      <c r="AD119" t="s">
        <v>6</v>
      </c>
      <c r="AE119" t="s">
        <v>824</v>
      </c>
      <c r="AF119" t="s">
        <v>85</v>
      </c>
      <c r="AG119" t="s">
        <v>72</v>
      </c>
      <c r="AH119" t="s">
        <v>19</v>
      </c>
    </row>
    <row r="120" ht="14.25" customHeight="1" spans="1:34">
      <c r="A120" s="7" t="s">
        <v>825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721</v>
      </c>
      <c r="H120" s="8" t="s">
        <v>722</v>
      </c>
      <c r="I120" s="8" t="s">
        <v>76</v>
      </c>
      <c r="J120" s="8" t="s">
        <v>2</v>
      </c>
      <c r="K120" s="8" t="s">
        <v>826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216</v>
      </c>
      <c r="Q120" s="8"/>
      <c r="R120" s="11" t="s">
        <v>724</v>
      </c>
      <c r="S120" s="12" t="s">
        <v>19</v>
      </c>
      <c r="T120" s="8"/>
      <c r="U120" s="11" t="s">
        <v>19</v>
      </c>
      <c r="V120" s="11" t="s">
        <v>724</v>
      </c>
      <c r="W120" s="12" t="s">
        <v>95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725</v>
      </c>
      <c r="AD120" t="s">
        <v>6</v>
      </c>
      <c r="AE120" t="s">
        <v>726</v>
      </c>
      <c r="AF120" t="s">
        <v>85</v>
      </c>
      <c r="AG120" t="s">
        <v>72</v>
      </c>
      <c r="AH120" t="s">
        <v>19</v>
      </c>
    </row>
    <row r="121" ht="14.25" customHeight="1" spans="1:34">
      <c r="A121" s="7" t="s">
        <v>827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828</v>
      </c>
      <c r="H121" s="8" t="s">
        <v>829</v>
      </c>
      <c r="I121" s="8" t="s">
        <v>76</v>
      </c>
      <c r="J121" s="8" t="s">
        <v>2</v>
      </c>
      <c r="K121" s="8" t="s">
        <v>830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216</v>
      </c>
      <c r="Q121" s="8"/>
      <c r="R121" s="11" t="s">
        <v>831</v>
      </c>
      <c r="S121" s="12" t="s">
        <v>19</v>
      </c>
      <c r="T121" s="8"/>
      <c r="U121" s="11" t="s">
        <v>19</v>
      </c>
      <c r="V121" s="11" t="s">
        <v>831</v>
      </c>
      <c r="W121" s="12" t="s">
        <v>255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832</v>
      </c>
      <c r="AD121" t="s">
        <v>6</v>
      </c>
      <c r="AE121" t="s">
        <v>833</v>
      </c>
      <c r="AF121" t="s">
        <v>85</v>
      </c>
      <c r="AG121" t="s">
        <v>72</v>
      </c>
      <c r="AH121" t="s">
        <v>19</v>
      </c>
    </row>
    <row r="122" ht="14.25" customHeight="1" spans="1:34">
      <c r="A122" s="7" t="s">
        <v>834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835</v>
      </c>
      <c r="H122" s="8" t="s">
        <v>836</v>
      </c>
      <c r="I122" s="8" t="s">
        <v>76</v>
      </c>
      <c r="J122" s="8" t="s">
        <v>2</v>
      </c>
      <c r="K122" s="8" t="s">
        <v>837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216</v>
      </c>
      <c r="Q122" s="8"/>
      <c r="R122" s="11" t="s">
        <v>838</v>
      </c>
      <c r="S122" s="12" t="s">
        <v>19</v>
      </c>
      <c r="T122" s="8"/>
      <c r="U122" s="11" t="s">
        <v>19</v>
      </c>
      <c r="V122" s="11" t="s">
        <v>838</v>
      </c>
      <c r="W122" s="12" t="s">
        <v>465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839</v>
      </c>
      <c r="AD122" t="s">
        <v>6</v>
      </c>
      <c r="AE122" t="s">
        <v>840</v>
      </c>
      <c r="AF122" t="s">
        <v>85</v>
      </c>
      <c r="AG122" t="s">
        <v>72</v>
      </c>
      <c r="AH122" t="s">
        <v>19</v>
      </c>
    </row>
    <row r="123" ht="14.25" customHeight="1" spans="1:34">
      <c r="A123" s="7" t="s">
        <v>841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842</v>
      </c>
      <c r="H123" s="8" t="s">
        <v>843</v>
      </c>
      <c r="I123" s="8" t="s">
        <v>76</v>
      </c>
      <c r="J123" s="8" t="s">
        <v>2</v>
      </c>
      <c r="K123" s="8" t="s">
        <v>844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216</v>
      </c>
      <c r="Q123" s="8"/>
      <c r="R123" s="11" t="s">
        <v>396</v>
      </c>
      <c r="S123" s="12" t="s">
        <v>19</v>
      </c>
      <c r="T123" s="8"/>
      <c r="U123" s="11" t="s">
        <v>19</v>
      </c>
      <c r="V123" s="11" t="s">
        <v>396</v>
      </c>
      <c r="W123" s="12" t="s">
        <v>225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539</v>
      </c>
      <c r="AD123" t="s">
        <v>6</v>
      </c>
      <c r="AE123" t="s">
        <v>541</v>
      </c>
      <c r="AF123" t="s">
        <v>85</v>
      </c>
      <c r="AG123" t="s">
        <v>72</v>
      </c>
      <c r="AH123" t="s">
        <v>19</v>
      </c>
    </row>
    <row r="124" ht="14.25" customHeight="1" spans="1:34">
      <c r="A124" s="7" t="s">
        <v>845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846</v>
      </c>
      <c r="H124" s="8" t="s">
        <v>847</v>
      </c>
      <c r="I124" s="8" t="s">
        <v>76</v>
      </c>
      <c r="J124" s="8" t="s">
        <v>2</v>
      </c>
      <c r="K124" s="8" t="s">
        <v>848</v>
      </c>
      <c r="L124" s="8">
        <v>3</v>
      </c>
      <c r="M124" s="8">
        <v>1</v>
      </c>
      <c r="N124" s="8" t="s">
        <v>80</v>
      </c>
      <c r="O124" s="8" t="s">
        <v>80</v>
      </c>
      <c r="P124" s="8" t="s">
        <v>216</v>
      </c>
      <c r="Q124" s="8"/>
      <c r="R124" s="11" t="s">
        <v>849</v>
      </c>
      <c r="S124" s="12" t="s">
        <v>19</v>
      </c>
      <c r="T124" s="8"/>
      <c r="U124" s="11" t="s">
        <v>19</v>
      </c>
      <c r="V124" s="11" t="s">
        <v>849</v>
      </c>
      <c r="W124" s="12" t="s">
        <v>248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850</v>
      </c>
      <c r="AD124" t="s">
        <v>6</v>
      </c>
      <c r="AE124" t="s">
        <v>137</v>
      </c>
      <c r="AF124" t="s">
        <v>85</v>
      </c>
      <c r="AG124" t="s">
        <v>72</v>
      </c>
      <c r="AH124" t="s">
        <v>19</v>
      </c>
    </row>
    <row r="125" ht="14.25" customHeight="1" spans="1:34">
      <c r="A125" s="7" t="s">
        <v>851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852</v>
      </c>
      <c r="H125" s="8" t="s">
        <v>853</v>
      </c>
      <c r="I125" s="8" t="s">
        <v>76</v>
      </c>
      <c r="J125" s="8" t="s">
        <v>2</v>
      </c>
      <c r="K125" s="8" t="s">
        <v>854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216</v>
      </c>
      <c r="Q125" s="8"/>
      <c r="R125" s="11" t="s">
        <v>855</v>
      </c>
      <c r="S125" s="12" t="s">
        <v>19</v>
      </c>
      <c r="T125" s="8"/>
      <c r="U125" s="11" t="s">
        <v>19</v>
      </c>
      <c r="V125" s="11" t="s">
        <v>855</v>
      </c>
      <c r="W125" s="12" t="s">
        <v>574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856</v>
      </c>
      <c r="AD125" t="s">
        <v>6</v>
      </c>
      <c r="AE125" t="s">
        <v>137</v>
      </c>
      <c r="AF125" t="s">
        <v>85</v>
      </c>
      <c r="AG125" t="s">
        <v>72</v>
      </c>
      <c r="AH125" t="s">
        <v>19</v>
      </c>
    </row>
    <row r="126" ht="14.25" customHeight="1" spans="1:34">
      <c r="A126" s="7" t="s">
        <v>857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858</v>
      </c>
      <c r="H126" s="8" t="s">
        <v>859</v>
      </c>
      <c r="I126" s="8" t="s">
        <v>76</v>
      </c>
      <c r="J126" s="8" t="s">
        <v>2</v>
      </c>
      <c r="K126" s="8" t="s">
        <v>860</v>
      </c>
      <c r="L126" s="8">
        <v>1</v>
      </c>
      <c r="M126" s="8">
        <v>2</v>
      </c>
      <c r="N126" s="8" t="s">
        <v>215</v>
      </c>
      <c r="O126" s="8" t="s">
        <v>79</v>
      </c>
      <c r="P126" s="8" t="s">
        <v>216</v>
      </c>
      <c r="Q126" s="8"/>
      <c r="R126" s="11" t="s">
        <v>861</v>
      </c>
      <c r="S126" s="12" t="s">
        <v>19</v>
      </c>
      <c r="T126" s="8"/>
      <c r="U126" s="11" t="s">
        <v>19</v>
      </c>
      <c r="V126" s="11" t="s">
        <v>861</v>
      </c>
      <c r="W126" s="12" t="s">
        <v>862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863</v>
      </c>
      <c r="AD126" t="s">
        <v>6</v>
      </c>
      <c r="AE126" t="s">
        <v>864</v>
      </c>
      <c r="AF126" t="s">
        <v>85</v>
      </c>
      <c r="AG126" t="s">
        <v>72</v>
      </c>
      <c r="AH126" t="s">
        <v>19</v>
      </c>
    </row>
    <row r="127" ht="14.25" customHeight="1" spans="1:34">
      <c r="A127" s="7" t="s">
        <v>865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866</v>
      </c>
      <c r="H127" s="8" t="s">
        <v>867</v>
      </c>
      <c r="I127" s="8" t="s">
        <v>76</v>
      </c>
      <c r="J127" s="8" t="s">
        <v>2</v>
      </c>
      <c r="K127" s="8" t="s">
        <v>868</v>
      </c>
      <c r="L127" s="8">
        <v>1</v>
      </c>
      <c r="M127" s="8">
        <v>1</v>
      </c>
      <c r="N127" s="8" t="s">
        <v>79</v>
      </c>
      <c r="O127" s="8" t="s">
        <v>80</v>
      </c>
      <c r="P127" s="8" t="s">
        <v>216</v>
      </c>
      <c r="Q127" s="8"/>
      <c r="R127" s="11" t="s">
        <v>869</v>
      </c>
      <c r="S127" s="12" t="s">
        <v>19</v>
      </c>
      <c r="T127" s="8"/>
      <c r="U127" s="11" t="s">
        <v>19</v>
      </c>
      <c r="V127" s="11" t="s">
        <v>869</v>
      </c>
      <c r="W127" s="12" t="s">
        <v>870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274</v>
      </c>
      <c r="AD127" t="s">
        <v>6</v>
      </c>
      <c r="AE127" t="s">
        <v>871</v>
      </c>
      <c r="AF127" t="s">
        <v>85</v>
      </c>
      <c r="AG127" t="s">
        <v>72</v>
      </c>
      <c r="AH127" t="s">
        <v>19</v>
      </c>
    </row>
    <row r="128" ht="14.25" customHeight="1" spans="1:34">
      <c r="A128" s="7" t="s">
        <v>872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873</v>
      </c>
      <c r="H128" s="8" t="s">
        <v>874</v>
      </c>
      <c r="I128" s="8" t="s">
        <v>76</v>
      </c>
      <c r="J128" s="8" t="s">
        <v>2</v>
      </c>
      <c r="K128" s="8" t="s">
        <v>875</v>
      </c>
      <c r="L128" s="8">
        <v>1</v>
      </c>
      <c r="M128" s="8">
        <v>3</v>
      </c>
      <c r="N128" s="8" t="s">
        <v>93</v>
      </c>
      <c r="O128" s="8" t="s">
        <v>93</v>
      </c>
      <c r="P128" s="8" t="s">
        <v>216</v>
      </c>
      <c r="Q128" s="8"/>
      <c r="R128" s="11" t="s">
        <v>876</v>
      </c>
      <c r="S128" s="12" t="s">
        <v>19</v>
      </c>
      <c r="T128" s="8"/>
      <c r="U128" s="11" t="s">
        <v>19</v>
      </c>
      <c r="V128" s="11" t="s">
        <v>876</v>
      </c>
      <c r="W128" s="12" t="s">
        <v>111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877</v>
      </c>
      <c r="AD128" t="s">
        <v>6</v>
      </c>
      <c r="AE128" t="s">
        <v>878</v>
      </c>
      <c r="AF128" t="s">
        <v>85</v>
      </c>
      <c r="AG128" t="s">
        <v>72</v>
      </c>
      <c r="AH128" t="s">
        <v>19</v>
      </c>
    </row>
    <row r="129" ht="14.25" customHeight="1" spans="1:34">
      <c r="A129" s="7" t="s">
        <v>879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880</v>
      </c>
      <c r="H129" s="8" t="s">
        <v>881</v>
      </c>
      <c r="I129" s="8" t="s">
        <v>76</v>
      </c>
      <c r="J129" s="8" t="s">
        <v>2</v>
      </c>
      <c r="K129" s="8" t="s">
        <v>882</v>
      </c>
      <c r="L129" s="8">
        <v>1</v>
      </c>
      <c r="M129" s="8">
        <v>1</v>
      </c>
      <c r="N129" s="8" t="s">
        <v>80</v>
      </c>
      <c r="O129" s="8" t="s">
        <v>80</v>
      </c>
      <c r="P129" s="8" t="s">
        <v>216</v>
      </c>
      <c r="Q129" s="8"/>
      <c r="R129" s="11" t="s">
        <v>466</v>
      </c>
      <c r="S129" s="12" t="s">
        <v>19</v>
      </c>
      <c r="T129" s="8"/>
      <c r="U129" s="11" t="s">
        <v>19</v>
      </c>
      <c r="V129" s="11" t="s">
        <v>466</v>
      </c>
      <c r="W129" s="12" t="s">
        <v>166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358</v>
      </c>
      <c r="AD129" t="s">
        <v>6</v>
      </c>
      <c r="AE129" t="s">
        <v>883</v>
      </c>
      <c r="AF129" t="s">
        <v>85</v>
      </c>
      <c r="AG129" t="s">
        <v>72</v>
      </c>
      <c r="AH129" t="s">
        <v>19</v>
      </c>
    </row>
    <row r="130" ht="14.25" customHeight="1" spans="1:34">
      <c r="A130" s="7" t="s">
        <v>884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885</v>
      </c>
      <c r="H130" s="8" t="s">
        <v>886</v>
      </c>
      <c r="I130" s="8" t="s">
        <v>76</v>
      </c>
      <c r="J130" s="8" t="s">
        <v>2</v>
      </c>
      <c r="K130" s="8" t="s">
        <v>887</v>
      </c>
      <c r="L130" s="8">
        <v>1</v>
      </c>
      <c r="M130" s="8">
        <v>1</v>
      </c>
      <c r="N130" s="8" t="s">
        <v>80</v>
      </c>
      <c r="O130" s="8" t="s">
        <v>80</v>
      </c>
      <c r="P130" s="8" t="s">
        <v>216</v>
      </c>
      <c r="Q130" s="8"/>
      <c r="R130" s="11" t="s">
        <v>167</v>
      </c>
      <c r="S130" s="12" t="s">
        <v>19</v>
      </c>
      <c r="T130" s="8"/>
      <c r="U130" s="11" t="s">
        <v>19</v>
      </c>
      <c r="V130" s="11" t="s">
        <v>167</v>
      </c>
      <c r="W130" s="12" t="s">
        <v>359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382</v>
      </c>
      <c r="AD130" t="s">
        <v>6</v>
      </c>
      <c r="AE130" t="s">
        <v>202</v>
      </c>
      <c r="AF130" t="s">
        <v>85</v>
      </c>
      <c r="AG130" t="s">
        <v>72</v>
      </c>
      <c r="AH130" t="s">
        <v>19</v>
      </c>
    </row>
    <row r="131" ht="14.25" customHeight="1" spans="1:34">
      <c r="A131" s="7" t="s">
        <v>888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889</v>
      </c>
      <c r="H131" s="8" t="s">
        <v>890</v>
      </c>
      <c r="I131" s="8" t="s">
        <v>76</v>
      </c>
      <c r="J131" s="8" t="s">
        <v>2</v>
      </c>
      <c r="K131" s="8" t="s">
        <v>891</v>
      </c>
      <c r="L131" s="8">
        <v>1</v>
      </c>
      <c r="M131" s="8">
        <v>1</v>
      </c>
      <c r="N131" s="8" t="s">
        <v>79</v>
      </c>
      <c r="O131" s="8" t="s">
        <v>80</v>
      </c>
      <c r="P131" s="8" t="s">
        <v>216</v>
      </c>
      <c r="Q131" s="8"/>
      <c r="R131" s="11" t="s">
        <v>892</v>
      </c>
      <c r="S131" s="12" t="s">
        <v>19</v>
      </c>
      <c r="T131" s="8"/>
      <c r="U131" s="11" t="s">
        <v>19</v>
      </c>
      <c r="V131" s="11" t="s">
        <v>892</v>
      </c>
      <c r="W131" s="12" t="s">
        <v>893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894</v>
      </c>
      <c r="AD131" t="s">
        <v>6</v>
      </c>
      <c r="AE131" t="s">
        <v>895</v>
      </c>
      <c r="AF131" t="s">
        <v>85</v>
      </c>
      <c r="AG131" t="s">
        <v>72</v>
      </c>
      <c r="AH131" t="s">
        <v>19</v>
      </c>
    </row>
    <row r="132" ht="14.25" customHeight="1" spans="1:34">
      <c r="A132" s="7" t="s">
        <v>896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897</v>
      </c>
      <c r="H132" s="8" t="s">
        <v>898</v>
      </c>
      <c r="I132" s="8" t="s">
        <v>76</v>
      </c>
      <c r="J132" s="8" t="s">
        <v>2</v>
      </c>
      <c r="K132" s="8" t="s">
        <v>899</v>
      </c>
      <c r="L132" s="8">
        <v>1</v>
      </c>
      <c r="M132" s="8">
        <v>1</v>
      </c>
      <c r="N132" s="8" t="s">
        <v>80</v>
      </c>
      <c r="O132" s="8" t="s">
        <v>80</v>
      </c>
      <c r="P132" s="8" t="s">
        <v>216</v>
      </c>
      <c r="Q132" s="8"/>
      <c r="R132" s="11" t="s">
        <v>676</v>
      </c>
      <c r="S132" s="12" t="s">
        <v>19</v>
      </c>
      <c r="T132" s="8"/>
      <c r="U132" s="11" t="s">
        <v>19</v>
      </c>
      <c r="V132" s="11" t="s">
        <v>676</v>
      </c>
      <c r="W132" s="12" t="s">
        <v>359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500</v>
      </c>
      <c r="AD132" t="s">
        <v>6</v>
      </c>
      <c r="AE132" t="s">
        <v>900</v>
      </c>
      <c r="AF132" t="s">
        <v>85</v>
      </c>
      <c r="AG132" t="s">
        <v>72</v>
      </c>
      <c r="AH132" t="s">
        <v>19</v>
      </c>
    </row>
    <row r="133" ht="14.25" customHeight="1" spans="1:34">
      <c r="A133" s="7" t="s">
        <v>901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902</v>
      </c>
      <c r="H133" s="8" t="s">
        <v>903</v>
      </c>
      <c r="I133" s="8" t="s">
        <v>76</v>
      </c>
      <c r="J133" s="8" t="s">
        <v>2</v>
      </c>
      <c r="K133" s="8" t="s">
        <v>904</v>
      </c>
      <c r="L133" s="8">
        <v>1</v>
      </c>
      <c r="M133" s="8">
        <v>1</v>
      </c>
      <c r="N133" s="8" t="s">
        <v>80</v>
      </c>
      <c r="O133" s="8" t="s">
        <v>80</v>
      </c>
      <c r="P133" s="8" t="s">
        <v>216</v>
      </c>
      <c r="Q133" s="8"/>
      <c r="R133" s="11" t="s">
        <v>905</v>
      </c>
      <c r="S133" s="12" t="s">
        <v>19</v>
      </c>
      <c r="T133" s="8"/>
      <c r="U133" s="11" t="s">
        <v>19</v>
      </c>
      <c r="V133" s="11" t="s">
        <v>905</v>
      </c>
      <c r="W133" s="12" t="s">
        <v>283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906</v>
      </c>
      <c r="AD133" t="s">
        <v>6</v>
      </c>
      <c r="AE133" t="s">
        <v>907</v>
      </c>
      <c r="AF133" t="s">
        <v>85</v>
      </c>
      <c r="AG133" t="s">
        <v>72</v>
      </c>
      <c r="AH133" t="s">
        <v>19</v>
      </c>
    </row>
    <row r="134" ht="14.25" customHeight="1" spans="1:34">
      <c r="A134" s="7" t="s">
        <v>908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909</v>
      </c>
      <c r="H134" s="8" t="s">
        <v>910</v>
      </c>
      <c r="I134" s="8" t="s">
        <v>76</v>
      </c>
      <c r="J134" s="8" t="s">
        <v>2</v>
      </c>
      <c r="K134" s="8" t="s">
        <v>911</v>
      </c>
      <c r="L134" s="8">
        <v>1</v>
      </c>
      <c r="M134" s="8">
        <v>1</v>
      </c>
      <c r="N134" s="8" t="s">
        <v>80</v>
      </c>
      <c r="O134" s="8" t="s">
        <v>80</v>
      </c>
      <c r="P134" s="8" t="s">
        <v>216</v>
      </c>
      <c r="Q134" s="8"/>
      <c r="R134" s="11" t="s">
        <v>151</v>
      </c>
      <c r="S134" s="12" t="s">
        <v>19</v>
      </c>
      <c r="T134" s="8"/>
      <c r="U134" s="11" t="s">
        <v>19</v>
      </c>
      <c r="V134" s="11" t="s">
        <v>151</v>
      </c>
      <c r="W134" s="12" t="s">
        <v>424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912</v>
      </c>
      <c r="AD134" t="s">
        <v>6</v>
      </c>
      <c r="AE134" t="s">
        <v>361</v>
      </c>
      <c r="AF134" t="s">
        <v>85</v>
      </c>
      <c r="AG134" t="s">
        <v>72</v>
      </c>
      <c r="AH134" t="s">
        <v>19</v>
      </c>
    </row>
    <row r="135" ht="14.25" customHeight="1" spans="1:34">
      <c r="A135" s="7" t="s">
        <v>913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914</v>
      </c>
      <c r="H135" s="8" t="s">
        <v>915</v>
      </c>
      <c r="I135" s="8" t="s">
        <v>76</v>
      </c>
      <c r="J135" s="8" t="s">
        <v>2</v>
      </c>
      <c r="K135" s="8" t="s">
        <v>916</v>
      </c>
      <c r="L135" s="8">
        <v>1</v>
      </c>
      <c r="M135" s="8">
        <v>1</v>
      </c>
      <c r="N135" s="8" t="s">
        <v>80</v>
      </c>
      <c r="O135" s="8" t="s">
        <v>80</v>
      </c>
      <c r="P135" s="8" t="s">
        <v>216</v>
      </c>
      <c r="Q135" s="8"/>
      <c r="R135" s="11" t="s">
        <v>487</v>
      </c>
      <c r="S135" s="12" t="s">
        <v>19</v>
      </c>
      <c r="T135" s="8"/>
      <c r="U135" s="11" t="s">
        <v>19</v>
      </c>
      <c r="V135" s="11" t="s">
        <v>487</v>
      </c>
      <c r="W135" s="12" t="s">
        <v>424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917</v>
      </c>
      <c r="AD135" t="s">
        <v>6</v>
      </c>
      <c r="AE135" t="s">
        <v>878</v>
      </c>
      <c r="AF135" t="s">
        <v>85</v>
      </c>
      <c r="AG135" t="s">
        <v>72</v>
      </c>
      <c r="AH135" t="s">
        <v>19</v>
      </c>
    </row>
    <row r="136" ht="14.25" customHeight="1" spans="1:34">
      <c r="A136" s="7" t="s">
        <v>918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852</v>
      </c>
      <c r="H136" s="8" t="s">
        <v>853</v>
      </c>
      <c r="I136" s="8" t="s">
        <v>76</v>
      </c>
      <c r="J136" s="8" t="s">
        <v>2</v>
      </c>
      <c r="K136" s="8" t="s">
        <v>919</v>
      </c>
      <c r="L136" s="8">
        <v>1</v>
      </c>
      <c r="M136" s="8">
        <v>1</v>
      </c>
      <c r="N136" s="8" t="s">
        <v>80</v>
      </c>
      <c r="O136" s="8" t="s">
        <v>80</v>
      </c>
      <c r="P136" s="8" t="s">
        <v>216</v>
      </c>
      <c r="Q136" s="8"/>
      <c r="R136" s="11" t="s">
        <v>855</v>
      </c>
      <c r="S136" s="12" t="s">
        <v>19</v>
      </c>
      <c r="T136" s="8"/>
      <c r="U136" s="11" t="s">
        <v>19</v>
      </c>
      <c r="V136" s="11" t="s">
        <v>855</v>
      </c>
      <c r="W136" s="12" t="s">
        <v>574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856</v>
      </c>
      <c r="AD136" t="s">
        <v>6</v>
      </c>
      <c r="AE136" t="s">
        <v>137</v>
      </c>
      <c r="AF136" t="s">
        <v>85</v>
      </c>
      <c r="AG136" t="s">
        <v>72</v>
      </c>
      <c r="AH136" t="s">
        <v>19</v>
      </c>
    </row>
    <row r="137" ht="14.25" customHeight="1" spans="1:34">
      <c r="A137" s="7" t="s">
        <v>920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921</v>
      </c>
      <c r="H137" s="8" t="s">
        <v>922</v>
      </c>
      <c r="I137" s="8" t="s">
        <v>76</v>
      </c>
      <c r="J137" s="8" t="s">
        <v>2</v>
      </c>
      <c r="K137" s="8" t="s">
        <v>923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216</v>
      </c>
      <c r="Q137" s="8"/>
      <c r="R137" s="11" t="s">
        <v>466</v>
      </c>
      <c r="S137" s="12" t="s">
        <v>19</v>
      </c>
      <c r="T137" s="8"/>
      <c r="U137" s="11" t="s">
        <v>19</v>
      </c>
      <c r="V137" s="11" t="s">
        <v>466</v>
      </c>
      <c r="W137" s="12" t="s">
        <v>166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358</v>
      </c>
      <c r="AD137" t="s">
        <v>6</v>
      </c>
      <c r="AE137" t="s">
        <v>924</v>
      </c>
      <c r="AF137" t="s">
        <v>85</v>
      </c>
      <c r="AG137" t="s">
        <v>72</v>
      </c>
      <c r="AH137" t="s">
        <v>19</v>
      </c>
    </row>
    <row r="138" customHeight="1" spans="1:32">
      <c r="A138" s="14" t="s">
        <v>925</v>
      </c>
      <c r="B138" s="14"/>
      <c r="C138" s="14" t="s">
        <v>926</v>
      </c>
      <c r="D138" s="14"/>
      <c r="E138" s="14"/>
      <c r="F138" s="14"/>
      <c r="G138" s="14" t="s">
        <v>926</v>
      </c>
      <c r="H138" s="14" t="s">
        <v>926</v>
      </c>
      <c r="I138" s="14" t="s">
        <v>926</v>
      </c>
      <c r="J138" s="14" t="s">
        <v>926</v>
      </c>
      <c r="K138" s="14" t="s">
        <v>926</v>
      </c>
      <c r="L138" s="14" t="s">
        <v>926</v>
      </c>
      <c r="M138" s="14" t="s">
        <v>926</v>
      </c>
      <c r="N138" s="14" t="s">
        <v>926</v>
      </c>
      <c r="O138" s="14" t="s">
        <v>926</v>
      </c>
      <c r="P138" s="14" t="s">
        <v>926</v>
      </c>
      <c r="Q138" s="14"/>
      <c r="R138" s="15" t="s">
        <v>20</v>
      </c>
      <c r="S138" s="15" t="s">
        <v>19</v>
      </c>
      <c r="T138" s="14" t="s">
        <v>926</v>
      </c>
      <c r="U138" s="15"/>
      <c r="V138" s="15" t="s">
        <v>20</v>
      </c>
      <c r="W138" s="15" t="s">
        <v>21</v>
      </c>
      <c r="X138" s="15"/>
      <c r="Y138" s="15"/>
      <c r="Z138" s="15"/>
      <c r="AA138" s="14"/>
      <c r="AB138" s="15"/>
      <c r="AC138" s="14"/>
      <c r="AD138" s="14" t="s">
        <v>926</v>
      </c>
      <c r="AE138" s="14"/>
      <c r="AF138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927</v>
      </c>
      <c r="B1" s="4" t="s">
        <v>928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929</v>
      </c>
      <c r="H1" s="4" t="s">
        <v>930</v>
      </c>
      <c r="I1" s="4" t="s">
        <v>13</v>
      </c>
      <c r="J1" s="4" t="s">
        <v>17</v>
      </c>
      <c r="K1" s="4" t="s">
        <v>18</v>
      </c>
      <c r="L1" s="10" t="s">
        <v>931</v>
      </c>
      <c r="M1" s="4" t="s">
        <v>932</v>
      </c>
      <c r="N1" s="4" t="s">
        <v>933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K12" sqref="K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935</v>
      </c>
    </row>
    <row r="2" ht="14.25" hidden="1" customHeight="1" spans="1:9">
      <c r="A2" s="7" t="s">
        <v>70</v>
      </c>
      <c r="B2" s="8" t="s">
        <v>79</v>
      </c>
      <c r="C2" s="8" t="s">
        <v>80</v>
      </c>
      <c r="D2" s="3">
        <v>364</v>
      </c>
      <c r="E2" t="str">
        <f>VLOOKUP(A2,HOP!A:L,12,0)</f>
        <v>364.00</v>
      </c>
      <c r="F2" t="str">
        <f>VLOOKUP(A2,HOP!A:C,3,0)</f>
        <v>2180104</v>
      </c>
      <c r="G2">
        <f>D2-E2</f>
        <v>0</v>
      </c>
      <c r="H2" t="str">
        <f>$H$1&amp;F2</f>
        <v>，2180104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79</v>
      </c>
      <c r="C3" s="8" t="s">
        <v>80</v>
      </c>
      <c r="D3" s="3">
        <v>364</v>
      </c>
      <c r="E3" t="str">
        <f>VLOOKUP(A3,HOP!A:L,12,0)</f>
        <v>364.00</v>
      </c>
      <c r="F3" t="str">
        <f>VLOOKUP(A3,HOP!A:C,3,0)</f>
        <v>2180163</v>
      </c>
      <c r="G3">
        <f t="shared" ref="G3:G34" si="0">D3-E3</f>
        <v>0</v>
      </c>
      <c r="H3" t="str">
        <f t="shared" ref="H3:H34" si="1">$H$1&amp;F3</f>
        <v>，2180163</v>
      </c>
      <c r="I3" t="str">
        <f>VLOOKUP(A3,HOP!A:T,20,0)</f>
        <v>直连</v>
      </c>
    </row>
    <row r="4" ht="14.25" hidden="1" customHeight="1" spans="1:9">
      <c r="A4" s="7" t="s">
        <v>88</v>
      </c>
      <c r="B4" s="8" t="s">
        <v>93</v>
      </c>
      <c r="C4" s="8" t="s">
        <v>80</v>
      </c>
      <c r="D4" s="3">
        <v>265</v>
      </c>
      <c r="E4" t="str">
        <f>VLOOKUP(A4,HOP!A:L,12,0)</f>
        <v>265.00</v>
      </c>
      <c r="F4" t="str">
        <f>VLOOKUP(A4,HOP!A:C,3,0)</f>
        <v>2182984</v>
      </c>
      <c r="G4">
        <f t="shared" si="0"/>
        <v>0</v>
      </c>
      <c r="H4" t="str">
        <f t="shared" si="1"/>
        <v>，2182984</v>
      </c>
      <c r="I4" t="str">
        <f>VLOOKUP(A4,HOP!A:T,20,0)</f>
        <v>直连</v>
      </c>
    </row>
    <row r="5" ht="14.25" customHeight="1" spans="1:9">
      <c r="A5" s="7" t="s">
        <v>98</v>
      </c>
      <c r="B5" s="8" t="s">
        <v>92</v>
      </c>
      <c r="C5" s="8" t="s">
        <v>80</v>
      </c>
      <c r="D5" s="3">
        <v>478</v>
      </c>
      <c r="E5" t="str">
        <f>VLOOKUP(A5,HOP!A:L,12,0)</f>
        <v>477.99</v>
      </c>
      <c r="F5" t="str">
        <f>VLOOKUP(A5,HOP!A:C,3,0)</f>
        <v>2182988</v>
      </c>
      <c r="G5">
        <f t="shared" si="0"/>
        <v>0.00999999999999091</v>
      </c>
      <c r="H5" t="str">
        <f t="shared" si="1"/>
        <v>，2182988</v>
      </c>
      <c r="I5" t="str">
        <f>VLOOKUP(A5,HOP!A:T,20,0)</f>
        <v>直连</v>
      </c>
    </row>
    <row r="6" ht="14.25" hidden="1" customHeight="1" spans="1:9">
      <c r="A6" s="7" t="s">
        <v>106</v>
      </c>
      <c r="B6" s="8" t="s">
        <v>93</v>
      </c>
      <c r="C6" s="8" t="s">
        <v>80</v>
      </c>
      <c r="D6" s="3">
        <v>396</v>
      </c>
      <c r="E6" t="str">
        <f>VLOOKUP(A6,HOP!A:L,12,0)</f>
        <v>396.00</v>
      </c>
      <c r="F6" t="str">
        <f>VLOOKUP(A6,HOP!A:C,3,0)</f>
        <v>2183903</v>
      </c>
      <c r="G6">
        <f t="shared" si="0"/>
        <v>0</v>
      </c>
      <c r="H6" t="str">
        <f t="shared" si="1"/>
        <v>，2183903</v>
      </c>
      <c r="I6" t="str">
        <f>VLOOKUP(A6,HOP!A:T,20,0)</f>
        <v>直连</v>
      </c>
    </row>
    <row r="7" ht="14.25" hidden="1" customHeight="1" spans="1:9">
      <c r="A7" s="7" t="s">
        <v>114</v>
      </c>
      <c r="B7" s="8" t="s">
        <v>93</v>
      </c>
      <c r="C7" s="8" t="s">
        <v>80</v>
      </c>
      <c r="D7" s="3">
        <v>241</v>
      </c>
      <c r="E7" t="str">
        <f>VLOOKUP(A7,HOP!A:L,12,0)</f>
        <v>241.00</v>
      </c>
      <c r="F7" t="str">
        <f>VLOOKUP(A7,HOP!A:C,3,0)</f>
        <v>2183740</v>
      </c>
      <c r="G7">
        <f t="shared" si="0"/>
        <v>0</v>
      </c>
      <c r="H7" t="str">
        <f t="shared" si="1"/>
        <v>，2183740</v>
      </c>
      <c r="I7" t="str">
        <f>VLOOKUP(A7,HOP!A:T,20,0)</f>
        <v>直连</v>
      </c>
    </row>
    <row r="8" ht="14.25" hidden="1" customHeight="1" spans="1:9">
      <c r="A8" s="7" t="s">
        <v>122</v>
      </c>
      <c r="B8" s="8" t="s">
        <v>79</v>
      </c>
      <c r="C8" s="8" t="s">
        <v>80</v>
      </c>
      <c r="D8" s="3">
        <v>102</v>
      </c>
      <c r="E8" t="str">
        <f>VLOOKUP(A8,HOP!A:L,12,0)</f>
        <v>102.00</v>
      </c>
      <c r="F8" t="str">
        <f>VLOOKUP(A8,HOP!A:C,3,0)</f>
        <v>2184424</v>
      </c>
      <c r="G8">
        <f t="shared" si="0"/>
        <v>0</v>
      </c>
      <c r="H8" t="str">
        <f t="shared" si="1"/>
        <v>，2184424</v>
      </c>
      <c r="I8" t="str">
        <f>VLOOKUP(A8,HOP!A:T,20,0)</f>
        <v>直连</v>
      </c>
    </row>
    <row r="9" ht="14.25" hidden="1" customHeight="1" spans="1:9">
      <c r="A9" s="7" t="s">
        <v>130</v>
      </c>
      <c r="B9" s="8" t="s">
        <v>79</v>
      </c>
      <c r="C9" s="8" t="s">
        <v>80</v>
      </c>
      <c r="D9" s="3">
        <v>345</v>
      </c>
      <c r="E9" t="str">
        <f>VLOOKUP(A9,HOP!A:L,12,0)</f>
        <v>345.00</v>
      </c>
      <c r="F9" t="str">
        <f>VLOOKUP(A9,HOP!A:C,3,0)</f>
        <v>2184333</v>
      </c>
      <c r="G9">
        <f t="shared" si="0"/>
        <v>0</v>
      </c>
      <c r="H9" t="str">
        <f t="shared" si="1"/>
        <v>，2184333</v>
      </c>
      <c r="I9" t="str">
        <f>VLOOKUP(A9,HOP!A:T,20,0)</f>
        <v>直连</v>
      </c>
    </row>
    <row r="10" ht="14.25" hidden="1" customHeight="1" spans="1:9">
      <c r="A10" s="7" t="s">
        <v>138</v>
      </c>
      <c r="B10" s="8" t="s">
        <v>93</v>
      </c>
      <c r="C10" s="8" t="s">
        <v>80</v>
      </c>
      <c r="D10" s="3">
        <v>1100</v>
      </c>
      <c r="E10" t="str">
        <f>VLOOKUP(A10,HOP!A:L,12,0)</f>
        <v>1100.00</v>
      </c>
      <c r="F10" t="str">
        <f>VLOOKUP(A10,HOP!A:C,3,0)</f>
        <v>2183468</v>
      </c>
      <c r="G10">
        <f t="shared" si="0"/>
        <v>0</v>
      </c>
      <c r="H10" t="str">
        <f t="shared" si="1"/>
        <v>，2183468</v>
      </c>
      <c r="I10" t="str">
        <f>VLOOKUP(A10,HOP!A:T,20,0)</f>
        <v>直连</v>
      </c>
    </row>
    <row r="11" ht="14.25" hidden="1" customHeight="1" spans="1:9">
      <c r="A11" s="7" t="s">
        <v>146</v>
      </c>
      <c r="B11" s="8" t="s">
        <v>79</v>
      </c>
      <c r="C11" s="8" t="s">
        <v>80</v>
      </c>
      <c r="D11" s="3">
        <v>839</v>
      </c>
      <c r="E11" t="str">
        <f>VLOOKUP(A11,HOP!A:L,12,0)</f>
        <v>839.00</v>
      </c>
      <c r="F11" t="str">
        <f>VLOOKUP(A11,HOP!A:C,3,0)</f>
        <v>2185400</v>
      </c>
      <c r="G11">
        <f t="shared" si="0"/>
        <v>0</v>
      </c>
      <c r="H11" t="str">
        <f t="shared" si="1"/>
        <v>，2185400</v>
      </c>
      <c r="I11" t="str">
        <f>VLOOKUP(A11,HOP!A:T,20,0)</f>
        <v>直连</v>
      </c>
    </row>
    <row r="12" ht="14.25" hidden="1" customHeight="1" spans="1:9">
      <c r="A12" s="7" t="s">
        <v>154</v>
      </c>
      <c r="B12" s="8" t="s">
        <v>79</v>
      </c>
      <c r="C12" s="8" t="s">
        <v>80</v>
      </c>
      <c r="D12" s="3">
        <v>233</v>
      </c>
      <c r="E12" t="str">
        <f>VLOOKUP(A12,HOP!A:L,12,0)</f>
        <v>233.00</v>
      </c>
      <c r="F12" t="str">
        <f>VLOOKUP(A12,HOP!A:C,3,0)</f>
        <v>2184126</v>
      </c>
      <c r="G12">
        <f t="shared" si="0"/>
        <v>0</v>
      </c>
      <c r="H12" t="str">
        <f t="shared" si="1"/>
        <v>，2184126</v>
      </c>
      <c r="I12" t="str">
        <f>VLOOKUP(A12,HOP!A:T,20,0)</f>
        <v>直连</v>
      </c>
    </row>
    <row r="13" ht="14.25" hidden="1" customHeight="1" spans="1:9">
      <c r="A13" s="7" t="s">
        <v>161</v>
      </c>
      <c r="B13" s="8" t="s">
        <v>79</v>
      </c>
      <c r="C13" s="8" t="s">
        <v>80</v>
      </c>
      <c r="D13" s="3">
        <v>133</v>
      </c>
      <c r="E13" t="str">
        <f>VLOOKUP(A13,HOP!A:L,12,0)</f>
        <v>133.00</v>
      </c>
      <c r="F13" t="str">
        <f>VLOOKUP(A13,HOP!A:C,3,0)</f>
        <v>2185274</v>
      </c>
      <c r="G13">
        <f t="shared" si="0"/>
        <v>0</v>
      </c>
      <c r="H13" t="str">
        <f t="shared" si="1"/>
        <v>，2185274</v>
      </c>
      <c r="I13" t="str">
        <f>VLOOKUP(A13,HOP!A:T,20,0)</f>
        <v>直连</v>
      </c>
    </row>
    <row r="14" ht="14.25" hidden="1" customHeight="1" spans="1:9">
      <c r="A14" s="7" t="s">
        <v>169</v>
      </c>
      <c r="B14" s="8" t="s">
        <v>79</v>
      </c>
      <c r="C14" s="8" t="s">
        <v>80</v>
      </c>
      <c r="D14" s="3">
        <v>168</v>
      </c>
      <c r="E14" t="str">
        <f>VLOOKUP(A14,HOP!A:L,12,0)</f>
        <v>168.00</v>
      </c>
      <c r="F14" t="str">
        <f>VLOOKUP(A14,HOP!A:C,3,0)</f>
        <v>2185061</v>
      </c>
      <c r="G14">
        <f t="shared" si="0"/>
        <v>0</v>
      </c>
      <c r="H14" t="str">
        <f t="shared" si="1"/>
        <v>，2185061</v>
      </c>
      <c r="I14" t="str">
        <f>VLOOKUP(A14,HOP!A:T,20,0)</f>
        <v>直连</v>
      </c>
    </row>
    <row r="15" ht="14.25" hidden="1" customHeight="1" spans="1:9">
      <c r="A15" s="7" t="s">
        <v>177</v>
      </c>
      <c r="B15" s="8" t="s">
        <v>79</v>
      </c>
      <c r="C15" s="8" t="s">
        <v>80</v>
      </c>
      <c r="D15" s="3">
        <v>364</v>
      </c>
      <c r="E15" t="str">
        <f>VLOOKUP(A15,HOP!A:L,12,0)</f>
        <v>364.00</v>
      </c>
      <c r="F15" t="str">
        <f>VLOOKUP(A15,HOP!A:C,3,0)</f>
        <v>2185590</v>
      </c>
      <c r="G15">
        <f t="shared" si="0"/>
        <v>0</v>
      </c>
      <c r="H15" t="str">
        <f t="shared" si="1"/>
        <v>，2185590</v>
      </c>
      <c r="I15" t="str">
        <f>VLOOKUP(A15,HOP!A:T,20,0)</f>
        <v>直连</v>
      </c>
    </row>
    <row r="16" ht="14.25" hidden="1" customHeight="1" spans="1:9">
      <c r="A16" s="7" t="s">
        <v>182</v>
      </c>
      <c r="B16" s="8" t="s">
        <v>79</v>
      </c>
      <c r="C16" s="8" t="s">
        <v>80</v>
      </c>
      <c r="D16" s="3">
        <v>74</v>
      </c>
      <c r="E16" t="str">
        <f>VLOOKUP(A16,HOP!A:L,12,0)</f>
        <v>74.00</v>
      </c>
      <c r="F16" t="str">
        <f>VLOOKUP(A16,HOP!A:C,3,0)</f>
        <v>2185476</v>
      </c>
      <c r="G16">
        <f t="shared" si="0"/>
        <v>0</v>
      </c>
      <c r="H16" t="str">
        <f t="shared" si="1"/>
        <v>，2185476</v>
      </c>
      <c r="I16" t="str">
        <f>VLOOKUP(A16,HOP!A:T,20,0)</f>
        <v>直连</v>
      </c>
    </row>
    <row r="17" ht="14.25" hidden="1" customHeight="1" spans="1:9">
      <c r="A17" s="7" t="s">
        <v>189</v>
      </c>
      <c r="B17" s="8" t="s">
        <v>79</v>
      </c>
      <c r="C17" s="8" t="s">
        <v>80</v>
      </c>
      <c r="D17" s="3">
        <v>209</v>
      </c>
      <c r="E17" t="str">
        <f>VLOOKUP(A17,HOP!A:L,12,0)</f>
        <v>209.00</v>
      </c>
      <c r="F17" t="str">
        <f>VLOOKUP(A17,HOP!A:C,3,0)</f>
        <v>2185540</v>
      </c>
      <c r="G17">
        <f t="shared" si="0"/>
        <v>0</v>
      </c>
      <c r="H17" t="str">
        <f t="shared" si="1"/>
        <v>，2185540</v>
      </c>
      <c r="I17" t="str">
        <f>VLOOKUP(A17,HOP!A:T,20,0)</f>
        <v>直连</v>
      </c>
    </row>
    <row r="18" ht="14.25" hidden="1" customHeight="1" spans="1:9">
      <c r="A18" s="7" t="s">
        <v>196</v>
      </c>
      <c r="B18" s="8" t="s">
        <v>79</v>
      </c>
      <c r="C18" s="8" t="s">
        <v>80</v>
      </c>
      <c r="D18" s="3">
        <v>105</v>
      </c>
      <c r="E18" t="str">
        <f>VLOOKUP(A18,HOP!A:L,12,0)</f>
        <v>105.00</v>
      </c>
      <c r="F18" t="str">
        <f>VLOOKUP(A18,HOP!A:C,3,0)</f>
        <v>2185938</v>
      </c>
      <c r="G18">
        <f t="shared" si="0"/>
        <v>0</v>
      </c>
      <c r="H18" t="str">
        <f t="shared" si="1"/>
        <v>，2185938</v>
      </c>
      <c r="I18" t="str">
        <f>VLOOKUP(A18,HOP!A:T,20,0)</f>
        <v>直连</v>
      </c>
    </row>
    <row r="19" ht="14.25" hidden="1" customHeight="1" spans="1:9">
      <c r="A19" s="7" t="s">
        <v>203</v>
      </c>
      <c r="B19" s="8" t="s">
        <v>79</v>
      </c>
      <c r="C19" s="8" t="s">
        <v>80</v>
      </c>
      <c r="D19" s="3">
        <v>366</v>
      </c>
      <c r="E19" t="str">
        <f>VLOOKUP(A19,HOP!A:L,12,0)</f>
        <v>366.00</v>
      </c>
      <c r="F19" t="str">
        <f>VLOOKUP(A19,HOP!A:C,3,0)</f>
        <v>2185794</v>
      </c>
      <c r="G19">
        <f t="shared" si="0"/>
        <v>0</v>
      </c>
      <c r="H19" t="str">
        <f t="shared" si="1"/>
        <v>，2185794</v>
      </c>
      <c r="I19" t="str">
        <f>VLOOKUP(A19,HOP!A:T,20,0)</f>
        <v>直连</v>
      </c>
    </row>
    <row r="20" ht="14.25" hidden="1" customHeight="1" spans="1:9">
      <c r="A20" s="7" t="s">
        <v>211</v>
      </c>
      <c r="B20" s="8" t="s">
        <v>79</v>
      </c>
      <c r="C20" s="8" t="s">
        <v>216</v>
      </c>
      <c r="D20" s="3">
        <v>314</v>
      </c>
      <c r="E20" t="str">
        <f>VLOOKUP(A20,HOP!A:L,12,0)</f>
        <v>314.00</v>
      </c>
      <c r="F20" t="str">
        <f>VLOOKUP(A20,HOP!A:C,3,0)</f>
        <v>2179006</v>
      </c>
      <c r="G20">
        <f t="shared" si="0"/>
        <v>0</v>
      </c>
      <c r="H20" t="str">
        <f t="shared" si="1"/>
        <v>，2179006</v>
      </c>
      <c r="I20" t="str">
        <f>VLOOKUP(A20,HOP!A:T,20,0)</f>
        <v>直连</v>
      </c>
    </row>
    <row r="21" ht="14.25" hidden="1" customHeight="1" spans="1:9">
      <c r="A21" s="7" t="s">
        <v>220</v>
      </c>
      <c r="B21" s="8" t="s">
        <v>80</v>
      </c>
      <c r="C21" s="8" t="s">
        <v>216</v>
      </c>
      <c r="D21" s="3">
        <v>154</v>
      </c>
      <c r="E21" t="str">
        <f>VLOOKUP(A21,HOP!A:L,12,0)</f>
        <v>154.00</v>
      </c>
      <c r="F21" t="str">
        <f>VLOOKUP(A21,HOP!A:C,3,0)</f>
        <v>2185483</v>
      </c>
      <c r="G21">
        <f t="shared" si="0"/>
        <v>0</v>
      </c>
      <c r="H21" t="str">
        <f t="shared" si="1"/>
        <v>，2185483</v>
      </c>
      <c r="I21" t="str">
        <f>VLOOKUP(A21,HOP!A:T,20,0)</f>
        <v>直连</v>
      </c>
    </row>
    <row r="22" ht="14.25" hidden="1" customHeight="1" spans="1:9">
      <c r="A22" s="7" t="s">
        <v>228</v>
      </c>
      <c r="B22" s="8" t="s">
        <v>79</v>
      </c>
      <c r="C22" s="8" t="s">
        <v>216</v>
      </c>
      <c r="D22" s="3">
        <v>1188</v>
      </c>
      <c r="E22" t="str">
        <f>VLOOKUP(A22,HOP!A:L,12,0)</f>
        <v>1188.00</v>
      </c>
      <c r="F22" t="str">
        <f>VLOOKUP(A22,HOP!A:C,3,0)</f>
        <v>2185131</v>
      </c>
      <c r="G22">
        <f t="shared" si="0"/>
        <v>0</v>
      </c>
      <c r="H22" t="str">
        <f t="shared" si="1"/>
        <v>，2185131</v>
      </c>
      <c r="I22" t="str">
        <f>VLOOKUP(A22,HOP!A:T,20,0)</f>
        <v>直连</v>
      </c>
    </row>
    <row r="23" ht="14.25" hidden="1" customHeight="1" spans="1:9">
      <c r="A23" s="7" t="s">
        <v>236</v>
      </c>
      <c r="B23" s="8" t="s">
        <v>80</v>
      </c>
      <c r="C23" s="8" t="s">
        <v>216</v>
      </c>
      <c r="D23" s="3">
        <v>102</v>
      </c>
      <c r="E23" t="str">
        <f>VLOOKUP(A23,HOP!A:L,12,0)</f>
        <v>102.00</v>
      </c>
      <c r="F23" t="str">
        <f>VLOOKUP(A23,HOP!A:C,3,0)</f>
        <v>2185341</v>
      </c>
      <c r="G23">
        <f t="shared" si="0"/>
        <v>0</v>
      </c>
      <c r="H23" t="str">
        <f t="shared" si="1"/>
        <v>，2185341</v>
      </c>
      <c r="I23" t="str">
        <f>VLOOKUP(A23,HOP!A:T,20,0)</f>
        <v>直连</v>
      </c>
    </row>
    <row r="24" ht="14.25" hidden="1" customHeight="1" spans="1:9">
      <c r="A24" s="7" t="s">
        <v>243</v>
      </c>
      <c r="B24" s="8" t="s">
        <v>80</v>
      </c>
      <c r="C24" s="8" t="s">
        <v>216</v>
      </c>
      <c r="D24" s="3">
        <v>144</v>
      </c>
      <c r="E24" t="str">
        <f>VLOOKUP(A24,HOP!A:L,12,0)</f>
        <v>144.00</v>
      </c>
      <c r="F24" t="str">
        <f>VLOOKUP(A24,HOP!A:C,3,0)</f>
        <v>2186146</v>
      </c>
      <c r="G24">
        <f t="shared" si="0"/>
        <v>0</v>
      </c>
      <c r="H24" t="str">
        <f t="shared" si="1"/>
        <v>，2186146</v>
      </c>
      <c r="I24" t="str">
        <f>VLOOKUP(A24,HOP!A:T,20,0)</f>
        <v>直连</v>
      </c>
    </row>
    <row r="25" ht="14.25" hidden="1" customHeight="1" spans="1:9">
      <c r="A25" s="7" t="s">
        <v>250</v>
      </c>
      <c r="B25" s="8" t="s">
        <v>80</v>
      </c>
      <c r="C25" s="8" t="s">
        <v>216</v>
      </c>
      <c r="D25" s="3">
        <v>308</v>
      </c>
      <c r="E25" t="str">
        <f>VLOOKUP(A25,HOP!A:L,12,0)</f>
        <v>308.00</v>
      </c>
      <c r="F25" t="str">
        <f>VLOOKUP(A25,HOP!A:C,3,0)</f>
        <v>2186375</v>
      </c>
      <c r="G25">
        <f t="shared" si="0"/>
        <v>0</v>
      </c>
      <c r="H25" t="str">
        <f t="shared" si="1"/>
        <v>，2186375</v>
      </c>
      <c r="I25" t="str">
        <f>VLOOKUP(A25,HOP!A:T,20,0)</f>
        <v>直连</v>
      </c>
    </row>
    <row r="26" ht="14.25" hidden="1" customHeight="1" spans="1:9">
      <c r="A26" s="7" t="s">
        <v>258</v>
      </c>
      <c r="B26" s="8" t="s">
        <v>80</v>
      </c>
      <c r="C26" s="8" t="s">
        <v>216</v>
      </c>
      <c r="D26" s="3">
        <v>155</v>
      </c>
      <c r="E26" t="str">
        <f>VLOOKUP(A26,HOP!A:L,12,0)</f>
        <v>155.00</v>
      </c>
      <c r="F26" t="str">
        <f>VLOOKUP(A26,HOP!A:C,3,0)</f>
        <v>2186491</v>
      </c>
      <c r="G26">
        <f t="shared" si="0"/>
        <v>0</v>
      </c>
      <c r="H26" t="str">
        <f t="shared" si="1"/>
        <v>，2186491</v>
      </c>
      <c r="I26" t="str">
        <f>VLOOKUP(A26,HOP!A:T,20,0)</f>
        <v>直连</v>
      </c>
    </row>
    <row r="27" ht="14.25" hidden="1" customHeight="1" spans="1:9">
      <c r="A27" s="7" t="s">
        <v>265</v>
      </c>
      <c r="B27" s="8" t="s">
        <v>80</v>
      </c>
      <c r="C27" s="8" t="s">
        <v>216</v>
      </c>
      <c r="D27" s="3">
        <v>155</v>
      </c>
      <c r="E27" t="str">
        <f>VLOOKUP(A27,HOP!A:L,12,0)</f>
        <v>155.00</v>
      </c>
      <c r="F27" t="str">
        <f>VLOOKUP(A27,HOP!A:C,3,0)</f>
        <v>2186787</v>
      </c>
      <c r="G27">
        <f t="shared" si="0"/>
        <v>0</v>
      </c>
      <c r="H27" t="str">
        <f t="shared" si="1"/>
        <v>，2186787</v>
      </c>
      <c r="I27" t="str">
        <f>VLOOKUP(A27,HOP!A:T,20,0)</f>
        <v>直连</v>
      </c>
    </row>
    <row r="28" ht="14.25" hidden="1" customHeight="1" spans="1:9">
      <c r="A28" s="7" t="s">
        <v>270</v>
      </c>
      <c r="B28" s="8" t="s">
        <v>80</v>
      </c>
      <c r="C28" s="8" t="s">
        <v>216</v>
      </c>
      <c r="D28" s="3">
        <v>188</v>
      </c>
      <c r="E28" t="str">
        <f>VLOOKUP(A28,HOP!A:L,12,0)</f>
        <v>188.00</v>
      </c>
      <c r="F28" t="str">
        <f>VLOOKUP(A28,HOP!A:C,3,0)</f>
        <v>2187162</v>
      </c>
      <c r="G28">
        <f t="shared" si="0"/>
        <v>0</v>
      </c>
      <c r="H28" t="str">
        <f t="shared" si="1"/>
        <v>，2187162</v>
      </c>
      <c r="I28" t="str">
        <f>VLOOKUP(A28,HOP!A:T,20,0)</f>
        <v>直连</v>
      </c>
    </row>
    <row r="29" ht="14.25" hidden="1" customHeight="1" spans="1:9">
      <c r="A29" s="7" t="s">
        <v>278</v>
      </c>
      <c r="B29" s="8" t="s">
        <v>80</v>
      </c>
      <c r="C29" s="8" t="s">
        <v>216</v>
      </c>
      <c r="D29" s="3">
        <v>231</v>
      </c>
      <c r="E29" t="str">
        <f>VLOOKUP(A29,HOP!A:L,12,0)</f>
        <v>231.00</v>
      </c>
      <c r="F29" t="str">
        <f>VLOOKUP(A29,HOP!A:C,3,0)</f>
        <v>2186010</v>
      </c>
      <c r="G29">
        <f t="shared" si="0"/>
        <v>0</v>
      </c>
      <c r="H29" t="str">
        <f t="shared" si="1"/>
        <v>，2186010</v>
      </c>
      <c r="I29" t="str">
        <f>VLOOKUP(A29,HOP!A:T,20,0)</f>
        <v>直连</v>
      </c>
    </row>
    <row r="30" ht="14.25" hidden="1" customHeight="1" spans="1:9">
      <c r="A30" s="7" t="s">
        <v>286</v>
      </c>
      <c r="B30" s="8" t="s">
        <v>80</v>
      </c>
      <c r="C30" s="8" t="s">
        <v>216</v>
      </c>
      <c r="D30" s="3">
        <v>315</v>
      </c>
      <c r="E30" t="str">
        <f>VLOOKUP(A30,HOP!A:L,12,0)</f>
        <v>315.00</v>
      </c>
      <c r="F30" t="str">
        <f>VLOOKUP(A30,HOP!A:C,3,0)</f>
        <v>2187069</v>
      </c>
      <c r="G30">
        <f t="shared" si="0"/>
        <v>0</v>
      </c>
      <c r="H30" t="str">
        <f t="shared" si="1"/>
        <v>，2187069</v>
      </c>
      <c r="I30" t="str">
        <f>VLOOKUP(A30,HOP!A:T,20,0)</f>
        <v>直连</v>
      </c>
    </row>
    <row r="31" ht="14.25" hidden="1" customHeight="1" spans="1:9">
      <c r="A31" s="7" t="s">
        <v>293</v>
      </c>
      <c r="B31" s="8" t="s">
        <v>80</v>
      </c>
      <c r="C31" s="8" t="s">
        <v>216</v>
      </c>
      <c r="D31" s="3">
        <v>244</v>
      </c>
      <c r="E31" t="str">
        <f>VLOOKUP(A31,HOP!A:L,12,0)</f>
        <v>244.00</v>
      </c>
      <c r="F31" t="str">
        <f>VLOOKUP(A31,HOP!A:C,3,0)</f>
        <v>2180460</v>
      </c>
      <c r="G31">
        <f t="shared" si="0"/>
        <v>0</v>
      </c>
      <c r="H31" t="str">
        <f t="shared" si="1"/>
        <v>，2180460</v>
      </c>
      <c r="I31" t="str">
        <f>VLOOKUP(A31,HOP!A:T,20,0)</f>
        <v>直连</v>
      </c>
    </row>
    <row r="32" ht="14.25" hidden="1" customHeight="1" spans="1:9">
      <c r="A32" s="7" t="s">
        <v>302</v>
      </c>
      <c r="B32" s="8" t="s">
        <v>79</v>
      </c>
      <c r="C32" s="8" t="s">
        <v>216</v>
      </c>
      <c r="D32" s="3">
        <v>484</v>
      </c>
      <c r="E32" t="str">
        <f>VLOOKUP(A32,HOP!A:L,12,0)</f>
        <v>484.00</v>
      </c>
      <c r="F32" t="str">
        <f>VLOOKUP(A32,HOP!A:C,3,0)</f>
        <v>2184835</v>
      </c>
      <c r="G32">
        <f t="shared" si="0"/>
        <v>0</v>
      </c>
      <c r="H32" t="str">
        <f t="shared" si="1"/>
        <v>，2184835</v>
      </c>
      <c r="I32" t="str">
        <f>VLOOKUP(A32,HOP!A:T,20,0)</f>
        <v>直连</v>
      </c>
    </row>
    <row r="33" ht="14.25" hidden="1" customHeight="1" spans="1:9">
      <c r="A33" s="7" t="s">
        <v>309</v>
      </c>
      <c r="B33" s="8" t="s">
        <v>80</v>
      </c>
      <c r="C33" s="8" t="s">
        <v>216</v>
      </c>
      <c r="D33" s="3">
        <v>252</v>
      </c>
      <c r="E33" t="str">
        <f>VLOOKUP(A33,HOP!A:L,12,0)</f>
        <v>252.00</v>
      </c>
      <c r="F33" t="str">
        <f>VLOOKUP(A33,HOP!A:C,3,0)</f>
        <v>2184704</v>
      </c>
      <c r="G33">
        <f t="shared" si="0"/>
        <v>0</v>
      </c>
      <c r="H33" t="str">
        <f t="shared" si="1"/>
        <v>，2184704</v>
      </c>
      <c r="I33" t="str">
        <f>VLOOKUP(A33,HOP!A:T,20,0)</f>
        <v>直连</v>
      </c>
    </row>
    <row r="34" ht="14.25" hidden="1" customHeight="1" spans="1:9">
      <c r="A34" s="7" t="s">
        <v>317</v>
      </c>
      <c r="B34" s="8" t="s">
        <v>80</v>
      </c>
      <c r="C34" s="8" t="s">
        <v>216</v>
      </c>
      <c r="D34" s="3">
        <v>117</v>
      </c>
      <c r="E34" t="str">
        <f>VLOOKUP(A34,HOP!A:L,12,0)</f>
        <v>117.00</v>
      </c>
      <c r="F34" t="str">
        <f>VLOOKUP(A34,HOP!A:C,3,0)</f>
        <v>2186063</v>
      </c>
      <c r="G34">
        <f t="shared" si="0"/>
        <v>0</v>
      </c>
      <c r="H34" t="str">
        <f t="shared" si="1"/>
        <v>，2186063</v>
      </c>
      <c r="I34" t="str">
        <f>VLOOKUP(A34,HOP!A:T,20,0)</f>
        <v>直连</v>
      </c>
    </row>
    <row r="35" ht="14.25" hidden="1" customHeight="1" spans="1:9">
      <c r="A35" s="7" t="s">
        <v>323</v>
      </c>
      <c r="B35" s="8" t="s">
        <v>80</v>
      </c>
      <c r="C35" s="8" t="s">
        <v>216</v>
      </c>
      <c r="D35" s="3">
        <v>155</v>
      </c>
      <c r="E35" t="str">
        <f>VLOOKUP(A35,HOP!A:L,12,0)</f>
        <v>155.00</v>
      </c>
      <c r="F35" t="str">
        <f>VLOOKUP(A35,HOP!A:C,3,0)</f>
        <v>2186431</v>
      </c>
      <c r="G35">
        <f t="shared" ref="G35:G66" si="2">D35-E35</f>
        <v>0</v>
      </c>
      <c r="H35" t="str">
        <f t="shared" ref="H35:H66" si="3">$H$1&amp;F35</f>
        <v>，2186431</v>
      </c>
      <c r="I35" t="str">
        <f>VLOOKUP(A35,HOP!A:T,20,0)</f>
        <v>直连</v>
      </c>
    </row>
    <row r="36" ht="14.25" hidden="1" customHeight="1" spans="1:9">
      <c r="A36" s="7" t="s">
        <v>328</v>
      </c>
      <c r="B36" s="8" t="s">
        <v>80</v>
      </c>
      <c r="C36" s="8" t="s">
        <v>216</v>
      </c>
      <c r="D36" s="3">
        <v>125</v>
      </c>
      <c r="E36" t="str">
        <f>VLOOKUP(A36,HOP!A:L,12,0)</f>
        <v>125.00</v>
      </c>
      <c r="F36" t="str">
        <f>VLOOKUP(A36,HOP!A:C,3,0)</f>
        <v>2186433</v>
      </c>
      <c r="G36">
        <f t="shared" si="2"/>
        <v>0</v>
      </c>
      <c r="H36" t="str">
        <f t="shared" si="3"/>
        <v>，2186433</v>
      </c>
      <c r="I36" t="str">
        <f>VLOOKUP(A36,HOP!A:T,20,0)</f>
        <v>直连</v>
      </c>
    </row>
    <row r="37" ht="14.25" hidden="1" customHeight="1" spans="1:9">
      <c r="A37" s="7" t="s">
        <v>335</v>
      </c>
      <c r="B37" s="8" t="s">
        <v>80</v>
      </c>
      <c r="C37" s="8" t="s">
        <v>216</v>
      </c>
      <c r="D37" s="3">
        <v>247</v>
      </c>
      <c r="E37" t="str">
        <f>VLOOKUP(A37,HOP!A:L,12,0)</f>
        <v>247.00</v>
      </c>
      <c r="F37" t="str">
        <f>VLOOKUP(A37,HOP!A:C,3,0)</f>
        <v>2186458</v>
      </c>
      <c r="G37">
        <f t="shared" si="2"/>
        <v>0</v>
      </c>
      <c r="H37" t="str">
        <f t="shared" si="3"/>
        <v>，2186458</v>
      </c>
      <c r="I37" t="str">
        <f>VLOOKUP(A37,HOP!A:T,20,0)</f>
        <v>直连</v>
      </c>
    </row>
    <row r="38" ht="14.25" hidden="1" customHeight="1" spans="1:9">
      <c r="A38" s="7" t="s">
        <v>341</v>
      </c>
      <c r="B38" s="8" t="s">
        <v>80</v>
      </c>
      <c r="C38" s="8" t="s">
        <v>216</v>
      </c>
      <c r="D38" s="3">
        <v>134</v>
      </c>
      <c r="E38" t="str">
        <f>VLOOKUP(A38,HOP!A:L,12,0)</f>
        <v>134.00</v>
      </c>
      <c r="F38" t="str">
        <f>VLOOKUP(A38,HOP!A:C,3,0)</f>
        <v>2186797</v>
      </c>
      <c r="G38">
        <f t="shared" si="2"/>
        <v>0</v>
      </c>
      <c r="H38" t="str">
        <f t="shared" si="3"/>
        <v>，2186797</v>
      </c>
      <c r="I38" t="str">
        <f>VLOOKUP(A38,HOP!A:T,20,0)</f>
        <v>直连</v>
      </c>
    </row>
    <row r="39" ht="14.25" hidden="1" customHeight="1" spans="1:9">
      <c r="A39" s="7" t="s">
        <v>348</v>
      </c>
      <c r="B39" s="8" t="s">
        <v>80</v>
      </c>
      <c r="C39" s="8" t="s">
        <v>216</v>
      </c>
      <c r="D39" s="3">
        <v>273</v>
      </c>
      <c r="E39" t="str">
        <f>VLOOKUP(A39,HOP!A:L,12,0)</f>
        <v>273.00</v>
      </c>
      <c r="F39" t="str">
        <f>VLOOKUP(A39,HOP!A:C,3,0)</f>
        <v>2187127</v>
      </c>
      <c r="G39">
        <f t="shared" si="2"/>
        <v>0</v>
      </c>
      <c r="H39" t="str">
        <f t="shared" si="3"/>
        <v>，2187127</v>
      </c>
      <c r="I39" t="str">
        <f>VLOOKUP(A39,HOP!A:T,20,0)</f>
        <v>直连</v>
      </c>
    </row>
    <row r="40" ht="14.25" hidden="1" customHeight="1" spans="1:9">
      <c r="A40" s="7" t="s">
        <v>354</v>
      </c>
      <c r="B40" s="8" t="s">
        <v>80</v>
      </c>
      <c r="C40" s="8" t="s">
        <v>216</v>
      </c>
      <c r="D40" s="3">
        <v>114</v>
      </c>
      <c r="E40" t="str">
        <f>VLOOKUP(A40,HOP!A:L,12,0)</f>
        <v>114.00</v>
      </c>
      <c r="F40" t="str">
        <f>VLOOKUP(A40,HOP!A:C,3,0)</f>
        <v>2186524</v>
      </c>
      <c r="G40">
        <f t="shared" si="2"/>
        <v>0</v>
      </c>
      <c r="H40" t="str">
        <f t="shared" si="3"/>
        <v>，2186524</v>
      </c>
      <c r="I40" t="str">
        <f>VLOOKUP(A40,HOP!A:T,20,0)</f>
        <v>直连</v>
      </c>
    </row>
    <row r="41" ht="14.25" hidden="1" customHeight="1" spans="1:9">
      <c r="A41" s="7" t="s">
        <v>362</v>
      </c>
      <c r="B41" s="8" t="s">
        <v>80</v>
      </c>
      <c r="C41" s="8" t="s">
        <v>216</v>
      </c>
      <c r="D41" s="3">
        <v>117</v>
      </c>
      <c r="E41" t="str">
        <f>VLOOKUP(A41,HOP!A:L,12,0)</f>
        <v>117.00</v>
      </c>
      <c r="F41" t="str">
        <f>VLOOKUP(A41,HOP!A:C,3,0)</f>
        <v>2184803</v>
      </c>
      <c r="G41">
        <f t="shared" si="2"/>
        <v>0</v>
      </c>
      <c r="H41" t="str">
        <f t="shared" si="3"/>
        <v>，2184803</v>
      </c>
      <c r="I41" t="str">
        <f>VLOOKUP(A41,HOP!A:T,20,0)</f>
        <v>直连</v>
      </c>
    </row>
    <row r="42" ht="14.25" hidden="1" customHeight="1" spans="1:9">
      <c r="A42" s="7" t="s">
        <v>368</v>
      </c>
      <c r="B42" s="8" t="s">
        <v>80</v>
      </c>
      <c r="C42" s="8" t="s">
        <v>216</v>
      </c>
      <c r="D42" s="3">
        <v>163</v>
      </c>
      <c r="E42" t="str">
        <f>VLOOKUP(A42,HOP!A:L,12,0)</f>
        <v>163.00</v>
      </c>
      <c r="F42" t="str">
        <f>VLOOKUP(A42,HOP!A:C,3,0)</f>
        <v>2184219</v>
      </c>
      <c r="G42">
        <f t="shared" si="2"/>
        <v>0</v>
      </c>
      <c r="H42" t="str">
        <f t="shared" si="3"/>
        <v>，2184219</v>
      </c>
      <c r="I42" t="str">
        <f>VLOOKUP(A42,HOP!A:T,20,0)</f>
        <v>直连</v>
      </c>
    </row>
    <row r="43" ht="14.25" hidden="1" customHeight="1" spans="1:9">
      <c r="A43" s="7" t="s">
        <v>373</v>
      </c>
      <c r="B43" s="8" t="s">
        <v>80</v>
      </c>
      <c r="C43" s="8" t="s">
        <v>216</v>
      </c>
      <c r="D43" s="3">
        <v>101</v>
      </c>
      <c r="E43" t="str">
        <f>VLOOKUP(A43,HOP!A:L,12,0)</f>
        <v>101.00</v>
      </c>
      <c r="F43" t="str">
        <f>VLOOKUP(A43,HOP!A:C,3,0)</f>
        <v>2186085</v>
      </c>
      <c r="G43">
        <f t="shared" si="2"/>
        <v>0</v>
      </c>
      <c r="H43" t="str">
        <f t="shared" si="3"/>
        <v>，2186085</v>
      </c>
      <c r="I43" t="str">
        <f>VLOOKUP(A43,HOP!A:T,20,0)</f>
        <v>直连</v>
      </c>
    </row>
    <row r="44" ht="14.25" hidden="1" customHeight="1" spans="1:9">
      <c r="A44" s="7" t="s">
        <v>378</v>
      </c>
      <c r="B44" s="8" t="s">
        <v>80</v>
      </c>
      <c r="C44" s="8" t="s">
        <v>216</v>
      </c>
      <c r="D44" s="3">
        <v>100</v>
      </c>
      <c r="E44" t="str">
        <f>VLOOKUP(A44,HOP!A:L,12,0)</f>
        <v>100.00</v>
      </c>
      <c r="F44" t="str">
        <f>VLOOKUP(A44,HOP!A:C,3,0)</f>
        <v>2185830</v>
      </c>
      <c r="G44">
        <f t="shared" si="2"/>
        <v>0</v>
      </c>
      <c r="H44" t="str">
        <f t="shared" si="3"/>
        <v>，2185830</v>
      </c>
      <c r="I44" t="str">
        <f>VLOOKUP(A44,HOP!A:T,20,0)</f>
        <v>直连</v>
      </c>
    </row>
    <row r="45" ht="14.25" hidden="1" customHeight="1" spans="1:9">
      <c r="A45" s="7" t="s">
        <v>386</v>
      </c>
      <c r="B45" s="8" t="s">
        <v>80</v>
      </c>
      <c r="C45" s="8" t="s">
        <v>216</v>
      </c>
      <c r="D45" s="3">
        <v>118</v>
      </c>
      <c r="E45" t="str">
        <f>VLOOKUP(A45,HOP!A:L,12,0)</f>
        <v>118.00</v>
      </c>
      <c r="F45" t="str">
        <f>VLOOKUP(A45,HOP!A:C,3,0)</f>
        <v>2186161</v>
      </c>
      <c r="G45">
        <f t="shared" si="2"/>
        <v>0</v>
      </c>
      <c r="H45" t="str">
        <f t="shared" si="3"/>
        <v>，2186161</v>
      </c>
      <c r="I45" t="str">
        <f>VLOOKUP(A45,HOP!A:T,20,0)</f>
        <v>直连</v>
      </c>
    </row>
    <row r="46" ht="14.25" hidden="1" customHeight="1" spans="1:9">
      <c r="A46" s="7" t="s">
        <v>392</v>
      </c>
      <c r="B46" s="8" t="s">
        <v>80</v>
      </c>
      <c r="C46" s="8" t="s">
        <v>216</v>
      </c>
      <c r="D46" s="3">
        <v>171</v>
      </c>
      <c r="E46" t="str">
        <f>VLOOKUP(A46,HOP!A:L,12,0)</f>
        <v>171.00</v>
      </c>
      <c r="F46" t="str">
        <f>VLOOKUP(A46,HOP!A:C,3,0)</f>
        <v>2186167</v>
      </c>
      <c r="G46">
        <f t="shared" si="2"/>
        <v>0</v>
      </c>
      <c r="H46" t="str">
        <f t="shared" si="3"/>
        <v>，2186167</v>
      </c>
      <c r="I46" t="str">
        <f>VLOOKUP(A46,HOP!A:T,20,0)</f>
        <v>直连</v>
      </c>
    </row>
    <row r="47" ht="14.25" hidden="1" customHeight="1" spans="1:9">
      <c r="A47" s="7" t="s">
        <v>400</v>
      </c>
      <c r="B47" s="8" t="s">
        <v>80</v>
      </c>
      <c r="C47" s="8" t="s">
        <v>216</v>
      </c>
      <c r="D47" s="3">
        <v>192</v>
      </c>
      <c r="E47" t="str">
        <f>VLOOKUP(A47,HOP!A:L,12,0)</f>
        <v>192.00</v>
      </c>
      <c r="F47" t="str">
        <f>VLOOKUP(A47,HOP!A:C,3,0)</f>
        <v>2186160</v>
      </c>
      <c r="G47">
        <f t="shared" si="2"/>
        <v>0</v>
      </c>
      <c r="H47" t="str">
        <f t="shared" si="3"/>
        <v>，2186160</v>
      </c>
      <c r="I47" t="str">
        <f>VLOOKUP(A47,HOP!A:T,20,0)</f>
        <v>直连</v>
      </c>
    </row>
    <row r="48" ht="14.25" hidden="1" customHeight="1" spans="1:9">
      <c r="A48" s="7" t="s">
        <v>405</v>
      </c>
      <c r="B48" s="8" t="s">
        <v>80</v>
      </c>
      <c r="C48" s="8" t="s">
        <v>216</v>
      </c>
      <c r="D48" s="3">
        <v>555</v>
      </c>
      <c r="E48" t="str">
        <f>VLOOKUP(A48,HOP!A:L,12,0)</f>
        <v>555.00</v>
      </c>
      <c r="F48" t="str">
        <f>VLOOKUP(A48,HOP!A:C,3,0)</f>
        <v>2186231</v>
      </c>
      <c r="G48">
        <f t="shared" si="2"/>
        <v>0</v>
      </c>
      <c r="H48" t="str">
        <f t="shared" si="3"/>
        <v>，2186231</v>
      </c>
      <c r="I48" t="str">
        <f>VLOOKUP(A48,HOP!A:T,20,0)</f>
        <v>直连</v>
      </c>
    </row>
    <row r="49" ht="14.25" hidden="1" customHeight="1" spans="1:9">
      <c r="A49" s="7" t="s">
        <v>412</v>
      </c>
      <c r="B49" s="8" t="s">
        <v>80</v>
      </c>
      <c r="C49" s="8" t="s">
        <v>216</v>
      </c>
      <c r="D49" s="3">
        <v>140</v>
      </c>
      <c r="E49" t="str">
        <f>VLOOKUP(A49,HOP!A:L,12,0)</f>
        <v>140.00</v>
      </c>
      <c r="F49" t="str">
        <f>VLOOKUP(A49,HOP!A:C,3,0)</f>
        <v>2187013</v>
      </c>
      <c r="G49">
        <f t="shared" si="2"/>
        <v>0</v>
      </c>
      <c r="H49" t="str">
        <f t="shared" si="3"/>
        <v>，2187013</v>
      </c>
      <c r="I49" t="str">
        <f>VLOOKUP(A49,HOP!A:T,20,0)</f>
        <v>直连</v>
      </c>
    </row>
    <row r="50" ht="14.25" hidden="1" customHeight="1" spans="1:9">
      <c r="A50" s="7" t="s">
        <v>419</v>
      </c>
      <c r="B50" s="8" t="s">
        <v>80</v>
      </c>
      <c r="C50" s="8" t="s">
        <v>216</v>
      </c>
      <c r="D50" s="3">
        <v>112</v>
      </c>
      <c r="E50" t="str">
        <f>VLOOKUP(A50,HOP!A:L,12,0)</f>
        <v>112.00</v>
      </c>
      <c r="F50" t="str">
        <f>VLOOKUP(A50,HOP!A:C,3,0)</f>
        <v>2186991</v>
      </c>
      <c r="G50">
        <f t="shared" si="2"/>
        <v>0</v>
      </c>
      <c r="H50" t="str">
        <f t="shared" si="3"/>
        <v>，2186991</v>
      </c>
      <c r="I50" t="str">
        <f>VLOOKUP(A50,HOP!A:T,20,0)</f>
        <v>直连</v>
      </c>
    </row>
    <row r="51" ht="14.25" hidden="1" customHeight="1" spans="1:9">
      <c r="A51" s="7" t="s">
        <v>426</v>
      </c>
      <c r="B51" s="8" t="s">
        <v>80</v>
      </c>
      <c r="C51" s="8" t="s">
        <v>216</v>
      </c>
      <c r="D51" s="3">
        <v>101</v>
      </c>
      <c r="E51" t="str">
        <f>VLOOKUP(A51,HOP!A:L,12,0)</f>
        <v>101.00</v>
      </c>
      <c r="F51" t="str">
        <f>VLOOKUP(A51,HOP!A:C,3,0)</f>
        <v>2186936</v>
      </c>
      <c r="G51">
        <f t="shared" si="2"/>
        <v>0</v>
      </c>
      <c r="H51" t="str">
        <f t="shared" si="3"/>
        <v>，2186936</v>
      </c>
      <c r="I51" t="str">
        <f>VLOOKUP(A51,HOP!A:T,20,0)</f>
        <v>直连</v>
      </c>
    </row>
    <row r="52" ht="14.25" hidden="1" customHeight="1" spans="1:9">
      <c r="A52" s="7" t="s">
        <v>431</v>
      </c>
      <c r="B52" s="8" t="s">
        <v>80</v>
      </c>
      <c r="C52" s="8" t="s">
        <v>216</v>
      </c>
      <c r="D52" s="3">
        <v>202</v>
      </c>
      <c r="E52" t="str">
        <f>VLOOKUP(A52,HOP!A:L,12,0)</f>
        <v>202.00</v>
      </c>
      <c r="F52" t="str">
        <f>VLOOKUP(A52,HOP!A:C,3,0)</f>
        <v>2186862</v>
      </c>
      <c r="G52">
        <f t="shared" si="2"/>
        <v>0</v>
      </c>
      <c r="H52" t="str">
        <f t="shared" si="3"/>
        <v>，2186862</v>
      </c>
      <c r="I52" t="str">
        <f>VLOOKUP(A52,HOP!A:T,20,0)</f>
        <v>直连</v>
      </c>
    </row>
    <row r="53" ht="14.25" hidden="1" customHeight="1" spans="1:9">
      <c r="A53" s="7" t="s">
        <v>437</v>
      </c>
      <c r="B53" s="8" t="s">
        <v>80</v>
      </c>
      <c r="C53" s="8" t="s">
        <v>216</v>
      </c>
      <c r="D53" s="3">
        <v>134</v>
      </c>
      <c r="E53" t="str">
        <f>VLOOKUP(A53,HOP!A:L,12,0)</f>
        <v>134.00</v>
      </c>
      <c r="F53" t="str">
        <f>VLOOKUP(A53,HOP!A:C,3,0)</f>
        <v>2187086</v>
      </c>
      <c r="G53">
        <f t="shared" si="2"/>
        <v>0</v>
      </c>
      <c r="H53" t="str">
        <f t="shared" si="3"/>
        <v>，2187086</v>
      </c>
      <c r="I53" t="str">
        <f>VLOOKUP(A53,HOP!A:T,20,0)</f>
        <v>直连</v>
      </c>
    </row>
    <row r="54" ht="14.25" hidden="1" customHeight="1" spans="1:9">
      <c r="A54" s="7" t="s">
        <v>441</v>
      </c>
      <c r="B54" s="8" t="s">
        <v>80</v>
      </c>
      <c r="C54" s="8" t="s">
        <v>216</v>
      </c>
      <c r="D54" s="3">
        <v>133</v>
      </c>
      <c r="E54" t="str">
        <f>VLOOKUP(A54,HOP!A:L,12,0)</f>
        <v>133.00</v>
      </c>
      <c r="F54" t="str">
        <f>VLOOKUP(A54,HOP!A:C,3,0)</f>
        <v>2186463</v>
      </c>
      <c r="G54">
        <f t="shared" si="2"/>
        <v>0</v>
      </c>
      <c r="H54" t="str">
        <f t="shared" si="3"/>
        <v>，2186463</v>
      </c>
      <c r="I54" t="str">
        <f>VLOOKUP(A54,HOP!A:T,20,0)</f>
        <v>直连</v>
      </c>
    </row>
    <row r="55" ht="14.25" hidden="1" customHeight="1" spans="1:9">
      <c r="A55" s="7" t="s">
        <v>446</v>
      </c>
      <c r="B55" s="8" t="s">
        <v>80</v>
      </c>
      <c r="C55" s="8" t="s">
        <v>216</v>
      </c>
      <c r="D55" s="3">
        <v>354</v>
      </c>
      <c r="E55" t="str">
        <f>VLOOKUP(A55,HOP!A:L,12,0)</f>
        <v>354.00</v>
      </c>
      <c r="F55" t="str">
        <f>VLOOKUP(A55,HOP!A:C,3,0)</f>
        <v>2176216</v>
      </c>
      <c r="G55">
        <f t="shared" si="2"/>
        <v>0</v>
      </c>
      <c r="H55" t="str">
        <f t="shared" si="3"/>
        <v>，2176216</v>
      </c>
      <c r="I55" t="str">
        <f>VLOOKUP(A55,HOP!A:T,20,0)</f>
        <v>直连</v>
      </c>
    </row>
    <row r="56" ht="14.25" hidden="1" customHeight="1" spans="1:9">
      <c r="A56" s="7" t="s">
        <v>455</v>
      </c>
      <c r="B56" s="8" t="s">
        <v>80</v>
      </c>
      <c r="C56" s="8" t="s">
        <v>216</v>
      </c>
      <c r="D56" s="3">
        <v>100</v>
      </c>
      <c r="E56" t="str">
        <f>VLOOKUP(A56,HOP!A:L,12,0)</f>
        <v>100.00</v>
      </c>
      <c r="F56" t="str">
        <f>VLOOKUP(A56,HOP!A:C,3,0)</f>
        <v>2185285</v>
      </c>
      <c r="G56">
        <f t="shared" si="2"/>
        <v>0</v>
      </c>
      <c r="H56" t="str">
        <f t="shared" si="3"/>
        <v>，2185285</v>
      </c>
      <c r="I56" t="str">
        <f>VLOOKUP(A56,HOP!A:T,20,0)</f>
        <v>直连</v>
      </c>
    </row>
    <row r="57" ht="14.25" hidden="1" customHeight="1" spans="1:9">
      <c r="A57" s="7" t="s">
        <v>460</v>
      </c>
      <c r="B57" s="8" t="s">
        <v>80</v>
      </c>
      <c r="C57" s="8" t="s">
        <v>216</v>
      </c>
      <c r="D57" s="3">
        <v>152</v>
      </c>
      <c r="E57" t="str">
        <f>VLOOKUP(A57,HOP!A:L,12,0)</f>
        <v>152.00</v>
      </c>
      <c r="F57" t="str">
        <f>VLOOKUP(A57,HOP!A:C,3,0)</f>
        <v>2184133</v>
      </c>
      <c r="G57">
        <f t="shared" si="2"/>
        <v>0</v>
      </c>
      <c r="H57" t="str">
        <f t="shared" si="3"/>
        <v>，2184133</v>
      </c>
      <c r="I57" t="str">
        <f>VLOOKUP(A57,HOP!A:T,20,0)</f>
        <v>直连</v>
      </c>
    </row>
    <row r="58" ht="14.25" hidden="1" customHeight="1" spans="1:9">
      <c r="A58" s="7" t="s">
        <v>467</v>
      </c>
      <c r="B58" s="8" t="s">
        <v>79</v>
      </c>
      <c r="C58" s="8" t="s">
        <v>216</v>
      </c>
      <c r="D58" s="3">
        <v>210</v>
      </c>
      <c r="E58" t="str">
        <f>VLOOKUP(A58,HOP!A:L,12,0)</f>
        <v>210.00</v>
      </c>
      <c r="F58" t="str">
        <f>VLOOKUP(A58,HOP!A:C,3,0)</f>
        <v>2185771</v>
      </c>
      <c r="G58">
        <f t="shared" si="2"/>
        <v>0</v>
      </c>
      <c r="H58" t="str">
        <f t="shared" si="3"/>
        <v>，2185771</v>
      </c>
      <c r="I58" t="str">
        <f>VLOOKUP(A58,HOP!A:T,20,0)</f>
        <v>直连</v>
      </c>
    </row>
    <row r="59" ht="14.25" hidden="1" customHeight="1" spans="1:9">
      <c r="A59" s="7" t="s">
        <v>474</v>
      </c>
      <c r="B59" s="8" t="s">
        <v>80</v>
      </c>
      <c r="C59" s="8" t="s">
        <v>216</v>
      </c>
      <c r="D59" s="3">
        <v>165</v>
      </c>
      <c r="E59" t="str">
        <f>VLOOKUP(A59,HOP!A:L,12,0)</f>
        <v>165.00</v>
      </c>
      <c r="F59" t="str">
        <f>VLOOKUP(A59,HOP!A:C,3,0)</f>
        <v>2185997</v>
      </c>
      <c r="G59">
        <f t="shared" si="2"/>
        <v>0</v>
      </c>
      <c r="H59" t="str">
        <f t="shared" si="3"/>
        <v>，2185997</v>
      </c>
      <c r="I59" t="str">
        <f>VLOOKUP(A59,HOP!A:T,20,0)</f>
        <v>直连</v>
      </c>
    </row>
    <row r="60" ht="14.25" hidden="1" customHeight="1" spans="1:9">
      <c r="A60" s="7" t="s">
        <v>481</v>
      </c>
      <c r="B60" s="8" t="s">
        <v>80</v>
      </c>
      <c r="C60" s="8" t="s">
        <v>216</v>
      </c>
      <c r="D60" s="3">
        <v>124</v>
      </c>
      <c r="E60" t="str">
        <f>VLOOKUP(A60,HOP!A:L,12,0)</f>
        <v>124.00</v>
      </c>
      <c r="F60" t="str">
        <f>VLOOKUP(A60,HOP!A:C,3,0)</f>
        <v>2186175</v>
      </c>
      <c r="G60">
        <f t="shared" si="2"/>
        <v>0</v>
      </c>
      <c r="H60" t="str">
        <f t="shared" si="3"/>
        <v>，2186175</v>
      </c>
      <c r="I60" t="str">
        <f>VLOOKUP(A60,HOP!A:T,20,0)</f>
        <v>直连</v>
      </c>
    </row>
    <row r="61" ht="14.25" hidden="1" customHeight="1" spans="1:9">
      <c r="A61" s="7" t="s">
        <v>489</v>
      </c>
      <c r="B61" s="8" t="s">
        <v>80</v>
      </c>
      <c r="C61" s="8" t="s">
        <v>216</v>
      </c>
      <c r="D61" s="3">
        <v>113</v>
      </c>
      <c r="E61" t="str">
        <f>VLOOKUP(A61,HOP!A:L,12,0)</f>
        <v>113.00</v>
      </c>
      <c r="F61" t="str">
        <f>VLOOKUP(A61,HOP!A:C,3,0)</f>
        <v>2186264</v>
      </c>
      <c r="G61">
        <f t="shared" si="2"/>
        <v>0</v>
      </c>
      <c r="H61" t="str">
        <f t="shared" si="3"/>
        <v>，2186264</v>
      </c>
      <c r="I61" t="str">
        <f>VLOOKUP(A61,HOP!A:T,20,0)</f>
        <v>直连</v>
      </c>
    </row>
    <row r="62" ht="14.25" hidden="1" customHeight="1" spans="1:9">
      <c r="A62" s="7" t="s">
        <v>496</v>
      </c>
      <c r="B62" s="8" t="s">
        <v>80</v>
      </c>
      <c r="C62" s="8" t="s">
        <v>216</v>
      </c>
      <c r="D62" s="3">
        <v>103</v>
      </c>
      <c r="E62" t="str">
        <f>VLOOKUP(A62,HOP!A:L,12,0)</f>
        <v>103.00</v>
      </c>
      <c r="F62" t="str">
        <f>VLOOKUP(A62,HOP!A:C,3,0)</f>
        <v>2186859</v>
      </c>
      <c r="G62">
        <f t="shared" si="2"/>
        <v>0</v>
      </c>
      <c r="H62" t="str">
        <f t="shared" si="3"/>
        <v>，2186859</v>
      </c>
      <c r="I62" t="str">
        <f>VLOOKUP(A62,HOP!A:T,20,0)</f>
        <v>直连</v>
      </c>
    </row>
    <row r="63" ht="14.25" hidden="1" customHeight="1" spans="1:9">
      <c r="A63" s="7" t="s">
        <v>503</v>
      </c>
      <c r="B63" s="8" t="s">
        <v>80</v>
      </c>
      <c r="C63" s="8" t="s">
        <v>216</v>
      </c>
      <c r="D63" s="3">
        <v>100</v>
      </c>
      <c r="E63" t="str">
        <f>VLOOKUP(A63,HOP!A:L,12,0)</f>
        <v>100.00</v>
      </c>
      <c r="F63" t="str">
        <f>VLOOKUP(A63,HOP!A:C,3,0)</f>
        <v>2186316</v>
      </c>
      <c r="G63">
        <f t="shared" si="2"/>
        <v>0</v>
      </c>
      <c r="H63" t="str">
        <f t="shared" si="3"/>
        <v>，2186316</v>
      </c>
      <c r="I63" t="str">
        <f>VLOOKUP(A63,HOP!A:T,20,0)</f>
        <v>直连</v>
      </c>
    </row>
    <row r="64" ht="14.25" hidden="1" customHeight="1" spans="1:9">
      <c r="A64" s="7" t="s">
        <v>507</v>
      </c>
      <c r="B64" s="8" t="s">
        <v>80</v>
      </c>
      <c r="C64" s="8" t="s">
        <v>216</v>
      </c>
      <c r="D64" s="3">
        <v>232</v>
      </c>
      <c r="E64" t="str">
        <f>VLOOKUP(A64,HOP!A:L,12,0)</f>
        <v>232.00</v>
      </c>
      <c r="F64" t="str">
        <f>VLOOKUP(A64,HOP!A:C,3,0)</f>
        <v>2186437</v>
      </c>
      <c r="G64">
        <f t="shared" si="2"/>
        <v>0</v>
      </c>
      <c r="H64" t="str">
        <f t="shared" si="3"/>
        <v>，2186437</v>
      </c>
      <c r="I64" t="str">
        <f>VLOOKUP(A64,HOP!A:T,20,0)</f>
        <v>直连</v>
      </c>
    </row>
    <row r="65" ht="14.25" hidden="1" customHeight="1" spans="1:9">
      <c r="A65" s="7" t="s">
        <v>514</v>
      </c>
      <c r="B65" s="8" t="s">
        <v>80</v>
      </c>
      <c r="C65" s="8" t="s">
        <v>216</v>
      </c>
      <c r="D65" s="3">
        <v>248</v>
      </c>
      <c r="E65" t="str">
        <f>VLOOKUP(A65,HOP!A:L,12,0)</f>
        <v>248.00</v>
      </c>
      <c r="F65" t="str">
        <f>VLOOKUP(A65,HOP!A:C,3,0)</f>
        <v>2186510</v>
      </c>
      <c r="G65">
        <f t="shared" si="2"/>
        <v>0</v>
      </c>
      <c r="H65" t="str">
        <f t="shared" si="3"/>
        <v>，2186510</v>
      </c>
      <c r="I65" t="str">
        <f>VLOOKUP(A65,HOP!A:T,20,0)</f>
        <v>直连</v>
      </c>
    </row>
    <row r="66" ht="14.25" hidden="1" customHeight="1" spans="1:9">
      <c r="A66" s="7" t="s">
        <v>520</v>
      </c>
      <c r="B66" s="8" t="s">
        <v>80</v>
      </c>
      <c r="C66" s="8" t="s">
        <v>216</v>
      </c>
      <c r="D66" s="3">
        <v>101</v>
      </c>
      <c r="E66" t="str">
        <f>VLOOKUP(A66,HOP!A:L,12,0)</f>
        <v>101.00</v>
      </c>
      <c r="F66" t="str">
        <f>VLOOKUP(A66,HOP!A:C,3,0)</f>
        <v>2186615</v>
      </c>
      <c r="G66">
        <f t="shared" si="2"/>
        <v>0</v>
      </c>
      <c r="H66" t="str">
        <f t="shared" si="3"/>
        <v>，2186615</v>
      </c>
      <c r="I66" t="str">
        <f>VLOOKUP(A66,HOP!A:T,20,0)</f>
        <v>直连</v>
      </c>
    </row>
    <row r="67" ht="14.25" hidden="1" customHeight="1" spans="1:9">
      <c r="A67" s="7" t="s">
        <v>525</v>
      </c>
      <c r="B67" s="8" t="s">
        <v>80</v>
      </c>
      <c r="C67" s="8" t="s">
        <v>216</v>
      </c>
      <c r="D67" s="3">
        <v>121</v>
      </c>
      <c r="E67" t="str">
        <f>VLOOKUP(A67,HOP!A:L,12,0)</f>
        <v>121.00</v>
      </c>
      <c r="F67" t="str">
        <f>VLOOKUP(A67,HOP!A:C,3,0)</f>
        <v>2187041</v>
      </c>
      <c r="G67">
        <f t="shared" ref="G67:G98" si="4">D67-E67</f>
        <v>0</v>
      </c>
      <c r="H67" t="str">
        <f t="shared" ref="H67:H98" si="5">$H$1&amp;F67</f>
        <v>，2187041</v>
      </c>
      <c r="I67" t="str">
        <f>VLOOKUP(A67,HOP!A:T,20,0)</f>
        <v>直连</v>
      </c>
    </row>
    <row r="68" ht="14.25" hidden="1" customHeight="1" spans="1:9">
      <c r="A68" s="7" t="s">
        <v>529</v>
      </c>
      <c r="B68" s="8" t="s">
        <v>80</v>
      </c>
      <c r="C68" s="8" t="s">
        <v>216</v>
      </c>
      <c r="D68" s="3">
        <v>153</v>
      </c>
      <c r="E68" t="str">
        <f>VLOOKUP(A68,HOP!A:L,12,0)</f>
        <v>153.00</v>
      </c>
      <c r="F68" t="str">
        <f>VLOOKUP(A68,HOP!A:C,3,0)</f>
        <v>2178925</v>
      </c>
      <c r="G68">
        <f t="shared" si="4"/>
        <v>0</v>
      </c>
      <c r="H68" t="str">
        <f t="shared" si="5"/>
        <v>，2178925</v>
      </c>
      <c r="I68" t="str">
        <f>VLOOKUP(A68,HOP!A:T,20,0)</f>
        <v>直连</v>
      </c>
    </row>
    <row r="69" ht="14.25" hidden="1" customHeight="1" spans="1:9">
      <c r="A69" s="7" t="s">
        <v>535</v>
      </c>
      <c r="B69" s="8" t="s">
        <v>80</v>
      </c>
      <c r="C69" s="8" t="s">
        <v>216</v>
      </c>
      <c r="D69" s="3">
        <v>139</v>
      </c>
      <c r="E69" t="str">
        <f>VLOOKUP(A69,HOP!A:L,12,0)</f>
        <v>139.00</v>
      </c>
      <c r="F69" t="str">
        <f>VLOOKUP(A69,HOP!A:C,3,0)</f>
        <v>2186394</v>
      </c>
      <c r="G69">
        <f t="shared" si="4"/>
        <v>0</v>
      </c>
      <c r="H69" t="str">
        <f t="shared" si="5"/>
        <v>，2186394</v>
      </c>
      <c r="I69" t="str">
        <f>VLOOKUP(A69,HOP!A:T,20,0)</f>
        <v>直连</v>
      </c>
    </row>
    <row r="70" ht="14.25" hidden="1" customHeight="1" spans="1:9">
      <c r="A70" s="7" t="s">
        <v>542</v>
      </c>
      <c r="B70" s="8" t="s">
        <v>80</v>
      </c>
      <c r="C70" s="8" t="s">
        <v>216</v>
      </c>
      <c r="D70" s="3">
        <v>462</v>
      </c>
      <c r="E70" t="str">
        <f>VLOOKUP(A70,HOP!A:L,12,0)</f>
        <v>462.00</v>
      </c>
      <c r="F70" t="str">
        <f>VLOOKUP(A70,HOP!A:C,3,0)</f>
        <v>2186356</v>
      </c>
      <c r="G70">
        <f t="shared" si="4"/>
        <v>0</v>
      </c>
      <c r="H70" t="str">
        <f t="shared" si="5"/>
        <v>，2186356</v>
      </c>
      <c r="I70" t="str">
        <f>VLOOKUP(A70,HOP!A:T,20,0)</f>
        <v>直连</v>
      </c>
    </row>
    <row r="71" ht="14.25" hidden="1" customHeight="1" spans="1:9">
      <c r="A71" s="7" t="s">
        <v>550</v>
      </c>
      <c r="B71" s="8" t="s">
        <v>80</v>
      </c>
      <c r="C71" s="8" t="s">
        <v>216</v>
      </c>
      <c r="D71" s="3">
        <v>332</v>
      </c>
      <c r="E71" t="str">
        <f>VLOOKUP(A71,HOP!A:L,12,0)</f>
        <v>332.00</v>
      </c>
      <c r="F71" t="str">
        <f>VLOOKUP(A71,HOP!A:C,3,0)</f>
        <v>2186748</v>
      </c>
      <c r="G71">
        <f t="shared" si="4"/>
        <v>0</v>
      </c>
      <c r="H71" t="str">
        <f t="shared" si="5"/>
        <v>，2186748</v>
      </c>
      <c r="I71" t="str">
        <f>VLOOKUP(A71,HOP!A:T,20,0)</f>
        <v>直连</v>
      </c>
    </row>
    <row r="72" ht="14.25" hidden="1" customHeight="1" spans="1:9">
      <c r="A72" s="7" t="s">
        <v>558</v>
      </c>
      <c r="B72" s="8" t="s">
        <v>80</v>
      </c>
      <c r="C72" s="8" t="s">
        <v>216</v>
      </c>
      <c r="D72" s="3">
        <v>103</v>
      </c>
      <c r="E72" t="str">
        <f>VLOOKUP(A72,HOP!A:L,12,0)</f>
        <v>103.00</v>
      </c>
      <c r="F72" t="str">
        <f>VLOOKUP(A72,HOP!A:C,3,0)</f>
        <v>2186800</v>
      </c>
      <c r="G72">
        <f t="shared" si="4"/>
        <v>0</v>
      </c>
      <c r="H72" t="str">
        <f t="shared" si="5"/>
        <v>，2186800</v>
      </c>
      <c r="I72" t="str">
        <f>VLOOKUP(A72,HOP!A:T,20,0)</f>
        <v>直连</v>
      </c>
    </row>
    <row r="73" ht="14.25" hidden="1" customHeight="1" spans="1:9">
      <c r="A73" s="7" t="s">
        <v>563</v>
      </c>
      <c r="B73" s="8" t="s">
        <v>80</v>
      </c>
      <c r="C73" s="8" t="s">
        <v>216</v>
      </c>
      <c r="D73" s="3">
        <v>212</v>
      </c>
      <c r="E73" t="str">
        <f>VLOOKUP(A73,HOP!A:L,12,0)</f>
        <v>212.00</v>
      </c>
      <c r="F73" t="str">
        <f>VLOOKUP(A73,HOP!A:C,3,0)</f>
        <v>2186822</v>
      </c>
      <c r="G73">
        <f t="shared" si="4"/>
        <v>0</v>
      </c>
      <c r="H73" t="str">
        <f t="shared" si="5"/>
        <v>，2186822</v>
      </c>
      <c r="I73" t="str">
        <f>VLOOKUP(A73,HOP!A:T,20,0)</f>
        <v>直连</v>
      </c>
    </row>
    <row r="74" ht="14.25" hidden="1" customHeight="1" spans="1:9">
      <c r="A74" s="7" t="s">
        <v>569</v>
      </c>
      <c r="B74" s="8" t="s">
        <v>80</v>
      </c>
      <c r="C74" s="8" t="s">
        <v>216</v>
      </c>
      <c r="D74" s="3">
        <v>221</v>
      </c>
      <c r="E74" t="str">
        <f>VLOOKUP(A74,HOP!A:L,12,0)</f>
        <v>221.00</v>
      </c>
      <c r="F74" t="str">
        <f>VLOOKUP(A74,HOP!A:C,3,0)</f>
        <v>2186621</v>
      </c>
      <c r="G74">
        <f t="shared" si="4"/>
        <v>0</v>
      </c>
      <c r="H74" t="str">
        <f t="shared" si="5"/>
        <v>，2186621</v>
      </c>
      <c r="I74" t="str">
        <f>VLOOKUP(A74,HOP!A:T,20,0)</f>
        <v>直连</v>
      </c>
    </row>
    <row r="75" ht="14.25" hidden="1" customHeight="1" spans="1:9">
      <c r="A75" s="7" t="s">
        <v>577</v>
      </c>
      <c r="B75" s="8" t="s">
        <v>80</v>
      </c>
      <c r="C75" s="8" t="s">
        <v>216</v>
      </c>
      <c r="D75" s="3">
        <v>240</v>
      </c>
      <c r="E75" t="str">
        <f>VLOOKUP(A75,HOP!A:L,12,0)</f>
        <v>240.00</v>
      </c>
      <c r="F75" t="str">
        <f>VLOOKUP(A75,HOP!A:C,3,0)</f>
        <v>2187101</v>
      </c>
      <c r="G75">
        <f t="shared" si="4"/>
        <v>0</v>
      </c>
      <c r="H75" t="str">
        <f t="shared" si="5"/>
        <v>，2187101</v>
      </c>
      <c r="I75" t="str">
        <f>VLOOKUP(A75,HOP!A:T,20,0)</f>
        <v>直连</v>
      </c>
    </row>
    <row r="76" ht="14.25" hidden="1" customHeight="1" spans="1:9">
      <c r="A76" s="7" t="s">
        <v>584</v>
      </c>
      <c r="B76" s="8" t="s">
        <v>80</v>
      </c>
      <c r="C76" s="8" t="s">
        <v>216</v>
      </c>
      <c r="D76" s="3">
        <v>129</v>
      </c>
      <c r="E76" t="str">
        <f>VLOOKUP(A76,HOP!A:L,12,0)</f>
        <v>129.00</v>
      </c>
      <c r="F76" t="str">
        <f>VLOOKUP(A76,HOP!A:C,3,0)</f>
        <v>2186051</v>
      </c>
      <c r="G76">
        <f t="shared" si="4"/>
        <v>0</v>
      </c>
      <c r="H76" t="str">
        <f t="shared" si="5"/>
        <v>，2186051</v>
      </c>
      <c r="I76" t="str">
        <f>VLOOKUP(A76,HOP!A:T,20,0)</f>
        <v>直连</v>
      </c>
    </row>
    <row r="77" ht="14.25" hidden="1" customHeight="1" spans="1:9">
      <c r="A77" s="7" t="s">
        <v>590</v>
      </c>
      <c r="B77" s="8" t="s">
        <v>80</v>
      </c>
      <c r="C77" s="8" t="s">
        <v>216</v>
      </c>
      <c r="D77" s="3">
        <v>146</v>
      </c>
      <c r="E77" t="str">
        <f>VLOOKUP(A77,HOP!A:L,12,0)</f>
        <v>146.00</v>
      </c>
      <c r="F77" t="str">
        <f>VLOOKUP(A77,HOP!A:C,3,0)</f>
        <v>2185099</v>
      </c>
      <c r="G77">
        <f t="shared" si="4"/>
        <v>0</v>
      </c>
      <c r="H77" t="str">
        <f t="shared" si="5"/>
        <v>，2185099</v>
      </c>
      <c r="I77" t="str">
        <f>VLOOKUP(A77,HOP!A:T,20,0)</f>
        <v>直连</v>
      </c>
    </row>
    <row r="78" ht="14.25" hidden="1" customHeight="1" spans="1:9">
      <c r="A78" s="7" t="s">
        <v>595</v>
      </c>
      <c r="B78" s="8" t="s">
        <v>80</v>
      </c>
      <c r="C78" s="8" t="s">
        <v>216</v>
      </c>
      <c r="D78" s="3">
        <v>146</v>
      </c>
      <c r="E78" t="str">
        <f>VLOOKUP(A78,HOP!A:L,12,0)</f>
        <v>146.00</v>
      </c>
      <c r="F78" t="str">
        <f>VLOOKUP(A78,HOP!A:C,3,0)</f>
        <v>2185110</v>
      </c>
      <c r="G78">
        <f t="shared" si="4"/>
        <v>0</v>
      </c>
      <c r="H78" t="str">
        <f t="shared" si="5"/>
        <v>，2185110</v>
      </c>
      <c r="I78" t="str">
        <f>VLOOKUP(A78,HOP!A:T,20,0)</f>
        <v>直连</v>
      </c>
    </row>
    <row r="79" ht="14.25" hidden="1" customHeight="1" spans="1:9">
      <c r="A79" s="7" t="s">
        <v>597</v>
      </c>
      <c r="B79" s="8" t="s">
        <v>80</v>
      </c>
      <c r="C79" s="8" t="s">
        <v>216</v>
      </c>
      <c r="D79" s="3">
        <v>146</v>
      </c>
      <c r="E79" t="str">
        <f>VLOOKUP(A79,HOP!A:L,12,0)</f>
        <v>146.00</v>
      </c>
      <c r="F79" t="str">
        <f>VLOOKUP(A79,HOP!A:C,3,0)</f>
        <v>2185113</v>
      </c>
      <c r="G79">
        <f t="shared" si="4"/>
        <v>0</v>
      </c>
      <c r="H79" t="str">
        <f t="shared" si="5"/>
        <v>，2185113</v>
      </c>
      <c r="I79" t="str">
        <f>VLOOKUP(A79,HOP!A:T,20,0)</f>
        <v>直连</v>
      </c>
    </row>
    <row r="80" ht="14.25" hidden="1" customHeight="1" spans="1:9">
      <c r="A80" s="7" t="s">
        <v>599</v>
      </c>
      <c r="B80" s="8" t="s">
        <v>80</v>
      </c>
      <c r="C80" s="8" t="s">
        <v>216</v>
      </c>
      <c r="D80" s="3">
        <v>506</v>
      </c>
      <c r="E80" t="str">
        <f>VLOOKUP(A80,HOP!A:L,12,0)</f>
        <v>506.00</v>
      </c>
      <c r="F80" t="str">
        <f>VLOOKUP(A80,HOP!A:C,3,0)</f>
        <v>2187010</v>
      </c>
      <c r="G80">
        <f t="shared" si="4"/>
        <v>0</v>
      </c>
      <c r="H80" t="str">
        <f t="shared" si="5"/>
        <v>，2187010</v>
      </c>
      <c r="I80" t="str">
        <f>VLOOKUP(A80,HOP!A:T,20,0)</f>
        <v>直连</v>
      </c>
    </row>
    <row r="81" ht="14.25" hidden="1" customHeight="1" spans="1:9">
      <c r="A81" s="7" t="s">
        <v>607</v>
      </c>
      <c r="B81" s="8" t="s">
        <v>80</v>
      </c>
      <c r="C81" s="8" t="s">
        <v>216</v>
      </c>
      <c r="D81" s="3">
        <v>309</v>
      </c>
      <c r="E81" t="str">
        <f>VLOOKUP(A81,HOP!A:L,12,0)</f>
        <v>309.00</v>
      </c>
      <c r="F81" t="str">
        <f>VLOOKUP(A81,HOP!A:C,3,0)</f>
        <v>2185985</v>
      </c>
      <c r="G81">
        <f t="shared" si="4"/>
        <v>0</v>
      </c>
      <c r="H81" t="str">
        <f t="shared" si="5"/>
        <v>，2185985</v>
      </c>
      <c r="I81" t="str">
        <f>VLOOKUP(A81,HOP!A:T,20,0)</f>
        <v>直连</v>
      </c>
    </row>
    <row r="82" ht="14.25" hidden="1" customHeight="1" spans="1:9">
      <c r="A82" s="7" t="s">
        <v>614</v>
      </c>
      <c r="B82" s="8" t="s">
        <v>80</v>
      </c>
      <c r="C82" s="8" t="s">
        <v>216</v>
      </c>
      <c r="D82" s="3">
        <v>230</v>
      </c>
      <c r="E82" t="str">
        <f>VLOOKUP(A82,HOP!A:L,12,0)</f>
        <v>230.00</v>
      </c>
      <c r="F82" t="str">
        <f>VLOOKUP(A82,HOP!A:C,3,0)</f>
        <v>2186719</v>
      </c>
      <c r="G82">
        <f t="shared" si="4"/>
        <v>0</v>
      </c>
      <c r="H82" t="str">
        <f t="shared" si="5"/>
        <v>，2186719</v>
      </c>
      <c r="I82" t="str">
        <f>VLOOKUP(A82,HOP!A:T,20,0)</f>
        <v>直连</v>
      </c>
    </row>
    <row r="83" ht="14.25" hidden="1" customHeight="1" spans="1:9">
      <c r="A83" s="7" t="s">
        <v>620</v>
      </c>
      <c r="B83" s="8" t="s">
        <v>80</v>
      </c>
      <c r="C83" s="8" t="s">
        <v>216</v>
      </c>
      <c r="D83" s="3">
        <v>165</v>
      </c>
      <c r="E83" t="str">
        <f>VLOOKUP(A83,HOP!A:L,12,0)</f>
        <v>165.00</v>
      </c>
      <c r="F83" t="str">
        <f>VLOOKUP(A83,HOP!A:C,3,0)</f>
        <v>2187074</v>
      </c>
      <c r="G83">
        <f t="shared" si="4"/>
        <v>0</v>
      </c>
      <c r="H83" t="str">
        <f t="shared" si="5"/>
        <v>，2187074</v>
      </c>
      <c r="I83" t="str">
        <f>VLOOKUP(A83,HOP!A:T,20,0)</f>
        <v>直连</v>
      </c>
    </row>
    <row r="84" ht="14.25" hidden="1" customHeight="1" spans="1:9">
      <c r="A84" s="7" t="s">
        <v>624</v>
      </c>
      <c r="B84" s="8" t="s">
        <v>80</v>
      </c>
      <c r="C84" s="8" t="s">
        <v>216</v>
      </c>
      <c r="D84" s="3">
        <v>233</v>
      </c>
      <c r="E84" t="str">
        <f>VLOOKUP(A84,HOP!A:L,12,0)</f>
        <v>233.00</v>
      </c>
      <c r="F84" t="str">
        <f>VLOOKUP(A84,HOP!A:C,3,0)</f>
        <v>2186324</v>
      </c>
      <c r="G84">
        <f t="shared" si="4"/>
        <v>0</v>
      </c>
      <c r="H84" t="str">
        <f t="shared" si="5"/>
        <v>，2186324</v>
      </c>
      <c r="I84" t="str">
        <f>VLOOKUP(A84,HOP!A:T,20,0)</f>
        <v>直连</v>
      </c>
    </row>
    <row r="85" ht="14.25" hidden="1" customHeight="1" spans="1:9">
      <c r="A85" s="7" t="s">
        <v>629</v>
      </c>
      <c r="B85" s="8" t="s">
        <v>80</v>
      </c>
      <c r="C85" s="8" t="s">
        <v>216</v>
      </c>
      <c r="D85" s="3">
        <v>103</v>
      </c>
      <c r="E85" t="str">
        <f>VLOOKUP(A85,HOP!A:L,12,0)</f>
        <v>103.00</v>
      </c>
      <c r="F85" t="str">
        <f>VLOOKUP(A85,HOP!A:C,3,0)</f>
        <v>2186140</v>
      </c>
      <c r="G85">
        <f t="shared" si="4"/>
        <v>0</v>
      </c>
      <c r="H85" t="str">
        <f t="shared" si="5"/>
        <v>，2186140</v>
      </c>
      <c r="I85" t="str">
        <f>VLOOKUP(A85,HOP!A:T,20,0)</f>
        <v>直连</v>
      </c>
    </row>
    <row r="86" ht="14.25" hidden="1" customHeight="1" spans="1:9">
      <c r="A86" s="7" t="s">
        <v>633</v>
      </c>
      <c r="B86" s="8" t="s">
        <v>92</v>
      </c>
      <c r="C86" s="8" t="s">
        <v>216</v>
      </c>
      <c r="D86" s="3">
        <v>656</v>
      </c>
      <c r="E86" t="str">
        <f>VLOOKUP(A86,HOP!A:L,12,0)</f>
        <v>656.00</v>
      </c>
      <c r="F86" t="str">
        <f>VLOOKUP(A86,HOP!A:C,3,0)</f>
        <v>2179137</v>
      </c>
      <c r="G86">
        <f t="shared" si="4"/>
        <v>0</v>
      </c>
      <c r="H86" t="str">
        <f t="shared" si="5"/>
        <v>，2179137</v>
      </c>
      <c r="I86" t="str">
        <f>VLOOKUP(A86,HOP!A:T,20,0)</f>
        <v>直连</v>
      </c>
    </row>
    <row r="87" ht="14.25" hidden="1" customHeight="1" spans="1:9">
      <c r="A87" s="7" t="s">
        <v>640</v>
      </c>
      <c r="B87" s="8" t="s">
        <v>80</v>
      </c>
      <c r="C87" s="8" t="s">
        <v>216</v>
      </c>
      <c r="D87" s="3">
        <v>202</v>
      </c>
      <c r="E87" t="str">
        <f>VLOOKUP(A87,HOP!A:L,12,0)</f>
        <v>202.00</v>
      </c>
      <c r="F87" t="str">
        <f>VLOOKUP(A87,HOP!A:C,3,0)</f>
        <v>2183986</v>
      </c>
      <c r="G87">
        <f t="shared" si="4"/>
        <v>0</v>
      </c>
      <c r="H87" t="str">
        <f t="shared" si="5"/>
        <v>，2183986</v>
      </c>
      <c r="I87" t="str">
        <f>VLOOKUP(A87,HOP!A:T,20,0)</f>
        <v>直连</v>
      </c>
    </row>
    <row r="88" ht="14.25" hidden="1" customHeight="1" spans="1:9">
      <c r="A88" s="7" t="s">
        <v>645</v>
      </c>
      <c r="B88" s="8" t="s">
        <v>80</v>
      </c>
      <c r="C88" s="8" t="s">
        <v>216</v>
      </c>
      <c r="D88" s="3">
        <v>336</v>
      </c>
      <c r="E88" t="str">
        <f>VLOOKUP(A88,HOP!A:L,12,0)</f>
        <v>336.00</v>
      </c>
      <c r="F88" t="str">
        <f>VLOOKUP(A88,HOP!A:C,3,0)</f>
        <v>2184008</v>
      </c>
      <c r="G88">
        <f t="shared" si="4"/>
        <v>0</v>
      </c>
      <c r="H88" t="str">
        <f t="shared" si="5"/>
        <v>，2184008</v>
      </c>
      <c r="I88" t="str">
        <f>VLOOKUP(A88,HOP!A:T,20,0)</f>
        <v>直连</v>
      </c>
    </row>
    <row r="89" ht="14.25" hidden="1" customHeight="1" spans="1:9">
      <c r="A89" s="7" t="s">
        <v>653</v>
      </c>
      <c r="B89" s="8" t="s">
        <v>80</v>
      </c>
      <c r="C89" s="8" t="s">
        <v>216</v>
      </c>
      <c r="D89" s="3">
        <v>115</v>
      </c>
      <c r="E89" t="str">
        <f>VLOOKUP(A89,HOP!A:L,12,0)</f>
        <v>115.00</v>
      </c>
      <c r="F89" t="str">
        <f>VLOOKUP(A89,HOP!A:C,3,0)</f>
        <v>2184478</v>
      </c>
      <c r="G89">
        <f t="shared" si="4"/>
        <v>0</v>
      </c>
      <c r="H89" t="str">
        <f t="shared" si="5"/>
        <v>，2184478</v>
      </c>
      <c r="I89" t="str">
        <f>VLOOKUP(A89,HOP!A:T,20,0)</f>
        <v>直连</v>
      </c>
    </row>
    <row r="90" ht="14.25" hidden="1" customHeight="1" spans="1:9">
      <c r="A90" s="7" t="s">
        <v>658</v>
      </c>
      <c r="B90" s="8" t="s">
        <v>80</v>
      </c>
      <c r="C90" s="8" t="s">
        <v>216</v>
      </c>
      <c r="D90" s="3">
        <v>438</v>
      </c>
      <c r="E90" t="str">
        <f>VLOOKUP(A90,HOP!A:L,12,0)</f>
        <v>438.00</v>
      </c>
      <c r="F90" t="str">
        <f>VLOOKUP(A90,HOP!A:C,3,0)</f>
        <v>2184065</v>
      </c>
      <c r="G90">
        <f t="shared" si="4"/>
        <v>0</v>
      </c>
      <c r="H90" t="str">
        <f t="shared" si="5"/>
        <v>，2184065</v>
      </c>
      <c r="I90" t="str">
        <f>VLOOKUP(A90,HOP!A:T,20,0)</f>
        <v>直连</v>
      </c>
    </row>
    <row r="91" ht="14.25" hidden="1" customHeight="1" spans="1:9">
      <c r="A91" s="7" t="s">
        <v>666</v>
      </c>
      <c r="B91" s="8" t="s">
        <v>79</v>
      </c>
      <c r="C91" s="8" t="s">
        <v>216</v>
      </c>
      <c r="D91" s="3">
        <v>862</v>
      </c>
      <c r="E91" t="str">
        <f>VLOOKUP(A91,HOP!A:L,12,0)</f>
        <v>862.00</v>
      </c>
      <c r="F91" t="str">
        <f>VLOOKUP(A91,HOP!A:C,3,0)</f>
        <v>2176092</v>
      </c>
      <c r="G91">
        <f t="shared" si="4"/>
        <v>0</v>
      </c>
      <c r="H91" t="str">
        <f t="shared" si="5"/>
        <v>，2176092</v>
      </c>
      <c r="I91" t="str">
        <f>VLOOKUP(A91,HOP!A:T,20,0)</f>
        <v>直连</v>
      </c>
    </row>
    <row r="92" ht="14.25" hidden="1" customHeight="1" spans="1:9">
      <c r="A92" s="7" t="s">
        <v>672</v>
      </c>
      <c r="B92" s="8" t="s">
        <v>80</v>
      </c>
      <c r="C92" s="8" t="s">
        <v>216</v>
      </c>
      <c r="D92" s="3">
        <v>119</v>
      </c>
      <c r="E92" t="str">
        <f>VLOOKUP(A92,HOP!A:L,12,0)</f>
        <v>119.00</v>
      </c>
      <c r="F92" t="str">
        <f>VLOOKUP(A92,HOP!A:C,3,0)</f>
        <v>2185334</v>
      </c>
      <c r="G92">
        <f t="shared" si="4"/>
        <v>0</v>
      </c>
      <c r="H92" t="str">
        <f t="shared" si="5"/>
        <v>，2185334</v>
      </c>
      <c r="I92" t="str">
        <f>VLOOKUP(A92,HOP!A:T,20,0)</f>
        <v>直连</v>
      </c>
    </row>
    <row r="93" ht="14.25" hidden="1" customHeight="1" spans="1:9">
      <c r="A93" s="7" t="s">
        <v>677</v>
      </c>
      <c r="B93" s="8" t="s">
        <v>80</v>
      </c>
      <c r="C93" s="8" t="s">
        <v>216</v>
      </c>
      <c r="D93" s="3">
        <v>345</v>
      </c>
      <c r="E93" t="str">
        <f>VLOOKUP(A93,HOP!A:L,12,0)</f>
        <v>345.00</v>
      </c>
      <c r="F93" t="str">
        <f>VLOOKUP(A93,HOP!A:C,3,0)</f>
        <v>2186168</v>
      </c>
      <c r="G93">
        <f t="shared" si="4"/>
        <v>0</v>
      </c>
      <c r="H93" t="str">
        <f t="shared" si="5"/>
        <v>，2186168</v>
      </c>
      <c r="I93" t="str">
        <f>VLOOKUP(A93,HOP!A:T,20,0)</f>
        <v>直连</v>
      </c>
    </row>
    <row r="94" ht="14.25" hidden="1" customHeight="1" spans="1:9">
      <c r="A94" s="7" t="s">
        <v>680</v>
      </c>
      <c r="B94" s="8" t="s">
        <v>80</v>
      </c>
      <c r="C94" s="8" t="s">
        <v>216</v>
      </c>
      <c r="D94" s="3">
        <v>260</v>
      </c>
      <c r="E94" t="str">
        <f>VLOOKUP(A94,HOP!A:L,12,0)</f>
        <v>260.00</v>
      </c>
      <c r="F94" t="str">
        <f>VLOOKUP(A94,HOP!A:C,3,0)</f>
        <v>2186068</v>
      </c>
      <c r="G94">
        <f t="shared" si="4"/>
        <v>0</v>
      </c>
      <c r="H94" t="str">
        <f t="shared" si="5"/>
        <v>，2186068</v>
      </c>
      <c r="I94" t="str">
        <f>VLOOKUP(A94,HOP!A:T,20,0)</f>
        <v>直连</v>
      </c>
    </row>
    <row r="95" ht="14.25" hidden="1" customHeight="1" spans="1:9">
      <c r="A95" s="7" t="s">
        <v>687</v>
      </c>
      <c r="B95" s="8" t="s">
        <v>80</v>
      </c>
      <c r="C95" s="8" t="s">
        <v>216</v>
      </c>
      <c r="D95" s="3">
        <v>87</v>
      </c>
      <c r="E95" t="str">
        <f>VLOOKUP(A95,HOP!A:L,12,0)</f>
        <v>87.00</v>
      </c>
      <c r="F95" t="str">
        <f>VLOOKUP(A95,HOP!A:C,3,0)</f>
        <v>2186329</v>
      </c>
      <c r="G95">
        <f t="shared" si="4"/>
        <v>0</v>
      </c>
      <c r="H95" t="str">
        <f t="shared" si="5"/>
        <v>，2186329</v>
      </c>
      <c r="I95" t="str">
        <f>VLOOKUP(A95,HOP!A:T,20,0)</f>
        <v>直连</v>
      </c>
    </row>
    <row r="96" ht="14.25" hidden="1" customHeight="1" spans="1:9">
      <c r="A96" s="7" t="s">
        <v>694</v>
      </c>
      <c r="B96" s="8" t="s">
        <v>80</v>
      </c>
      <c r="C96" s="8" t="s">
        <v>216</v>
      </c>
      <c r="D96" s="3">
        <v>202</v>
      </c>
      <c r="E96" t="str">
        <f>VLOOKUP(A96,HOP!A:L,12,0)</f>
        <v>202.00</v>
      </c>
      <c r="F96" t="str">
        <f>VLOOKUP(A96,HOP!A:C,3,0)</f>
        <v>2186218</v>
      </c>
      <c r="G96">
        <f t="shared" si="4"/>
        <v>0</v>
      </c>
      <c r="H96" t="str">
        <f t="shared" si="5"/>
        <v>，2186218</v>
      </c>
      <c r="I96" t="str">
        <f>VLOOKUP(A96,HOP!A:T,20,0)</f>
        <v>直连</v>
      </c>
    </row>
    <row r="97" ht="14.25" hidden="1" customHeight="1" spans="1:9">
      <c r="A97" s="7" t="s">
        <v>699</v>
      </c>
      <c r="B97" s="8" t="s">
        <v>80</v>
      </c>
      <c r="C97" s="8" t="s">
        <v>216</v>
      </c>
      <c r="D97" s="3">
        <v>255</v>
      </c>
      <c r="E97" t="str">
        <f>VLOOKUP(A97,HOP!A:L,12,0)</f>
        <v>255.00</v>
      </c>
      <c r="F97" t="str">
        <f>VLOOKUP(A97,HOP!A:C,3,0)</f>
        <v>2186628</v>
      </c>
      <c r="G97">
        <f t="shared" si="4"/>
        <v>0</v>
      </c>
      <c r="H97" t="str">
        <f t="shared" si="5"/>
        <v>，2186628</v>
      </c>
      <c r="I97" t="str">
        <f>VLOOKUP(A97,HOP!A:T,20,0)</f>
        <v>直连</v>
      </c>
    </row>
    <row r="98" ht="14.25" hidden="1" customHeight="1" spans="1:9">
      <c r="A98" s="7" t="s">
        <v>704</v>
      </c>
      <c r="B98" s="8" t="s">
        <v>80</v>
      </c>
      <c r="C98" s="8" t="s">
        <v>216</v>
      </c>
      <c r="D98" s="3">
        <v>101</v>
      </c>
      <c r="E98" t="str">
        <f>VLOOKUP(A98,HOP!A:L,12,0)</f>
        <v>101.00</v>
      </c>
      <c r="F98" t="str">
        <f>VLOOKUP(A98,HOP!A:C,3,0)</f>
        <v>2186559</v>
      </c>
      <c r="G98">
        <f t="shared" si="4"/>
        <v>0</v>
      </c>
      <c r="H98" t="str">
        <f t="shared" si="5"/>
        <v>，2186559</v>
      </c>
      <c r="I98" t="str">
        <f>VLOOKUP(A98,HOP!A:T,20,0)</f>
        <v>直连</v>
      </c>
    </row>
    <row r="99" ht="14.25" hidden="1" customHeight="1" spans="1:9">
      <c r="A99" s="7" t="s">
        <v>708</v>
      </c>
      <c r="B99" s="8" t="s">
        <v>80</v>
      </c>
      <c r="C99" s="8" t="s">
        <v>216</v>
      </c>
      <c r="D99" s="3">
        <v>364</v>
      </c>
      <c r="E99" t="str">
        <f>VLOOKUP(A99,HOP!A:L,12,0)</f>
        <v>364.00</v>
      </c>
      <c r="F99" t="str">
        <f>VLOOKUP(A99,HOP!A:C,3,0)</f>
        <v>2186810</v>
      </c>
      <c r="G99">
        <f t="shared" ref="G99:G130" si="6">D99-E99</f>
        <v>0</v>
      </c>
      <c r="H99" t="str">
        <f t="shared" ref="H99:H130" si="7">$H$1&amp;F99</f>
        <v>，2186810</v>
      </c>
      <c r="I99" t="str">
        <f>VLOOKUP(A99,HOP!A:T,20,0)</f>
        <v>直连</v>
      </c>
    </row>
    <row r="100" ht="14.25" hidden="1" customHeight="1" spans="1:9">
      <c r="A100" s="7" t="s">
        <v>712</v>
      </c>
      <c r="B100" s="8" t="s">
        <v>80</v>
      </c>
      <c r="C100" s="8" t="s">
        <v>216</v>
      </c>
      <c r="D100" s="3">
        <v>136</v>
      </c>
      <c r="E100" t="str">
        <f>VLOOKUP(A100,HOP!A:L,12,0)</f>
        <v>136.00</v>
      </c>
      <c r="F100" t="str">
        <f>VLOOKUP(A100,HOP!A:C,3,0)</f>
        <v>2186845</v>
      </c>
      <c r="G100">
        <f t="shared" si="6"/>
        <v>0</v>
      </c>
      <c r="H100" t="str">
        <f t="shared" si="7"/>
        <v>，2186845</v>
      </c>
      <c r="I100" t="str">
        <f>VLOOKUP(A100,HOP!A:T,20,0)</f>
        <v>直连</v>
      </c>
    </row>
    <row r="101" ht="14.25" hidden="1" customHeight="1" spans="1:9">
      <c r="A101" s="7" t="s">
        <v>717</v>
      </c>
      <c r="B101" s="8" t="s">
        <v>80</v>
      </c>
      <c r="C101" s="8" t="s">
        <v>216</v>
      </c>
      <c r="D101" s="3">
        <v>202</v>
      </c>
      <c r="E101" t="str">
        <f>VLOOKUP(A101,HOP!A:L,12,0)</f>
        <v>202.00</v>
      </c>
      <c r="F101" t="str">
        <f>VLOOKUP(A101,HOP!A:C,3,0)</f>
        <v>2186794</v>
      </c>
      <c r="G101">
        <f t="shared" si="6"/>
        <v>0</v>
      </c>
      <c r="H101" t="str">
        <f t="shared" si="7"/>
        <v>，2186794</v>
      </c>
      <c r="I101" t="str">
        <f>VLOOKUP(A101,HOP!A:T,20,0)</f>
        <v>直连</v>
      </c>
    </row>
    <row r="102" ht="14.25" hidden="1" customHeight="1" spans="1:9">
      <c r="A102" s="7" t="s">
        <v>720</v>
      </c>
      <c r="B102" s="8" t="s">
        <v>80</v>
      </c>
      <c r="C102" s="8" t="s">
        <v>216</v>
      </c>
      <c r="D102" s="3">
        <v>271</v>
      </c>
      <c r="E102" t="str">
        <f>VLOOKUP(A102,HOP!A:L,12,0)</f>
        <v>271.00</v>
      </c>
      <c r="F102" t="str">
        <f>VLOOKUP(A102,HOP!A:C,3,0)</f>
        <v>2186771</v>
      </c>
      <c r="G102">
        <f t="shared" si="6"/>
        <v>0</v>
      </c>
      <c r="H102" t="str">
        <f t="shared" si="7"/>
        <v>，2186771</v>
      </c>
      <c r="I102" t="str">
        <f>VLOOKUP(A102,HOP!A:T,20,0)</f>
        <v>直连</v>
      </c>
    </row>
    <row r="103" ht="14.25" hidden="1" customHeight="1" spans="1:9">
      <c r="A103" s="7" t="s">
        <v>727</v>
      </c>
      <c r="B103" s="8" t="s">
        <v>80</v>
      </c>
      <c r="C103" s="8" t="s">
        <v>216</v>
      </c>
      <c r="D103" s="3">
        <v>112</v>
      </c>
      <c r="E103" t="str">
        <f>VLOOKUP(A103,HOP!A:L,12,0)</f>
        <v>112.00</v>
      </c>
      <c r="F103" t="str">
        <f>VLOOKUP(A103,HOP!A:C,3,0)</f>
        <v>2187227</v>
      </c>
      <c r="G103">
        <f t="shared" si="6"/>
        <v>0</v>
      </c>
      <c r="H103" t="str">
        <f t="shared" si="7"/>
        <v>，2187227</v>
      </c>
      <c r="I103" t="str">
        <f>VLOOKUP(A103,HOP!A:T,20,0)</f>
        <v>直连</v>
      </c>
    </row>
    <row r="104" ht="14.25" hidden="1" customHeight="1" spans="1:9">
      <c r="A104" s="7" t="s">
        <v>732</v>
      </c>
      <c r="B104" s="8" t="s">
        <v>79</v>
      </c>
      <c r="C104" s="8" t="s">
        <v>216</v>
      </c>
      <c r="D104" s="3">
        <v>218</v>
      </c>
      <c r="E104" t="str">
        <f>VLOOKUP(A104,HOP!A:L,12,0)</f>
        <v>218.00</v>
      </c>
      <c r="F104" t="str">
        <f>VLOOKUP(A104,HOP!A:C,3,0)</f>
        <v>2183994</v>
      </c>
      <c r="G104">
        <f t="shared" si="6"/>
        <v>0</v>
      </c>
      <c r="H104" t="str">
        <f t="shared" si="7"/>
        <v>，2183994</v>
      </c>
      <c r="I104" t="str">
        <f>VLOOKUP(A104,HOP!A:T,20,0)</f>
        <v>直连</v>
      </c>
    </row>
    <row r="105" ht="14.25" hidden="1" customHeight="1" spans="1:9">
      <c r="A105" s="7" t="s">
        <v>738</v>
      </c>
      <c r="B105" s="8" t="s">
        <v>80</v>
      </c>
      <c r="C105" s="8" t="s">
        <v>216</v>
      </c>
      <c r="D105" s="3">
        <v>193</v>
      </c>
      <c r="E105" t="str">
        <f>VLOOKUP(A105,HOP!A:L,12,0)</f>
        <v>193.00</v>
      </c>
      <c r="F105" t="str">
        <f>VLOOKUP(A105,HOP!A:C,3,0)</f>
        <v>2187052</v>
      </c>
      <c r="G105">
        <f t="shared" si="6"/>
        <v>0</v>
      </c>
      <c r="H105" t="str">
        <f t="shared" si="7"/>
        <v>，2187052</v>
      </c>
      <c r="I105" t="str">
        <f>VLOOKUP(A105,HOP!A:T,20,0)</f>
        <v>直连</v>
      </c>
    </row>
    <row r="106" ht="14.25" hidden="1" customHeight="1" spans="1:9">
      <c r="A106" s="7" t="s">
        <v>744</v>
      </c>
      <c r="B106" s="8" t="s">
        <v>80</v>
      </c>
      <c r="C106" s="8" t="s">
        <v>216</v>
      </c>
      <c r="D106" s="3">
        <v>254</v>
      </c>
      <c r="E106" t="str">
        <f>VLOOKUP(A106,HOP!A:L,12,0)</f>
        <v>254.00</v>
      </c>
      <c r="F106" t="str">
        <f>VLOOKUP(A106,HOP!A:C,3,0)</f>
        <v>2186912</v>
      </c>
      <c r="G106">
        <f t="shared" si="6"/>
        <v>0</v>
      </c>
      <c r="H106" t="str">
        <f t="shared" si="7"/>
        <v>，2186912</v>
      </c>
      <c r="I106" t="str">
        <f>VLOOKUP(A106,HOP!A:T,20,0)</f>
        <v>直连</v>
      </c>
    </row>
    <row r="107" ht="14.25" hidden="1" customHeight="1" spans="1:9">
      <c r="A107" s="7" t="s">
        <v>750</v>
      </c>
      <c r="B107" s="8" t="s">
        <v>93</v>
      </c>
      <c r="C107" s="8" t="s">
        <v>216</v>
      </c>
      <c r="D107" s="3">
        <v>591</v>
      </c>
      <c r="E107" t="str">
        <f>VLOOKUP(A107,HOP!A:L,12,0)</f>
        <v>591.00</v>
      </c>
      <c r="F107" t="str">
        <f>VLOOKUP(A107,HOP!A:C,3,0)</f>
        <v>2176111</v>
      </c>
      <c r="G107">
        <f t="shared" si="6"/>
        <v>0</v>
      </c>
      <c r="H107" t="str">
        <f t="shared" si="7"/>
        <v>，2176111</v>
      </c>
      <c r="I107" t="str">
        <f>VLOOKUP(A107,HOP!A:T,20,0)</f>
        <v>直连</v>
      </c>
    </row>
    <row r="108" ht="14.25" hidden="1" customHeight="1" spans="1:9">
      <c r="A108" s="7" t="s">
        <v>758</v>
      </c>
      <c r="B108" s="8" t="s">
        <v>80</v>
      </c>
      <c r="C108" s="8" t="s">
        <v>216</v>
      </c>
      <c r="D108" s="3">
        <v>198</v>
      </c>
      <c r="E108" t="str">
        <f>VLOOKUP(A108,HOP!A:L,12,0)</f>
        <v>198.00</v>
      </c>
      <c r="F108" t="str">
        <f>VLOOKUP(A108,HOP!A:C,3,0)</f>
        <v>2183198</v>
      </c>
      <c r="G108">
        <f t="shared" si="6"/>
        <v>0</v>
      </c>
      <c r="H108" t="str">
        <f t="shared" si="7"/>
        <v>，2183198</v>
      </c>
      <c r="I108" t="str">
        <f>VLOOKUP(A108,HOP!A:T,20,0)</f>
        <v>直连</v>
      </c>
    </row>
    <row r="109" ht="14.25" hidden="1" customHeight="1" spans="1:9">
      <c r="A109" s="7" t="s">
        <v>765</v>
      </c>
      <c r="B109" s="8" t="s">
        <v>93</v>
      </c>
      <c r="C109" s="8" t="s">
        <v>216</v>
      </c>
      <c r="D109" s="3">
        <v>330</v>
      </c>
      <c r="E109" t="str">
        <f>VLOOKUP(A109,HOP!A:L,12,0)</f>
        <v>330.00</v>
      </c>
      <c r="F109" t="str">
        <f>VLOOKUP(A109,HOP!A:C,3,0)</f>
        <v>2183918</v>
      </c>
      <c r="G109">
        <f t="shared" si="6"/>
        <v>0</v>
      </c>
      <c r="H109" t="str">
        <f t="shared" si="7"/>
        <v>，2183918</v>
      </c>
      <c r="I109" t="str">
        <f>VLOOKUP(A109,HOP!A:T,20,0)</f>
        <v>直连</v>
      </c>
    </row>
    <row r="110" ht="14.25" hidden="1" customHeight="1" spans="1:9">
      <c r="A110" s="7" t="s">
        <v>771</v>
      </c>
      <c r="B110" s="8" t="s">
        <v>79</v>
      </c>
      <c r="C110" s="8" t="s">
        <v>216</v>
      </c>
      <c r="D110" s="3">
        <v>334</v>
      </c>
      <c r="E110" t="str">
        <f>VLOOKUP(A110,HOP!A:L,12,0)</f>
        <v>334.00</v>
      </c>
      <c r="F110" t="str">
        <f>VLOOKUP(A110,HOP!A:C,3,0)</f>
        <v>2184879</v>
      </c>
      <c r="G110">
        <f t="shared" si="6"/>
        <v>0</v>
      </c>
      <c r="H110" t="str">
        <f t="shared" si="7"/>
        <v>，2184879</v>
      </c>
      <c r="I110" t="str">
        <f>VLOOKUP(A110,HOP!A:T,20,0)</f>
        <v>直连</v>
      </c>
    </row>
    <row r="111" ht="14.25" hidden="1" customHeight="1" spans="1:9">
      <c r="A111" s="7" t="s">
        <v>778</v>
      </c>
      <c r="B111" s="8" t="s">
        <v>80</v>
      </c>
      <c r="C111" s="8" t="s">
        <v>216</v>
      </c>
      <c r="D111" s="3">
        <v>444</v>
      </c>
      <c r="E111" t="str">
        <f>VLOOKUP(A111,HOP!A:L,12,0)</f>
        <v>444.00</v>
      </c>
      <c r="F111" t="str">
        <f>VLOOKUP(A111,HOP!A:C,3,0)</f>
        <v>2184693</v>
      </c>
      <c r="G111">
        <f t="shared" si="6"/>
        <v>0</v>
      </c>
      <c r="H111" t="str">
        <f t="shared" si="7"/>
        <v>，2184693</v>
      </c>
      <c r="I111" t="str">
        <f>VLOOKUP(A111,HOP!A:T,20,0)</f>
        <v>直连</v>
      </c>
    </row>
    <row r="112" ht="14.25" hidden="1" customHeight="1" spans="1:9">
      <c r="A112" s="7" t="s">
        <v>786</v>
      </c>
      <c r="B112" s="8" t="s">
        <v>80</v>
      </c>
      <c r="C112" s="8" t="s">
        <v>216</v>
      </c>
      <c r="D112" s="3">
        <v>110</v>
      </c>
      <c r="E112" t="str">
        <f>VLOOKUP(A112,HOP!A:L,12,0)</f>
        <v>110.00</v>
      </c>
      <c r="F112" t="str">
        <f>VLOOKUP(A112,HOP!A:C,3,0)</f>
        <v>2186151</v>
      </c>
      <c r="G112">
        <f t="shared" si="6"/>
        <v>0</v>
      </c>
      <c r="H112" t="str">
        <f t="shared" si="7"/>
        <v>，2186151</v>
      </c>
      <c r="I112" t="str">
        <f>VLOOKUP(A112,HOP!A:T,20,0)</f>
        <v>直连</v>
      </c>
    </row>
    <row r="113" ht="14.25" hidden="1" customHeight="1" spans="1:9">
      <c r="A113" s="7" t="s">
        <v>792</v>
      </c>
      <c r="B113" s="8" t="s">
        <v>80</v>
      </c>
      <c r="C113" s="8" t="s">
        <v>216</v>
      </c>
      <c r="D113" s="3">
        <v>248</v>
      </c>
      <c r="E113" t="str">
        <f>VLOOKUP(A113,HOP!A:L,12,0)</f>
        <v>248.00</v>
      </c>
      <c r="F113" t="str">
        <f>VLOOKUP(A113,HOP!A:C,3,0)</f>
        <v>2186091</v>
      </c>
      <c r="G113">
        <f t="shared" si="6"/>
        <v>0</v>
      </c>
      <c r="H113" t="str">
        <f t="shared" si="7"/>
        <v>，2186091</v>
      </c>
      <c r="I113" t="str">
        <f>VLOOKUP(A113,HOP!A:T,20,0)</f>
        <v>直连</v>
      </c>
    </row>
    <row r="114" ht="14.25" hidden="1" customHeight="1" spans="1:9">
      <c r="A114" s="7" t="s">
        <v>796</v>
      </c>
      <c r="B114" s="8" t="s">
        <v>80</v>
      </c>
      <c r="C114" s="8" t="s">
        <v>216</v>
      </c>
      <c r="D114" s="3">
        <v>184</v>
      </c>
      <c r="E114" t="str">
        <f>VLOOKUP(A114,HOP!A:L,12,0)</f>
        <v>184.00</v>
      </c>
      <c r="F114" t="str">
        <f>VLOOKUP(A114,HOP!A:C,3,0)</f>
        <v>2186061</v>
      </c>
      <c r="G114">
        <f t="shared" si="6"/>
        <v>0</v>
      </c>
      <c r="H114" t="str">
        <f t="shared" si="7"/>
        <v>，2186061</v>
      </c>
      <c r="I114" t="str">
        <f>VLOOKUP(A114,HOP!A:T,20,0)</f>
        <v>直连</v>
      </c>
    </row>
    <row r="115" ht="14.25" hidden="1" customHeight="1" spans="1:9">
      <c r="A115" s="7" t="s">
        <v>802</v>
      </c>
      <c r="B115" s="8" t="s">
        <v>80</v>
      </c>
      <c r="C115" s="8" t="s">
        <v>216</v>
      </c>
      <c r="D115" s="3">
        <v>129</v>
      </c>
      <c r="E115" t="str">
        <f>VLOOKUP(A115,HOP!A:L,12,0)</f>
        <v>129.00</v>
      </c>
      <c r="F115" t="str">
        <f>VLOOKUP(A115,HOP!A:C,3,0)</f>
        <v>2185964</v>
      </c>
      <c r="G115">
        <f t="shared" si="6"/>
        <v>0</v>
      </c>
      <c r="H115" t="str">
        <f t="shared" si="7"/>
        <v>，2185964</v>
      </c>
      <c r="I115" t="str">
        <f>VLOOKUP(A115,HOP!A:T,20,0)</f>
        <v>直连</v>
      </c>
    </row>
    <row r="116" ht="14.25" hidden="1" customHeight="1" spans="1:9">
      <c r="A116" s="7" t="s">
        <v>807</v>
      </c>
      <c r="B116" s="8" t="s">
        <v>80</v>
      </c>
      <c r="C116" s="8" t="s">
        <v>216</v>
      </c>
      <c r="D116" s="3">
        <v>126</v>
      </c>
      <c r="E116" t="str">
        <f>VLOOKUP(A116,HOP!A:L,12,0)</f>
        <v>126.00</v>
      </c>
      <c r="F116" t="str">
        <f>VLOOKUP(A116,HOP!A:C,3,0)</f>
        <v>2186285</v>
      </c>
      <c r="G116">
        <f t="shared" si="6"/>
        <v>0</v>
      </c>
      <c r="H116" t="str">
        <f t="shared" si="7"/>
        <v>，2186285</v>
      </c>
      <c r="I116" t="str">
        <f>VLOOKUP(A116,HOP!A:T,20,0)</f>
        <v>直连</v>
      </c>
    </row>
    <row r="117" ht="14.25" hidden="1" customHeight="1" spans="1:9">
      <c r="A117" s="7" t="s">
        <v>809</v>
      </c>
      <c r="B117" s="8" t="s">
        <v>80</v>
      </c>
      <c r="C117" s="8" t="s">
        <v>216</v>
      </c>
      <c r="D117" s="3">
        <v>168</v>
      </c>
      <c r="E117" t="str">
        <f>VLOOKUP(A117,HOP!A:L,12,0)</f>
        <v>168.00</v>
      </c>
      <c r="F117" t="str">
        <f>VLOOKUP(A117,HOP!A:C,3,0)</f>
        <v>2186758</v>
      </c>
      <c r="G117">
        <f t="shared" si="6"/>
        <v>0</v>
      </c>
      <c r="H117" t="str">
        <f t="shared" si="7"/>
        <v>，2186758</v>
      </c>
      <c r="I117" t="str">
        <f>VLOOKUP(A117,HOP!A:T,20,0)</f>
        <v>直连</v>
      </c>
    </row>
    <row r="118" ht="14.25" hidden="1" customHeight="1" spans="1:9">
      <c r="A118" s="7" t="s">
        <v>814</v>
      </c>
      <c r="B118" s="8" t="s">
        <v>80</v>
      </c>
      <c r="C118" s="8" t="s">
        <v>216</v>
      </c>
      <c r="D118" s="3">
        <v>163</v>
      </c>
      <c r="E118" t="str">
        <f>VLOOKUP(A118,HOP!A:L,12,0)</f>
        <v>163.00</v>
      </c>
      <c r="F118" t="str">
        <f>VLOOKUP(A118,HOP!A:C,3,0)</f>
        <v>2186618</v>
      </c>
      <c r="G118">
        <f t="shared" si="6"/>
        <v>0</v>
      </c>
      <c r="H118" t="str">
        <f t="shared" si="7"/>
        <v>，2186618</v>
      </c>
      <c r="I118" t="str">
        <f>VLOOKUP(A118,HOP!A:T,20,0)</f>
        <v>直连</v>
      </c>
    </row>
    <row r="119" ht="14.25" hidden="1" customHeight="1" spans="1:9">
      <c r="A119" s="7" t="s">
        <v>818</v>
      </c>
      <c r="B119" s="8" t="s">
        <v>80</v>
      </c>
      <c r="C119" s="8" t="s">
        <v>216</v>
      </c>
      <c r="D119" s="3">
        <v>403</v>
      </c>
      <c r="E119" t="str">
        <f>VLOOKUP(A119,HOP!A:L,12,0)</f>
        <v>403.00</v>
      </c>
      <c r="F119" t="str">
        <f>VLOOKUP(A119,HOP!A:C,3,0)</f>
        <v>2186735</v>
      </c>
      <c r="G119">
        <f t="shared" si="6"/>
        <v>0</v>
      </c>
      <c r="H119" t="str">
        <f t="shared" si="7"/>
        <v>，2186735</v>
      </c>
      <c r="I119" t="str">
        <f>VLOOKUP(A119,HOP!A:T,20,0)</f>
        <v>直连</v>
      </c>
    </row>
    <row r="120" ht="14.25" hidden="1" customHeight="1" spans="1:9">
      <c r="A120" s="7" t="s">
        <v>825</v>
      </c>
      <c r="B120" s="8" t="s">
        <v>80</v>
      </c>
      <c r="C120" s="8" t="s">
        <v>216</v>
      </c>
      <c r="D120" s="3">
        <v>271</v>
      </c>
      <c r="E120" t="str">
        <f>VLOOKUP(A120,HOP!A:L,12,0)</f>
        <v>271.00</v>
      </c>
      <c r="F120" t="str">
        <f>VLOOKUP(A120,HOP!A:C,3,0)</f>
        <v>2186990</v>
      </c>
      <c r="G120">
        <f t="shared" si="6"/>
        <v>0</v>
      </c>
      <c r="H120" t="str">
        <f t="shared" si="7"/>
        <v>，2186990</v>
      </c>
      <c r="I120" t="str">
        <f>VLOOKUP(A120,HOP!A:T,20,0)</f>
        <v>直连</v>
      </c>
    </row>
    <row r="121" ht="14.25" hidden="1" customHeight="1" spans="1:9">
      <c r="A121" s="7" t="s">
        <v>827</v>
      </c>
      <c r="B121" s="8" t="s">
        <v>80</v>
      </c>
      <c r="C121" s="8" t="s">
        <v>216</v>
      </c>
      <c r="D121" s="3">
        <v>310</v>
      </c>
      <c r="E121" t="str">
        <f>VLOOKUP(A121,HOP!A:L,12,0)</f>
        <v>310.00</v>
      </c>
      <c r="F121" t="str">
        <f>VLOOKUP(A121,HOP!A:C,3,0)</f>
        <v>2186801</v>
      </c>
      <c r="G121">
        <f t="shared" si="6"/>
        <v>0</v>
      </c>
      <c r="H121" t="str">
        <f t="shared" si="7"/>
        <v>，2186801</v>
      </c>
      <c r="I121" t="str">
        <f>VLOOKUP(A121,HOP!A:T,20,0)</f>
        <v>直连</v>
      </c>
    </row>
    <row r="122" ht="14.25" hidden="1" customHeight="1" spans="1:9">
      <c r="A122" s="7" t="s">
        <v>834</v>
      </c>
      <c r="B122" s="8" t="s">
        <v>80</v>
      </c>
      <c r="C122" s="8" t="s">
        <v>216</v>
      </c>
      <c r="D122" s="3">
        <v>150</v>
      </c>
      <c r="E122" t="str">
        <f>VLOOKUP(A122,HOP!A:L,12,0)</f>
        <v>150.00</v>
      </c>
      <c r="F122" t="str">
        <f>VLOOKUP(A122,HOP!A:C,3,0)</f>
        <v>2186861</v>
      </c>
      <c r="G122">
        <f t="shared" si="6"/>
        <v>0</v>
      </c>
      <c r="H122" t="str">
        <f t="shared" si="7"/>
        <v>，2186861</v>
      </c>
      <c r="I122" t="str">
        <f>VLOOKUP(A122,HOP!A:T,20,0)</f>
        <v>直连</v>
      </c>
    </row>
    <row r="123" ht="14.25" hidden="1" customHeight="1" spans="1:9">
      <c r="A123" s="7" t="s">
        <v>841</v>
      </c>
      <c r="B123" s="8" t="s">
        <v>80</v>
      </c>
      <c r="C123" s="8" t="s">
        <v>216</v>
      </c>
      <c r="D123" s="3">
        <v>160</v>
      </c>
      <c r="E123" t="str">
        <f>VLOOKUP(A123,HOP!A:L,12,0)</f>
        <v>160.00</v>
      </c>
      <c r="F123" t="str">
        <f>VLOOKUP(A123,HOP!A:C,3,0)</f>
        <v>2186977</v>
      </c>
      <c r="G123">
        <f t="shared" si="6"/>
        <v>0</v>
      </c>
      <c r="H123" t="str">
        <f t="shared" si="7"/>
        <v>，2186977</v>
      </c>
      <c r="I123" t="str">
        <f>VLOOKUP(A123,HOP!A:T,20,0)</f>
        <v>直连</v>
      </c>
    </row>
    <row r="124" ht="14.25" customHeight="1" spans="1:10">
      <c r="A124" s="43" t="s">
        <v>845</v>
      </c>
      <c r="B124" s="8" t="s">
        <v>80</v>
      </c>
      <c r="C124" s="8" t="s">
        <v>216</v>
      </c>
      <c r="D124" s="3">
        <v>960</v>
      </c>
      <c r="E124" t="str">
        <f>VLOOKUP(A124,HOP!A:L,12,0)</f>
        <v>733.00</v>
      </c>
      <c r="F124" t="str">
        <f>VLOOKUP(A124,HOP!A:C,3,0)</f>
        <v>2186932</v>
      </c>
      <c r="G124">
        <f t="shared" si="6"/>
        <v>227</v>
      </c>
      <c r="H124" t="str">
        <f t="shared" si="7"/>
        <v>，2186932</v>
      </c>
      <c r="I124" t="str">
        <f>VLOOKUP(A124,HOP!A:T,20,0)</f>
        <v>直连</v>
      </c>
      <c r="J124" t="s">
        <v>936</v>
      </c>
    </row>
    <row r="125" ht="14.25" hidden="1" customHeight="1" spans="1:9">
      <c r="A125" s="7" t="s">
        <v>851</v>
      </c>
      <c r="B125" s="8" t="s">
        <v>80</v>
      </c>
      <c r="C125" s="8" t="s">
        <v>216</v>
      </c>
      <c r="D125" s="3">
        <v>223</v>
      </c>
      <c r="E125" t="str">
        <f>VLOOKUP(A125,HOP!A:L,12,0)</f>
        <v>223.00</v>
      </c>
      <c r="F125" t="str">
        <f>VLOOKUP(A125,HOP!A:C,3,0)</f>
        <v>2186651</v>
      </c>
      <c r="G125">
        <f t="shared" si="6"/>
        <v>0</v>
      </c>
      <c r="H125" t="str">
        <f t="shared" si="7"/>
        <v>，2186651</v>
      </c>
      <c r="I125" t="str">
        <f>VLOOKUP(A125,HOP!A:T,20,0)</f>
        <v>直连</v>
      </c>
    </row>
    <row r="126" ht="14.25" hidden="1" customHeight="1" spans="1:9">
      <c r="A126" s="7" t="s">
        <v>857</v>
      </c>
      <c r="B126" s="8" t="s">
        <v>79</v>
      </c>
      <c r="C126" s="8" t="s">
        <v>216</v>
      </c>
      <c r="D126" s="3">
        <v>520</v>
      </c>
      <c r="E126" t="str">
        <f>VLOOKUP(A126,HOP!A:L,12,0)</f>
        <v>520.00</v>
      </c>
      <c r="F126" t="str">
        <f>VLOOKUP(A126,HOP!A:C,3,0)</f>
        <v>2178581</v>
      </c>
      <c r="G126">
        <f t="shared" si="6"/>
        <v>0</v>
      </c>
      <c r="H126" t="str">
        <f t="shared" si="7"/>
        <v>，2178581</v>
      </c>
      <c r="I126" t="str">
        <f>VLOOKUP(A126,HOP!A:T,20,0)</f>
        <v>直连</v>
      </c>
    </row>
    <row r="127" ht="14.25" hidden="1" customHeight="1" spans="1:9">
      <c r="A127" s="7" t="s">
        <v>865</v>
      </c>
      <c r="B127" s="8" t="s">
        <v>80</v>
      </c>
      <c r="C127" s="8" t="s">
        <v>216</v>
      </c>
      <c r="D127" s="3">
        <v>217</v>
      </c>
      <c r="E127" t="str">
        <f>VLOOKUP(A127,HOP!A:L,12,0)</f>
        <v>217.00</v>
      </c>
      <c r="F127" t="str">
        <f>VLOOKUP(A127,HOP!A:C,3,0)</f>
        <v>2185126</v>
      </c>
      <c r="G127">
        <f t="shared" si="6"/>
        <v>0</v>
      </c>
      <c r="H127" t="str">
        <f t="shared" si="7"/>
        <v>，2185126</v>
      </c>
      <c r="I127" t="str">
        <f>VLOOKUP(A127,HOP!A:T,20,0)</f>
        <v>直连</v>
      </c>
    </row>
    <row r="128" ht="14.25" hidden="1" customHeight="1" spans="1:9">
      <c r="A128" s="7" t="s">
        <v>872</v>
      </c>
      <c r="B128" s="8" t="s">
        <v>93</v>
      </c>
      <c r="C128" s="8" t="s">
        <v>216</v>
      </c>
      <c r="D128" s="3">
        <v>390</v>
      </c>
      <c r="E128" t="str">
        <f>VLOOKUP(A128,HOP!A:L,12,0)</f>
        <v>390.00</v>
      </c>
      <c r="F128" t="str">
        <f>VLOOKUP(A128,HOP!A:C,3,0)</f>
        <v>2183846</v>
      </c>
      <c r="G128">
        <f t="shared" si="6"/>
        <v>0</v>
      </c>
      <c r="H128" t="str">
        <f t="shared" si="7"/>
        <v>，2183846</v>
      </c>
      <c r="I128" t="str">
        <f>VLOOKUP(A128,HOP!A:T,20,0)</f>
        <v>直连</v>
      </c>
    </row>
    <row r="129" ht="14.25" hidden="1" customHeight="1" spans="1:9">
      <c r="A129" s="7" t="s">
        <v>879</v>
      </c>
      <c r="B129" s="8" t="s">
        <v>80</v>
      </c>
      <c r="C129" s="8" t="s">
        <v>216</v>
      </c>
      <c r="D129" s="3">
        <v>132</v>
      </c>
      <c r="E129" t="str">
        <f>VLOOKUP(A129,HOP!A:L,12,0)</f>
        <v>132.00</v>
      </c>
      <c r="F129" t="str">
        <f>VLOOKUP(A129,HOP!A:C,3,0)</f>
        <v>2186107</v>
      </c>
      <c r="G129">
        <f t="shared" si="6"/>
        <v>0</v>
      </c>
      <c r="H129" t="str">
        <f t="shared" si="7"/>
        <v>，2186107</v>
      </c>
      <c r="I129" t="str">
        <f>VLOOKUP(A129,HOP!A:T,20,0)</f>
        <v>直连</v>
      </c>
    </row>
    <row r="130" ht="14.25" hidden="1" customHeight="1" spans="1:9">
      <c r="A130" s="7" t="s">
        <v>884</v>
      </c>
      <c r="B130" s="8" t="s">
        <v>80</v>
      </c>
      <c r="C130" s="8" t="s">
        <v>216</v>
      </c>
      <c r="D130" s="3">
        <v>115</v>
      </c>
      <c r="E130" t="str">
        <f>VLOOKUP(A130,HOP!A:L,12,0)</f>
        <v>115.00</v>
      </c>
      <c r="F130" t="str">
        <f>VLOOKUP(A130,HOP!A:C,3,0)</f>
        <v>2186153</v>
      </c>
      <c r="G130">
        <f t="shared" si="6"/>
        <v>0</v>
      </c>
      <c r="H130" t="str">
        <f t="shared" si="7"/>
        <v>，2186153</v>
      </c>
      <c r="I130" t="str">
        <f>VLOOKUP(A130,HOP!A:T,20,0)</f>
        <v>直连</v>
      </c>
    </row>
    <row r="131" ht="14.25" hidden="1" customHeight="1" spans="1:9">
      <c r="A131" s="7" t="s">
        <v>888</v>
      </c>
      <c r="B131" s="8" t="s">
        <v>80</v>
      </c>
      <c r="C131" s="8" t="s">
        <v>216</v>
      </c>
      <c r="D131" s="3">
        <v>451</v>
      </c>
      <c r="E131" t="str">
        <f>VLOOKUP(A131,HOP!A:L,12,0)</f>
        <v>451.00</v>
      </c>
      <c r="F131" t="str">
        <f>VLOOKUP(A131,HOP!A:C,3,0)</f>
        <v>2185918</v>
      </c>
      <c r="G131">
        <f>D131-E131</f>
        <v>0</v>
      </c>
      <c r="H131" t="str">
        <f>$H$1&amp;F131</f>
        <v>，2185918</v>
      </c>
      <c r="I131" t="str">
        <f>VLOOKUP(A131,HOP!A:T,20,0)</f>
        <v>直连</v>
      </c>
    </row>
    <row r="132" ht="14.25" hidden="1" customHeight="1" spans="1:9">
      <c r="A132" s="7" t="s">
        <v>896</v>
      </c>
      <c r="B132" s="8" t="s">
        <v>80</v>
      </c>
      <c r="C132" s="8" t="s">
        <v>216</v>
      </c>
      <c r="D132" s="3">
        <v>119</v>
      </c>
      <c r="E132" t="str">
        <f>VLOOKUP(A132,HOP!A:L,12,0)</f>
        <v>119.00</v>
      </c>
      <c r="F132" t="str">
        <f>VLOOKUP(A132,HOP!A:C,3,0)</f>
        <v>2186493</v>
      </c>
      <c r="G132">
        <f>D132-E132</f>
        <v>0</v>
      </c>
      <c r="H132" t="str">
        <f>$H$1&amp;F132</f>
        <v>，2186493</v>
      </c>
      <c r="I132" t="str">
        <f>VLOOKUP(A132,HOP!A:T,20,0)</f>
        <v>直连</v>
      </c>
    </row>
    <row r="133" ht="14.25" hidden="1" customHeight="1" spans="1:9">
      <c r="A133" s="7" t="s">
        <v>901</v>
      </c>
      <c r="B133" s="8" t="s">
        <v>80</v>
      </c>
      <c r="C133" s="8" t="s">
        <v>216</v>
      </c>
      <c r="D133" s="3">
        <v>177</v>
      </c>
      <c r="E133" t="str">
        <f>VLOOKUP(A133,HOP!A:L,12,0)</f>
        <v>177.00</v>
      </c>
      <c r="F133" t="str">
        <f>VLOOKUP(A133,HOP!A:C,3,0)</f>
        <v>2186808</v>
      </c>
      <c r="G133">
        <f>D133-E133</f>
        <v>0</v>
      </c>
      <c r="H133" t="str">
        <f>$H$1&amp;F133</f>
        <v>，2186808</v>
      </c>
      <c r="I133" t="str">
        <f>VLOOKUP(A133,HOP!A:T,20,0)</f>
        <v>直连</v>
      </c>
    </row>
    <row r="134" ht="14.25" hidden="1" customHeight="1" spans="1:9">
      <c r="A134" s="7" t="s">
        <v>908</v>
      </c>
      <c r="B134" s="8" t="s">
        <v>80</v>
      </c>
      <c r="C134" s="8" t="s">
        <v>216</v>
      </c>
      <c r="D134" s="3">
        <v>109</v>
      </c>
      <c r="E134" t="str">
        <f>VLOOKUP(A134,HOP!A:L,12,0)</f>
        <v>109.00</v>
      </c>
      <c r="F134" t="str">
        <f>VLOOKUP(A134,HOP!A:C,3,0)</f>
        <v>2186650</v>
      </c>
      <c r="G134">
        <f>D134-E134</f>
        <v>0</v>
      </c>
      <c r="H134" t="str">
        <f>$H$1&amp;F134</f>
        <v>，2186650</v>
      </c>
      <c r="I134" t="str">
        <f>VLOOKUP(A134,HOP!A:T,20,0)</f>
        <v>直连</v>
      </c>
    </row>
    <row r="135" ht="14.25" hidden="1" customHeight="1" spans="1:9">
      <c r="A135" s="7" t="s">
        <v>913</v>
      </c>
      <c r="B135" s="8" t="s">
        <v>80</v>
      </c>
      <c r="C135" s="8" t="s">
        <v>216</v>
      </c>
      <c r="D135" s="3">
        <v>107</v>
      </c>
      <c r="E135" t="str">
        <f>VLOOKUP(A135,HOP!A:L,12,0)</f>
        <v>107.00</v>
      </c>
      <c r="F135" t="str">
        <f>VLOOKUP(A135,HOP!A:C,3,0)</f>
        <v>2186889</v>
      </c>
      <c r="G135">
        <f>D135-E135</f>
        <v>0</v>
      </c>
      <c r="H135" t="str">
        <f>$H$1&amp;F135</f>
        <v>，2186889</v>
      </c>
      <c r="I135" t="str">
        <f>VLOOKUP(A135,HOP!A:T,20,0)</f>
        <v>直连</v>
      </c>
    </row>
    <row r="136" ht="14.25" hidden="1" customHeight="1" spans="1:9">
      <c r="A136" s="7" t="s">
        <v>918</v>
      </c>
      <c r="B136" s="8" t="s">
        <v>80</v>
      </c>
      <c r="C136" s="8" t="s">
        <v>216</v>
      </c>
      <c r="D136" s="3">
        <v>223</v>
      </c>
      <c r="E136" t="str">
        <f>VLOOKUP(A136,HOP!A:L,12,0)</f>
        <v>223.00</v>
      </c>
      <c r="F136" t="str">
        <f>VLOOKUP(A136,HOP!A:C,3,0)</f>
        <v>2186865</v>
      </c>
      <c r="G136">
        <f>D136-E136</f>
        <v>0</v>
      </c>
      <c r="H136" t="str">
        <f>$H$1&amp;F136</f>
        <v>，2186865</v>
      </c>
      <c r="I136" t="str">
        <f>VLOOKUP(A136,HOP!A:T,20,0)</f>
        <v>直连</v>
      </c>
    </row>
    <row r="137" ht="14.25" hidden="1" customHeight="1" spans="1:9">
      <c r="A137" s="7" t="s">
        <v>920</v>
      </c>
      <c r="B137" s="8" t="s">
        <v>80</v>
      </c>
      <c r="C137" s="8" t="s">
        <v>216</v>
      </c>
      <c r="D137" s="3">
        <v>132</v>
      </c>
      <c r="E137" t="str">
        <f>VLOOKUP(A137,HOP!A:L,12,0)</f>
        <v>132.00</v>
      </c>
      <c r="F137" t="str">
        <f>VLOOKUP(A137,HOP!A:C,3,0)</f>
        <v>2186359</v>
      </c>
      <c r="G137">
        <f>D137-E137</f>
        <v>0</v>
      </c>
      <c r="H137" t="str">
        <f>$H$1&amp;F137</f>
        <v>，2186359</v>
      </c>
      <c r="I137" t="str">
        <f>VLOOKUP(A137,HOP!A:T,20,0)</f>
        <v>直连</v>
      </c>
    </row>
    <row r="139" spans="4:4">
      <c r="D139" s="3">
        <f>SUM(D2:D138)</f>
        <v>33904</v>
      </c>
    </row>
    <row r="140" ht="14.25" spans="4:4">
      <c r="D140" s="9" t="s">
        <v>22</v>
      </c>
    </row>
    <row r="144" spans="1:6">
      <c r="A144" t="s">
        <v>937</v>
      </c>
      <c r="E144" s="1"/>
      <c r="F144" s="1"/>
    </row>
    <row r="145" spans="1:6">
      <c r="A145" t="s">
        <v>938</v>
      </c>
      <c r="E145" s="1"/>
      <c r="F145" s="1"/>
    </row>
    <row r="146" spans="1:6">
      <c r="A146" s="6" t="s">
        <v>939</v>
      </c>
      <c r="E146" s="1"/>
      <c r="F146" s="1"/>
    </row>
    <row r="147" spans="5:6">
      <c r="E147" s="1"/>
      <c r="F147" s="1"/>
    </row>
    <row r="148" spans="5:6">
      <c r="E148" s="1"/>
      <c r="F148" s="1"/>
    </row>
    <row r="149" spans="5:6">
      <c r="E149" s="1"/>
      <c r="F149" s="1"/>
    </row>
    <row r="150" spans="5:6">
      <c r="E150" s="1"/>
      <c r="F150" s="1"/>
    </row>
    <row r="151" spans="5:6">
      <c r="E151" s="1"/>
      <c r="F151" s="1"/>
    </row>
    <row r="152" spans="5:6">
      <c r="E152" s="1"/>
      <c r="F152" s="1"/>
    </row>
    <row r="153" spans="5:6">
      <c r="E153" s="1"/>
      <c r="F153" s="1"/>
    </row>
    <row r="154" spans="5:6">
      <c r="E154" s="1"/>
      <c r="F154" s="1"/>
    </row>
    <row r="155" spans="5:6">
      <c r="E155" s="1"/>
      <c r="F155" s="1"/>
    </row>
    <row r="156" spans="5:6">
      <c r="E156" s="1"/>
      <c r="F156" s="1"/>
    </row>
    <row r="157" spans="5:6">
      <c r="E157" s="1"/>
      <c r="F157" s="1"/>
    </row>
    <row r="158" spans="5:6">
      <c r="E158" s="1"/>
      <c r="F158" s="1"/>
    </row>
    <row r="159" spans="5:6">
      <c r="E159" s="1"/>
      <c r="F159" s="1"/>
    </row>
    <row r="160" spans="5:6">
      <c r="E160" s="1"/>
      <c r="F160" s="1"/>
    </row>
    <row r="161" spans="5:6">
      <c r="E161" s="1"/>
      <c r="F161" s="1"/>
    </row>
  </sheetData>
  <autoFilter ref="A1:I137">
    <filterColumn colId="6">
      <customFilters>
        <customFilter operator="equal" val="0.01"/>
        <customFilter operator="equal" val="22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5"/>
  <sheetViews>
    <sheetView workbookViewId="0">
      <selection activeCell="J25" sqref="J25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940</v>
      </c>
      <c r="B1" s="2" t="s">
        <v>941</v>
      </c>
      <c r="C1" s="2" t="s">
        <v>942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943</v>
      </c>
      <c r="I1" s="2" t="s">
        <v>944</v>
      </c>
      <c r="J1" s="2" t="s">
        <v>945</v>
      </c>
      <c r="K1" s="2" t="s">
        <v>946</v>
      </c>
      <c r="L1" s="2" t="s">
        <v>947</v>
      </c>
      <c r="M1" s="2" t="s">
        <v>948</v>
      </c>
      <c r="N1" s="2" t="s">
        <v>949</v>
      </c>
      <c r="O1" s="2" t="s">
        <v>950</v>
      </c>
      <c r="P1" s="2" t="s">
        <v>951</v>
      </c>
      <c r="Q1" s="2" t="s">
        <v>952</v>
      </c>
      <c r="R1" s="2" t="s">
        <v>953</v>
      </c>
      <c r="S1" s="2" t="s">
        <v>954</v>
      </c>
      <c r="T1" s="2" t="s">
        <v>955</v>
      </c>
    </row>
    <row r="2" s="1" customFormat="1" spans="1:20">
      <c r="A2" s="1" t="s">
        <v>727</v>
      </c>
      <c r="B2" s="1" t="s">
        <v>80</v>
      </c>
      <c r="C2" s="1" t="s">
        <v>956</v>
      </c>
      <c r="D2" s="1" t="s">
        <v>957</v>
      </c>
      <c r="E2" s="1" t="s">
        <v>730</v>
      </c>
      <c r="F2" s="1" t="s">
        <v>80</v>
      </c>
      <c r="G2" s="1" t="s">
        <v>216</v>
      </c>
      <c r="H2" s="1" t="s">
        <v>958</v>
      </c>
      <c r="I2" s="1" t="s">
        <v>959</v>
      </c>
      <c r="J2" s="1" t="s">
        <v>960</v>
      </c>
      <c r="K2" s="1" t="s">
        <v>959</v>
      </c>
      <c r="L2" s="1" t="s">
        <v>959</v>
      </c>
      <c r="M2" s="1" t="s">
        <v>961</v>
      </c>
      <c r="N2" s="1" t="s">
        <v>961</v>
      </c>
      <c r="O2" s="1" t="s">
        <v>962</v>
      </c>
      <c r="P2" s="1" t="s">
        <v>963</v>
      </c>
      <c r="Q2" s="1" t="s">
        <v>964</v>
      </c>
      <c r="R2" s="1" t="s">
        <v>72</v>
      </c>
      <c r="S2" s="1" t="s">
        <v>34</v>
      </c>
      <c r="T2" s="1" t="s">
        <v>965</v>
      </c>
    </row>
    <row r="3" s="1" customFormat="1" spans="1:20">
      <c r="A3" s="1" t="s">
        <v>966</v>
      </c>
      <c r="B3" s="1" t="s">
        <v>80</v>
      </c>
      <c r="C3" s="1" t="s">
        <v>967</v>
      </c>
      <c r="D3" s="1" t="s">
        <v>968</v>
      </c>
      <c r="E3" s="1" t="s">
        <v>969</v>
      </c>
      <c r="F3" s="1" t="s">
        <v>80</v>
      </c>
      <c r="G3" s="1" t="s">
        <v>216</v>
      </c>
      <c r="H3" s="1" t="s">
        <v>958</v>
      </c>
      <c r="I3" s="1" t="s">
        <v>970</v>
      </c>
      <c r="J3" s="1" t="s">
        <v>960</v>
      </c>
      <c r="K3" s="1" t="s">
        <v>970</v>
      </c>
      <c r="L3" s="1" t="s">
        <v>970</v>
      </c>
      <c r="M3" s="1" t="s">
        <v>961</v>
      </c>
      <c r="N3" s="1" t="s">
        <v>961</v>
      </c>
      <c r="O3" s="1" t="s">
        <v>962</v>
      </c>
      <c r="P3" s="1" t="s">
        <v>963</v>
      </c>
      <c r="Q3" s="1" t="s">
        <v>971</v>
      </c>
      <c r="R3" s="1" t="s">
        <v>72</v>
      </c>
      <c r="S3" s="1" t="s">
        <v>34</v>
      </c>
      <c r="T3" s="1" t="s">
        <v>965</v>
      </c>
    </row>
    <row r="4" s="1" customFormat="1" spans="1:20">
      <c r="A4" s="1" t="s">
        <v>972</v>
      </c>
      <c r="B4" s="1" t="s">
        <v>80</v>
      </c>
      <c r="C4" s="1" t="s">
        <v>973</v>
      </c>
      <c r="D4" s="1" t="s">
        <v>974</v>
      </c>
      <c r="E4" s="1" t="s">
        <v>975</v>
      </c>
      <c r="F4" s="1" t="s">
        <v>80</v>
      </c>
      <c r="G4" s="1" t="s">
        <v>216</v>
      </c>
      <c r="H4" s="1" t="s">
        <v>958</v>
      </c>
      <c r="I4" s="1" t="s">
        <v>962</v>
      </c>
      <c r="J4" s="1" t="s">
        <v>960</v>
      </c>
      <c r="K4" s="1" t="s">
        <v>962</v>
      </c>
      <c r="L4" s="1" t="s">
        <v>962</v>
      </c>
      <c r="M4" s="1" t="s">
        <v>961</v>
      </c>
      <c r="N4" s="1" t="s">
        <v>961</v>
      </c>
      <c r="O4" s="1" t="s">
        <v>962</v>
      </c>
      <c r="P4" s="1" t="s">
        <v>963</v>
      </c>
      <c r="Q4" s="1" t="s">
        <v>976</v>
      </c>
      <c r="R4" s="1" t="s">
        <v>72</v>
      </c>
      <c r="S4" s="1" t="s">
        <v>34</v>
      </c>
      <c r="T4" s="1" t="s">
        <v>965</v>
      </c>
    </row>
    <row r="5" s="1" customFormat="1" spans="1:20">
      <c r="A5" s="1" t="s">
        <v>977</v>
      </c>
      <c r="B5" s="1" t="s">
        <v>80</v>
      </c>
      <c r="C5" s="1" t="s">
        <v>978</v>
      </c>
      <c r="D5" s="1" t="s">
        <v>853</v>
      </c>
      <c r="E5" s="1" t="s">
        <v>979</v>
      </c>
      <c r="F5" s="1" t="s">
        <v>80</v>
      </c>
      <c r="G5" s="1" t="s">
        <v>216</v>
      </c>
      <c r="H5" s="1" t="s">
        <v>958</v>
      </c>
      <c r="I5" s="1" t="s">
        <v>980</v>
      </c>
      <c r="J5" s="1" t="s">
        <v>960</v>
      </c>
      <c r="K5" s="1" t="s">
        <v>980</v>
      </c>
      <c r="L5" s="1" t="s">
        <v>980</v>
      </c>
      <c r="M5" s="1" t="s">
        <v>961</v>
      </c>
      <c r="N5" s="1" t="s">
        <v>961</v>
      </c>
      <c r="O5" s="1" t="s">
        <v>962</v>
      </c>
      <c r="P5" s="1" t="s">
        <v>963</v>
      </c>
      <c r="Q5" s="1" t="s">
        <v>981</v>
      </c>
      <c r="R5" s="1" t="s">
        <v>72</v>
      </c>
      <c r="S5" s="1" t="s">
        <v>34</v>
      </c>
      <c r="T5" s="1" t="s">
        <v>965</v>
      </c>
    </row>
    <row r="6" s="1" customFormat="1" spans="1:20">
      <c r="A6" s="1" t="s">
        <v>270</v>
      </c>
      <c r="B6" s="1" t="s">
        <v>80</v>
      </c>
      <c r="C6" s="1" t="s">
        <v>982</v>
      </c>
      <c r="D6" s="1" t="s">
        <v>983</v>
      </c>
      <c r="E6" s="1" t="s">
        <v>273</v>
      </c>
      <c r="F6" s="1" t="s">
        <v>80</v>
      </c>
      <c r="G6" s="1" t="s">
        <v>216</v>
      </c>
      <c r="H6" s="1" t="s">
        <v>958</v>
      </c>
      <c r="I6" s="1" t="s">
        <v>984</v>
      </c>
      <c r="J6" s="1" t="s">
        <v>960</v>
      </c>
      <c r="K6" s="1" t="s">
        <v>984</v>
      </c>
      <c r="L6" s="1" t="s">
        <v>984</v>
      </c>
      <c r="M6" s="1" t="s">
        <v>961</v>
      </c>
      <c r="N6" s="1" t="s">
        <v>961</v>
      </c>
      <c r="O6" s="1" t="s">
        <v>962</v>
      </c>
      <c r="P6" s="1" t="s">
        <v>963</v>
      </c>
      <c r="Q6" s="1" t="s">
        <v>985</v>
      </c>
      <c r="R6" s="1" t="s">
        <v>72</v>
      </c>
      <c r="S6" s="1" t="s">
        <v>34</v>
      </c>
      <c r="T6" s="1" t="s">
        <v>965</v>
      </c>
    </row>
    <row r="7" s="1" customFormat="1" spans="1:20">
      <c r="A7" s="1" t="s">
        <v>348</v>
      </c>
      <c r="B7" s="1" t="s">
        <v>80</v>
      </c>
      <c r="C7" s="1" t="s">
        <v>986</v>
      </c>
      <c r="D7" s="1" t="s">
        <v>987</v>
      </c>
      <c r="E7" s="1" t="s">
        <v>351</v>
      </c>
      <c r="F7" s="1" t="s">
        <v>80</v>
      </c>
      <c r="G7" s="1" t="s">
        <v>216</v>
      </c>
      <c r="H7" s="1" t="s">
        <v>958</v>
      </c>
      <c r="I7" s="1" t="s">
        <v>988</v>
      </c>
      <c r="J7" s="1" t="s">
        <v>960</v>
      </c>
      <c r="K7" s="1" t="s">
        <v>988</v>
      </c>
      <c r="L7" s="1" t="s">
        <v>988</v>
      </c>
      <c r="M7" s="1" t="s">
        <v>961</v>
      </c>
      <c r="N7" s="1" t="s">
        <v>961</v>
      </c>
      <c r="O7" s="1" t="s">
        <v>962</v>
      </c>
      <c r="P7" s="1" t="s">
        <v>963</v>
      </c>
      <c r="Q7" s="1" t="s">
        <v>989</v>
      </c>
      <c r="R7" s="1" t="s">
        <v>72</v>
      </c>
      <c r="S7" s="1" t="s">
        <v>34</v>
      </c>
      <c r="T7" s="1" t="s">
        <v>965</v>
      </c>
    </row>
    <row r="8" s="1" customFormat="1" spans="1:20">
      <c r="A8" s="1" t="s">
        <v>577</v>
      </c>
      <c r="B8" s="1" t="s">
        <v>80</v>
      </c>
      <c r="C8" s="1" t="s">
        <v>990</v>
      </c>
      <c r="D8" s="1" t="s">
        <v>579</v>
      </c>
      <c r="E8" s="1" t="s">
        <v>580</v>
      </c>
      <c r="F8" s="1" t="s">
        <v>80</v>
      </c>
      <c r="G8" s="1" t="s">
        <v>216</v>
      </c>
      <c r="H8" s="1" t="s">
        <v>958</v>
      </c>
      <c r="I8" s="1" t="s">
        <v>991</v>
      </c>
      <c r="J8" s="1" t="s">
        <v>960</v>
      </c>
      <c r="K8" s="1" t="s">
        <v>991</v>
      </c>
      <c r="L8" s="1" t="s">
        <v>991</v>
      </c>
      <c r="M8" s="1" t="s">
        <v>961</v>
      </c>
      <c r="N8" s="1" t="s">
        <v>961</v>
      </c>
      <c r="O8" s="1" t="s">
        <v>962</v>
      </c>
      <c r="P8" s="1" t="s">
        <v>963</v>
      </c>
      <c r="Q8" s="1" t="s">
        <v>992</v>
      </c>
      <c r="R8" s="1" t="s">
        <v>72</v>
      </c>
      <c r="S8" s="1" t="s">
        <v>34</v>
      </c>
      <c r="T8" s="1" t="s">
        <v>965</v>
      </c>
    </row>
    <row r="9" s="1" customFormat="1" spans="1:20">
      <c r="A9" s="1" t="s">
        <v>437</v>
      </c>
      <c r="B9" s="1" t="s">
        <v>80</v>
      </c>
      <c r="C9" s="1" t="s">
        <v>993</v>
      </c>
      <c r="D9" s="1" t="s">
        <v>439</v>
      </c>
      <c r="E9" s="1" t="s">
        <v>440</v>
      </c>
      <c r="F9" s="1" t="s">
        <v>80</v>
      </c>
      <c r="G9" s="1" t="s">
        <v>216</v>
      </c>
      <c r="H9" s="1" t="s">
        <v>958</v>
      </c>
      <c r="I9" s="1" t="s">
        <v>994</v>
      </c>
      <c r="J9" s="1" t="s">
        <v>960</v>
      </c>
      <c r="K9" s="1" t="s">
        <v>994</v>
      </c>
      <c r="L9" s="1" t="s">
        <v>994</v>
      </c>
      <c r="M9" s="1" t="s">
        <v>961</v>
      </c>
      <c r="N9" s="1" t="s">
        <v>961</v>
      </c>
      <c r="O9" s="1" t="s">
        <v>962</v>
      </c>
      <c r="P9" s="1" t="s">
        <v>963</v>
      </c>
      <c r="Q9" s="1" t="s">
        <v>995</v>
      </c>
      <c r="R9" s="1" t="s">
        <v>72</v>
      </c>
      <c r="S9" s="1" t="s">
        <v>34</v>
      </c>
      <c r="T9" s="1" t="s">
        <v>965</v>
      </c>
    </row>
    <row r="10" s="1" customFormat="1" spans="1:20">
      <c r="A10" s="1" t="s">
        <v>620</v>
      </c>
      <c r="B10" s="1" t="s">
        <v>80</v>
      </c>
      <c r="C10" s="1" t="s">
        <v>996</v>
      </c>
      <c r="D10" s="1" t="s">
        <v>997</v>
      </c>
      <c r="E10" s="1" t="s">
        <v>623</v>
      </c>
      <c r="F10" s="1" t="s">
        <v>80</v>
      </c>
      <c r="G10" s="1" t="s">
        <v>216</v>
      </c>
      <c r="H10" s="1" t="s">
        <v>958</v>
      </c>
      <c r="I10" s="1" t="s">
        <v>998</v>
      </c>
      <c r="J10" s="1" t="s">
        <v>960</v>
      </c>
      <c r="K10" s="1" t="s">
        <v>998</v>
      </c>
      <c r="L10" s="1" t="s">
        <v>998</v>
      </c>
      <c r="M10" s="1" t="s">
        <v>961</v>
      </c>
      <c r="N10" s="1" t="s">
        <v>961</v>
      </c>
      <c r="O10" s="1" t="s">
        <v>962</v>
      </c>
      <c r="P10" s="1" t="s">
        <v>963</v>
      </c>
      <c r="Q10" s="1" t="s">
        <v>999</v>
      </c>
      <c r="R10" s="1" t="s">
        <v>72</v>
      </c>
      <c r="S10" s="1" t="s">
        <v>34</v>
      </c>
      <c r="T10" s="1" t="s">
        <v>965</v>
      </c>
    </row>
    <row r="11" s="1" customFormat="1" spans="1:20">
      <c r="A11" s="1" t="s">
        <v>286</v>
      </c>
      <c r="B11" s="1" t="s">
        <v>80</v>
      </c>
      <c r="C11" s="1" t="s">
        <v>1000</v>
      </c>
      <c r="D11" s="1" t="s">
        <v>288</v>
      </c>
      <c r="E11" s="1" t="s">
        <v>289</v>
      </c>
      <c r="F11" s="1" t="s">
        <v>80</v>
      </c>
      <c r="G11" s="1" t="s">
        <v>216</v>
      </c>
      <c r="H11" s="1" t="s">
        <v>958</v>
      </c>
      <c r="I11" s="1" t="s">
        <v>1001</v>
      </c>
      <c r="J11" s="1" t="s">
        <v>960</v>
      </c>
      <c r="K11" s="1" t="s">
        <v>1001</v>
      </c>
      <c r="L11" s="1" t="s">
        <v>1001</v>
      </c>
      <c r="M11" s="1" t="s">
        <v>961</v>
      </c>
      <c r="N11" s="1" t="s">
        <v>961</v>
      </c>
      <c r="O11" s="1" t="s">
        <v>962</v>
      </c>
      <c r="P11" s="1" t="s">
        <v>963</v>
      </c>
      <c r="Q11" s="1" t="s">
        <v>1002</v>
      </c>
      <c r="R11" s="1" t="s">
        <v>72</v>
      </c>
      <c r="S11" s="1" t="s">
        <v>34</v>
      </c>
      <c r="T11" s="1" t="s">
        <v>965</v>
      </c>
    </row>
    <row r="12" s="1" customFormat="1" spans="1:20">
      <c r="A12" s="1" t="s">
        <v>738</v>
      </c>
      <c r="B12" s="1" t="s">
        <v>80</v>
      </c>
      <c r="C12" s="1" t="s">
        <v>1003</v>
      </c>
      <c r="D12" s="1" t="s">
        <v>740</v>
      </c>
      <c r="E12" s="1" t="s">
        <v>741</v>
      </c>
      <c r="F12" s="1" t="s">
        <v>80</v>
      </c>
      <c r="G12" s="1" t="s">
        <v>216</v>
      </c>
      <c r="H12" s="1" t="s">
        <v>958</v>
      </c>
      <c r="I12" s="1" t="s">
        <v>1004</v>
      </c>
      <c r="J12" s="1" t="s">
        <v>960</v>
      </c>
      <c r="K12" s="1" t="s">
        <v>1004</v>
      </c>
      <c r="L12" s="1" t="s">
        <v>1004</v>
      </c>
      <c r="M12" s="1" t="s">
        <v>961</v>
      </c>
      <c r="N12" s="1" t="s">
        <v>961</v>
      </c>
      <c r="O12" s="1" t="s">
        <v>962</v>
      </c>
      <c r="P12" s="1" t="s">
        <v>963</v>
      </c>
      <c r="Q12" s="1" t="s">
        <v>1005</v>
      </c>
      <c r="R12" s="1" t="s">
        <v>72</v>
      </c>
      <c r="S12" s="1" t="s">
        <v>34</v>
      </c>
      <c r="T12" s="1" t="s">
        <v>965</v>
      </c>
    </row>
    <row r="13" s="1" customFormat="1" spans="1:20">
      <c r="A13" s="1" t="s">
        <v>525</v>
      </c>
      <c r="B13" s="1" t="s">
        <v>80</v>
      </c>
      <c r="C13" s="1" t="s">
        <v>1006</v>
      </c>
      <c r="D13" s="1" t="s">
        <v>527</v>
      </c>
      <c r="E13" s="1" t="s">
        <v>528</v>
      </c>
      <c r="F13" s="1" t="s">
        <v>80</v>
      </c>
      <c r="G13" s="1" t="s">
        <v>216</v>
      </c>
      <c r="H13" s="1" t="s">
        <v>958</v>
      </c>
      <c r="I13" s="1" t="s">
        <v>1007</v>
      </c>
      <c r="J13" s="1" t="s">
        <v>960</v>
      </c>
      <c r="K13" s="1" t="s">
        <v>1007</v>
      </c>
      <c r="L13" s="1" t="s">
        <v>1007</v>
      </c>
      <c r="M13" s="1" t="s">
        <v>961</v>
      </c>
      <c r="N13" s="1" t="s">
        <v>961</v>
      </c>
      <c r="O13" s="1" t="s">
        <v>962</v>
      </c>
      <c r="P13" s="1" t="s">
        <v>963</v>
      </c>
      <c r="Q13" s="1" t="s">
        <v>1008</v>
      </c>
      <c r="R13" s="1" t="s">
        <v>72</v>
      </c>
      <c r="S13" s="1" t="s">
        <v>34</v>
      </c>
      <c r="T13" s="1" t="s">
        <v>965</v>
      </c>
    </row>
    <row r="14" s="1" customFormat="1" spans="1:20">
      <c r="A14" s="1" t="s">
        <v>412</v>
      </c>
      <c r="B14" s="1" t="s">
        <v>80</v>
      </c>
      <c r="C14" s="1" t="s">
        <v>1009</v>
      </c>
      <c r="D14" s="1" t="s">
        <v>1010</v>
      </c>
      <c r="E14" s="1" t="s">
        <v>415</v>
      </c>
      <c r="F14" s="1" t="s">
        <v>80</v>
      </c>
      <c r="G14" s="1" t="s">
        <v>216</v>
      </c>
      <c r="H14" s="1" t="s">
        <v>958</v>
      </c>
      <c r="I14" s="1" t="s">
        <v>1011</v>
      </c>
      <c r="J14" s="1" t="s">
        <v>960</v>
      </c>
      <c r="K14" s="1" t="s">
        <v>1011</v>
      </c>
      <c r="L14" s="1" t="s">
        <v>1011</v>
      </c>
      <c r="M14" s="1" t="s">
        <v>961</v>
      </c>
      <c r="N14" s="1" t="s">
        <v>961</v>
      </c>
      <c r="O14" s="1" t="s">
        <v>962</v>
      </c>
      <c r="P14" s="1" t="s">
        <v>963</v>
      </c>
      <c r="Q14" s="1" t="s">
        <v>1012</v>
      </c>
      <c r="R14" s="1" t="s">
        <v>72</v>
      </c>
      <c r="S14" s="1" t="s">
        <v>34</v>
      </c>
      <c r="T14" s="1" t="s">
        <v>965</v>
      </c>
    </row>
    <row r="15" s="1" customFormat="1" spans="1:20">
      <c r="A15" s="1" t="s">
        <v>599</v>
      </c>
      <c r="B15" s="1" t="s">
        <v>80</v>
      </c>
      <c r="C15" s="1" t="s">
        <v>1013</v>
      </c>
      <c r="D15" s="1" t="s">
        <v>601</v>
      </c>
      <c r="E15" s="1" t="s">
        <v>602</v>
      </c>
      <c r="F15" s="1" t="s">
        <v>80</v>
      </c>
      <c r="G15" s="1" t="s">
        <v>216</v>
      </c>
      <c r="H15" s="1" t="s">
        <v>958</v>
      </c>
      <c r="I15" s="1" t="s">
        <v>1014</v>
      </c>
      <c r="J15" s="1" t="s">
        <v>960</v>
      </c>
      <c r="K15" s="1" t="s">
        <v>1014</v>
      </c>
      <c r="L15" s="1" t="s">
        <v>1014</v>
      </c>
      <c r="M15" s="1" t="s">
        <v>961</v>
      </c>
      <c r="N15" s="1" t="s">
        <v>961</v>
      </c>
      <c r="O15" s="1" t="s">
        <v>962</v>
      </c>
      <c r="P15" s="1" t="s">
        <v>963</v>
      </c>
      <c r="Q15" s="1" t="s">
        <v>1015</v>
      </c>
      <c r="R15" s="1" t="s">
        <v>72</v>
      </c>
      <c r="S15" s="1" t="s">
        <v>34</v>
      </c>
      <c r="T15" s="1" t="s">
        <v>965</v>
      </c>
    </row>
    <row r="16" s="1" customFormat="1" spans="1:20">
      <c r="A16" s="1" t="s">
        <v>419</v>
      </c>
      <c r="B16" s="1" t="s">
        <v>80</v>
      </c>
      <c r="C16" s="1" t="s">
        <v>1016</v>
      </c>
      <c r="D16" s="1" t="s">
        <v>1017</v>
      </c>
      <c r="E16" s="1" t="s">
        <v>422</v>
      </c>
      <c r="F16" s="1" t="s">
        <v>80</v>
      </c>
      <c r="G16" s="1" t="s">
        <v>216</v>
      </c>
      <c r="H16" s="1" t="s">
        <v>958</v>
      </c>
      <c r="I16" s="1" t="s">
        <v>959</v>
      </c>
      <c r="J16" s="1" t="s">
        <v>960</v>
      </c>
      <c r="K16" s="1" t="s">
        <v>959</v>
      </c>
      <c r="L16" s="1" t="s">
        <v>959</v>
      </c>
      <c r="M16" s="1" t="s">
        <v>961</v>
      </c>
      <c r="N16" s="1" t="s">
        <v>961</v>
      </c>
      <c r="O16" s="1" t="s">
        <v>962</v>
      </c>
      <c r="P16" s="1" t="s">
        <v>963</v>
      </c>
      <c r="Q16" s="1" t="s">
        <v>1018</v>
      </c>
      <c r="R16" s="1" t="s">
        <v>72</v>
      </c>
      <c r="S16" s="1" t="s">
        <v>34</v>
      </c>
      <c r="T16" s="1" t="s">
        <v>965</v>
      </c>
    </row>
    <row r="17" s="1" customFormat="1" spans="1:20">
      <c r="A17" s="1" t="s">
        <v>825</v>
      </c>
      <c r="B17" s="1" t="s">
        <v>80</v>
      </c>
      <c r="C17" s="1" t="s">
        <v>1019</v>
      </c>
      <c r="D17" s="1" t="s">
        <v>722</v>
      </c>
      <c r="E17" s="1" t="s">
        <v>826</v>
      </c>
      <c r="F17" s="1" t="s">
        <v>80</v>
      </c>
      <c r="G17" s="1" t="s">
        <v>216</v>
      </c>
      <c r="H17" s="1" t="s">
        <v>958</v>
      </c>
      <c r="I17" s="1" t="s">
        <v>1020</v>
      </c>
      <c r="J17" s="1" t="s">
        <v>960</v>
      </c>
      <c r="K17" s="1" t="s">
        <v>1020</v>
      </c>
      <c r="L17" s="1" t="s">
        <v>1020</v>
      </c>
      <c r="M17" s="1" t="s">
        <v>961</v>
      </c>
      <c r="N17" s="1" t="s">
        <v>961</v>
      </c>
      <c r="O17" s="1" t="s">
        <v>962</v>
      </c>
      <c r="P17" s="1" t="s">
        <v>963</v>
      </c>
      <c r="Q17" s="1" t="s">
        <v>1021</v>
      </c>
      <c r="R17" s="1" t="s">
        <v>72</v>
      </c>
      <c r="S17" s="1" t="s">
        <v>34</v>
      </c>
      <c r="T17" s="1" t="s">
        <v>965</v>
      </c>
    </row>
    <row r="18" s="1" customFormat="1" spans="1:20">
      <c r="A18" s="1" t="s">
        <v>841</v>
      </c>
      <c r="B18" s="1" t="s">
        <v>80</v>
      </c>
      <c r="C18" s="1" t="s">
        <v>1022</v>
      </c>
      <c r="D18" s="1" t="s">
        <v>843</v>
      </c>
      <c r="E18" s="1" t="s">
        <v>844</v>
      </c>
      <c r="F18" s="1" t="s">
        <v>80</v>
      </c>
      <c r="G18" s="1" t="s">
        <v>216</v>
      </c>
      <c r="H18" s="1" t="s">
        <v>958</v>
      </c>
      <c r="I18" s="1" t="s">
        <v>1023</v>
      </c>
      <c r="J18" s="1" t="s">
        <v>960</v>
      </c>
      <c r="K18" s="1" t="s">
        <v>1023</v>
      </c>
      <c r="L18" s="1" t="s">
        <v>1023</v>
      </c>
      <c r="M18" s="1" t="s">
        <v>961</v>
      </c>
      <c r="N18" s="1" t="s">
        <v>961</v>
      </c>
      <c r="O18" s="1" t="s">
        <v>962</v>
      </c>
      <c r="P18" s="1" t="s">
        <v>963</v>
      </c>
      <c r="Q18" s="1" t="s">
        <v>1024</v>
      </c>
      <c r="R18" s="1" t="s">
        <v>72</v>
      </c>
      <c r="S18" s="1" t="s">
        <v>34</v>
      </c>
      <c r="T18" s="1" t="s">
        <v>965</v>
      </c>
    </row>
    <row r="19" s="1" customFormat="1" spans="1:20">
      <c r="A19" s="1" t="s">
        <v>1025</v>
      </c>
      <c r="B19" s="1" t="s">
        <v>80</v>
      </c>
      <c r="C19" s="1" t="s">
        <v>1026</v>
      </c>
      <c r="D19" s="1" t="s">
        <v>1027</v>
      </c>
      <c r="E19" s="1" t="s">
        <v>1028</v>
      </c>
      <c r="F19" s="1" t="s">
        <v>80</v>
      </c>
      <c r="G19" s="1" t="s">
        <v>216</v>
      </c>
      <c r="H19" s="1" t="s">
        <v>958</v>
      </c>
      <c r="I19" s="1" t="s">
        <v>962</v>
      </c>
      <c r="J19" s="1" t="s">
        <v>960</v>
      </c>
      <c r="K19" s="1" t="s">
        <v>962</v>
      </c>
      <c r="L19" s="1" t="s">
        <v>962</v>
      </c>
      <c r="M19" s="1" t="s">
        <v>961</v>
      </c>
      <c r="N19" s="1" t="s">
        <v>961</v>
      </c>
      <c r="O19" s="1" t="s">
        <v>962</v>
      </c>
      <c r="P19" s="1" t="s">
        <v>963</v>
      </c>
      <c r="Q19" s="1" t="s">
        <v>1029</v>
      </c>
      <c r="R19" s="1" t="s">
        <v>72</v>
      </c>
      <c r="S19" s="1" t="s">
        <v>34</v>
      </c>
      <c r="T19" s="1" t="s">
        <v>965</v>
      </c>
    </row>
    <row r="20" s="1" customFormat="1" spans="1:20">
      <c r="A20" s="1" t="s">
        <v>426</v>
      </c>
      <c r="B20" s="1" t="s">
        <v>80</v>
      </c>
      <c r="C20" s="1" t="s">
        <v>1030</v>
      </c>
      <c r="D20" s="1" t="s">
        <v>428</v>
      </c>
      <c r="E20" s="1" t="s">
        <v>429</v>
      </c>
      <c r="F20" s="1" t="s">
        <v>80</v>
      </c>
      <c r="G20" s="1" t="s">
        <v>216</v>
      </c>
      <c r="H20" s="1" t="s">
        <v>958</v>
      </c>
      <c r="I20" s="1" t="s">
        <v>1031</v>
      </c>
      <c r="J20" s="1" t="s">
        <v>960</v>
      </c>
      <c r="K20" s="1" t="s">
        <v>1031</v>
      </c>
      <c r="L20" s="1" t="s">
        <v>1031</v>
      </c>
      <c r="M20" s="1" t="s">
        <v>961</v>
      </c>
      <c r="N20" s="1" t="s">
        <v>961</v>
      </c>
      <c r="O20" s="1" t="s">
        <v>962</v>
      </c>
      <c r="P20" s="1" t="s">
        <v>963</v>
      </c>
      <c r="Q20" s="1" t="s">
        <v>1032</v>
      </c>
      <c r="R20" s="1" t="s">
        <v>72</v>
      </c>
      <c r="S20" s="1" t="s">
        <v>34</v>
      </c>
      <c r="T20" s="1" t="s">
        <v>965</v>
      </c>
    </row>
    <row r="21" s="1" customFormat="1" spans="1:20">
      <c r="A21" s="1" t="s">
        <v>845</v>
      </c>
      <c r="B21" s="1" t="s">
        <v>80</v>
      </c>
      <c r="C21" s="1" t="s">
        <v>1033</v>
      </c>
      <c r="D21" s="1" t="s">
        <v>847</v>
      </c>
      <c r="E21" s="1" t="s">
        <v>1034</v>
      </c>
      <c r="F21" s="1" t="s">
        <v>80</v>
      </c>
      <c r="G21" s="1" t="s">
        <v>216</v>
      </c>
      <c r="H21" s="1" t="s">
        <v>958</v>
      </c>
      <c r="I21" s="1" t="s">
        <v>1035</v>
      </c>
      <c r="J21" s="1" t="s">
        <v>960</v>
      </c>
      <c r="K21" s="1" t="s">
        <v>1035</v>
      </c>
      <c r="L21" s="1" t="s">
        <v>1036</v>
      </c>
      <c r="M21" s="1" t="s">
        <v>1037</v>
      </c>
      <c r="N21" s="1" t="s">
        <v>1037</v>
      </c>
      <c r="O21" s="1" t="s">
        <v>962</v>
      </c>
      <c r="P21" s="1" t="s">
        <v>963</v>
      </c>
      <c r="Q21" s="1" t="s">
        <v>1038</v>
      </c>
      <c r="R21" s="1" t="s">
        <v>72</v>
      </c>
      <c r="S21" s="1" t="s">
        <v>34</v>
      </c>
      <c r="T21" s="1" t="s">
        <v>965</v>
      </c>
    </row>
    <row r="22" s="1" customFormat="1" spans="1:20">
      <c r="A22" s="1" t="s">
        <v>1039</v>
      </c>
      <c r="B22" s="1" t="s">
        <v>80</v>
      </c>
      <c r="C22" s="1" t="s">
        <v>1040</v>
      </c>
      <c r="D22" s="1" t="s">
        <v>148</v>
      </c>
      <c r="E22" s="1" t="s">
        <v>149</v>
      </c>
      <c r="F22" s="1" t="s">
        <v>80</v>
      </c>
      <c r="G22" s="1" t="s">
        <v>216</v>
      </c>
      <c r="H22" s="1" t="s">
        <v>958</v>
      </c>
      <c r="I22" s="1" t="s">
        <v>1041</v>
      </c>
      <c r="J22" s="1" t="s">
        <v>960</v>
      </c>
      <c r="K22" s="1" t="s">
        <v>1041</v>
      </c>
      <c r="L22" s="1" t="s">
        <v>1041</v>
      </c>
      <c r="M22" s="1" t="s">
        <v>961</v>
      </c>
      <c r="N22" s="1" t="s">
        <v>961</v>
      </c>
      <c r="O22" s="1" t="s">
        <v>962</v>
      </c>
      <c r="P22" s="1" t="s">
        <v>963</v>
      </c>
      <c r="Q22" s="1" t="s">
        <v>1042</v>
      </c>
      <c r="R22" s="1" t="s">
        <v>72</v>
      </c>
      <c r="S22" s="1" t="s">
        <v>34</v>
      </c>
      <c r="T22" s="1" t="s">
        <v>965</v>
      </c>
    </row>
    <row r="23" s="1" customFormat="1" spans="1:20">
      <c r="A23" s="1" t="s">
        <v>744</v>
      </c>
      <c r="B23" s="1" t="s">
        <v>80</v>
      </c>
      <c r="C23" s="1" t="s">
        <v>1043</v>
      </c>
      <c r="D23" s="1" t="s">
        <v>746</v>
      </c>
      <c r="E23" s="1" t="s">
        <v>747</v>
      </c>
      <c r="F23" s="1" t="s">
        <v>80</v>
      </c>
      <c r="G23" s="1" t="s">
        <v>216</v>
      </c>
      <c r="H23" s="1" t="s">
        <v>958</v>
      </c>
      <c r="I23" s="1" t="s">
        <v>1044</v>
      </c>
      <c r="J23" s="1" t="s">
        <v>960</v>
      </c>
      <c r="K23" s="1" t="s">
        <v>1044</v>
      </c>
      <c r="L23" s="1" t="s">
        <v>1044</v>
      </c>
      <c r="M23" s="1" t="s">
        <v>961</v>
      </c>
      <c r="N23" s="1" t="s">
        <v>961</v>
      </c>
      <c r="O23" s="1" t="s">
        <v>962</v>
      </c>
      <c r="P23" s="1" t="s">
        <v>963</v>
      </c>
      <c r="Q23" s="1" t="s">
        <v>1045</v>
      </c>
      <c r="R23" s="1" t="s">
        <v>72</v>
      </c>
      <c r="S23" s="1" t="s">
        <v>34</v>
      </c>
      <c r="T23" s="1" t="s">
        <v>965</v>
      </c>
    </row>
    <row r="24" s="1" customFormat="1" spans="1:20">
      <c r="A24" s="1" t="s">
        <v>913</v>
      </c>
      <c r="B24" s="1" t="s">
        <v>80</v>
      </c>
      <c r="C24" s="1" t="s">
        <v>1046</v>
      </c>
      <c r="D24" s="1" t="s">
        <v>915</v>
      </c>
      <c r="E24" s="1" t="s">
        <v>916</v>
      </c>
      <c r="F24" s="1" t="s">
        <v>80</v>
      </c>
      <c r="G24" s="1" t="s">
        <v>216</v>
      </c>
      <c r="H24" s="1" t="s">
        <v>958</v>
      </c>
      <c r="I24" s="1" t="s">
        <v>1047</v>
      </c>
      <c r="J24" s="1" t="s">
        <v>960</v>
      </c>
      <c r="K24" s="1" t="s">
        <v>1047</v>
      </c>
      <c r="L24" s="1" t="s">
        <v>1047</v>
      </c>
      <c r="M24" s="1" t="s">
        <v>961</v>
      </c>
      <c r="N24" s="1" t="s">
        <v>961</v>
      </c>
      <c r="O24" s="1" t="s">
        <v>962</v>
      </c>
      <c r="P24" s="1" t="s">
        <v>963</v>
      </c>
      <c r="Q24" s="1" t="s">
        <v>1048</v>
      </c>
      <c r="R24" s="1" t="s">
        <v>72</v>
      </c>
      <c r="S24" s="1" t="s">
        <v>34</v>
      </c>
      <c r="T24" s="1" t="s">
        <v>965</v>
      </c>
    </row>
    <row r="25" s="1" customFormat="1" spans="1:20">
      <c r="A25" s="1" t="s">
        <v>918</v>
      </c>
      <c r="B25" s="1" t="s">
        <v>80</v>
      </c>
      <c r="C25" s="1" t="s">
        <v>1049</v>
      </c>
      <c r="D25" s="1" t="s">
        <v>853</v>
      </c>
      <c r="E25" s="1" t="s">
        <v>919</v>
      </c>
      <c r="F25" s="1" t="s">
        <v>80</v>
      </c>
      <c r="G25" s="1" t="s">
        <v>216</v>
      </c>
      <c r="H25" s="1" t="s">
        <v>958</v>
      </c>
      <c r="I25" s="1" t="s">
        <v>980</v>
      </c>
      <c r="J25" s="1" t="s">
        <v>960</v>
      </c>
      <c r="K25" s="1" t="s">
        <v>980</v>
      </c>
      <c r="L25" s="1" t="s">
        <v>980</v>
      </c>
      <c r="M25" s="1" t="s">
        <v>961</v>
      </c>
      <c r="N25" s="1" t="s">
        <v>961</v>
      </c>
      <c r="O25" s="1" t="s">
        <v>962</v>
      </c>
      <c r="P25" s="1" t="s">
        <v>963</v>
      </c>
      <c r="Q25" s="1" t="s">
        <v>1050</v>
      </c>
      <c r="R25" s="1" t="s">
        <v>72</v>
      </c>
      <c r="S25" s="1" t="s">
        <v>34</v>
      </c>
      <c r="T25" s="1" t="s">
        <v>965</v>
      </c>
    </row>
    <row r="26" s="1" customFormat="1" spans="1:20">
      <c r="A26" s="1" t="s">
        <v>431</v>
      </c>
      <c r="B26" s="1" t="s">
        <v>80</v>
      </c>
      <c r="C26" s="1" t="s">
        <v>1051</v>
      </c>
      <c r="D26" s="1" t="s">
        <v>433</v>
      </c>
      <c r="E26" s="1" t="s">
        <v>434</v>
      </c>
      <c r="F26" s="1" t="s">
        <v>80</v>
      </c>
      <c r="G26" s="1" t="s">
        <v>216</v>
      </c>
      <c r="H26" s="1" t="s">
        <v>958</v>
      </c>
      <c r="I26" s="1" t="s">
        <v>1052</v>
      </c>
      <c r="J26" s="1" t="s">
        <v>960</v>
      </c>
      <c r="K26" s="1" t="s">
        <v>1052</v>
      </c>
      <c r="L26" s="1" t="s">
        <v>1052</v>
      </c>
      <c r="M26" s="1" t="s">
        <v>961</v>
      </c>
      <c r="N26" s="1" t="s">
        <v>961</v>
      </c>
      <c r="O26" s="1" t="s">
        <v>962</v>
      </c>
      <c r="P26" s="1" t="s">
        <v>963</v>
      </c>
      <c r="Q26" s="1" t="s">
        <v>1053</v>
      </c>
      <c r="R26" s="1" t="s">
        <v>72</v>
      </c>
      <c r="S26" s="1" t="s">
        <v>34</v>
      </c>
      <c r="T26" s="1" t="s">
        <v>965</v>
      </c>
    </row>
    <row r="27" s="1" customFormat="1" spans="1:20">
      <c r="A27" s="1" t="s">
        <v>834</v>
      </c>
      <c r="B27" s="1" t="s">
        <v>80</v>
      </c>
      <c r="C27" s="1" t="s">
        <v>1054</v>
      </c>
      <c r="D27" s="1" t="s">
        <v>836</v>
      </c>
      <c r="E27" s="1" t="s">
        <v>837</v>
      </c>
      <c r="F27" s="1" t="s">
        <v>80</v>
      </c>
      <c r="G27" s="1" t="s">
        <v>216</v>
      </c>
      <c r="H27" s="1" t="s">
        <v>958</v>
      </c>
      <c r="I27" s="1" t="s">
        <v>1055</v>
      </c>
      <c r="J27" s="1" t="s">
        <v>960</v>
      </c>
      <c r="K27" s="1" t="s">
        <v>1055</v>
      </c>
      <c r="L27" s="1" t="s">
        <v>1055</v>
      </c>
      <c r="M27" s="1" t="s">
        <v>961</v>
      </c>
      <c r="N27" s="1" t="s">
        <v>961</v>
      </c>
      <c r="O27" s="1" t="s">
        <v>962</v>
      </c>
      <c r="P27" s="1" t="s">
        <v>963</v>
      </c>
      <c r="Q27" s="1" t="s">
        <v>1056</v>
      </c>
      <c r="R27" s="1" t="s">
        <v>72</v>
      </c>
      <c r="S27" s="1" t="s">
        <v>34</v>
      </c>
      <c r="T27" s="1" t="s">
        <v>965</v>
      </c>
    </row>
    <row r="28" s="1" customFormat="1" spans="1:20">
      <c r="A28" s="1" t="s">
        <v>496</v>
      </c>
      <c r="B28" s="1" t="s">
        <v>80</v>
      </c>
      <c r="C28" s="1" t="s">
        <v>1057</v>
      </c>
      <c r="D28" s="1" t="s">
        <v>498</v>
      </c>
      <c r="E28" s="1" t="s">
        <v>499</v>
      </c>
      <c r="F28" s="1" t="s">
        <v>80</v>
      </c>
      <c r="G28" s="1" t="s">
        <v>216</v>
      </c>
      <c r="H28" s="1" t="s">
        <v>958</v>
      </c>
      <c r="I28" s="1" t="s">
        <v>1058</v>
      </c>
      <c r="J28" s="1" t="s">
        <v>960</v>
      </c>
      <c r="K28" s="1" t="s">
        <v>1058</v>
      </c>
      <c r="L28" s="1" t="s">
        <v>1058</v>
      </c>
      <c r="M28" s="1" t="s">
        <v>961</v>
      </c>
      <c r="N28" s="1" t="s">
        <v>961</v>
      </c>
      <c r="O28" s="1" t="s">
        <v>962</v>
      </c>
      <c r="P28" s="1" t="s">
        <v>963</v>
      </c>
      <c r="Q28" s="1" t="s">
        <v>1059</v>
      </c>
      <c r="R28" s="1" t="s">
        <v>72</v>
      </c>
      <c r="S28" s="1" t="s">
        <v>34</v>
      </c>
      <c r="T28" s="1" t="s">
        <v>965</v>
      </c>
    </row>
    <row r="29" s="1" customFormat="1" spans="1:20">
      <c r="A29" s="1" t="s">
        <v>1060</v>
      </c>
      <c r="B29" s="1" t="s">
        <v>80</v>
      </c>
      <c r="C29" s="1" t="s">
        <v>1061</v>
      </c>
      <c r="D29" s="1" t="s">
        <v>1062</v>
      </c>
      <c r="E29" s="1" t="s">
        <v>1063</v>
      </c>
      <c r="F29" s="1" t="s">
        <v>80</v>
      </c>
      <c r="G29" s="1" t="s">
        <v>216</v>
      </c>
      <c r="H29" s="1" t="s">
        <v>958</v>
      </c>
      <c r="I29" s="1" t="s">
        <v>1064</v>
      </c>
      <c r="J29" s="1" t="s">
        <v>960</v>
      </c>
      <c r="K29" s="1" t="s">
        <v>1064</v>
      </c>
      <c r="L29" s="1" t="s">
        <v>1064</v>
      </c>
      <c r="M29" s="1" t="s">
        <v>961</v>
      </c>
      <c r="N29" s="1" t="s">
        <v>961</v>
      </c>
      <c r="O29" s="1" t="s">
        <v>962</v>
      </c>
      <c r="P29" s="1" t="s">
        <v>963</v>
      </c>
      <c r="Q29" s="1" t="s">
        <v>1065</v>
      </c>
      <c r="R29" s="1" t="s">
        <v>72</v>
      </c>
      <c r="S29" s="1" t="s">
        <v>34</v>
      </c>
      <c r="T29" s="1" t="s">
        <v>965</v>
      </c>
    </row>
    <row r="30" s="1" customFormat="1" spans="1:20">
      <c r="A30" s="1" t="s">
        <v>712</v>
      </c>
      <c r="B30" s="1" t="s">
        <v>80</v>
      </c>
      <c r="C30" s="1" t="s">
        <v>1066</v>
      </c>
      <c r="D30" s="1" t="s">
        <v>1067</v>
      </c>
      <c r="E30" s="1" t="s">
        <v>715</v>
      </c>
      <c r="F30" s="1" t="s">
        <v>80</v>
      </c>
      <c r="G30" s="1" t="s">
        <v>216</v>
      </c>
      <c r="H30" s="1" t="s">
        <v>958</v>
      </c>
      <c r="I30" s="1" t="s">
        <v>1068</v>
      </c>
      <c r="J30" s="1" t="s">
        <v>960</v>
      </c>
      <c r="K30" s="1" t="s">
        <v>1068</v>
      </c>
      <c r="L30" s="1" t="s">
        <v>1068</v>
      </c>
      <c r="M30" s="1" t="s">
        <v>961</v>
      </c>
      <c r="N30" s="1" t="s">
        <v>961</v>
      </c>
      <c r="O30" s="1" t="s">
        <v>962</v>
      </c>
      <c r="P30" s="1" t="s">
        <v>963</v>
      </c>
      <c r="Q30" s="1" t="s">
        <v>1069</v>
      </c>
      <c r="R30" s="1" t="s">
        <v>72</v>
      </c>
      <c r="S30" s="1" t="s">
        <v>34</v>
      </c>
      <c r="T30" s="1" t="s">
        <v>965</v>
      </c>
    </row>
    <row r="31" s="1" customFormat="1" spans="1:20">
      <c r="A31" s="1" t="s">
        <v>563</v>
      </c>
      <c r="B31" s="1" t="s">
        <v>80</v>
      </c>
      <c r="C31" s="1" t="s">
        <v>1070</v>
      </c>
      <c r="D31" s="1" t="s">
        <v>565</v>
      </c>
      <c r="E31" s="1" t="s">
        <v>1071</v>
      </c>
      <c r="F31" s="1" t="s">
        <v>80</v>
      </c>
      <c r="G31" s="1" t="s">
        <v>216</v>
      </c>
      <c r="H31" s="1" t="s">
        <v>958</v>
      </c>
      <c r="I31" s="1" t="s">
        <v>1072</v>
      </c>
      <c r="J31" s="1" t="s">
        <v>960</v>
      </c>
      <c r="K31" s="1" t="s">
        <v>1072</v>
      </c>
      <c r="L31" s="1" t="s">
        <v>1072</v>
      </c>
      <c r="M31" s="1" t="s">
        <v>961</v>
      </c>
      <c r="N31" s="1" t="s">
        <v>961</v>
      </c>
      <c r="O31" s="1" t="s">
        <v>962</v>
      </c>
      <c r="P31" s="1" t="s">
        <v>963</v>
      </c>
      <c r="Q31" s="1" t="s">
        <v>1073</v>
      </c>
      <c r="R31" s="1" t="s">
        <v>72</v>
      </c>
      <c r="S31" s="1" t="s">
        <v>34</v>
      </c>
      <c r="T31" s="1" t="s">
        <v>965</v>
      </c>
    </row>
    <row r="32" s="1" customFormat="1" spans="1:20">
      <c r="A32" s="1" t="s">
        <v>708</v>
      </c>
      <c r="B32" s="1" t="s">
        <v>80</v>
      </c>
      <c r="C32" s="1" t="s">
        <v>1074</v>
      </c>
      <c r="D32" s="1" t="s">
        <v>710</v>
      </c>
      <c r="E32" s="1" t="s">
        <v>711</v>
      </c>
      <c r="F32" s="1" t="s">
        <v>80</v>
      </c>
      <c r="G32" s="1" t="s">
        <v>216</v>
      </c>
      <c r="H32" s="1" t="s">
        <v>958</v>
      </c>
      <c r="I32" s="1" t="s">
        <v>1075</v>
      </c>
      <c r="J32" s="1" t="s">
        <v>960</v>
      </c>
      <c r="K32" s="1" t="s">
        <v>1075</v>
      </c>
      <c r="L32" s="1" t="s">
        <v>1075</v>
      </c>
      <c r="M32" s="1" t="s">
        <v>961</v>
      </c>
      <c r="N32" s="1" t="s">
        <v>961</v>
      </c>
      <c r="O32" s="1" t="s">
        <v>962</v>
      </c>
      <c r="P32" s="1" t="s">
        <v>963</v>
      </c>
      <c r="Q32" s="1" t="s">
        <v>1076</v>
      </c>
      <c r="R32" s="1" t="s">
        <v>72</v>
      </c>
      <c r="S32" s="1" t="s">
        <v>34</v>
      </c>
      <c r="T32" s="1" t="s">
        <v>965</v>
      </c>
    </row>
    <row r="33" s="1" customFormat="1" spans="1:20">
      <c r="A33" s="1" t="s">
        <v>901</v>
      </c>
      <c r="B33" s="1" t="s">
        <v>80</v>
      </c>
      <c r="C33" s="1" t="s">
        <v>1077</v>
      </c>
      <c r="D33" s="1" t="s">
        <v>1078</v>
      </c>
      <c r="E33" s="1" t="s">
        <v>1079</v>
      </c>
      <c r="F33" s="1" t="s">
        <v>80</v>
      </c>
      <c r="G33" s="1" t="s">
        <v>216</v>
      </c>
      <c r="H33" s="1" t="s">
        <v>958</v>
      </c>
      <c r="I33" s="1" t="s">
        <v>1080</v>
      </c>
      <c r="J33" s="1" t="s">
        <v>960</v>
      </c>
      <c r="K33" s="1" t="s">
        <v>1080</v>
      </c>
      <c r="L33" s="1" t="s">
        <v>1080</v>
      </c>
      <c r="M33" s="1" t="s">
        <v>961</v>
      </c>
      <c r="N33" s="1" t="s">
        <v>961</v>
      </c>
      <c r="O33" s="1" t="s">
        <v>962</v>
      </c>
      <c r="P33" s="1" t="s">
        <v>963</v>
      </c>
      <c r="Q33" s="1" t="s">
        <v>1081</v>
      </c>
      <c r="R33" s="1" t="s">
        <v>72</v>
      </c>
      <c r="S33" s="1" t="s">
        <v>34</v>
      </c>
      <c r="T33" s="1" t="s">
        <v>965</v>
      </c>
    </row>
    <row r="34" s="1" customFormat="1" spans="1:20">
      <c r="A34" s="1" t="s">
        <v>827</v>
      </c>
      <c r="B34" s="1" t="s">
        <v>80</v>
      </c>
      <c r="C34" s="1" t="s">
        <v>1082</v>
      </c>
      <c r="D34" s="1" t="s">
        <v>829</v>
      </c>
      <c r="E34" s="1" t="s">
        <v>830</v>
      </c>
      <c r="F34" s="1" t="s">
        <v>80</v>
      </c>
      <c r="G34" s="1" t="s">
        <v>216</v>
      </c>
      <c r="H34" s="1" t="s">
        <v>958</v>
      </c>
      <c r="I34" s="1" t="s">
        <v>1083</v>
      </c>
      <c r="J34" s="1" t="s">
        <v>960</v>
      </c>
      <c r="K34" s="1" t="s">
        <v>1083</v>
      </c>
      <c r="L34" s="1" t="s">
        <v>1083</v>
      </c>
      <c r="M34" s="1" t="s">
        <v>961</v>
      </c>
      <c r="N34" s="1" t="s">
        <v>961</v>
      </c>
      <c r="O34" s="1" t="s">
        <v>962</v>
      </c>
      <c r="P34" s="1" t="s">
        <v>963</v>
      </c>
      <c r="Q34" s="1" t="s">
        <v>1084</v>
      </c>
      <c r="R34" s="1" t="s">
        <v>72</v>
      </c>
      <c r="S34" s="1" t="s">
        <v>34</v>
      </c>
      <c r="T34" s="1" t="s">
        <v>965</v>
      </c>
    </row>
    <row r="35" s="1" customFormat="1" spans="1:20">
      <c r="A35" s="1" t="s">
        <v>558</v>
      </c>
      <c r="B35" s="1" t="s">
        <v>80</v>
      </c>
      <c r="C35" s="1" t="s">
        <v>1085</v>
      </c>
      <c r="D35" s="1" t="s">
        <v>1086</v>
      </c>
      <c r="E35" s="1" t="s">
        <v>561</v>
      </c>
      <c r="F35" s="1" t="s">
        <v>80</v>
      </c>
      <c r="G35" s="1" t="s">
        <v>216</v>
      </c>
      <c r="H35" s="1" t="s">
        <v>958</v>
      </c>
      <c r="I35" s="1" t="s">
        <v>1058</v>
      </c>
      <c r="J35" s="1" t="s">
        <v>960</v>
      </c>
      <c r="K35" s="1" t="s">
        <v>1058</v>
      </c>
      <c r="L35" s="1" t="s">
        <v>1058</v>
      </c>
      <c r="M35" s="1" t="s">
        <v>961</v>
      </c>
      <c r="N35" s="1" t="s">
        <v>961</v>
      </c>
      <c r="O35" s="1" t="s">
        <v>962</v>
      </c>
      <c r="P35" s="1" t="s">
        <v>963</v>
      </c>
      <c r="Q35" s="1" t="s">
        <v>1087</v>
      </c>
      <c r="R35" s="1" t="s">
        <v>72</v>
      </c>
      <c r="S35" s="1" t="s">
        <v>34</v>
      </c>
      <c r="T35" s="1" t="s">
        <v>965</v>
      </c>
    </row>
    <row r="36" s="1" customFormat="1" spans="1:20">
      <c r="A36" s="1" t="s">
        <v>341</v>
      </c>
      <c r="B36" s="1" t="s">
        <v>80</v>
      </c>
      <c r="C36" s="1" t="s">
        <v>1088</v>
      </c>
      <c r="D36" s="1" t="s">
        <v>343</v>
      </c>
      <c r="E36" s="1" t="s">
        <v>344</v>
      </c>
      <c r="F36" s="1" t="s">
        <v>80</v>
      </c>
      <c r="G36" s="1" t="s">
        <v>216</v>
      </c>
      <c r="H36" s="1" t="s">
        <v>958</v>
      </c>
      <c r="I36" s="1" t="s">
        <v>994</v>
      </c>
      <c r="J36" s="1" t="s">
        <v>960</v>
      </c>
      <c r="K36" s="1" t="s">
        <v>994</v>
      </c>
      <c r="L36" s="1" t="s">
        <v>994</v>
      </c>
      <c r="M36" s="1" t="s">
        <v>961</v>
      </c>
      <c r="N36" s="1" t="s">
        <v>961</v>
      </c>
      <c r="O36" s="1" t="s">
        <v>962</v>
      </c>
      <c r="P36" s="1" t="s">
        <v>963</v>
      </c>
      <c r="Q36" s="1" t="s">
        <v>1089</v>
      </c>
      <c r="R36" s="1" t="s">
        <v>72</v>
      </c>
      <c r="S36" s="1" t="s">
        <v>34</v>
      </c>
      <c r="T36" s="1" t="s">
        <v>965</v>
      </c>
    </row>
    <row r="37" s="1" customFormat="1" spans="1:20">
      <c r="A37" s="1" t="s">
        <v>717</v>
      </c>
      <c r="B37" s="1" t="s">
        <v>80</v>
      </c>
      <c r="C37" s="1" t="s">
        <v>1090</v>
      </c>
      <c r="D37" s="1" t="s">
        <v>509</v>
      </c>
      <c r="E37" s="1" t="s">
        <v>718</v>
      </c>
      <c r="F37" s="1" t="s">
        <v>80</v>
      </c>
      <c r="G37" s="1" t="s">
        <v>216</v>
      </c>
      <c r="H37" s="1" t="s">
        <v>958</v>
      </c>
      <c r="I37" s="1" t="s">
        <v>1052</v>
      </c>
      <c r="J37" s="1" t="s">
        <v>960</v>
      </c>
      <c r="K37" s="1" t="s">
        <v>1052</v>
      </c>
      <c r="L37" s="1" t="s">
        <v>1052</v>
      </c>
      <c r="M37" s="1" t="s">
        <v>961</v>
      </c>
      <c r="N37" s="1" t="s">
        <v>961</v>
      </c>
      <c r="O37" s="1" t="s">
        <v>962</v>
      </c>
      <c r="P37" s="1" t="s">
        <v>963</v>
      </c>
      <c r="Q37" s="1" t="s">
        <v>1091</v>
      </c>
      <c r="R37" s="1" t="s">
        <v>72</v>
      </c>
      <c r="S37" s="1" t="s">
        <v>34</v>
      </c>
      <c r="T37" s="1" t="s">
        <v>965</v>
      </c>
    </row>
    <row r="38" s="1" customFormat="1" spans="1:20">
      <c r="A38" s="1" t="s">
        <v>265</v>
      </c>
      <c r="B38" s="1" t="s">
        <v>80</v>
      </c>
      <c r="C38" s="1" t="s">
        <v>1092</v>
      </c>
      <c r="D38" s="1" t="s">
        <v>267</v>
      </c>
      <c r="E38" s="1" t="s">
        <v>268</v>
      </c>
      <c r="F38" s="1" t="s">
        <v>80</v>
      </c>
      <c r="G38" s="1" t="s">
        <v>216</v>
      </c>
      <c r="H38" s="1" t="s">
        <v>958</v>
      </c>
      <c r="I38" s="1" t="s">
        <v>1093</v>
      </c>
      <c r="J38" s="1" t="s">
        <v>960</v>
      </c>
      <c r="K38" s="1" t="s">
        <v>1093</v>
      </c>
      <c r="L38" s="1" t="s">
        <v>1093</v>
      </c>
      <c r="M38" s="1" t="s">
        <v>961</v>
      </c>
      <c r="N38" s="1" t="s">
        <v>961</v>
      </c>
      <c r="O38" s="1" t="s">
        <v>962</v>
      </c>
      <c r="P38" s="1" t="s">
        <v>963</v>
      </c>
      <c r="Q38" s="1" t="s">
        <v>1094</v>
      </c>
      <c r="R38" s="1" t="s">
        <v>72</v>
      </c>
      <c r="S38" s="1" t="s">
        <v>34</v>
      </c>
      <c r="T38" s="1" t="s">
        <v>965</v>
      </c>
    </row>
    <row r="39" s="1" customFormat="1" spans="1:20">
      <c r="A39" s="1" t="s">
        <v>720</v>
      </c>
      <c r="B39" s="1" t="s">
        <v>80</v>
      </c>
      <c r="C39" s="1" t="s">
        <v>1095</v>
      </c>
      <c r="D39" s="1" t="s">
        <v>722</v>
      </c>
      <c r="E39" s="1" t="s">
        <v>723</v>
      </c>
      <c r="F39" s="1" t="s">
        <v>80</v>
      </c>
      <c r="G39" s="1" t="s">
        <v>216</v>
      </c>
      <c r="H39" s="1" t="s">
        <v>958</v>
      </c>
      <c r="I39" s="1" t="s">
        <v>1020</v>
      </c>
      <c r="J39" s="1" t="s">
        <v>960</v>
      </c>
      <c r="K39" s="1" t="s">
        <v>1020</v>
      </c>
      <c r="L39" s="1" t="s">
        <v>1020</v>
      </c>
      <c r="M39" s="1" t="s">
        <v>961</v>
      </c>
      <c r="N39" s="1" t="s">
        <v>961</v>
      </c>
      <c r="O39" s="1" t="s">
        <v>962</v>
      </c>
      <c r="P39" s="1" t="s">
        <v>963</v>
      </c>
      <c r="Q39" s="1" t="s">
        <v>1096</v>
      </c>
      <c r="R39" s="1" t="s">
        <v>72</v>
      </c>
      <c r="S39" s="1" t="s">
        <v>34</v>
      </c>
      <c r="T39" s="1" t="s">
        <v>965</v>
      </c>
    </row>
    <row r="40" s="1" customFormat="1" spans="1:20">
      <c r="A40" s="1" t="s">
        <v>1097</v>
      </c>
      <c r="B40" s="1" t="s">
        <v>80</v>
      </c>
      <c r="C40" s="1" t="s">
        <v>1098</v>
      </c>
      <c r="D40" s="1" t="s">
        <v>491</v>
      </c>
      <c r="E40" s="1" t="s">
        <v>1099</v>
      </c>
      <c r="F40" s="1" t="s">
        <v>80</v>
      </c>
      <c r="G40" s="1" t="s">
        <v>216</v>
      </c>
      <c r="H40" s="1" t="s">
        <v>958</v>
      </c>
      <c r="I40" s="1" t="s">
        <v>1100</v>
      </c>
      <c r="J40" s="1" t="s">
        <v>960</v>
      </c>
      <c r="K40" s="1" t="s">
        <v>1100</v>
      </c>
      <c r="L40" s="1" t="s">
        <v>1100</v>
      </c>
      <c r="M40" s="1" t="s">
        <v>961</v>
      </c>
      <c r="N40" s="1" t="s">
        <v>961</v>
      </c>
      <c r="O40" s="1" t="s">
        <v>962</v>
      </c>
      <c r="P40" s="1" t="s">
        <v>963</v>
      </c>
      <c r="Q40" s="1" t="s">
        <v>1101</v>
      </c>
      <c r="R40" s="1" t="s">
        <v>72</v>
      </c>
      <c r="S40" s="1" t="s">
        <v>34</v>
      </c>
      <c r="T40" s="1" t="s">
        <v>965</v>
      </c>
    </row>
    <row r="41" s="1" customFormat="1" spans="1:20">
      <c r="A41" s="1" t="s">
        <v>1102</v>
      </c>
      <c r="B41" s="1" t="s">
        <v>80</v>
      </c>
      <c r="C41" s="1" t="s">
        <v>1103</v>
      </c>
      <c r="D41" s="1" t="s">
        <v>1104</v>
      </c>
      <c r="E41" s="1" t="s">
        <v>1105</v>
      </c>
      <c r="F41" s="1" t="s">
        <v>80</v>
      </c>
      <c r="G41" s="1" t="s">
        <v>216</v>
      </c>
      <c r="H41" s="1" t="s">
        <v>958</v>
      </c>
      <c r="I41" s="1" t="s">
        <v>1106</v>
      </c>
      <c r="J41" s="1" t="s">
        <v>960</v>
      </c>
      <c r="K41" s="1" t="s">
        <v>1106</v>
      </c>
      <c r="L41" s="1" t="s">
        <v>1106</v>
      </c>
      <c r="M41" s="1" t="s">
        <v>961</v>
      </c>
      <c r="N41" s="1" t="s">
        <v>961</v>
      </c>
      <c r="O41" s="1" t="s">
        <v>962</v>
      </c>
      <c r="P41" s="1" t="s">
        <v>963</v>
      </c>
      <c r="Q41" s="1" t="s">
        <v>1107</v>
      </c>
      <c r="R41" s="1" t="s">
        <v>72</v>
      </c>
      <c r="S41" s="1" t="s">
        <v>34</v>
      </c>
      <c r="T41" s="1" t="s">
        <v>965</v>
      </c>
    </row>
    <row r="42" s="1" customFormat="1" spans="1:20">
      <c r="A42" s="1" t="s">
        <v>809</v>
      </c>
      <c r="B42" s="1" t="s">
        <v>80</v>
      </c>
      <c r="C42" s="1" t="s">
        <v>1108</v>
      </c>
      <c r="D42" s="1" t="s">
        <v>811</v>
      </c>
      <c r="E42" s="1" t="s">
        <v>812</v>
      </c>
      <c r="F42" s="1" t="s">
        <v>80</v>
      </c>
      <c r="G42" s="1" t="s">
        <v>216</v>
      </c>
      <c r="H42" s="1" t="s">
        <v>958</v>
      </c>
      <c r="I42" s="1" t="s">
        <v>1109</v>
      </c>
      <c r="J42" s="1" t="s">
        <v>960</v>
      </c>
      <c r="K42" s="1" t="s">
        <v>1109</v>
      </c>
      <c r="L42" s="1" t="s">
        <v>1109</v>
      </c>
      <c r="M42" s="1" t="s">
        <v>961</v>
      </c>
      <c r="N42" s="1" t="s">
        <v>961</v>
      </c>
      <c r="O42" s="1" t="s">
        <v>962</v>
      </c>
      <c r="P42" s="1" t="s">
        <v>963</v>
      </c>
      <c r="Q42" s="1" t="s">
        <v>1110</v>
      </c>
      <c r="R42" s="1" t="s">
        <v>72</v>
      </c>
      <c r="S42" s="1" t="s">
        <v>34</v>
      </c>
      <c r="T42" s="1" t="s">
        <v>965</v>
      </c>
    </row>
    <row r="43" s="1" customFormat="1" spans="1:20">
      <c r="A43" s="1" t="s">
        <v>1111</v>
      </c>
      <c r="B43" s="1" t="s">
        <v>80</v>
      </c>
      <c r="C43" s="1" t="s">
        <v>1112</v>
      </c>
      <c r="D43" s="1" t="s">
        <v>1113</v>
      </c>
      <c r="E43" s="1" t="s">
        <v>1114</v>
      </c>
      <c r="F43" s="1" t="s">
        <v>80</v>
      </c>
      <c r="G43" s="1" t="s">
        <v>216</v>
      </c>
      <c r="H43" s="1" t="s">
        <v>958</v>
      </c>
      <c r="I43" s="1" t="s">
        <v>1031</v>
      </c>
      <c r="J43" s="1" t="s">
        <v>960</v>
      </c>
      <c r="K43" s="1" t="s">
        <v>1031</v>
      </c>
      <c r="L43" s="1" t="s">
        <v>1031</v>
      </c>
      <c r="M43" s="1" t="s">
        <v>961</v>
      </c>
      <c r="N43" s="1" t="s">
        <v>961</v>
      </c>
      <c r="O43" s="1" t="s">
        <v>962</v>
      </c>
      <c r="P43" s="1" t="s">
        <v>963</v>
      </c>
      <c r="Q43" s="1" t="s">
        <v>1115</v>
      </c>
      <c r="R43" s="1" t="s">
        <v>72</v>
      </c>
      <c r="S43" s="1" t="s">
        <v>34</v>
      </c>
      <c r="T43" s="1" t="s">
        <v>965</v>
      </c>
    </row>
    <row r="44" s="1" customFormat="1" spans="1:20">
      <c r="A44" s="1" t="s">
        <v>550</v>
      </c>
      <c r="B44" s="1" t="s">
        <v>80</v>
      </c>
      <c r="C44" s="1" t="s">
        <v>1116</v>
      </c>
      <c r="D44" s="1" t="s">
        <v>552</v>
      </c>
      <c r="E44" s="1" t="s">
        <v>553</v>
      </c>
      <c r="F44" s="1" t="s">
        <v>80</v>
      </c>
      <c r="G44" s="1" t="s">
        <v>216</v>
      </c>
      <c r="H44" s="1" t="s">
        <v>958</v>
      </c>
      <c r="I44" s="1" t="s">
        <v>1117</v>
      </c>
      <c r="J44" s="1" t="s">
        <v>960</v>
      </c>
      <c r="K44" s="1" t="s">
        <v>1117</v>
      </c>
      <c r="L44" s="1" t="s">
        <v>1117</v>
      </c>
      <c r="M44" s="1" t="s">
        <v>961</v>
      </c>
      <c r="N44" s="1" t="s">
        <v>961</v>
      </c>
      <c r="O44" s="1" t="s">
        <v>962</v>
      </c>
      <c r="P44" s="1" t="s">
        <v>963</v>
      </c>
      <c r="Q44" s="1" t="s">
        <v>1118</v>
      </c>
      <c r="R44" s="1" t="s">
        <v>72</v>
      </c>
      <c r="S44" s="1" t="s">
        <v>34</v>
      </c>
      <c r="T44" s="1" t="s">
        <v>965</v>
      </c>
    </row>
    <row r="45" s="1" customFormat="1" spans="1:20">
      <c r="A45" s="1" t="s">
        <v>818</v>
      </c>
      <c r="B45" s="1" t="s">
        <v>80</v>
      </c>
      <c r="C45" s="1" t="s">
        <v>1119</v>
      </c>
      <c r="D45" s="1" t="s">
        <v>820</v>
      </c>
      <c r="E45" s="1" t="s">
        <v>821</v>
      </c>
      <c r="F45" s="1" t="s">
        <v>80</v>
      </c>
      <c r="G45" s="1" t="s">
        <v>216</v>
      </c>
      <c r="H45" s="1" t="s">
        <v>958</v>
      </c>
      <c r="I45" s="1" t="s">
        <v>1120</v>
      </c>
      <c r="J45" s="1" t="s">
        <v>960</v>
      </c>
      <c r="K45" s="1" t="s">
        <v>1120</v>
      </c>
      <c r="L45" s="1" t="s">
        <v>1120</v>
      </c>
      <c r="M45" s="1" t="s">
        <v>961</v>
      </c>
      <c r="N45" s="1" t="s">
        <v>961</v>
      </c>
      <c r="O45" s="1" t="s">
        <v>962</v>
      </c>
      <c r="P45" s="1" t="s">
        <v>963</v>
      </c>
      <c r="Q45" s="1" t="s">
        <v>1121</v>
      </c>
      <c r="R45" s="1" t="s">
        <v>72</v>
      </c>
      <c r="S45" s="1" t="s">
        <v>34</v>
      </c>
      <c r="T45" s="1" t="s">
        <v>965</v>
      </c>
    </row>
    <row r="46" s="1" customFormat="1" spans="1:20">
      <c r="A46" s="1" t="s">
        <v>614</v>
      </c>
      <c r="B46" s="1" t="s">
        <v>80</v>
      </c>
      <c r="C46" s="1" t="s">
        <v>1122</v>
      </c>
      <c r="D46" s="1" t="s">
        <v>1123</v>
      </c>
      <c r="E46" s="1" t="s">
        <v>1124</v>
      </c>
      <c r="F46" s="1" t="s">
        <v>80</v>
      </c>
      <c r="G46" s="1" t="s">
        <v>216</v>
      </c>
      <c r="H46" s="1" t="s">
        <v>958</v>
      </c>
      <c r="I46" s="1" t="s">
        <v>1125</v>
      </c>
      <c r="J46" s="1" t="s">
        <v>960</v>
      </c>
      <c r="K46" s="1" t="s">
        <v>1125</v>
      </c>
      <c r="L46" s="1" t="s">
        <v>1125</v>
      </c>
      <c r="M46" s="1" t="s">
        <v>961</v>
      </c>
      <c r="N46" s="1" t="s">
        <v>961</v>
      </c>
      <c r="O46" s="1" t="s">
        <v>962</v>
      </c>
      <c r="P46" s="1" t="s">
        <v>963</v>
      </c>
      <c r="Q46" s="1" t="s">
        <v>1126</v>
      </c>
      <c r="R46" s="1" t="s">
        <v>72</v>
      </c>
      <c r="S46" s="1" t="s">
        <v>34</v>
      </c>
      <c r="T46" s="1" t="s">
        <v>965</v>
      </c>
    </row>
    <row r="47" s="1" customFormat="1" spans="1:20">
      <c r="A47" s="1" t="s">
        <v>1127</v>
      </c>
      <c r="B47" s="1" t="s">
        <v>80</v>
      </c>
      <c r="C47" s="1" t="s">
        <v>1128</v>
      </c>
      <c r="D47" s="1" t="s">
        <v>1129</v>
      </c>
      <c r="E47" s="1" t="s">
        <v>1130</v>
      </c>
      <c r="F47" s="1" t="s">
        <v>80</v>
      </c>
      <c r="G47" s="1" t="s">
        <v>216</v>
      </c>
      <c r="H47" s="1" t="s">
        <v>958</v>
      </c>
      <c r="I47" s="1" t="s">
        <v>962</v>
      </c>
      <c r="J47" s="1" t="s">
        <v>960</v>
      </c>
      <c r="K47" s="1" t="s">
        <v>962</v>
      </c>
      <c r="L47" s="1" t="s">
        <v>962</v>
      </c>
      <c r="M47" s="1" t="s">
        <v>961</v>
      </c>
      <c r="N47" s="1" t="s">
        <v>961</v>
      </c>
      <c r="O47" s="1" t="s">
        <v>962</v>
      </c>
      <c r="P47" s="1" t="s">
        <v>963</v>
      </c>
      <c r="Q47" s="1" t="s">
        <v>1131</v>
      </c>
      <c r="R47" s="1" t="s">
        <v>72</v>
      </c>
      <c r="S47" s="1" t="s">
        <v>34</v>
      </c>
      <c r="T47" s="1" t="s">
        <v>965</v>
      </c>
    </row>
    <row r="48" s="1" customFormat="1" spans="1:20">
      <c r="A48" s="1" t="s">
        <v>1132</v>
      </c>
      <c r="B48" s="1" t="s">
        <v>80</v>
      </c>
      <c r="C48" s="1" t="s">
        <v>1133</v>
      </c>
      <c r="D48" s="1" t="s">
        <v>1134</v>
      </c>
      <c r="E48" s="1" t="s">
        <v>1135</v>
      </c>
      <c r="F48" s="1" t="s">
        <v>80</v>
      </c>
      <c r="G48" s="1" t="s">
        <v>216</v>
      </c>
      <c r="H48" s="1" t="s">
        <v>958</v>
      </c>
      <c r="I48" s="1" t="s">
        <v>1136</v>
      </c>
      <c r="J48" s="1" t="s">
        <v>960</v>
      </c>
      <c r="K48" s="1" t="s">
        <v>1136</v>
      </c>
      <c r="L48" s="1" t="s">
        <v>1136</v>
      </c>
      <c r="M48" s="1" t="s">
        <v>961</v>
      </c>
      <c r="N48" s="1" t="s">
        <v>961</v>
      </c>
      <c r="O48" s="1" t="s">
        <v>962</v>
      </c>
      <c r="P48" s="1" t="s">
        <v>963</v>
      </c>
      <c r="Q48" s="1" t="s">
        <v>1137</v>
      </c>
      <c r="R48" s="1" t="s">
        <v>72</v>
      </c>
      <c r="S48" s="1" t="s">
        <v>34</v>
      </c>
      <c r="T48" s="1" t="s">
        <v>965</v>
      </c>
    </row>
    <row r="49" s="1" customFormat="1" spans="1:20">
      <c r="A49" s="1" t="s">
        <v>851</v>
      </c>
      <c r="B49" s="1" t="s">
        <v>80</v>
      </c>
      <c r="C49" s="1" t="s">
        <v>1138</v>
      </c>
      <c r="D49" s="1" t="s">
        <v>853</v>
      </c>
      <c r="E49" s="1" t="s">
        <v>854</v>
      </c>
      <c r="F49" s="1" t="s">
        <v>80</v>
      </c>
      <c r="G49" s="1" t="s">
        <v>216</v>
      </c>
      <c r="H49" s="1" t="s">
        <v>958</v>
      </c>
      <c r="I49" s="1" t="s">
        <v>980</v>
      </c>
      <c r="J49" s="1" t="s">
        <v>960</v>
      </c>
      <c r="K49" s="1" t="s">
        <v>980</v>
      </c>
      <c r="L49" s="1" t="s">
        <v>980</v>
      </c>
      <c r="M49" s="1" t="s">
        <v>961</v>
      </c>
      <c r="N49" s="1" t="s">
        <v>961</v>
      </c>
      <c r="O49" s="1" t="s">
        <v>962</v>
      </c>
      <c r="P49" s="1" t="s">
        <v>963</v>
      </c>
      <c r="Q49" s="1" t="s">
        <v>1139</v>
      </c>
      <c r="R49" s="1" t="s">
        <v>72</v>
      </c>
      <c r="S49" s="1" t="s">
        <v>34</v>
      </c>
      <c r="T49" s="1" t="s">
        <v>965</v>
      </c>
    </row>
    <row r="50" s="1" customFormat="1" spans="1:20">
      <c r="A50" s="1" t="s">
        <v>908</v>
      </c>
      <c r="B50" s="1" t="s">
        <v>80</v>
      </c>
      <c r="C50" s="1" t="s">
        <v>1140</v>
      </c>
      <c r="D50" s="1" t="s">
        <v>910</v>
      </c>
      <c r="E50" s="1" t="s">
        <v>911</v>
      </c>
      <c r="F50" s="1" t="s">
        <v>80</v>
      </c>
      <c r="G50" s="1" t="s">
        <v>216</v>
      </c>
      <c r="H50" s="1" t="s">
        <v>958</v>
      </c>
      <c r="I50" s="1" t="s">
        <v>1141</v>
      </c>
      <c r="J50" s="1" t="s">
        <v>960</v>
      </c>
      <c r="K50" s="1" t="s">
        <v>1141</v>
      </c>
      <c r="L50" s="1" t="s">
        <v>1141</v>
      </c>
      <c r="M50" s="1" t="s">
        <v>961</v>
      </c>
      <c r="N50" s="1" t="s">
        <v>961</v>
      </c>
      <c r="O50" s="1" t="s">
        <v>962</v>
      </c>
      <c r="P50" s="1" t="s">
        <v>963</v>
      </c>
      <c r="Q50" s="1" t="s">
        <v>1142</v>
      </c>
      <c r="R50" s="1" t="s">
        <v>72</v>
      </c>
      <c r="S50" s="1" t="s">
        <v>34</v>
      </c>
      <c r="T50" s="1" t="s">
        <v>965</v>
      </c>
    </row>
    <row r="51" s="1" customFormat="1" spans="1:20">
      <c r="A51" s="1" t="s">
        <v>699</v>
      </c>
      <c r="B51" s="1" t="s">
        <v>80</v>
      </c>
      <c r="C51" s="1" t="s">
        <v>1143</v>
      </c>
      <c r="D51" s="1" t="s">
        <v>701</v>
      </c>
      <c r="E51" s="1" t="s">
        <v>702</v>
      </c>
      <c r="F51" s="1" t="s">
        <v>80</v>
      </c>
      <c r="G51" s="1" t="s">
        <v>216</v>
      </c>
      <c r="H51" s="1" t="s">
        <v>958</v>
      </c>
      <c r="I51" s="1" t="s">
        <v>1144</v>
      </c>
      <c r="J51" s="1" t="s">
        <v>960</v>
      </c>
      <c r="K51" s="1" t="s">
        <v>1144</v>
      </c>
      <c r="L51" s="1" t="s">
        <v>1144</v>
      </c>
      <c r="M51" s="1" t="s">
        <v>961</v>
      </c>
      <c r="N51" s="1" t="s">
        <v>961</v>
      </c>
      <c r="O51" s="1" t="s">
        <v>962</v>
      </c>
      <c r="P51" s="1" t="s">
        <v>963</v>
      </c>
      <c r="Q51" s="1" t="s">
        <v>1145</v>
      </c>
      <c r="R51" s="1" t="s">
        <v>72</v>
      </c>
      <c r="S51" s="1" t="s">
        <v>34</v>
      </c>
      <c r="T51" s="1" t="s">
        <v>965</v>
      </c>
    </row>
    <row r="52" s="1" customFormat="1" spans="1:20">
      <c r="A52" s="1" t="s">
        <v>569</v>
      </c>
      <c r="B52" s="1" t="s">
        <v>80</v>
      </c>
      <c r="C52" s="1" t="s">
        <v>1146</v>
      </c>
      <c r="D52" s="1" t="s">
        <v>571</v>
      </c>
      <c r="E52" s="1" t="s">
        <v>572</v>
      </c>
      <c r="F52" s="1" t="s">
        <v>80</v>
      </c>
      <c r="G52" s="1" t="s">
        <v>216</v>
      </c>
      <c r="H52" s="1" t="s">
        <v>958</v>
      </c>
      <c r="I52" s="1" t="s">
        <v>1147</v>
      </c>
      <c r="J52" s="1" t="s">
        <v>960</v>
      </c>
      <c r="K52" s="1" t="s">
        <v>1147</v>
      </c>
      <c r="L52" s="1" t="s">
        <v>1147</v>
      </c>
      <c r="M52" s="1" t="s">
        <v>961</v>
      </c>
      <c r="N52" s="1" t="s">
        <v>961</v>
      </c>
      <c r="O52" s="1" t="s">
        <v>962</v>
      </c>
      <c r="P52" s="1" t="s">
        <v>963</v>
      </c>
      <c r="Q52" s="1" t="s">
        <v>1148</v>
      </c>
      <c r="R52" s="1" t="s">
        <v>72</v>
      </c>
      <c r="S52" s="1" t="s">
        <v>34</v>
      </c>
      <c r="T52" s="1" t="s">
        <v>965</v>
      </c>
    </row>
    <row r="53" s="1" customFormat="1" spans="1:20">
      <c r="A53" s="1" t="s">
        <v>814</v>
      </c>
      <c r="B53" s="1" t="s">
        <v>80</v>
      </c>
      <c r="C53" s="1" t="s">
        <v>1149</v>
      </c>
      <c r="D53" s="1" t="s">
        <v>1150</v>
      </c>
      <c r="E53" s="1" t="s">
        <v>817</v>
      </c>
      <c r="F53" s="1" t="s">
        <v>80</v>
      </c>
      <c r="G53" s="1" t="s">
        <v>216</v>
      </c>
      <c r="H53" s="1" t="s">
        <v>958</v>
      </c>
      <c r="I53" s="1" t="s">
        <v>1151</v>
      </c>
      <c r="J53" s="1" t="s">
        <v>960</v>
      </c>
      <c r="K53" s="1" t="s">
        <v>1151</v>
      </c>
      <c r="L53" s="1" t="s">
        <v>1151</v>
      </c>
      <c r="M53" s="1" t="s">
        <v>961</v>
      </c>
      <c r="N53" s="1" t="s">
        <v>961</v>
      </c>
      <c r="O53" s="1" t="s">
        <v>962</v>
      </c>
      <c r="P53" s="1" t="s">
        <v>963</v>
      </c>
      <c r="Q53" s="1" t="s">
        <v>1152</v>
      </c>
      <c r="R53" s="1" t="s">
        <v>72</v>
      </c>
      <c r="S53" s="1" t="s">
        <v>34</v>
      </c>
      <c r="T53" s="1" t="s">
        <v>965</v>
      </c>
    </row>
    <row r="54" s="1" customFormat="1" spans="1:20">
      <c r="A54" s="1" t="s">
        <v>520</v>
      </c>
      <c r="B54" s="1" t="s">
        <v>80</v>
      </c>
      <c r="C54" s="1" t="s">
        <v>1153</v>
      </c>
      <c r="D54" s="1" t="s">
        <v>522</v>
      </c>
      <c r="E54" s="1" t="s">
        <v>523</v>
      </c>
      <c r="F54" s="1" t="s">
        <v>80</v>
      </c>
      <c r="G54" s="1" t="s">
        <v>216</v>
      </c>
      <c r="H54" s="1" t="s">
        <v>958</v>
      </c>
      <c r="I54" s="1" t="s">
        <v>1031</v>
      </c>
      <c r="J54" s="1" t="s">
        <v>960</v>
      </c>
      <c r="K54" s="1" t="s">
        <v>1031</v>
      </c>
      <c r="L54" s="1" t="s">
        <v>1031</v>
      </c>
      <c r="M54" s="1" t="s">
        <v>961</v>
      </c>
      <c r="N54" s="1" t="s">
        <v>961</v>
      </c>
      <c r="O54" s="1" t="s">
        <v>962</v>
      </c>
      <c r="P54" s="1" t="s">
        <v>963</v>
      </c>
      <c r="Q54" s="1" t="s">
        <v>1154</v>
      </c>
      <c r="R54" s="1" t="s">
        <v>72</v>
      </c>
      <c r="S54" s="1" t="s">
        <v>34</v>
      </c>
      <c r="T54" s="1" t="s">
        <v>965</v>
      </c>
    </row>
    <row r="55" s="1" customFormat="1" spans="1:20">
      <c r="A55" s="1" t="s">
        <v>704</v>
      </c>
      <c r="B55" s="1" t="s">
        <v>80</v>
      </c>
      <c r="C55" s="1" t="s">
        <v>1155</v>
      </c>
      <c r="D55" s="1" t="s">
        <v>706</v>
      </c>
      <c r="E55" s="1" t="s">
        <v>707</v>
      </c>
      <c r="F55" s="1" t="s">
        <v>80</v>
      </c>
      <c r="G55" s="1" t="s">
        <v>216</v>
      </c>
      <c r="H55" s="1" t="s">
        <v>958</v>
      </c>
      <c r="I55" s="1" t="s">
        <v>1031</v>
      </c>
      <c r="J55" s="1" t="s">
        <v>960</v>
      </c>
      <c r="K55" s="1" t="s">
        <v>1031</v>
      </c>
      <c r="L55" s="1" t="s">
        <v>1031</v>
      </c>
      <c r="M55" s="1" t="s">
        <v>961</v>
      </c>
      <c r="N55" s="1" t="s">
        <v>961</v>
      </c>
      <c r="O55" s="1" t="s">
        <v>962</v>
      </c>
      <c r="P55" s="1" t="s">
        <v>963</v>
      </c>
      <c r="Q55" s="1" t="s">
        <v>1156</v>
      </c>
      <c r="R55" s="1" t="s">
        <v>72</v>
      </c>
      <c r="S55" s="1" t="s">
        <v>34</v>
      </c>
      <c r="T55" s="1" t="s">
        <v>965</v>
      </c>
    </row>
    <row r="56" s="1" customFormat="1" spans="1:20">
      <c r="A56" s="1" t="s">
        <v>354</v>
      </c>
      <c r="B56" s="1" t="s">
        <v>80</v>
      </c>
      <c r="C56" s="1" t="s">
        <v>1157</v>
      </c>
      <c r="D56" s="1" t="s">
        <v>356</v>
      </c>
      <c r="E56" s="1" t="s">
        <v>357</v>
      </c>
      <c r="F56" s="1" t="s">
        <v>80</v>
      </c>
      <c r="G56" s="1" t="s">
        <v>216</v>
      </c>
      <c r="H56" s="1" t="s">
        <v>958</v>
      </c>
      <c r="I56" s="1" t="s">
        <v>1100</v>
      </c>
      <c r="J56" s="1" t="s">
        <v>960</v>
      </c>
      <c r="K56" s="1" t="s">
        <v>1100</v>
      </c>
      <c r="L56" s="1" t="s">
        <v>1100</v>
      </c>
      <c r="M56" s="1" t="s">
        <v>961</v>
      </c>
      <c r="N56" s="1" t="s">
        <v>961</v>
      </c>
      <c r="O56" s="1" t="s">
        <v>962</v>
      </c>
      <c r="P56" s="1" t="s">
        <v>963</v>
      </c>
      <c r="Q56" s="1" t="s">
        <v>1158</v>
      </c>
      <c r="R56" s="1" t="s">
        <v>72</v>
      </c>
      <c r="S56" s="1" t="s">
        <v>34</v>
      </c>
      <c r="T56" s="1" t="s">
        <v>965</v>
      </c>
    </row>
    <row r="57" s="1" customFormat="1" spans="1:20">
      <c r="A57" s="1" t="s">
        <v>514</v>
      </c>
      <c r="B57" s="1" t="s">
        <v>80</v>
      </c>
      <c r="C57" s="1" t="s">
        <v>1159</v>
      </c>
      <c r="D57" s="1" t="s">
        <v>516</v>
      </c>
      <c r="E57" s="1" t="s">
        <v>1160</v>
      </c>
      <c r="F57" s="1" t="s">
        <v>80</v>
      </c>
      <c r="G57" s="1" t="s">
        <v>216</v>
      </c>
      <c r="H57" s="1" t="s">
        <v>958</v>
      </c>
      <c r="I57" s="1" t="s">
        <v>1161</v>
      </c>
      <c r="J57" s="1" t="s">
        <v>960</v>
      </c>
      <c r="K57" s="1" t="s">
        <v>1161</v>
      </c>
      <c r="L57" s="1" t="s">
        <v>1161</v>
      </c>
      <c r="M57" s="1" t="s">
        <v>961</v>
      </c>
      <c r="N57" s="1" t="s">
        <v>961</v>
      </c>
      <c r="O57" s="1" t="s">
        <v>962</v>
      </c>
      <c r="P57" s="1" t="s">
        <v>963</v>
      </c>
      <c r="Q57" s="1" t="s">
        <v>1162</v>
      </c>
      <c r="R57" s="1" t="s">
        <v>72</v>
      </c>
      <c r="S57" s="1" t="s">
        <v>34</v>
      </c>
      <c r="T57" s="1" t="s">
        <v>965</v>
      </c>
    </row>
    <row r="58" s="1" customFormat="1" spans="1:20">
      <c r="A58" s="1" t="s">
        <v>896</v>
      </c>
      <c r="B58" s="1" t="s">
        <v>80</v>
      </c>
      <c r="C58" s="1" t="s">
        <v>1163</v>
      </c>
      <c r="D58" s="1" t="s">
        <v>898</v>
      </c>
      <c r="E58" s="1" t="s">
        <v>899</v>
      </c>
      <c r="F58" s="1" t="s">
        <v>80</v>
      </c>
      <c r="G58" s="1" t="s">
        <v>216</v>
      </c>
      <c r="H58" s="1" t="s">
        <v>958</v>
      </c>
      <c r="I58" s="1" t="s">
        <v>1164</v>
      </c>
      <c r="J58" s="1" t="s">
        <v>960</v>
      </c>
      <c r="K58" s="1" t="s">
        <v>1164</v>
      </c>
      <c r="L58" s="1" t="s">
        <v>1164</v>
      </c>
      <c r="M58" s="1" t="s">
        <v>961</v>
      </c>
      <c r="N58" s="1" t="s">
        <v>961</v>
      </c>
      <c r="O58" s="1" t="s">
        <v>962</v>
      </c>
      <c r="P58" s="1" t="s">
        <v>963</v>
      </c>
      <c r="Q58" s="1" t="s">
        <v>1165</v>
      </c>
      <c r="R58" s="1" t="s">
        <v>72</v>
      </c>
      <c r="S58" s="1" t="s">
        <v>34</v>
      </c>
      <c r="T58" s="1" t="s">
        <v>965</v>
      </c>
    </row>
    <row r="59" s="1" customFormat="1" spans="1:20">
      <c r="A59" s="1" t="s">
        <v>258</v>
      </c>
      <c r="B59" s="1" t="s">
        <v>80</v>
      </c>
      <c r="C59" s="1" t="s">
        <v>1166</v>
      </c>
      <c r="D59" s="1" t="s">
        <v>1167</v>
      </c>
      <c r="E59" s="1" t="s">
        <v>261</v>
      </c>
      <c r="F59" s="1" t="s">
        <v>80</v>
      </c>
      <c r="G59" s="1" t="s">
        <v>216</v>
      </c>
      <c r="H59" s="1" t="s">
        <v>958</v>
      </c>
      <c r="I59" s="1" t="s">
        <v>1093</v>
      </c>
      <c r="J59" s="1" t="s">
        <v>960</v>
      </c>
      <c r="K59" s="1" t="s">
        <v>1093</v>
      </c>
      <c r="L59" s="1" t="s">
        <v>1093</v>
      </c>
      <c r="M59" s="1" t="s">
        <v>961</v>
      </c>
      <c r="N59" s="1" t="s">
        <v>961</v>
      </c>
      <c r="O59" s="1" t="s">
        <v>962</v>
      </c>
      <c r="P59" s="1" t="s">
        <v>963</v>
      </c>
      <c r="Q59" s="1" t="s">
        <v>1168</v>
      </c>
      <c r="R59" s="1" t="s">
        <v>72</v>
      </c>
      <c r="S59" s="1" t="s">
        <v>34</v>
      </c>
      <c r="T59" s="1" t="s">
        <v>965</v>
      </c>
    </row>
    <row r="60" s="1" customFormat="1" spans="1:20">
      <c r="A60" s="1" t="s">
        <v>441</v>
      </c>
      <c r="B60" s="1" t="s">
        <v>80</v>
      </c>
      <c r="C60" s="1" t="s">
        <v>1169</v>
      </c>
      <c r="D60" s="1" t="s">
        <v>443</v>
      </c>
      <c r="E60" s="1" t="s">
        <v>444</v>
      </c>
      <c r="F60" s="1" t="s">
        <v>80</v>
      </c>
      <c r="G60" s="1" t="s">
        <v>216</v>
      </c>
      <c r="H60" s="1" t="s">
        <v>958</v>
      </c>
      <c r="I60" s="1" t="s">
        <v>1170</v>
      </c>
      <c r="J60" s="1" t="s">
        <v>960</v>
      </c>
      <c r="K60" s="1" t="s">
        <v>1170</v>
      </c>
      <c r="L60" s="1" t="s">
        <v>1170</v>
      </c>
      <c r="M60" s="1" t="s">
        <v>961</v>
      </c>
      <c r="N60" s="1" t="s">
        <v>961</v>
      </c>
      <c r="O60" s="1" t="s">
        <v>962</v>
      </c>
      <c r="P60" s="1" t="s">
        <v>963</v>
      </c>
      <c r="Q60" s="1" t="s">
        <v>1171</v>
      </c>
      <c r="R60" s="1" t="s">
        <v>72</v>
      </c>
      <c r="S60" s="1" t="s">
        <v>34</v>
      </c>
      <c r="T60" s="1" t="s">
        <v>965</v>
      </c>
    </row>
    <row r="61" s="1" customFormat="1" spans="1:20">
      <c r="A61" s="1" t="s">
        <v>335</v>
      </c>
      <c r="B61" s="1" t="s">
        <v>80</v>
      </c>
      <c r="C61" s="1" t="s">
        <v>1172</v>
      </c>
      <c r="D61" s="1" t="s">
        <v>1173</v>
      </c>
      <c r="E61" s="1" t="s">
        <v>338</v>
      </c>
      <c r="F61" s="1" t="s">
        <v>80</v>
      </c>
      <c r="G61" s="1" t="s">
        <v>216</v>
      </c>
      <c r="H61" s="1" t="s">
        <v>958</v>
      </c>
      <c r="I61" s="1" t="s">
        <v>1174</v>
      </c>
      <c r="J61" s="1" t="s">
        <v>960</v>
      </c>
      <c r="K61" s="1" t="s">
        <v>1174</v>
      </c>
      <c r="L61" s="1" t="s">
        <v>1174</v>
      </c>
      <c r="M61" s="1" t="s">
        <v>961</v>
      </c>
      <c r="N61" s="1" t="s">
        <v>961</v>
      </c>
      <c r="O61" s="1" t="s">
        <v>962</v>
      </c>
      <c r="P61" s="1" t="s">
        <v>963</v>
      </c>
      <c r="Q61" s="1" t="s">
        <v>1175</v>
      </c>
      <c r="R61" s="1" t="s">
        <v>72</v>
      </c>
      <c r="S61" s="1" t="s">
        <v>34</v>
      </c>
      <c r="T61" s="1" t="s">
        <v>965</v>
      </c>
    </row>
    <row r="62" s="1" customFormat="1" spans="1:20">
      <c r="A62" s="1" t="s">
        <v>1176</v>
      </c>
      <c r="B62" s="1" t="s">
        <v>80</v>
      </c>
      <c r="C62" s="1" t="s">
        <v>1177</v>
      </c>
      <c r="D62" s="1" t="s">
        <v>1178</v>
      </c>
      <c r="E62" s="1" t="s">
        <v>1179</v>
      </c>
      <c r="F62" s="1" t="s">
        <v>80</v>
      </c>
      <c r="G62" s="1" t="s">
        <v>216</v>
      </c>
      <c r="H62" s="1" t="s">
        <v>958</v>
      </c>
      <c r="I62" s="1" t="s">
        <v>962</v>
      </c>
      <c r="J62" s="1" t="s">
        <v>960</v>
      </c>
      <c r="K62" s="1" t="s">
        <v>962</v>
      </c>
      <c r="L62" s="1" t="s">
        <v>962</v>
      </c>
      <c r="M62" s="1" t="s">
        <v>961</v>
      </c>
      <c r="N62" s="1" t="s">
        <v>961</v>
      </c>
      <c r="O62" s="1" t="s">
        <v>962</v>
      </c>
      <c r="P62" s="1" t="s">
        <v>963</v>
      </c>
      <c r="Q62" s="1" t="s">
        <v>1180</v>
      </c>
      <c r="R62" s="1" t="s">
        <v>72</v>
      </c>
      <c r="S62" s="1" t="s">
        <v>34</v>
      </c>
      <c r="T62" s="1" t="s">
        <v>965</v>
      </c>
    </row>
    <row r="63" s="1" customFormat="1" spans="1:20">
      <c r="A63" s="1" t="s">
        <v>1181</v>
      </c>
      <c r="B63" s="1" t="s">
        <v>80</v>
      </c>
      <c r="C63" s="1" t="s">
        <v>1182</v>
      </c>
      <c r="D63" s="1" t="s">
        <v>1113</v>
      </c>
      <c r="E63" s="1" t="s">
        <v>1183</v>
      </c>
      <c r="F63" s="1" t="s">
        <v>80</v>
      </c>
      <c r="G63" s="1" t="s">
        <v>216</v>
      </c>
      <c r="H63" s="1" t="s">
        <v>958</v>
      </c>
      <c r="I63" s="1" t="s">
        <v>1031</v>
      </c>
      <c r="J63" s="1" t="s">
        <v>960</v>
      </c>
      <c r="K63" s="1" t="s">
        <v>1031</v>
      </c>
      <c r="L63" s="1" t="s">
        <v>1031</v>
      </c>
      <c r="M63" s="1" t="s">
        <v>961</v>
      </c>
      <c r="N63" s="1" t="s">
        <v>961</v>
      </c>
      <c r="O63" s="1" t="s">
        <v>962</v>
      </c>
      <c r="P63" s="1" t="s">
        <v>963</v>
      </c>
      <c r="Q63" s="1" t="s">
        <v>1184</v>
      </c>
      <c r="R63" s="1" t="s">
        <v>72</v>
      </c>
      <c r="S63" s="1" t="s">
        <v>34</v>
      </c>
      <c r="T63" s="1" t="s">
        <v>965</v>
      </c>
    </row>
    <row r="64" s="1" customFormat="1" spans="1:20">
      <c r="A64" s="1" t="s">
        <v>507</v>
      </c>
      <c r="B64" s="1" t="s">
        <v>80</v>
      </c>
      <c r="C64" s="1" t="s">
        <v>1185</v>
      </c>
      <c r="D64" s="1" t="s">
        <v>509</v>
      </c>
      <c r="E64" s="1" t="s">
        <v>510</v>
      </c>
      <c r="F64" s="1" t="s">
        <v>80</v>
      </c>
      <c r="G64" s="1" t="s">
        <v>216</v>
      </c>
      <c r="H64" s="1" t="s">
        <v>958</v>
      </c>
      <c r="I64" s="1" t="s">
        <v>1186</v>
      </c>
      <c r="J64" s="1" t="s">
        <v>960</v>
      </c>
      <c r="K64" s="1" t="s">
        <v>1186</v>
      </c>
      <c r="L64" s="1" t="s">
        <v>1186</v>
      </c>
      <c r="M64" s="1" t="s">
        <v>961</v>
      </c>
      <c r="N64" s="1" t="s">
        <v>961</v>
      </c>
      <c r="O64" s="1" t="s">
        <v>962</v>
      </c>
      <c r="P64" s="1" t="s">
        <v>963</v>
      </c>
      <c r="Q64" s="1" t="s">
        <v>1187</v>
      </c>
      <c r="R64" s="1" t="s">
        <v>72</v>
      </c>
      <c r="S64" s="1" t="s">
        <v>34</v>
      </c>
      <c r="T64" s="1" t="s">
        <v>965</v>
      </c>
    </row>
    <row r="65" s="1" customFormat="1" spans="1:20">
      <c r="A65" s="1" t="s">
        <v>328</v>
      </c>
      <c r="B65" s="1" t="s">
        <v>80</v>
      </c>
      <c r="C65" s="1" t="s">
        <v>1188</v>
      </c>
      <c r="D65" s="1" t="s">
        <v>330</v>
      </c>
      <c r="E65" s="1" t="s">
        <v>331</v>
      </c>
      <c r="F65" s="1" t="s">
        <v>80</v>
      </c>
      <c r="G65" s="1" t="s">
        <v>216</v>
      </c>
      <c r="H65" s="1" t="s">
        <v>958</v>
      </c>
      <c r="I65" s="1" t="s">
        <v>1189</v>
      </c>
      <c r="J65" s="1" t="s">
        <v>960</v>
      </c>
      <c r="K65" s="1" t="s">
        <v>1189</v>
      </c>
      <c r="L65" s="1" t="s">
        <v>1189</v>
      </c>
      <c r="M65" s="1" t="s">
        <v>961</v>
      </c>
      <c r="N65" s="1" t="s">
        <v>961</v>
      </c>
      <c r="O65" s="1" t="s">
        <v>962</v>
      </c>
      <c r="P65" s="1" t="s">
        <v>963</v>
      </c>
      <c r="Q65" s="1" t="s">
        <v>1190</v>
      </c>
      <c r="R65" s="1" t="s">
        <v>72</v>
      </c>
      <c r="S65" s="1" t="s">
        <v>34</v>
      </c>
      <c r="T65" s="1" t="s">
        <v>965</v>
      </c>
    </row>
    <row r="66" s="1" customFormat="1" spans="1:20">
      <c r="A66" s="1" t="s">
        <v>323</v>
      </c>
      <c r="B66" s="1" t="s">
        <v>80</v>
      </c>
      <c r="C66" s="1" t="s">
        <v>1191</v>
      </c>
      <c r="D66" s="1" t="s">
        <v>325</v>
      </c>
      <c r="E66" s="1" t="s">
        <v>326</v>
      </c>
      <c r="F66" s="1" t="s">
        <v>80</v>
      </c>
      <c r="G66" s="1" t="s">
        <v>216</v>
      </c>
      <c r="H66" s="1" t="s">
        <v>958</v>
      </c>
      <c r="I66" s="1" t="s">
        <v>1093</v>
      </c>
      <c r="J66" s="1" t="s">
        <v>960</v>
      </c>
      <c r="K66" s="1" t="s">
        <v>1093</v>
      </c>
      <c r="L66" s="1" t="s">
        <v>1093</v>
      </c>
      <c r="M66" s="1" t="s">
        <v>961</v>
      </c>
      <c r="N66" s="1" t="s">
        <v>961</v>
      </c>
      <c r="O66" s="1" t="s">
        <v>962</v>
      </c>
      <c r="P66" s="1" t="s">
        <v>963</v>
      </c>
      <c r="Q66" s="1" t="s">
        <v>1192</v>
      </c>
      <c r="R66" s="1" t="s">
        <v>72</v>
      </c>
      <c r="S66" s="1" t="s">
        <v>34</v>
      </c>
      <c r="T66" s="1" t="s">
        <v>965</v>
      </c>
    </row>
    <row r="67" s="1" customFormat="1" spans="1:20">
      <c r="A67" s="1" t="s">
        <v>535</v>
      </c>
      <c r="B67" s="1" t="s">
        <v>80</v>
      </c>
      <c r="C67" s="1" t="s">
        <v>1193</v>
      </c>
      <c r="D67" s="1" t="s">
        <v>1194</v>
      </c>
      <c r="E67" s="1" t="s">
        <v>538</v>
      </c>
      <c r="F67" s="1" t="s">
        <v>80</v>
      </c>
      <c r="G67" s="1" t="s">
        <v>216</v>
      </c>
      <c r="H67" s="1" t="s">
        <v>958</v>
      </c>
      <c r="I67" s="1" t="s">
        <v>1195</v>
      </c>
      <c r="J67" s="1" t="s">
        <v>960</v>
      </c>
      <c r="K67" s="1" t="s">
        <v>1195</v>
      </c>
      <c r="L67" s="1" t="s">
        <v>1195</v>
      </c>
      <c r="M67" s="1" t="s">
        <v>961</v>
      </c>
      <c r="N67" s="1" t="s">
        <v>961</v>
      </c>
      <c r="O67" s="1" t="s">
        <v>962</v>
      </c>
      <c r="P67" s="1" t="s">
        <v>963</v>
      </c>
      <c r="Q67" s="1" t="s">
        <v>1196</v>
      </c>
      <c r="R67" s="1" t="s">
        <v>72</v>
      </c>
      <c r="S67" s="1" t="s">
        <v>34</v>
      </c>
      <c r="T67" s="1" t="s">
        <v>965</v>
      </c>
    </row>
    <row r="68" s="1" customFormat="1" spans="1:20">
      <c r="A68" s="1" t="s">
        <v>250</v>
      </c>
      <c r="B68" s="1" t="s">
        <v>80</v>
      </c>
      <c r="C68" s="1" t="s">
        <v>1197</v>
      </c>
      <c r="D68" s="1" t="s">
        <v>252</v>
      </c>
      <c r="E68" s="1" t="s">
        <v>253</v>
      </c>
      <c r="F68" s="1" t="s">
        <v>80</v>
      </c>
      <c r="G68" s="1" t="s">
        <v>216</v>
      </c>
      <c r="H68" s="1" t="s">
        <v>958</v>
      </c>
      <c r="I68" s="1" t="s">
        <v>1198</v>
      </c>
      <c r="J68" s="1" t="s">
        <v>960</v>
      </c>
      <c r="K68" s="1" t="s">
        <v>1198</v>
      </c>
      <c r="L68" s="1" t="s">
        <v>1198</v>
      </c>
      <c r="M68" s="1" t="s">
        <v>961</v>
      </c>
      <c r="N68" s="1" t="s">
        <v>961</v>
      </c>
      <c r="O68" s="1" t="s">
        <v>962</v>
      </c>
      <c r="P68" s="1" t="s">
        <v>963</v>
      </c>
      <c r="Q68" s="1" t="s">
        <v>1199</v>
      </c>
      <c r="R68" s="1" t="s">
        <v>72</v>
      </c>
      <c r="S68" s="1" t="s">
        <v>34</v>
      </c>
      <c r="T68" s="1" t="s">
        <v>965</v>
      </c>
    </row>
    <row r="69" s="1" customFormat="1" spans="1:20">
      <c r="A69" s="1" t="s">
        <v>1200</v>
      </c>
      <c r="B69" s="1" t="s">
        <v>80</v>
      </c>
      <c r="C69" s="1" t="s">
        <v>1201</v>
      </c>
      <c r="D69" s="1" t="s">
        <v>1086</v>
      </c>
      <c r="E69" s="1" t="s">
        <v>1202</v>
      </c>
      <c r="F69" s="1" t="s">
        <v>80</v>
      </c>
      <c r="G69" s="1" t="s">
        <v>216</v>
      </c>
      <c r="H69" s="1" t="s">
        <v>958</v>
      </c>
      <c r="I69" s="1" t="s">
        <v>962</v>
      </c>
      <c r="J69" s="1" t="s">
        <v>960</v>
      </c>
      <c r="K69" s="1" t="s">
        <v>962</v>
      </c>
      <c r="L69" s="1" t="s">
        <v>962</v>
      </c>
      <c r="M69" s="1" t="s">
        <v>961</v>
      </c>
      <c r="N69" s="1" t="s">
        <v>961</v>
      </c>
      <c r="O69" s="1" t="s">
        <v>962</v>
      </c>
      <c r="P69" s="1" t="s">
        <v>963</v>
      </c>
      <c r="Q69" s="1" t="s">
        <v>1203</v>
      </c>
      <c r="R69" s="1" t="s">
        <v>72</v>
      </c>
      <c r="S69" s="1" t="s">
        <v>34</v>
      </c>
      <c r="T69" s="1" t="s">
        <v>965</v>
      </c>
    </row>
    <row r="70" s="1" customFormat="1" spans="1:20">
      <c r="A70" s="1" t="s">
        <v>920</v>
      </c>
      <c r="B70" s="1" t="s">
        <v>80</v>
      </c>
      <c r="C70" s="1" t="s">
        <v>1204</v>
      </c>
      <c r="D70" s="1" t="s">
        <v>922</v>
      </c>
      <c r="E70" s="1" t="s">
        <v>923</v>
      </c>
      <c r="F70" s="1" t="s">
        <v>80</v>
      </c>
      <c r="G70" s="1" t="s">
        <v>216</v>
      </c>
      <c r="H70" s="1" t="s">
        <v>958</v>
      </c>
      <c r="I70" s="1" t="s">
        <v>1205</v>
      </c>
      <c r="J70" s="1" t="s">
        <v>960</v>
      </c>
      <c r="K70" s="1" t="s">
        <v>1205</v>
      </c>
      <c r="L70" s="1" t="s">
        <v>1205</v>
      </c>
      <c r="M70" s="1" t="s">
        <v>961</v>
      </c>
      <c r="N70" s="1" t="s">
        <v>961</v>
      </c>
      <c r="O70" s="1" t="s">
        <v>962</v>
      </c>
      <c r="P70" s="1" t="s">
        <v>963</v>
      </c>
      <c r="Q70" s="1" t="s">
        <v>1206</v>
      </c>
      <c r="R70" s="1" t="s">
        <v>72</v>
      </c>
      <c r="S70" s="1" t="s">
        <v>34</v>
      </c>
      <c r="T70" s="1" t="s">
        <v>965</v>
      </c>
    </row>
    <row r="71" s="1" customFormat="1" spans="1:20">
      <c r="A71" s="1" t="s">
        <v>542</v>
      </c>
      <c r="B71" s="1" t="s">
        <v>80</v>
      </c>
      <c r="C71" s="1" t="s">
        <v>1207</v>
      </c>
      <c r="D71" s="1" t="s">
        <v>544</v>
      </c>
      <c r="E71" s="1" t="s">
        <v>545</v>
      </c>
      <c r="F71" s="1" t="s">
        <v>80</v>
      </c>
      <c r="G71" s="1" t="s">
        <v>216</v>
      </c>
      <c r="H71" s="1" t="s">
        <v>958</v>
      </c>
      <c r="I71" s="1" t="s">
        <v>1208</v>
      </c>
      <c r="J71" s="1" t="s">
        <v>960</v>
      </c>
      <c r="K71" s="1" t="s">
        <v>1208</v>
      </c>
      <c r="L71" s="1" t="s">
        <v>1208</v>
      </c>
      <c r="M71" s="1" t="s">
        <v>961</v>
      </c>
      <c r="N71" s="1" t="s">
        <v>961</v>
      </c>
      <c r="O71" s="1" t="s">
        <v>962</v>
      </c>
      <c r="P71" s="1" t="s">
        <v>963</v>
      </c>
      <c r="Q71" s="1" t="s">
        <v>1209</v>
      </c>
      <c r="R71" s="1" t="s">
        <v>72</v>
      </c>
      <c r="S71" s="1" t="s">
        <v>34</v>
      </c>
      <c r="T71" s="1" t="s">
        <v>965</v>
      </c>
    </row>
    <row r="72" s="1" customFormat="1" spans="1:20">
      <c r="A72" s="1" t="s">
        <v>687</v>
      </c>
      <c r="B72" s="1" t="s">
        <v>80</v>
      </c>
      <c r="C72" s="1" t="s">
        <v>1210</v>
      </c>
      <c r="D72" s="1" t="s">
        <v>689</v>
      </c>
      <c r="E72" s="1" t="s">
        <v>690</v>
      </c>
      <c r="F72" s="1" t="s">
        <v>80</v>
      </c>
      <c r="G72" s="1" t="s">
        <v>216</v>
      </c>
      <c r="H72" s="1" t="s">
        <v>958</v>
      </c>
      <c r="I72" s="1" t="s">
        <v>1211</v>
      </c>
      <c r="J72" s="1" t="s">
        <v>960</v>
      </c>
      <c r="K72" s="1" t="s">
        <v>1211</v>
      </c>
      <c r="L72" s="1" t="s">
        <v>1211</v>
      </c>
      <c r="M72" s="1" t="s">
        <v>961</v>
      </c>
      <c r="N72" s="1" t="s">
        <v>961</v>
      </c>
      <c r="O72" s="1" t="s">
        <v>962</v>
      </c>
      <c r="P72" s="1" t="s">
        <v>963</v>
      </c>
      <c r="Q72" s="1" t="s">
        <v>1212</v>
      </c>
      <c r="R72" s="1" t="s">
        <v>72</v>
      </c>
      <c r="S72" s="1" t="s">
        <v>34</v>
      </c>
      <c r="T72" s="1" t="s">
        <v>965</v>
      </c>
    </row>
    <row r="73" s="1" customFormat="1" spans="1:20">
      <c r="A73" s="1" t="s">
        <v>624</v>
      </c>
      <c r="B73" s="1" t="s">
        <v>80</v>
      </c>
      <c r="C73" s="1" t="s">
        <v>1213</v>
      </c>
      <c r="D73" s="1" t="s">
        <v>1214</v>
      </c>
      <c r="E73" s="1" t="s">
        <v>627</v>
      </c>
      <c r="F73" s="1" t="s">
        <v>80</v>
      </c>
      <c r="G73" s="1" t="s">
        <v>216</v>
      </c>
      <c r="H73" s="1" t="s">
        <v>958</v>
      </c>
      <c r="I73" s="1" t="s">
        <v>1215</v>
      </c>
      <c r="J73" s="1" t="s">
        <v>960</v>
      </c>
      <c r="K73" s="1" t="s">
        <v>1215</v>
      </c>
      <c r="L73" s="1" t="s">
        <v>1215</v>
      </c>
      <c r="M73" s="1" t="s">
        <v>961</v>
      </c>
      <c r="N73" s="1" t="s">
        <v>961</v>
      </c>
      <c r="O73" s="1" t="s">
        <v>962</v>
      </c>
      <c r="P73" s="1" t="s">
        <v>963</v>
      </c>
      <c r="Q73" s="1" t="s">
        <v>1216</v>
      </c>
      <c r="R73" s="1" t="s">
        <v>72</v>
      </c>
      <c r="S73" s="1" t="s">
        <v>34</v>
      </c>
      <c r="T73" s="1" t="s">
        <v>965</v>
      </c>
    </row>
    <row r="74" s="1" customFormat="1" spans="1:20">
      <c r="A74" s="1" t="s">
        <v>503</v>
      </c>
      <c r="B74" s="1" t="s">
        <v>80</v>
      </c>
      <c r="C74" s="1" t="s">
        <v>1217</v>
      </c>
      <c r="D74" s="1" t="s">
        <v>1218</v>
      </c>
      <c r="E74" s="1" t="s">
        <v>506</v>
      </c>
      <c r="F74" s="1" t="s">
        <v>80</v>
      </c>
      <c r="G74" s="1" t="s">
        <v>216</v>
      </c>
      <c r="H74" s="1" t="s">
        <v>958</v>
      </c>
      <c r="I74" s="1" t="s">
        <v>1219</v>
      </c>
      <c r="J74" s="1" t="s">
        <v>960</v>
      </c>
      <c r="K74" s="1" t="s">
        <v>1219</v>
      </c>
      <c r="L74" s="1" t="s">
        <v>1219</v>
      </c>
      <c r="M74" s="1" t="s">
        <v>961</v>
      </c>
      <c r="N74" s="1" t="s">
        <v>961</v>
      </c>
      <c r="O74" s="1" t="s">
        <v>962</v>
      </c>
      <c r="P74" s="1" t="s">
        <v>963</v>
      </c>
      <c r="Q74" s="1" t="s">
        <v>1220</v>
      </c>
      <c r="R74" s="1" t="s">
        <v>72</v>
      </c>
      <c r="S74" s="1" t="s">
        <v>34</v>
      </c>
      <c r="T74" s="1" t="s">
        <v>965</v>
      </c>
    </row>
    <row r="75" s="1" customFormat="1" spans="1:20">
      <c r="A75" s="1" t="s">
        <v>1221</v>
      </c>
      <c r="B75" s="1" t="s">
        <v>80</v>
      </c>
      <c r="C75" s="1" t="s">
        <v>1222</v>
      </c>
      <c r="D75" s="1" t="s">
        <v>1104</v>
      </c>
      <c r="E75" s="1" t="s">
        <v>1223</v>
      </c>
      <c r="F75" s="1" t="s">
        <v>80</v>
      </c>
      <c r="G75" s="1" t="s">
        <v>216</v>
      </c>
      <c r="H75" s="1" t="s">
        <v>958</v>
      </c>
      <c r="I75" s="1" t="s">
        <v>1106</v>
      </c>
      <c r="J75" s="1" t="s">
        <v>960</v>
      </c>
      <c r="K75" s="1" t="s">
        <v>1106</v>
      </c>
      <c r="L75" s="1" t="s">
        <v>1106</v>
      </c>
      <c r="M75" s="1" t="s">
        <v>961</v>
      </c>
      <c r="N75" s="1" t="s">
        <v>961</v>
      </c>
      <c r="O75" s="1" t="s">
        <v>962</v>
      </c>
      <c r="P75" s="1" t="s">
        <v>963</v>
      </c>
      <c r="Q75" s="1" t="s">
        <v>1224</v>
      </c>
      <c r="R75" s="1" t="s">
        <v>72</v>
      </c>
      <c r="S75" s="1" t="s">
        <v>34</v>
      </c>
      <c r="T75" s="1" t="s">
        <v>965</v>
      </c>
    </row>
    <row r="76" s="1" customFormat="1" spans="1:20">
      <c r="A76" s="1" t="s">
        <v>807</v>
      </c>
      <c r="B76" s="1" t="s">
        <v>80</v>
      </c>
      <c r="C76" s="1" t="s">
        <v>1225</v>
      </c>
      <c r="D76" s="1" t="s">
        <v>330</v>
      </c>
      <c r="E76" s="1" t="s">
        <v>808</v>
      </c>
      <c r="F76" s="1" t="s">
        <v>80</v>
      </c>
      <c r="G76" s="1" t="s">
        <v>216</v>
      </c>
      <c r="H76" s="1" t="s">
        <v>958</v>
      </c>
      <c r="I76" s="1" t="s">
        <v>1226</v>
      </c>
      <c r="J76" s="1" t="s">
        <v>960</v>
      </c>
      <c r="K76" s="1" t="s">
        <v>1226</v>
      </c>
      <c r="L76" s="1" t="s">
        <v>1226</v>
      </c>
      <c r="M76" s="1" t="s">
        <v>961</v>
      </c>
      <c r="N76" s="1" t="s">
        <v>961</v>
      </c>
      <c r="O76" s="1" t="s">
        <v>962</v>
      </c>
      <c r="P76" s="1" t="s">
        <v>963</v>
      </c>
      <c r="Q76" s="1" t="s">
        <v>1227</v>
      </c>
      <c r="R76" s="1" t="s">
        <v>72</v>
      </c>
      <c r="S76" s="1" t="s">
        <v>34</v>
      </c>
      <c r="T76" s="1" t="s">
        <v>965</v>
      </c>
    </row>
    <row r="77" s="1" customFormat="1" spans="1:20">
      <c r="A77" s="1" t="s">
        <v>1228</v>
      </c>
      <c r="B77" s="1" t="s">
        <v>80</v>
      </c>
      <c r="C77" s="1" t="s">
        <v>1229</v>
      </c>
      <c r="D77" s="1" t="s">
        <v>1230</v>
      </c>
      <c r="E77" s="1" t="s">
        <v>1231</v>
      </c>
      <c r="F77" s="1" t="s">
        <v>80</v>
      </c>
      <c r="G77" s="1" t="s">
        <v>216</v>
      </c>
      <c r="H77" s="1" t="s">
        <v>958</v>
      </c>
      <c r="I77" s="1" t="s">
        <v>1232</v>
      </c>
      <c r="J77" s="1" t="s">
        <v>960</v>
      </c>
      <c r="K77" s="1" t="s">
        <v>1232</v>
      </c>
      <c r="L77" s="1" t="s">
        <v>1232</v>
      </c>
      <c r="M77" s="1" t="s">
        <v>961</v>
      </c>
      <c r="N77" s="1" t="s">
        <v>961</v>
      </c>
      <c r="O77" s="1" t="s">
        <v>962</v>
      </c>
      <c r="P77" s="1" t="s">
        <v>963</v>
      </c>
      <c r="Q77" s="1" t="s">
        <v>1233</v>
      </c>
      <c r="R77" s="1" t="s">
        <v>72</v>
      </c>
      <c r="S77" s="1" t="s">
        <v>34</v>
      </c>
      <c r="T77" s="1" t="s">
        <v>965</v>
      </c>
    </row>
    <row r="78" s="1" customFormat="1" spans="1:20">
      <c r="A78" s="1" t="s">
        <v>489</v>
      </c>
      <c r="B78" s="1" t="s">
        <v>80</v>
      </c>
      <c r="C78" s="1" t="s">
        <v>1234</v>
      </c>
      <c r="D78" s="1" t="s">
        <v>491</v>
      </c>
      <c r="E78" s="1" t="s">
        <v>492</v>
      </c>
      <c r="F78" s="1" t="s">
        <v>80</v>
      </c>
      <c r="G78" s="1" t="s">
        <v>216</v>
      </c>
      <c r="H78" s="1" t="s">
        <v>958</v>
      </c>
      <c r="I78" s="1" t="s">
        <v>1235</v>
      </c>
      <c r="J78" s="1" t="s">
        <v>960</v>
      </c>
      <c r="K78" s="1" t="s">
        <v>1235</v>
      </c>
      <c r="L78" s="1" t="s">
        <v>1235</v>
      </c>
      <c r="M78" s="1" t="s">
        <v>961</v>
      </c>
      <c r="N78" s="1" t="s">
        <v>961</v>
      </c>
      <c r="O78" s="1" t="s">
        <v>962</v>
      </c>
      <c r="P78" s="1" t="s">
        <v>963</v>
      </c>
      <c r="Q78" s="1" t="s">
        <v>1236</v>
      </c>
      <c r="R78" s="1" t="s">
        <v>72</v>
      </c>
      <c r="S78" s="1" t="s">
        <v>34</v>
      </c>
      <c r="T78" s="1" t="s">
        <v>965</v>
      </c>
    </row>
    <row r="79" s="1" customFormat="1" spans="1:20">
      <c r="A79" s="1" t="s">
        <v>405</v>
      </c>
      <c r="B79" s="1" t="s">
        <v>80</v>
      </c>
      <c r="C79" s="1" t="s">
        <v>1237</v>
      </c>
      <c r="D79" s="1" t="s">
        <v>407</v>
      </c>
      <c r="E79" s="1" t="s">
        <v>408</v>
      </c>
      <c r="F79" s="1" t="s">
        <v>80</v>
      </c>
      <c r="G79" s="1" t="s">
        <v>216</v>
      </c>
      <c r="H79" s="1" t="s">
        <v>958</v>
      </c>
      <c r="I79" s="1" t="s">
        <v>1238</v>
      </c>
      <c r="J79" s="1" t="s">
        <v>960</v>
      </c>
      <c r="K79" s="1" t="s">
        <v>1238</v>
      </c>
      <c r="L79" s="1" t="s">
        <v>1238</v>
      </c>
      <c r="M79" s="1" t="s">
        <v>961</v>
      </c>
      <c r="N79" s="1" t="s">
        <v>961</v>
      </c>
      <c r="O79" s="1" t="s">
        <v>962</v>
      </c>
      <c r="P79" s="1" t="s">
        <v>963</v>
      </c>
      <c r="Q79" s="1" t="s">
        <v>1239</v>
      </c>
      <c r="R79" s="1" t="s">
        <v>72</v>
      </c>
      <c r="S79" s="1" t="s">
        <v>34</v>
      </c>
      <c r="T79" s="1" t="s">
        <v>965</v>
      </c>
    </row>
    <row r="80" s="1" customFormat="1" spans="1:20">
      <c r="A80" s="1" t="s">
        <v>694</v>
      </c>
      <c r="B80" s="1" t="s">
        <v>80</v>
      </c>
      <c r="C80" s="1" t="s">
        <v>1240</v>
      </c>
      <c r="D80" s="1" t="s">
        <v>696</v>
      </c>
      <c r="E80" s="1" t="s">
        <v>1241</v>
      </c>
      <c r="F80" s="1" t="s">
        <v>80</v>
      </c>
      <c r="G80" s="1" t="s">
        <v>216</v>
      </c>
      <c r="H80" s="1" t="s">
        <v>958</v>
      </c>
      <c r="I80" s="1" t="s">
        <v>1052</v>
      </c>
      <c r="J80" s="1" t="s">
        <v>960</v>
      </c>
      <c r="K80" s="1" t="s">
        <v>1052</v>
      </c>
      <c r="L80" s="1" t="s">
        <v>1052</v>
      </c>
      <c r="M80" s="1" t="s">
        <v>961</v>
      </c>
      <c r="N80" s="1" t="s">
        <v>961</v>
      </c>
      <c r="O80" s="1" t="s">
        <v>962</v>
      </c>
      <c r="P80" s="1" t="s">
        <v>963</v>
      </c>
      <c r="Q80" s="1" t="s">
        <v>1242</v>
      </c>
      <c r="R80" s="1" t="s">
        <v>72</v>
      </c>
      <c r="S80" s="1" t="s">
        <v>34</v>
      </c>
      <c r="T80" s="1" t="s">
        <v>965</v>
      </c>
    </row>
    <row r="81" s="1" customFormat="1" spans="1:20">
      <c r="A81" s="1" t="s">
        <v>1243</v>
      </c>
      <c r="B81" s="1" t="s">
        <v>80</v>
      </c>
      <c r="C81" s="1" t="s">
        <v>1244</v>
      </c>
      <c r="D81" s="1" t="s">
        <v>1245</v>
      </c>
      <c r="E81" s="1" t="s">
        <v>1246</v>
      </c>
      <c r="F81" s="1" t="s">
        <v>80</v>
      </c>
      <c r="G81" s="1" t="s">
        <v>216</v>
      </c>
      <c r="H81" s="1" t="s">
        <v>958</v>
      </c>
      <c r="I81" s="1" t="s">
        <v>1247</v>
      </c>
      <c r="J81" s="1" t="s">
        <v>960</v>
      </c>
      <c r="K81" s="1" t="s">
        <v>1247</v>
      </c>
      <c r="L81" s="1" t="s">
        <v>1247</v>
      </c>
      <c r="M81" s="1" t="s">
        <v>961</v>
      </c>
      <c r="N81" s="1" t="s">
        <v>961</v>
      </c>
      <c r="O81" s="1" t="s">
        <v>962</v>
      </c>
      <c r="P81" s="1" t="s">
        <v>963</v>
      </c>
      <c r="Q81" s="1" t="s">
        <v>1248</v>
      </c>
      <c r="R81" s="1" t="s">
        <v>72</v>
      </c>
      <c r="S81" s="1" t="s">
        <v>34</v>
      </c>
      <c r="T81" s="1" t="s">
        <v>965</v>
      </c>
    </row>
    <row r="82" s="1" customFormat="1" spans="1:20">
      <c r="A82" s="1" t="s">
        <v>481</v>
      </c>
      <c r="B82" s="1" t="s">
        <v>80</v>
      </c>
      <c r="C82" s="1" t="s">
        <v>1249</v>
      </c>
      <c r="D82" s="1" t="s">
        <v>483</v>
      </c>
      <c r="E82" s="1" t="s">
        <v>484</v>
      </c>
      <c r="F82" s="1" t="s">
        <v>80</v>
      </c>
      <c r="G82" s="1" t="s">
        <v>216</v>
      </c>
      <c r="H82" s="1" t="s">
        <v>958</v>
      </c>
      <c r="I82" s="1" t="s">
        <v>1250</v>
      </c>
      <c r="J82" s="1" t="s">
        <v>960</v>
      </c>
      <c r="K82" s="1" t="s">
        <v>1250</v>
      </c>
      <c r="L82" s="1" t="s">
        <v>1250</v>
      </c>
      <c r="M82" s="1" t="s">
        <v>961</v>
      </c>
      <c r="N82" s="1" t="s">
        <v>961</v>
      </c>
      <c r="O82" s="1" t="s">
        <v>962</v>
      </c>
      <c r="P82" s="1" t="s">
        <v>963</v>
      </c>
      <c r="Q82" s="1" t="s">
        <v>1251</v>
      </c>
      <c r="R82" s="1" t="s">
        <v>72</v>
      </c>
      <c r="S82" s="1" t="s">
        <v>34</v>
      </c>
      <c r="T82" s="1" t="s">
        <v>965</v>
      </c>
    </row>
    <row r="83" s="1" customFormat="1" spans="1:20">
      <c r="A83" s="1" t="s">
        <v>677</v>
      </c>
      <c r="B83" s="1" t="s">
        <v>80</v>
      </c>
      <c r="C83" s="1" t="s">
        <v>1252</v>
      </c>
      <c r="D83" s="1" t="s">
        <v>132</v>
      </c>
      <c r="E83" s="1" t="s">
        <v>678</v>
      </c>
      <c r="F83" s="1" t="s">
        <v>80</v>
      </c>
      <c r="G83" s="1" t="s">
        <v>216</v>
      </c>
      <c r="H83" s="1" t="s">
        <v>958</v>
      </c>
      <c r="I83" s="1" t="s">
        <v>1253</v>
      </c>
      <c r="J83" s="1" t="s">
        <v>960</v>
      </c>
      <c r="K83" s="1" t="s">
        <v>1253</v>
      </c>
      <c r="L83" s="1" t="s">
        <v>1253</v>
      </c>
      <c r="M83" s="1" t="s">
        <v>961</v>
      </c>
      <c r="N83" s="1" t="s">
        <v>961</v>
      </c>
      <c r="O83" s="1" t="s">
        <v>962</v>
      </c>
      <c r="P83" s="1" t="s">
        <v>963</v>
      </c>
      <c r="Q83" s="1" t="s">
        <v>1254</v>
      </c>
      <c r="R83" s="1" t="s">
        <v>72</v>
      </c>
      <c r="S83" s="1" t="s">
        <v>34</v>
      </c>
      <c r="T83" s="1" t="s">
        <v>965</v>
      </c>
    </row>
    <row r="84" s="1" customFormat="1" spans="1:20">
      <c r="A84" s="1" t="s">
        <v>392</v>
      </c>
      <c r="B84" s="1" t="s">
        <v>80</v>
      </c>
      <c r="C84" s="1" t="s">
        <v>1255</v>
      </c>
      <c r="D84" s="1" t="s">
        <v>394</v>
      </c>
      <c r="E84" s="1" t="s">
        <v>395</v>
      </c>
      <c r="F84" s="1" t="s">
        <v>80</v>
      </c>
      <c r="G84" s="1" t="s">
        <v>216</v>
      </c>
      <c r="H84" s="1" t="s">
        <v>958</v>
      </c>
      <c r="I84" s="1" t="s">
        <v>1256</v>
      </c>
      <c r="J84" s="1" t="s">
        <v>960</v>
      </c>
      <c r="K84" s="1" t="s">
        <v>1256</v>
      </c>
      <c r="L84" s="1" t="s">
        <v>1256</v>
      </c>
      <c r="M84" s="1" t="s">
        <v>961</v>
      </c>
      <c r="N84" s="1" t="s">
        <v>961</v>
      </c>
      <c r="O84" s="1" t="s">
        <v>962</v>
      </c>
      <c r="P84" s="1" t="s">
        <v>963</v>
      </c>
      <c r="Q84" s="1" t="s">
        <v>1257</v>
      </c>
      <c r="R84" s="1" t="s">
        <v>72</v>
      </c>
      <c r="S84" s="1" t="s">
        <v>34</v>
      </c>
      <c r="T84" s="1" t="s">
        <v>965</v>
      </c>
    </row>
    <row r="85" s="1" customFormat="1" spans="1:20">
      <c r="A85" s="1" t="s">
        <v>386</v>
      </c>
      <c r="B85" s="1" t="s">
        <v>80</v>
      </c>
      <c r="C85" s="1" t="s">
        <v>1258</v>
      </c>
      <c r="D85" s="1" t="s">
        <v>388</v>
      </c>
      <c r="E85" s="1" t="s">
        <v>389</v>
      </c>
      <c r="F85" s="1" t="s">
        <v>80</v>
      </c>
      <c r="G85" s="1" t="s">
        <v>216</v>
      </c>
      <c r="H85" s="1" t="s">
        <v>958</v>
      </c>
      <c r="I85" s="1" t="s">
        <v>1259</v>
      </c>
      <c r="J85" s="1" t="s">
        <v>960</v>
      </c>
      <c r="K85" s="1" t="s">
        <v>1259</v>
      </c>
      <c r="L85" s="1" t="s">
        <v>1259</v>
      </c>
      <c r="M85" s="1" t="s">
        <v>961</v>
      </c>
      <c r="N85" s="1" t="s">
        <v>961</v>
      </c>
      <c r="O85" s="1" t="s">
        <v>962</v>
      </c>
      <c r="P85" s="1" t="s">
        <v>963</v>
      </c>
      <c r="Q85" s="1" t="s">
        <v>1260</v>
      </c>
      <c r="R85" s="1" t="s">
        <v>72</v>
      </c>
      <c r="S85" s="1" t="s">
        <v>34</v>
      </c>
      <c r="T85" s="1" t="s">
        <v>965</v>
      </c>
    </row>
    <row r="86" s="1" customFormat="1" spans="1:20">
      <c r="A86" s="1" t="s">
        <v>400</v>
      </c>
      <c r="B86" s="1" t="s">
        <v>80</v>
      </c>
      <c r="C86" s="1" t="s">
        <v>1261</v>
      </c>
      <c r="D86" s="1" t="s">
        <v>388</v>
      </c>
      <c r="E86" s="1" t="s">
        <v>1262</v>
      </c>
      <c r="F86" s="1" t="s">
        <v>80</v>
      </c>
      <c r="G86" s="1" t="s">
        <v>216</v>
      </c>
      <c r="H86" s="1" t="s">
        <v>958</v>
      </c>
      <c r="I86" s="1" t="s">
        <v>1263</v>
      </c>
      <c r="J86" s="1" t="s">
        <v>960</v>
      </c>
      <c r="K86" s="1" t="s">
        <v>1263</v>
      </c>
      <c r="L86" s="1" t="s">
        <v>1263</v>
      </c>
      <c r="M86" s="1" t="s">
        <v>961</v>
      </c>
      <c r="N86" s="1" t="s">
        <v>961</v>
      </c>
      <c r="O86" s="1" t="s">
        <v>962</v>
      </c>
      <c r="P86" s="1" t="s">
        <v>963</v>
      </c>
      <c r="Q86" s="1" t="s">
        <v>1264</v>
      </c>
      <c r="R86" s="1" t="s">
        <v>72</v>
      </c>
      <c r="S86" s="1" t="s">
        <v>34</v>
      </c>
      <c r="T86" s="1" t="s">
        <v>965</v>
      </c>
    </row>
    <row r="87" s="1" customFormat="1" spans="1:20">
      <c r="A87" s="1" t="s">
        <v>884</v>
      </c>
      <c r="B87" s="1" t="s">
        <v>80</v>
      </c>
      <c r="C87" s="1" t="s">
        <v>1265</v>
      </c>
      <c r="D87" s="1" t="s">
        <v>886</v>
      </c>
      <c r="E87" s="1" t="s">
        <v>887</v>
      </c>
      <c r="F87" s="1" t="s">
        <v>80</v>
      </c>
      <c r="G87" s="1" t="s">
        <v>216</v>
      </c>
      <c r="H87" s="1" t="s">
        <v>958</v>
      </c>
      <c r="I87" s="1" t="s">
        <v>1266</v>
      </c>
      <c r="J87" s="1" t="s">
        <v>960</v>
      </c>
      <c r="K87" s="1" t="s">
        <v>1266</v>
      </c>
      <c r="L87" s="1" t="s">
        <v>1266</v>
      </c>
      <c r="M87" s="1" t="s">
        <v>961</v>
      </c>
      <c r="N87" s="1" t="s">
        <v>961</v>
      </c>
      <c r="O87" s="1" t="s">
        <v>962</v>
      </c>
      <c r="P87" s="1" t="s">
        <v>963</v>
      </c>
      <c r="Q87" s="1" t="s">
        <v>1267</v>
      </c>
      <c r="R87" s="1" t="s">
        <v>72</v>
      </c>
      <c r="S87" s="1" t="s">
        <v>34</v>
      </c>
      <c r="T87" s="1" t="s">
        <v>965</v>
      </c>
    </row>
    <row r="88" s="1" customFormat="1" spans="1:20">
      <c r="A88" s="1" t="s">
        <v>786</v>
      </c>
      <c r="B88" s="1" t="s">
        <v>80</v>
      </c>
      <c r="C88" s="1" t="s">
        <v>1268</v>
      </c>
      <c r="D88" s="1" t="s">
        <v>788</v>
      </c>
      <c r="E88" s="1" t="s">
        <v>789</v>
      </c>
      <c r="F88" s="1" t="s">
        <v>80</v>
      </c>
      <c r="G88" s="1" t="s">
        <v>216</v>
      </c>
      <c r="H88" s="1" t="s">
        <v>958</v>
      </c>
      <c r="I88" s="1" t="s">
        <v>1269</v>
      </c>
      <c r="J88" s="1" t="s">
        <v>960</v>
      </c>
      <c r="K88" s="1" t="s">
        <v>1269</v>
      </c>
      <c r="L88" s="1" t="s">
        <v>1269</v>
      </c>
      <c r="M88" s="1" t="s">
        <v>961</v>
      </c>
      <c r="N88" s="1" t="s">
        <v>961</v>
      </c>
      <c r="O88" s="1" t="s">
        <v>962</v>
      </c>
      <c r="P88" s="1" t="s">
        <v>963</v>
      </c>
      <c r="Q88" s="1" t="s">
        <v>1270</v>
      </c>
      <c r="R88" s="1" t="s">
        <v>72</v>
      </c>
      <c r="S88" s="1" t="s">
        <v>34</v>
      </c>
      <c r="T88" s="1" t="s">
        <v>965</v>
      </c>
    </row>
    <row r="89" s="1" customFormat="1" spans="1:20">
      <c r="A89" s="1" t="s">
        <v>243</v>
      </c>
      <c r="B89" s="1" t="s">
        <v>80</v>
      </c>
      <c r="C89" s="1" t="s">
        <v>1271</v>
      </c>
      <c r="D89" s="1" t="s">
        <v>1272</v>
      </c>
      <c r="E89" s="1" t="s">
        <v>246</v>
      </c>
      <c r="F89" s="1" t="s">
        <v>80</v>
      </c>
      <c r="G89" s="1" t="s">
        <v>216</v>
      </c>
      <c r="H89" s="1" t="s">
        <v>958</v>
      </c>
      <c r="I89" s="1" t="s">
        <v>1273</v>
      </c>
      <c r="J89" s="1" t="s">
        <v>960</v>
      </c>
      <c r="K89" s="1" t="s">
        <v>1273</v>
      </c>
      <c r="L89" s="1" t="s">
        <v>1273</v>
      </c>
      <c r="M89" s="1" t="s">
        <v>961</v>
      </c>
      <c r="N89" s="1" t="s">
        <v>961</v>
      </c>
      <c r="O89" s="1" t="s">
        <v>962</v>
      </c>
      <c r="P89" s="1" t="s">
        <v>963</v>
      </c>
      <c r="Q89" s="1" t="s">
        <v>1274</v>
      </c>
      <c r="R89" s="1" t="s">
        <v>72</v>
      </c>
      <c r="S89" s="1" t="s">
        <v>34</v>
      </c>
      <c r="T89" s="1" t="s">
        <v>965</v>
      </c>
    </row>
    <row r="90" s="1" customFormat="1" spans="1:20">
      <c r="A90" s="1" t="s">
        <v>629</v>
      </c>
      <c r="B90" s="1" t="s">
        <v>80</v>
      </c>
      <c r="C90" s="1" t="s">
        <v>1275</v>
      </c>
      <c r="D90" s="1" t="s">
        <v>631</v>
      </c>
      <c r="E90" s="1" t="s">
        <v>632</v>
      </c>
      <c r="F90" s="1" t="s">
        <v>80</v>
      </c>
      <c r="G90" s="1" t="s">
        <v>216</v>
      </c>
      <c r="H90" s="1" t="s">
        <v>958</v>
      </c>
      <c r="I90" s="1" t="s">
        <v>1058</v>
      </c>
      <c r="J90" s="1" t="s">
        <v>960</v>
      </c>
      <c r="K90" s="1" t="s">
        <v>1058</v>
      </c>
      <c r="L90" s="1" t="s">
        <v>1058</v>
      </c>
      <c r="M90" s="1" t="s">
        <v>961</v>
      </c>
      <c r="N90" s="1" t="s">
        <v>961</v>
      </c>
      <c r="O90" s="1" t="s">
        <v>962</v>
      </c>
      <c r="P90" s="1" t="s">
        <v>963</v>
      </c>
      <c r="Q90" s="1" t="s">
        <v>1276</v>
      </c>
      <c r="R90" s="1" t="s">
        <v>72</v>
      </c>
      <c r="S90" s="1" t="s">
        <v>34</v>
      </c>
      <c r="T90" s="1" t="s">
        <v>965</v>
      </c>
    </row>
    <row r="91" s="1" customFormat="1" spans="1:20">
      <c r="A91" s="1" t="s">
        <v>879</v>
      </c>
      <c r="B91" s="1" t="s">
        <v>80</v>
      </c>
      <c r="C91" s="1" t="s">
        <v>1277</v>
      </c>
      <c r="D91" s="1" t="s">
        <v>881</v>
      </c>
      <c r="E91" s="1" t="s">
        <v>882</v>
      </c>
      <c r="F91" s="1" t="s">
        <v>80</v>
      </c>
      <c r="G91" s="1" t="s">
        <v>216</v>
      </c>
      <c r="H91" s="1" t="s">
        <v>958</v>
      </c>
      <c r="I91" s="1" t="s">
        <v>1205</v>
      </c>
      <c r="J91" s="1" t="s">
        <v>960</v>
      </c>
      <c r="K91" s="1" t="s">
        <v>1205</v>
      </c>
      <c r="L91" s="1" t="s">
        <v>1205</v>
      </c>
      <c r="M91" s="1" t="s">
        <v>961</v>
      </c>
      <c r="N91" s="1" t="s">
        <v>961</v>
      </c>
      <c r="O91" s="1" t="s">
        <v>962</v>
      </c>
      <c r="P91" s="1" t="s">
        <v>963</v>
      </c>
      <c r="Q91" s="1" t="s">
        <v>1278</v>
      </c>
      <c r="R91" s="1" t="s">
        <v>72</v>
      </c>
      <c r="S91" s="1" t="s">
        <v>34</v>
      </c>
      <c r="T91" s="1" t="s">
        <v>965</v>
      </c>
    </row>
    <row r="92" s="1" customFormat="1" spans="1:20">
      <c r="A92" s="1" t="s">
        <v>792</v>
      </c>
      <c r="B92" s="1" t="s">
        <v>80</v>
      </c>
      <c r="C92" s="1" t="s">
        <v>1279</v>
      </c>
      <c r="D92" s="1" t="s">
        <v>794</v>
      </c>
      <c r="E92" s="1" t="s">
        <v>1280</v>
      </c>
      <c r="F92" s="1" t="s">
        <v>80</v>
      </c>
      <c r="G92" s="1" t="s">
        <v>216</v>
      </c>
      <c r="H92" s="1" t="s">
        <v>958</v>
      </c>
      <c r="I92" s="1" t="s">
        <v>1161</v>
      </c>
      <c r="J92" s="1" t="s">
        <v>960</v>
      </c>
      <c r="K92" s="1" t="s">
        <v>1161</v>
      </c>
      <c r="L92" s="1" t="s">
        <v>1161</v>
      </c>
      <c r="M92" s="1" t="s">
        <v>961</v>
      </c>
      <c r="N92" s="1" t="s">
        <v>961</v>
      </c>
      <c r="O92" s="1" t="s">
        <v>962</v>
      </c>
      <c r="P92" s="1" t="s">
        <v>963</v>
      </c>
      <c r="Q92" s="1" t="s">
        <v>1281</v>
      </c>
      <c r="R92" s="1" t="s">
        <v>72</v>
      </c>
      <c r="S92" s="1" t="s">
        <v>34</v>
      </c>
      <c r="T92" s="1" t="s">
        <v>965</v>
      </c>
    </row>
    <row r="93" s="1" customFormat="1" spans="1:20">
      <c r="A93" s="1" t="s">
        <v>373</v>
      </c>
      <c r="B93" s="1" t="s">
        <v>80</v>
      </c>
      <c r="C93" s="1" t="s">
        <v>1282</v>
      </c>
      <c r="D93" s="1" t="s">
        <v>375</v>
      </c>
      <c r="E93" s="1" t="s">
        <v>376</v>
      </c>
      <c r="F93" s="1" t="s">
        <v>80</v>
      </c>
      <c r="G93" s="1" t="s">
        <v>216</v>
      </c>
      <c r="H93" s="1" t="s">
        <v>958</v>
      </c>
      <c r="I93" s="1" t="s">
        <v>1031</v>
      </c>
      <c r="J93" s="1" t="s">
        <v>960</v>
      </c>
      <c r="K93" s="1" t="s">
        <v>1031</v>
      </c>
      <c r="L93" s="1" t="s">
        <v>1031</v>
      </c>
      <c r="M93" s="1" t="s">
        <v>961</v>
      </c>
      <c r="N93" s="1" t="s">
        <v>961</v>
      </c>
      <c r="O93" s="1" t="s">
        <v>962</v>
      </c>
      <c r="P93" s="1" t="s">
        <v>963</v>
      </c>
      <c r="Q93" s="1" t="s">
        <v>1283</v>
      </c>
      <c r="R93" s="1" t="s">
        <v>72</v>
      </c>
      <c r="S93" s="1" t="s">
        <v>34</v>
      </c>
      <c r="T93" s="1" t="s">
        <v>965</v>
      </c>
    </row>
    <row r="94" s="1" customFormat="1" spans="1:20">
      <c r="A94" s="1" t="s">
        <v>1284</v>
      </c>
      <c r="B94" s="1" t="s">
        <v>80</v>
      </c>
      <c r="C94" s="1" t="s">
        <v>1285</v>
      </c>
      <c r="D94" s="1" t="s">
        <v>1286</v>
      </c>
      <c r="E94" s="1" t="s">
        <v>1287</v>
      </c>
      <c r="F94" s="1" t="s">
        <v>80</v>
      </c>
      <c r="G94" s="1" t="s">
        <v>216</v>
      </c>
      <c r="H94" s="1" t="s">
        <v>958</v>
      </c>
      <c r="I94" s="1" t="s">
        <v>962</v>
      </c>
      <c r="J94" s="1" t="s">
        <v>960</v>
      </c>
      <c r="K94" s="1" t="s">
        <v>962</v>
      </c>
      <c r="L94" s="1" t="s">
        <v>962</v>
      </c>
      <c r="M94" s="1" t="s">
        <v>961</v>
      </c>
      <c r="N94" s="1" t="s">
        <v>961</v>
      </c>
      <c r="O94" s="1" t="s">
        <v>962</v>
      </c>
      <c r="P94" s="1" t="s">
        <v>963</v>
      </c>
      <c r="Q94" s="1" t="s">
        <v>1288</v>
      </c>
      <c r="R94" s="1" t="s">
        <v>72</v>
      </c>
      <c r="S94" s="1" t="s">
        <v>34</v>
      </c>
      <c r="T94" s="1" t="s">
        <v>965</v>
      </c>
    </row>
    <row r="95" s="1" customFormat="1" spans="1:20">
      <c r="A95" s="1" t="s">
        <v>680</v>
      </c>
      <c r="B95" s="1" t="s">
        <v>80</v>
      </c>
      <c r="C95" s="1" t="s">
        <v>1289</v>
      </c>
      <c r="D95" s="1" t="s">
        <v>682</v>
      </c>
      <c r="E95" s="1" t="s">
        <v>683</v>
      </c>
      <c r="F95" s="1" t="s">
        <v>80</v>
      </c>
      <c r="G95" s="1" t="s">
        <v>216</v>
      </c>
      <c r="H95" s="1" t="s">
        <v>958</v>
      </c>
      <c r="I95" s="1" t="s">
        <v>1290</v>
      </c>
      <c r="J95" s="1" t="s">
        <v>960</v>
      </c>
      <c r="K95" s="1" t="s">
        <v>1290</v>
      </c>
      <c r="L95" s="1" t="s">
        <v>1290</v>
      </c>
      <c r="M95" s="1" t="s">
        <v>961</v>
      </c>
      <c r="N95" s="1" t="s">
        <v>961</v>
      </c>
      <c r="O95" s="1" t="s">
        <v>962</v>
      </c>
      <c r="P95" s="1" t="s">
        <v>963</v>
      </c>
      <c r="Q95" s="1" t="s">
        <v>1291</v>
      </c>
      <c r="R95" s="1" t="s">
        <v>72</v>
      </c>
      <c r="S95" s="1" t="s">
        <v>34</v>
      </c>
      <c r="T95" s="1" t="s">
        <v>965</v>
      </c>
    </row>
    <row r="96" s="1" customFormat="1" spans="1:20">
      <c r="A96" s="1" t="s">
        <v>1292</v>
      </c>
      <c r="B96" s="1" t="s">
        <v>80</v>
      </c>
      <c r="C96" s="1" t="s">
        <v>1293</v>
      </c>
      <c r="D96" s="1" t="s">
        <v>1294</v>
      </c>
      <c r="E96" s="1" t="s">
        <v>1295</v>
      </c>
      <c r="F96" s="1" t="s">
        <v>80</v>
      </c>
      <c r="G96" s="1" t="s">
        <v>216</v>
      </c>
      <c r="H96" s="1" t="s">
        <v>958</v>
      </c>
      <c r="I96" s="1" t="s">
        <v>962</v>
      </c>
      <c r="J96" s="1" t="s">
        <v>960</v>
      </c>
      <c r="K96" s="1" t="s">
        <v>962</v>
      </c>
      <c r="L96" s="1" t="s">
        <v>962</v>
      </c>
      <c r="M96" s="1" t="s">
        <v>961</v>
      </c>
      <c r="N96" s="1" t="s">
        <v>961</v>
      </c>
      <c r="O96" s="1" t="s">
        <v>962</v>
      </c>
      <c r="P96" s="1" t="s">
        <v>963</v>
      </c>
      <c r="Q96" s="1" t="s">
        <v>1296</v>
      </c>
      <c r="R96" s="1" t="s">
        <v>72</v>
      </c>
      <c r="S96" s="1" t="s">
        <v>34</v>
      </c>
      <c r="T96" s="1" t="s">
        <v>965</v>
      </c>
    </row>
    <row r="97" s="1" customFormat="1" spans="1:20">
      <c r="A97" s="1" t="s">
        <v>317</v>
      </c>
      <c r="B97" s="1" t="s">
        <v>80</v>
      </c>
      <c r="C97" s="1" t="s">
        <v>1297</v>
      </c>
      <c r="D97" s="1" t="s">
        <v>319</v>
      </c>
      <c r="E97" s="1" t="s">
        <v>320</v>
      </c>
      <c r="F97" s="1" t="s">
        <v>80</v>
      </c>
      <c r="G97" s="1" t="s">
        <v>216</v>
      </c>
      <c r="H97" s="1" t="s">
        <v>958</v>
      </c>
      <c r="I97" s="1" t="s">
        <v>970</v>
      </c>
      <c r="J97" s="1" t="s">
        <v>960</v>
      </c>
      <c r="K97" s="1" t="s">
        <v>970</v>
      </c>
      <c r="L97" s="1" t="s">
        <v>970</v>
      </c>
      <c r="M97" s="1" t="s">
        <v>961</v>
      </c>
      <c r="N97" s="1" t="s">
        <v>961</v>
      </c>
      <c r="O97" s="1" t="s">
        <v>962</v>
      </c>
      <c r="P97" s="1" t="s">
        <v>963</v>
      </c>
      <c r="Q97" s="1" t="s">
        <v>1298</v>
      </c>
      <c r="R97" s="1" t="s">
        <v>72</v>
      </c>
      <c r="S97" s="1" t="s">
        <v>34</v>
      </c>
      <c r="T97" s="1" t="s">
        <v>965</v>
      </c>
    </row>
    <row r="98" s="1" customFormat="1" spans="1:20">
      <c r="A98" s="1" t="s">
        <v>796</v>
      </c>
      <c r="B98" s="1" t="s">
        <v>80</v>
      </c>
      <c r="C98" s="1" t="s">
        <v>1299</v>
      </c>
      <c r="D98" s="1" t="s">
        <v>798</v>
      </c>
      <c r="E98" s="1" t="s">
        <v>799</v>
      </c>
      <c r="F98" s="1" t="s">
        <v>80</v>
      </c>
      <c r="G98" s="1" t="s">
        <v>216</v>
      </c>
      <c r="H98" s="1" t="s">
        <v>958</v>
      </c>
      <c r="I98" s="1" t="s">
        <v>1300</v>
      </c>
      <c r="J98" s="1" t="s">
        <v>960</v>
      </c>
      <c r="K98" s="1" t="s">
        <v>1300</v>
      </c>
      <c r="L98" s="1" t="s">
        <v>1300</v>
      </c>
      <c r="M98" s="1" t="s">
        <v>961</v>
      </c>
      <c r="N98" s="1" t="s">
        <v>961</v>
      </c>
      <c r="O98" s="1" t="s">
        <v>962</v>
      </c>
      <c r="P98" s="1" t="s">
        <v>963</v>
      </c>
      <c r="Q98" s="1" t="s">
        <v>1301</v>
      </c>
      <c r="R98" s="1" t="s">
        <v>72</v>
      </c>
      <c r="S98" s="1" t="s">
        <v>34</v>
      </c>
      <c r="T98" s="1" t="s">
        <v>965</v>
      </c>
    </row>
    <row r="99" s="1" customFormat="1" spans="1:20">
      <c r="A99" s="1" t="s">
        <v>584</v>
      </c>
      <c r="B99" s="1" t="s">
        <v>80</v>
      </c>
      <c r="C99" s="1" t="s">
        <v>1302</v>
      </c>
      <c r="D99" s="1" t="s">
        <v>1303</v>
      </c>
      <c r="E99" s="1" t="s">
        <v>587</v>
      </c>
      <c r="F99" s="1" t="s">
        <v>80</v>
      </c>
      <c r="G99" s="1" t="s">
        <v>216</v>
      </c>
      <c r="H99" s="1" t="s">
        <v>958</v>
      </c>
      <c r="I99" s="1" t="s">
        <v>1304</v>
      </c>
      <c r="J99" s="1" t="s">
        <v>960</v>
      </c>
      <c r="K99" s="1" t="s">
        <v>1304</v>
      </c>
      <c r="L99" s="1" t="s">
        <v>1304</v>
      </c>
      <c r="M99" s="1" t="s">
        <v>961</v>
      </c>
      <c r="N99" s="1" t="s">
        <v>961</v>
      </c>
      <c r="O99" s="1" t="s">
        <v>962</v>
      </c>
      <c r="P99" s="1" t="s">
        <v>963</v>
      </c>
      <c r="Q99" s="1" t="s">
        <v>1305</v>
      </c>
      <c r="R99" s="1" t="s">
        <v>72</v>
      </c>
      <c r="S99" s="1" t="s">
        <v>34</v>
      </c>
      <c r="T99" s="1" t="s">
        <v>965</v>
      </c>
    </row>
    <row r="100" s="1" customFormat="1" spans="1:20">
      <c r="A100" s="1" t="s">
        <v>278</v>
      </c>
      <c r="B100" s="1" t="s">
        <v>79</v>
      </c>
      <c r="C100" s="1" t="s">
        <v>1306</v>
      </c>
      <c r="D100" s="1" t="s">
        <v>1307</v>
      </c>
      <c r="E100" s="1" t="s">
        <v>281</v>
      </c>
      <c r="F100" s="1" t="s">
        <v>80</v>
      </c>
      <c r="G100" s="1" t="s">
        <v>216</v>
      </c>
      <c r="H100" s="1" t="s">
        <v>958</v>
      </c>
      <c r="I100" s="1" t="s">
        <v>1308</v>
      </c>
      <c r="J100" s="1" t="s">
        <v>960</v>
      </c>
      <c r="K100" s="1" t="s">
        <v>1308</v>
      </c>
      <c r="L100" s="1" t="s">
        <v>1308</v>
      </c>
      <c r="M100" s="1" t="s">
        <v>961</v>
      </c>
      <c r="N100" s="1" t="s">
        <v>961</v>
      </c>
      <c r="O100" s="1" t="s">
        <v>962</v>
      </c>
      <c r="P100" s="1" t="s">
        <v>963</v>
      </c>
      <c r="Q100" s="1" t="s">
        <v>1309</v>
      </c>
      <c r="R100" s="1" t="s">
        <v>72</v>
      </c>
      <c r="S100" s="1" t="s">
        <v>34</v>
      </c>
      <c r="T100" s="1" t="s">
        <v>965</v>
      </c>
    </row>
    <row r="101" s="1" customFormat="1" spans="1:20">
      <c r="A101" s="1" t="s">
        <v>1310</v>
      </c>
      <c r="B101" s="1" t="s">
        <v>79</v>
      </c>
      <c r="C101" s="1" t="s">
        <v>1311</v>
      </c>
      <c r="D101" s="1" t="s">
        <v>1312</v>
      </c>
      <c r="E101" s="1" t="s">
        <v>1313</v>
      </c>
      <c r="F101" s="1" t="s">
        <v>80</v>
      </c>
      <c r="G101" s="1" t="s">
        <v>216</v>
      </c>
      <c r="H101" s="1" t="s">
        <v>958</v>
      </c>
      <c r="I101" s="1" t="s">
        <v>1314</v>
      </c>
      <c r="J101" s="1" t="s">
        <v>960</v>
      </c>
      <c r="K101" s="1" t="s">
        <v>1314</v>
      </c>
      <c r="L101" s="1" t="s">
        <v>1314</v>
      </c>
      <c r="M101" s="1" t="s">
        <v>961</v>
      </c>
      <c r="N101" s="1" t="s">
        <v>961</v>
      </c>
      <c r="O101" s="1" t="s">
        <v>962</v>
      </c>
      <c r="P101" s="1" t="s">
        <v>963</v>
      </c>
      <c r="Q101" s="1" t="s">
        <v>1315</v>
      </c>
      <c r="R101" s="1" t="s">
        <v>72</v>
      </c>
      <c r="S101" s="1" t="s">
        <v>34</v>
      </c>
      <c r="T101" s="1" t="s">
        <v>965</v>
      </c>
    </row>
    <row r="102" s="1" customFormat="1" spans="1:20">
      <c r="A102" s="1" t="s">
        <v>474</v>
      </c>
      <c r="B102" s="1" t="s">
        <v>79</v>
      </c>
      <c r="C102" s="1" t="s">
        <v>1316</v>
      </c>
      <c r="D102" s="1" t="s">
        <v>476</v>
      </c>
      <c r="E102" s="1" t="s">
        <v>477</v>
      </c>
      <c r="F102" s="1" t="s">
        <v>80</v>
      </c>
      <c r="G102" s="1" t="s">
        <v>216</v>
      </c>
      <c r="H102" s="1" t="s">
        <v>958</v>
      </c>
      <c r="I102" s="1" t="s">
        <v>998</v>
      </c>
      <c r="J102" s="1" t="s">
        <v>960</v>
      </c>
      <c r="K102" s="1" t="s">
        <v>998</v>
      </c>
      <c r="L102" s="1" t="s">
        <v>998</v>
      </c>
      <c r="M102" s="1" t="s">
        <v>961</v>
      </c>
      <c r="N102" s="1" t="s">
        <v>961</v>
      </c>
      <c r="O102" s="1" t="s">
        <v>962</v>
      </c>
      <c r="P102" s="1" t="s">
        <v>963</v>
      </c>
      <c r="Q102" s="1" t="s">
        <v>1317</v>
      </c>
      <c r="R102" s="1" t="s">
        <v>72</v>
      </c>
      <c r="S102" s="1" t="s">
        <v>34</v>
      </c>
      <c r="T102" s="1" t="s">
        <v>965</v>
      </c>
    </row>
    <row r="103" s="1" customFormat="1" spans="1:20">
      <c r="A103" s="1" t="s">
        <v>607</v>
      </c>
      <c r="B103" s="1" t="s">
        <v>79</v>
      </c>
      <c r="C103" s="1" t="s">
        <v>1318</v>
      </c>
      <c r="D103" s="1" t="s">
        <v>609</v>
      </c>
      <c r="E103" s="1" t="s">
        <v>610</v>
      </c>
      <c r="F103" s="1" t="s">
        <v>80</v>
      </c>
      <c r="G103" s="1" t="s">
        <v>216</v>
      </c>
      <c r="H103" s="1" t="s">
        <v>958</v>
      </c>
      <c r="I103" s="1" t="s">
        <v>1319</v>
      </c>
      <c r="J103" s="1" t="s">
        <v>960</v>
      </c>
      <c r="K103" s="1" t="s">
        <v>1319</v>
      </c>
      <c r="L103" s="1" t="s">
        <v>1319</v>
      </c>
      <c r="M103" s="1" t="s">
        <v>961</v>
      </c>
      <c r="N103" s="1" t="s">
        <v>961</v>
      </c>
      <c r="O103" s="1" t="s">
        <v>962</v>
      </c>
      <c r="P103" s="1" t="s">
        <v>963</v>
      </c>
      <c r="Q103" s="1" t="s">
        <v>1320</v>
      </c>
      <c r="R103" s="1" t="s">
        <v>72</v>
      </c>
      <c r="S103" s="1" t="s">
        <v>34</v>
      </c>
      <c r="T103" s="1" t="s">
        <v>965</v>
      </c>
    </row>
    <row r="104" s="1" customFormat="1" spans="1:20">
      <c r="A104" s="1" t="s">
        <v>802</v>
      </c>
      <c r="B104" s="1" t="s">
        <v>79</v>
      </c>
      <c r="C104" s="1" t="s">
        <v>1321</v>
      </c>
      <c r="D104" s="1" t="s">
        <v>804</v>
      </c>
      <c r="E104" s="1" t="s">
        <v>805</v>
      </c>
      <c r="F104" s="1" t="s">
        <v>80</v>
      </c>
      <c r="G104" s="1" t="s">
        <v>216</v>
      </c>
      <c r="H104" s="1" t="s">
        <v>958</v>
      </c>
      <c r="I104" s="1" t="s">
        <v>1304</v>
      </c>
      <c r="J104" s="1" t="s">
        <v>960</v>
      </c>
      <c r="K104" s="1" t="s">
        <v>1304</v>
      </c>
      <c r="L104" s="1" t="s">
        <v>1304</v>
      </c>
      <c r="M104" s="1" t="s">
        <v>961</v>
      </c>
      <c r="N104" s="1" t="s">
        <v>961</v>
      </c>
      <c r="O104" s="1" t="s">
        <v>962</v>
      </c>
      <c r="P104" s="1" t="s">
        <v>963</v>
      </c>
      <c r="Q104" s="1" t="s">
        <v>1322</v>
      </c>
      <c r="R104" s="1" t="s">
        <v>72</v>
      </c>
      <c r="S104" s="1" t="s">
        <v>34</v>
      </c>
      <c r="T104" s="1" t="s">
        <v>965</v>
      </c>
    </row>
    <row r="105" s="1" customFormat="1" spans="1:20">
      <c r="A105" s="1" t="s">
        <v>196</v>
      </c>
      <c r="B105" s="1" t="s">
        <v>79</v>
      </c>
      <c r="C105" s="1" t="s">
        <v>1323</v>
      </c>
      <c r="D105" s="1" t="s">
        <v>1324</v>
      </c>
      <c r="E105" s="1" t="s">
        <v>199</v>
      </c>
      <c r="F105" s="1" t="s">
        <v>79</v>
      </c>
      <c r="G105" s="1" t="s">
        <v>80</v>
      </c>
      <c r="H105" s="1" t="s">
        <v>958</v>
      </c>
      <c r="I105" s="1" t="s">
        <v>1325</v>
      </c>
      <c r="J105" s="1" t="s">
        <v>960</v>
      </c>
      <c r="K105" s="1" t="s">
        <v>1325</v>
      </c>
      <c r="L105" s="1" t="s">
        <v>1325</v>
      </c>
      <c r="M105" s="1" t="s">
        <v>961</v>
      </c>
      <c r="N105" s="1" t="s">
        <v>961</v>
      </c>
      <c r="O105" s="1" t="s">
        <v>962</v>
      </c>
      <c r="P105" s="1" t="s">
        <v>963</v>
      </c>
      <c r="Q105" s="1" t="s">
        <v>1326</v>
      </c>
      <c r="R105" s="1" t="s">
        <v>1327</v>
      </c>
      <c r="S105" s="1" t="s">
        <v>34</v>
      </c>
      <c r="T105" s="1" t="s">
        <v>965</v>
      </c>
    </row>
    <row r="106" s="1" customFormat="1" spans="1:20">
      <c r="A106" s="1" t="s">
        <v>1328</v>
      </c>
      <c r="B106" s="1" t="s">
        <v>79</v>
      </c>
      <c r="C106" s="1" t="s">
        <v>1329</v>
      </c>
      <c r="D106" s="1" t="s">
        <v>1330</v>
      </c>
      <c r="E106" s="1" t="s">
        <v>1331</v>
      </c>
      <c r="F106" s="1" t="s">
        <v>80</v>
      </c>
      <c r="G106" s="1" t="s">
        <v>216</v>
      </c>
      <c r="H106" s="1" t="s">
        <v>958</v>
      </c>
      <c r="I106" s="1" t="s">
        <v>962</v>
      </c>
      <c r="J106" s="1" t="s">
        <v>960</v>
      </c>
      <c r="K106" s="1" t="s">
        <v>962</v>
      </c>
      <c r="L106" s="1" t="s">
        <v>962</v>
      </c>
      <c r="M106" s="1" t="s">
        <v>961</v>
      </c>
      <c r="N106" s="1" t="s">
        <v>961</v>
      </c>
      <c r="O106" s="1" t="s">
        <v>962</v>
      </c>
      <c r="P106" s="1" t="s">
        <v>963</v>
      </c>
      <c r="Q106" s="1" t="s">
        <v>1332</v>
      </c>
      <c r="R106" s="1" t="s">
        <v>72</v>
      </c>
      <c r="S106" s="1" t="s">
        <v>34</v>
      </c>
      <c r="T106" s="1" t="s">
        <v>965</v>
      </c>
    </row>
    <row r="107" s="1" customFormat="1" spans="1:20">
      <c r="A107" s="1" t="s">
        <v>888</v>
      </c>
      <c r="B107" s="1" t="s">
        <v>79</v>
      </c>
      <c r="C107" s="1" t="s">
        <v>1333</v>
      </c>
      <c r="D107" s="1" t="s">
        <v>890</v>
      </c>
      <c r="E107" s="1" t="s">
        <v>891</v>
      </c>
      <c r="F107" s="1" t="s">
        <v>80</v>
      </c>
      <c r="G107" s="1" t="s">
        <v>216</v>
      </c>
      <c r="H107" s="1" t="s">
        <v>958</v>
      </c>
      <c r="I107" s="1" t="s">
        <v>1334</v>
      </c>
      <c r="J107" s="1" t="s">
        <v>960</v>
      </c>
      <c r="K107" s="1" t="s">
        <v>1334</v>
      </c>
      <c r="L107" s="1" t="s">
        <v>1334</v>
      </c>
      <c r="M107" s="1" t="s">
        <v>961</v>
      </c>
      <c r="N107" s="1" t="s">
        <v>961</v>
      </c>
      <c r="O107" s="1" t="s">
        <v>962</v>
      </c>
      <c r="P107" s="1" t="s">
        <v>963</v>
      </c>
      <c r="Q107" s="1" t="s">
        <v>1335</v>
      </c>
      <c r="R107" s="1" t="s">
        <v>72</v>
      </c>
      <c r="S107" s="1" t="s">
        <v>34</v>
      </c>
      <c r="T107" s="1" t="s">
        <v>965</v>
      </c>
    </row>
    <row r="108" s="1" customFormat="1" spans="1:20">
      <c r="A108" s="1" t="s">
        <v>1336</v>
      </c>
      <c r="B108" s="1" t="s">
        <v>79</v>
      </c>
      <c r="C108" s="1" t="s">
        <v>1337</v>
      </c>
      <c r="D108" s="1" t="s">
        <v>124</v>
      </c>
      <c r="E108" s="1" t="s">
        <v>1338</v>
      </c>
      <c r="F108" s="1" t="s">
        <v>80</v>
      </c>
      <c r="G108" s="1" t="s">
        <v>216</v>
      </c>
      <c r="H108" s="1" t="s">
        <v>958</v>
      </c>
      <c r="I108" s="1" t="s">
        <v>962</v>
      </c>
      <c r="J108" s="1" t="s">
        <v>960</v>
      </c>
      <c r="K108" s="1" t="s">
        <v>962</v>
      </c>
      <c r="L108" s="1" t="s">
        <v>962</v>
      </c>
      <c r="M108" s="1" t="s">
        <v>961</v>
      </c>
      <c r="N108" s="1" t="s">
        <v>961</v>
      </c>
      <c r="O108" s="1" t="s">
        <v>962</v>
      </c>
      <c r="P108" s="1" t="s">
        <v>963</v>
      </c>
      <c r="Q108" s="1" t="s">
        <v>1339</v>
      </c>
      <c r="R108" s="1" t="s">
        <v>72</v>
      </c>
      <c r="S108" s="1" t="s">
        <v>34</v>
      </c>
      <c r="T108" s="1" t="s">
        <v>965</v>
      </c>
    </row>
    <row r="109" s="1" customFormat="1" spans="1:20">
      <c r="A109" s="1" t="s">
        <v>378</v>
      </c>
      <c r="B109" s="1" t="s">
        <v>79</v>
      </c>
      <c r="C109" s="1" t="s">
        <v>1340</v>
      </c>
      <c r="D109" s="1" t="s">
        <v>380</v>
      </c>
      <c r="E109" s="1" t="s">
        <v>381</v>
      </c>
      <c r="F109" s="1" t="s">
        <v>80</v>
      </c>
      <c r="G109" s="1" t="s">
        <v>216</v>
      </c>
      <c r="H109" s="1" t="s">
        <v>958</v>
      </c>
      <c r="I109" s="1" t="s">
        <v>1219</v>
      </c>
      <c r="J109" s="1" t="s">
        <v>960</v>
      </c>
      <c r="K109" s="1" t="s">
        <v>1219</v>
      </c>
      <c r="L109" s="1" t="s">
        <v>1219</v>
      </c>
      <c r="M109" s="1" t="s">
        <v>961</v>
      </c>
      <c r="N109" s="1" t="s">
        <v>961</v>
      </c>
      <c r="O109" s="1" t="s">
        <v>962</v>
      </c>
      <c r="P109" s="1" t="s">
        <v>963</v>
      </c>
      <c r="Q109" s="1" t="s">
        <v>1341</v>
      </c>
      <c r="R109" s="1" t="s">
        <v>72</v>
      </c>
      <c r="S109" s="1" t="s">
        <v>34</v>
      </c>
      <c r="T109" s="1" t="s">
        <v>965</v>
      </c>
    </row>
    <row r="110" s="1" customFormat="1" spans="1:20">
      <c r="A110" s="1" t="s">
        <v>203</v>
      </c>
      <c r="B110" s="1" t="s">
        <v>79</v>
      </c>
      <c r="C110" s="1" t="s">
        <v>1342</v>
      </c>
      <c r="D110" s="1" t="s">
        <v>205</v>
      </c>
      <c r="E110" s="1" t="s">
        <v>1343</v>
      </c>
      <c r="F110" s="1" t="s">
        <v>79</v>
      </c>
      <c r="G110" s="1" t="s">
        <v>80</v>
      </c>
      <c r="H110" s="1" t="s">
        <v>958</v>
      </c>
      <c r="I110" s="1" t="s">
        <v>1344</v>
      </c>
      <c r="J110" s="1" t="s">
        <v>960</v>
      </c>
      <c r="K110" s="1" t="s">
        <v>1344</v>
      </c>
      <c r="L110" s="1" t="s">
        <v>1344</v>
      </c>
      <c r="M110" s="1" t="s">
        <v>961</v>
      </c>
      <c r="N110" s="1" t="s">
        <v>961</v>
      </c>
      <c r="O110" s="1" t="s">
        <v>962</v>
      </c>
      <c r="P110" s="1" t="s">
        <v>963</v>
      </c>
      <c r="Q110" s="1" t="s">
        <v>1345</v>
      </c>
      <c r="R110" s="1" t="s">
        <v>1327</v>
      </c>
      <c r="S110" s="1" t="s">
        <v>34</v>
      </c>
      <c r="T110" s="1" t="s">
        <v>965</v>
      </c>
    </row>
    <row r="111" s="1" customFormat="1" spans="1:20">
      <c r="A111" s="1" t="s">
        <v>467</v>
      </c>
      <c r="B111" s="1" t="s">
        <v>79</v>
      </c>
      <c r="C111" s="1" t="s">
        <v>1346</v>
      </c>
      <c r="D111" s="1" t="s">
        <v>1347</v>
      </c>
      <c r="E111" s="1" t="s">
        <v>470</v>
      </c>
      <c r="F111" s="1" t="s">
        <v>79</v>
      </c>
      <c r="G111" s="1" t="s">
        <v>216</v>
      </c>
      <c r="H111" s="1" t="s">
        <v>958</v>
      </c>
      <c r="I111" s="1" t="s">
        <v>1348</v>
      </c>
      <c r="J111" s="1" t="s">
        <v>960</v>
      </c>
      <c r="K111" s="1" t="s">
        <v>1348</v>
      </c>
      <c r="L111" s="1" t="s">
        <v>1348</v>
      </c>
      <c r="M111" s="1" t="s">
        <v>961</v>
      </c>
      <c r="N111" s="1" t="s">
        <v>961</v>
      </c>
      <c r="O111" s="1" t="s">
        <v>962</v>
      </c>
      <c r="P111" s="1" t="s">
        <v>963</v>
      </c>
      <c r="Q111" s="1" t="s">
        <v>1349</v>
      </c>
      <c r="R111" s="1" t="s">
        <v>72</v>
      </c>
      <c r="S111" s="1" t="s">
        <v>34</v>
      </c>
      <c r="T111" s="1" t="s">
        <v>965</v>
      </c>
    </row>
    <row r="112" s="1" customFormat="1" spans="1:20">
      <c r="A112" s="1" t="s">
        <v>1350</v>
      </c>
      <c r="B112" s="1" t="s">
        <v>79</v>
      </c>
      <c r="C112" s="1" t="s">
        <v>1351</v>
      </c>
      <c r="D112" s="1" t="s">
        <v>1230</v>
      </c>
      <c r="E112" s="1" t="s">
        <v>1352</v>
      </c>
      <c r="F112" s="1" t="s">
        <v>80</v>
      </c>
      <c r="G112" s="1" t="s">
        <v>216</v>
      </c>
      <c r="H112" s="1" t="s">
        <v>958</v>
      </c>
      <c r="I112" s="1" t="s">
        <v>1353</v>
      </c>
      <c r="J112" s="1" t="s">
        <v>960</v>
      </c>
      <c r="K112" s="1" t="s">
        <v>1353</v>
      </c>
      <c r="L112" s="1" t="s">
        <v>1353</v>
      </c>
      <c r="M112" s="1" t="s">
        <v>961</v>
      </c>
      <c r="N112" s="1" t="s">
        <v>961</v>
      </c>
      <c r="O112" s="1" t="s">
        <v>962</v>
      </c>
      <c r="P112" s="1" t="s">
        <v>963</v>
      </c>
      <c r="Q112" s="1" t="s">
        <v>1354</v>
      </c>
      <c r="R112" s="1" t="s">
        <v>72</v>
      </c>
      <c r="S112" s="1" t="s">
        <v>34</v>
      </c>
      <c r="T112" s="1" t="s">
        <v>965</v>
      </c>
    </row>
    <row r="113" s="1" customFormat="1" spans="1:20">
      <c r="A113" s="1" t="s">
        <v>177</v>
      </c>
      <c r="B113" s="1" t="s">
        <v>79</v>
      </c>
      <c r="C113" s="1" t="s">
        <v>1355</v>
      </c>
      <c r="D113" s="1" t="s">
        <v>179</v>
      </c>
      <c r="E113" s="1" t="s">
        <v>180</v>
      </c>
      <c r="F113" s="1" t="s">
        <v>79</v>
      </c>
      <c r="G113" s="1" t="s">
        <v>80</v>
      </c>
      <c r="H113" s="1" t="s">
        <v>958</v>
      </c>
      <c r="I113" s="1" t="s">
        <v>1075</v>
      </c>
      <c r="J113" s="1" t="s">
        <v>960</v>
      </c>
      <c r="K113" s="1" t="s">
        <v>1075</v>
      </c>
      <c r="L113" s="1" t="s">
        <v>1075</v>
      </c>
      <c r="M113" s="1" t="s">
        <v>961</v>
      </c>
      <c r="N113" s="1" t="s">
        <v>961</v>
      </c>
      <c r="O113" s="1" t="s">
        <v>962</v>
      </c>
      <c r="P113" s="1" t="s">
        <v>963</v>
      </c>
      <c r="Q113" s="1" t="s">
        <v>1356</v>
      </c>
      <c r="R113" s="1" t="s">
        <v>1327</v>
      </c>
      <c r="S113" s="1" t="s">
        <v>34</v>
      </c>
      <c r="T113" s="1" t="s">
        <v>965</v>
      </c>
    </row>
    <row r="114" s="1" customFormat="1" spans="1:20">
      <c r="A114" s="1" t="s">
        <v>189</v>
      </c>
      <c r="B114" s="1" t="s">
        <v>79</v>
      </c>
      <c r="C114" s="1" t="s">
        <v>1357</v>
      </c>
      <c r="D114" s="1" t="s">
        <v>191</v>
      </c>
      <c r="E114" s="1" t="s">
        <v>192</v>
      </c>
      <c r="F114" s="1" t="s">
        <v>79</v>
      </c>
      <c r="G114" s="1" t="s">
        <v>80</v>
      </c>
      <c r="H114" s="1" t="s">
        <v>958</v>
      </c>
      <c r="I114" s="1" t="s">
        <v>1358</v>
      </c>
      <c r="J114" s="1" t="s">
        <v>960</v>
      </c>
      <c r="K114" s="1" t="s">
        <v>1358</v>
      </c>
      <c r="L114" s="1" t="s">
        <v>1358</v>
      </c>
      <c r="M114" s="1" t="s">
        <v>961</v>
      </c>
      <c r="N114" s="1" t="s">
        <v>961</v>
      </c>
      <c r="O114" s="1" t="s">
        <v>962</v>
      </c>
      <c r="P114" s="1" t="s">
        <v>963</v>
      </c>
      <c r="Q114" s="1" t="s">
        <v>1359</v>
      </c>
      <c r="R114" s="1" t="s">
        <v>1327</v>
      </c>
      <c r="S114" s="1" t="s">
        <v>34</v>
      </c>
      <c r="T114" s="1" t="s">
        <v>965</v>
      </c>
    </row>
    <row r="115" s="1" customFormat="1" spans="1:20">
      <c r="A115" s="1" t="s">
        <v>1360</v>
      </c>
      <c r="B115" s="1" t="s">
        <v>79</v>
      </c>
      <c r="C115" s="1" t="s">
        <v>1361</v>
      </c>
      <c r="D115" s="1" t="s">
        <v>1362</v>
      </c>
      <c r="E115" s="1" t="s">
        <v>1363</v>
      </c>
      <c r="F115" s="1" t="s">
        <v>80</v>
      </c>
      <c r="G115" s="1" t="s">
        <v>216</v>
      </c>
      <c r="H115" s="1" t="s">
        <v>958</v>
      </c>
      <c r="I115" s="1" t="s">
        <v>962</v>
      </c>
      <c r="J115" s="1" t="s">
        <v>960</v>
      </c>
      <c r="K115" s="1" t="s">
        <v>962</v>
      </c>
      <c r="L115" s="1" t="s">
        <v>962</v>
      </c>
      <c r="M115" s="1" t="s">
        <v>961</v>
      </c>
      <c r="N115" s="1" t="s">
        <v>961</v>
      </c>
      <c r="O115" s="1" t="s">
        <v>962</v>
      </c>
      <c r="P115" s="1" t="s">
        <v>963</v>
      </c>
      <c r="Q115" s="1" t="s">
        <v>1364</v>
      </c>
      <c r="R115" s="1" t="s">
        <v>72</v>
      </c>
      <c r="S115" s="1" t="s">
        <v>34</v>
      </c>
      <c r="T115" s="1" t="s">
        <v>965</v>
      </c>
    </row>
    <row r="116" s="1" customFormat="1" spans="1:20">
      <c r="A116" s="1" t="s">
        <v>220</v>
      </c>
      <c r="B116" s="1" t="s">
        <v>79</v>
      </c>
      <c r="C116" s="1" t="s">
        <v>1365</v>
      </c>
      <c r="D116" s="1" t="s">
        <v>222</v>
      </c>
      <c r="E116" s="1" t="s">
        <v>223</v>
      </c>
      <c r="F116" s="1" t="s">
        <v>80</v>
      </c>
      <c r="G116" s="1" t="s">
        <v>216</v>
      </c>
      <c r="H116" s="1" t="s">
        <v>958</v>
      </c>
      <c r="I116" s="1" t="s">
        <v>1366</v>
      </c>
      <c r="J116" s="1" t="s">
        <v>960</v>
      </c>
      <c r="K116" s="1" t="s">
        <v>1366</v>
      </c>
      <c r="L116" s="1" t="s">
        <v>1366</v>
      </c>
      <c r="M116" s="1" t="s">
        <v>961</v>
      </c>
      <c r="N116" s="1" t="s">
        <v>961</v>
      </c>
      <c r="O116" s="1" t="s">
        <v>962</v>
      </c>
      <c r="P116" s="1" t="s">
        <v>963</v>
      </c>
      <c r="Q116" s="1" t="s">
        <v>1367</v>
      </c>
      <c r="R116" s="1" t="s">
        <v>72</v>
      </c>
      <c r="S116" s="1" t="s">
        <v>34</v>
      </c>
      <c r="T116" s="1" t="s">
        <v>965</v>
      </c>
    </row>
    <row r="117" s="1" customFormat="1" spans="1:20">
      <c r="A117" s="1" t="s">
        <v>182</v>
      </c>
      <c r="B117" s="1" t="s">
        <v>79</v>
      </c>
      <c r="C117" s="1" t="s">
        <v>1368</v>
      </c>
      <c r="D117" s="1" t="s">
        <v>184</v>
      </c>
      <c r="E117" s="1" t="s">
        <v>185</v>
      </c>
      <c r="F117" s="1" t="s">
        <v>79</v>
      </c>
      <c r="G117" s="1" t="s">
        <v>80</v>
      </c>
      <c r="H117" s="1" t="s">
        <v>958</v>
      </c>
      <c r="I117" s="1" t="s">
        <v>1369</v>
      </c>
      <c r="J117" s="1" t="s">
        <v>960</v>
      </c>
      <c r="K117" s="1" t="s">
        <v>1369</v>
      </c>
      <c r="L117" s="1" t="s">
        <v>1369</v>
      </c>
      <c r="M117" s="1" t="s">
        <v>961</v>
      </c>
      <c r="N117" s="1" t="s">
        <v>961</v>
      </c>
      <c r="O117" s="1" t="s">
        <v>962</v>
      </c>
      <c r="P117" s="1" t="s">
        <v>963</v>
      </c>
      <c r="Q117" s="1" t="s">
        <v>1370</v>
      </c>
      <c r="R117" s="1" t="s">
        <v>1327</v>
      </c>
      <c r="S117" s="1" t="s">
        <v>34</v>
      </c>
      <c r="T117" s="1" t="s">
        <v>965</v>
      </c>
    </row>
    <row r="118" s="1" customFormat="1" spans="1:20">
      <c r="A118" s="1" t="s">
        <v>1371</v>
      </c>
      <c r="B118" s="1" t="s">
        <v>79</v>
      </c>
      <c r="C118" s="1" t="s">
        <v>1372</v>
      </c>
      <c r="D118" s="1" t="s">
        <v>1373</v>
      </c>
      <c r="E118" s="1" t="s">
        <v>1374</v>
      </c>
      <c r="F118" s="1" t="s">
        <v>79</v>
      </c>
      <c r="G118" s="1" t="s">
        <v>216</v>
      </c>
      <c r="H118" s="1" t="s">
        <v>958</v>
      </c>
      <c r="I118" s="1" t="s">
        <v>1348</v>
      </c>
      <c r="J118" s="1" t="s">
        <v>960</v>
      </c>
      <c r="K118" s="1" t="s">
        <v>1348</v>
      </c>
      <c r="L118" s="1" t="s">
        <v>1348</v>
      </c>
      <c r="M118" s="1" t="s">
        <v>961</v>
      </c>
      <c r="N118" s="1" t="s">
        <v>961</v>
      </c>
      <c r="O118" s="1" t="s">
        <v>962</v>
      </c>
      <c r="P118" s="1" t="s">
        <v>963</v>
      </c>
      <c r="Q118" s="1" t="s">
        <v>1375</v>
      </c>
      <c r="R118" s="1" t="s">
        <v>72</v>
      </c>
      <c r="S118" s="1" t="s">
        <v>34</v>
      </c>
      <c r="T118" s="1" t="s">
        <v>965</v>
      </c>
    </row>
    <row r="119" s="1" customFormat="1" spans="1:20">
      <c r="A119" s="1" t="s">
        <v>146</v>
      </c>
      <c r="B119" s="1" t="s">
        <v>79</v>
      </c>
      <c r="C119" s="1" t="s">
        <v>1376</v>
      </c>
      <c r="D119" s="1" t="s">
        <v>148</v>
      </c>
      <c r="E119" s="1" t="s">
        <v>149</v>
      </c>
      <c r="F119" s="1" t="s">
        <v>79</v>
      </c>
      <c r="G119" s="1" t="s">
        <v>80</v>
      </c>
      <c r="H119" s="1" t="s">
        <v>958</v>
      </c>
      <c r="I119" s="1" t="s">
        <v>1041</v>
      </c>
      <c r="J119" s="1" t="s">
        <v>960</v>
      </c>
      <c r="K119" s="1" t="s">
        <v>1041</v>
      </c>
      <c r="L119" s="1" t="s">
        <v>1041</v>
      </c>
      <c r="M119" s="1" t="s">
        <v>961</v>
      </c>
      <c r="N119" s="1" t="s">
        <v>961</v>
      </c>
      <c r="O119" s="1" t="s">
        <v>962</v>
      </c>
      <c r="P119" s="1" t="s">
        <v>963</v>
      </c>
      <c r="Q119" s="1" t="s">
        <v>1377</v>
      </c>
      <c r="R119" s="1" t="s">
        <v>1327</v>
      </c>
      <c r="S119" s="1" t="s">
        <v>34</v>
      </c>
      <c r="T119" s="1" t="s">
        <v>965</v>
      </c>
    </row>
    <row r="120" s="1" customFormat="1" spans="1:20">
      <c r="A120" s="1" t="s">
        <v>1378</v>
      </c>
      <c r="B120" s="1" t="s">
        <v>79</v>
      </c>
      <c r="C120" s="1" t="s">
        <v>1379</v>
      </c>
      <c r="D120" s="1" t="s">
        <v>710</v>
      </c>
      <c r="E120" s="1" t="s">
        <v>1380</v>
      </c>
      <c r="F120" s="1" t="s">
        <v>79</v>
      </c>
      <c r="G120" s="1" t="s">
        <v>80</v>
      </c>
      <c r="H120" s="1" t="s">
        <v>958</v>
      </c>
      <c r="I120" s="1" t="s">
        <v>962</v>
      </c>
      <c r="J120" s="1" t="s">
        <v>960</v>
      </c>
      <c r="K120" s="1" t="s">
        <v>962</v>
      </c>
      <c r="L120" s="1" t="s">
        <v>962</v>
      </c>
      <c r="M120" s="1" t="s">
        <v>961</v>
      </c>
      <c r="N120" s="1" t="s">
        <v>961</v>
      </c>
      <c r="O120" s="1" t="s">
        <v>962</v>
      </c>
      <c r="P120" s="1" t="s">
        <v>963</v>
      </c>
      <c r="Q120" s="1" t="s">
        <v>1381</v>
      </c>
      <c r="R120" s="1" t="s">
        <v>72</v>
      </c>
      <c r="S120" s="1" t="s">
        <v>34</v>
      </c>
      <c r="T120" s="1" t="s">
        <v>965</v>
      </c>
    </row>
    <row r="121" s="1" customFormat="1" spans="1:20">
      <c r="A121" s="1" t="s">
        <v>236</v>
      </c>
      <c r="B121" s="1" t="s">
        <v>79</v>
      </c>
      <c r="C121" s="1" t="s">
        <v>1382</v>
      </c>
      <c r="D121" s="1" t="s">
        <v>238</v>
      </c>
      <c r="E121" s="1" t="s">
        <v>239</v>
      </c>
      <c r="F121" s="1" t="s">
        <v>80</v>
      </c>
      <c r="G121" s="1" t="s">
        <v>216</v>
      </c>
      <c r="H121" s="1" t="s">
        <v>958</v>
      </c>
      <c r="I121" s="1" t="s">
        <v>1383</v>
      </c>
      <c r="J121" s="1" t="s">
        <v>960</v>
      </c>
      <c r="K121" s="1" t="s">
        <v>1383</v>
      </c>
      <c r="L121" s="1" t="s">
        <v>1383</v>
      </c>
      <c r="M121" s="1" t="s">
        <v>961</v>
      </c>
      <c r="N121" s="1" t="s">
        <v>961</v>
      </c>
      <c r="O121" s="1" t="s">
        <v>962</v>
      </c>
      <c r="P121" s="1" t="s">
        <v>963</v>
      </c>
      <c r="Q121" s="1" t="s">
        <v>1384</v>
      </c>
      <c r="R121" s="1" t="s">
        <v>72</v>
      </c>
      <c r="S121" s="1" t="s">
        <v>34</v>
      </c>
      <c r="T121" s="1" t="s">
        <v>965</v>
      </c>
    </row>
    <row r="122" s="1" customFormat="1" spans="1:20">
      <c r="A122" s="1" t="s">
        <v>672</v>
      </c>
      <c r="B122" s="1" t="s">
        <v>79</v>
      </c>
      <c r="C122" s="1" t="s">
        <v>1385</v>
      </c>
      <c r="D122" s="1" t="s">
        <v>674</v>
      </c>
      <c r="E122" s="1" t="s">
        <v>675</v>
      </c>
      <c r="F122" s="1" t="s">
        <v>80</v>
      </c>
      <c r="G122" s="1" t="s">
        <v>216</v>
      </c>
      <c r="H122" s="1" t="s">
        <v>958</v>
      </c>
      <c r="I122" s="1" t="s">
        <v>1164</v>
      </c>
      <c r="J122" s="1" t="s">
        <v>960</v>
      </c>
      <c r="K122" s="1" t="s">
        <v>1164</v>
      </c>
      <c r="L122" s="1" t="s">
        <v>1164</v>
      </c>
      <c r="M122" s="1" t="s">
        <v>961</v>
      </c>
      <c r="N122" s="1" t="s">
        <v>961</v>
      </c>
      <c r="O122" s="1" t="s">
        <v>962</v>
      </c>
      <c r="P122" s="1" t="s">
        <v>963</v>
      </c>
      <c r="Q122" s="1" t="s">
        <v>1386</v>
      </c>
      <c r="R122" s="1" t="s">
        <v>72</v>
      </c>
      <c r="S122" s="1" t="s">
        <v>34</v>
      </c>
      <c r="T122" s="1" t="s">
        <v>965</v>
      </c>
    </row>
    <row r="123" s="1" customFormat="1" spans="1:20">
      <c r="A123" s="1" t="s">
        <v>455</v>
      </c>
      <c r="B123" s="1" t="s">
        <v>79</v>
      </c>
      <c r="C123" s="1" t="s">
        <v>1387</v>
      </c>
      <c r="D123" s="1" t="s">
        <v>457</v>
      </c>
      <c r="E123" s="1" t="s">
        <v>458</v>
      </c>
      <c r="F123" s="1" t="s">
        <v>80</v>
      </c>
      <c r="G123" s="1" t="s">
        <v>216</v>
      </c>
      <c r="H123" s="1" t="s">
        <v>958</v>
      </c>
      <c r="I123" s="1" t="s">
        <v>1219</v>
      </c>
      <c r="J123" s="1" t="s">
        <v>960</v>
      </c>
      <c r="K123" s="1" t="s">
        <v>1219</v>
      </c>
      <c r="L123" s="1" t="s">
        <v>1219</v>
      </c>
      <c r="M123" s="1" t="s">
        <v>961</v>
      </c>
      <c r="N123" s="1" t="s">
        <v>961</v>
      </c>
      <c r="O123" s="1" t="s">
        <v>962</v>
      </c>
      <c r="P123" s="1" t="s">
        <v>963</v>
      </c>
      <c r="Q123" s="1" t="s">
        <v>1388</v>
      </c>
      <c r="R123" s="1" t="s">
        <v>72</v>
      </c>
      <c r="S123" s="1" t="s">
        <v>34</v>
      </c>
      <c r="T123" s="1" t="s">
        <v>965</v>
      </c>
    </row>
    <row r="124" s="1" customFormat="1" spans="1:20">
      <c r="A124" s="1" t="s">
        <v>161</v>
      </c>
      <c r="B124" s="1" t="s">
        <v>79</v>
      </c>
      <c r="C124" s="1" t="s">
        <v>1389</v>
      </c>
      <c r="D124" s="1" t="s">
        <v>1390</v>
      </c>
      <c r="E124" s="1" t="s">
        <v>164</v>
      </c>
      <c r="F124" s="1" t="s">
        <v>79</v>
      </c>
      <c r="G124" s="1" t="s">
        <v>80</v>
      </c>
      <c r="H124" s="1" t="s">
        <v>958</v>
      </c>
      <c r="I124" s="1" t="s">
        <v>1170</v>
      </c>
      <c r="J124" s="1" t="s">
        <v>960</v>
      </c>
      <c r="K124" s="1" t="s">
        <v>1170</v>
      </c>
      <c r="L124" s="1" t="s">
        <v>1170</v>
      </c>
      <c r="M124" s="1" t="s">
        <v>961</v>
      </c>
      <c r="N124" s="1" t="s">
        <v>961</v>
      </c>
      <c r="O124" s="1" t="s">
        <v>962</v>
      </c>
      <c r="P124" s="1" t="s">
        <v>963</v>
      </c>
      <c r="Q124" s="1" t="s">
        <v>1391</v>
      </c>
      <c r="R124" s="1" t="s">
        <v>1327</v>
      </c>
      <c r="S124" s="1" t="s">
        <v>34</v>
      </c>
      <c r="T124" s="1" t="s">
        <v>965</v>
      </c>
    </row>
    <row r="125" s="1" customFormat="1" spans="1:20">
      <c r="A125" s="1" t="s">
        <v>228</v>
      </c>
      <c r="B125" s="1" t="s">
        <v>79</v>
      </c>
      <c r="C125" s="1" t="s">
        <v>1392</v>
      </c>
      <c r="D125" s="1" t="s">
        <v>1393</v>
      </c>
      <c r="E125" s="1" t="s">
        <v>1394</v>
      </c>
      <c r="F125" s="1" t="s">
        <v>79</v>
      </c>
      <c r="G125" s="1" t="s">
        <v>216</v>
      </c>
      <c r="H125" s="1" t="s">
        <v>958</v>
      </c>
      <c r="I125" s="1" t="s">
        <v>1395</v>
      </c>
      <c r="J125" s="1" t="s">
        <v>960</v>
      </c>
      <c r="K125" s="1" t="s">
        <v>1395</v>
      </c>
      <c r="L125" s="1" t="s">
        <v>1395</v>
      </c>
      <c r="M125" s="1" t="s">
        <v>961</v>
      </c>
      <c r="N125" s="1" t="s">
        <v>961</v>
      </c>
      <c r="O125" s="1" t="s">
        <v>962</v>
      </c>
      <c r="P125" s="1" t="s">
        <v>963</v>
      </c>
      <c r="Q125" s="1" t="s">
        <v>1396</v>
      </c>
      <c r="R125" s="1" t="s">
        <v>72</v>
      </c>
      <c r="S125" s="1" t="s">
        <v>34</v>
      </c>
      <c r="T125" s="1" t="s">
        <v>965</v>
      </c>
    </row>
    <row r="126" s="1" customFormat="1" spans="1:20">
      <c r="A126" s="1" t="s">
        <v>865</v>
      </c>
      <c r="B126" s="1" t="s">
        <v>79</v>
      </c>
      <c r="C126" s="1" t="s">
        <v>1397</v>
      </c>
      <c r="D126" s="1" t="s">
        <v>867</v>
      </c>
      <c r="E126" s="1" t="s">
        <v>868</v>
      </c>
      <c r="F126" s="1" t="s">
        <v>80</v>
      </c>
      <c r="G126" s="1" t="s">
        <v>216</v>
      </c>
      <c r="H126" s="1" t="s">
        <v>958</v>
      </c>
      <c r="I126" s="1" t="s">
        <v>1398</v>
      </c>
      <c r="J126" s="1" t="s">
        <v>960</v>
      </c>
      <c r="K126" s="1" t="s">
        <v>1398</v>
      </c>
      <c r="L126" s="1" t="s">
        <v>1398</v>
      </c>
      <c r="M126" s="1" t="s">
        <v>961</v>
      </c>
      <c r="N126" s="1" t="s">
        <v>961</v>
      </c>
      <c r="O126" s="1" t="s">
        <v>962</v>
      </c>
      <c r="P126" s="1" t="s">
        <v>963</v>
      </c>
      <c r="Q126" s="1" t="s">
        <v>1399</v>
      </c>
      <c r="R126" s="1" t="s">
        <v>72</v>
      </c>
      <c r="S126" s="1" t="s">
        <v>34</v>
      </c>
      <c r="T126" s="1" t="s">
        <v>965</v>
      </c>
    </row>
    <row r="127" s="1" customFormat="1" spans="1:20">
      <c r="A127" s="1" t="s">
        <v>597</v>
      </c>
      <c r="B127" s="1" t="s">
        <v>79</v>
      </c>
      <c r="C127" s="1" t="s">
        <v>1400</v>
      </c>
      <c r="D127" s="1" t="s">
        <v>592</v>
      </c>
      <c r="E127" s="1" t="s">
        <v>598</v>
      </c>
      <c r="F127" s="1" t="s">
        <v>80</v>
      </c>
      <c r="G127" s="1" t="s">
        <v>216</v>
      </c>
      <c r="H127" s="1" t="s">
        <v>958</v>
      </c>
      <c r="I127" s="1" t="s">
        <v>1401</v>
      </c>
      <c r="J127" s="1" t="s">
        <v>960</v>
      </c>
      <c r="K127" s="1" t="s">
        <v>1401</v>
      </c>
      <c r="L127" s="1" t="s">
        <v>1401</v>
      </c>
      <c r="M127" s="1" t="s">
        <v>961</v>
      </c>
      <c r="N127" s="1" t="s">
        <v>961</v>
      </c>
      <c r="O127" s="1" t="s">
        <v>962</v>
      </c>
      <c r="P127" s="1" t="s">
        <v>963</v>
      </c>
      <c r="Q127" s="1" t="s">
        <v>1402</v>
      </c>
      <c r="R127" s="1" t="s">
        <v>72</v>
      </c>
      <c r="S127" s="1" t="s">
        <v>34</v>
      </c>
      <c r="T127" s="1" t="s">
        <v>965</v>
      </c>
    </row>
    <row r="128" s="1" customFormat="1" spans="1:20">
      <c r="A128" s="1" t="s">
        <v>595</v>
      </c>
      <c r="B128" s="1" t="s">
        <v>79</v>
      </c>
      <c r="C128" s="1" t="s">
        <v>1403</v>
      </c>
      <c r="D128" s="1" t="s">
        <v>592</v>
      </c>
      <c r="E128" s="1" t="s">
        <v>596</v>
      </c>
      <c r="F128" s="1" t="s">
        <v>80</v>
      </c>
      <c r="G128" s="1" t="s">
        <v>216</v>
      </c>
      <c r="H128" s="1" t="s">
        <v>958</v>
      </c>
      <c r="I128" s="1" t="s">
        <v>1401</v>
      </c>
      <c r="J128" s="1" t="s">
        <v>960</v>
      </c>
      <c r="K128" s="1" t="s">
        <v>1401</v>
      </c>
      <c r="L128" s="1" t="s">
        <v>1401</v>
      </c>
      <c r="M128" s="1" t="s">
        <v>961</v>
      </c>
      <c r="N128" s="1" t="s">
        <v>961</v>
      </c>
      <c r="O128" s="1" t="s">
        <v>962</v>
      </c>
      <c r="P128" s="1" t="s">
        <v>963</v>
      </c>
      <c r="Q128" s="1" t="s">
        <v>1404</v>
      </c>
      <c r="R128" s="1" t="s">
        <v>72</v>
      </c>
      <c r="S128" s="1" t="s">
        <v>34</v>
      </c>
      <c r="T128" s="1" t="s">
        <v>965</v>
      </c>
    </row>
    <row r="129" s="1" customFormat="1" spans="1:20">
      <c r="A129" s="1" t="s">
        <v>590</v>
      </c>
      <c r="B129" s="1" t="s">
        <v>79</v>
      </c>
      <c r="C129" s="1" t="s">
        <v>1405</v>
      </c>
      <c r="D129" s="1" t="s">
        <v>592</v>
      </c>
      <c r="E129" s="1" t="s">
        <v>593</v>
      </c>
      <c r="F129" s="1" t="s">
        <v>80</v>
      </c>
      <c r="G129" s="1" t="s">
        <v>216</v>
      </c>
      <c r="H129" s="1" t="s">
        <v>958</v>
      </c>
      <c r="I129" s="1" t="s">
        <v>1401</v>
      </c>
      <c r="J129" s="1" t="s">
        <v>960</v>
      </c>
      <c r="K129" s="1" t="s">
        <v>1401</v>
      </c>
      <c r="L129" s="1" t="s">
        <v>1401</v>
      </c>
      <c r="M129" s="1" t="s">
        <v>961</v>
      </c>
      <c r="N129" s="1" t="s">
        <v>961</v>
      </c>
      <c r="O129" s="1" t="s">
        <v>962</v>
      </c>
      <c r="P129" s="1" t="s">
        <v>963</v>
      </c>
      <c r="Q129" s="1" t="s">
        <v>1406</v>
      </c>
      <c r="R129" s="1" t="s">
        <v>72</v>
      </c>
      <c r="S129" s="1" t="s">
        <v>34</v>
      </c>
      <c r="T129" s="1" t="s">
        <v>965</v>
      </c>
    </row>
    <row r="130" s="1" customFormat="1" spans="1:20">
      <c r="A130" s="1" t="s">
        <v>169</v>
      </c>
      <c r="B130" s="1" t="s">
        <v>79</v>
      </c>
      <c r="C130" s="1" t="s">
        <v>1407</v>
      </c>
      <c r="D130" s="1" t="s">
        <v>171</v>
      </c>
      <c r="E130" s="1" t="s">
        <v>172</v>
      </c>
      <c r="F130" s="1" t="s">
        <v>79</v>
      </c>
      <c r="G130" s="1" t="s">
        <v>80</v>
      </c>
      <c r="H130" s="1" t="s">
        <v>958</v>
      </c>
      <c r="I130" s="1" t="s">
        <v>1109</v>
      </c>
      <c r="J130" s="1" t="s">
        <v>960</v>
      </c>
      <c r="K130" s="1" t="s">
        <v>1109</v>
      </c>
      <c r="L130" s="1" t="s">
        <v>1109</v>
      </c>
      <c r="M130" s="1" t="s">
        <v>961</v>
      </c>
      <c r="N130" s="1" t="s">
        <v>961</v>
      </c>
      <c r="O130" s="1" t="s">
        <v>962</v>
      </c>
      <c r="P130" s="1" t="s">
        <v>963</v>
      </c>
      <c r="Q130" s="1" t="s">
        <v>1408</v>
      </c>
      <c r="R130" s="1" t="s">
        <v>1327</v>
      </c>
      <c r="S130" s="1" t="s">
        <v>34</v>
      </c>
      <c r="T130" s="1" t="s">
        <v>965</v>
      </c>
    </row>
    <row r="131" s="1" customFormat="1" spans="1:20">
      <c r="A131" s="1" t="s">
        <v>771</v>
      </c>
      <c r="B131" s="1" t="s">
        <v>79</v>
      </c>
      <c r="C131" s="1" t="s">
        <v>1409</v>
      </c>
      <c r="D131" s="1" t="s">
        <v>773</v>
      </c>
      <c r="E131" s="1" t="s">
        <v>774</v>
      </c>
      <c r="F131" s="1" t="s">
        <v>79</v>
      </c>
      <c r="G131" s="1" t="s">
        <v>216</v>
      </c>
      <c r="H131" s="1" t="s">
        <v>958</v>
      </c>
      <c r="I131" s="1" t="s">
        <v>1410</v>
      </c>
      <c r="J131" s="1" t="s">
        <v>960</v>
      </c>
      <c r="K131" s="1" t="s">
        <v>1410</v>
      </c>
      <c r="L131" s="1" t="s">
        <v>1410</v>
      </c>
      <c r="M131" s="1" t="s">
        <v>961</v>
      </c>
      <c r="N131" s="1" t="s">
        <v>961</v>
      </c>
      <c r="O131" s="1" t="s">
        <v>962</v>
      </c>
      <c r="P131" s="1" t="s">
        <v>963</v>
      </c>
      <c r="Q131" s="1" t="s">
        <v>1411</v>
      </c>
      <c r="R131" s="1" t="s">
        <v>72</v>
      </c>
      <c r="S131" s="1" t="s">
        <v>34</v>
      </c>
      <c r="T131" s="1" t="s">
        <v>965</v>
      </c>
    </row>
    <row r="132" s="1" customFormat="1" spans="1:20">
      <c r="A132" s="1" t="s">
        <v>1412</v>
      </c>
      <c r="B132" s="1" t="s">
        <v>79</v>
      </c>
      <c r="C132" s="1" t="s">
        <v>1413</v>
      </c>
      <c r="D132" s="1" t="s">
        <v>1414</v>
      </c>
      <c r="E132" s="1" t="s">
        <v>1415</v>
      </c>
      <c r="F132" s="1" t="s">
        <v>80</v>
      </c>
      <c r="G132" s="1" t="s">
        <v>216</v>
      </c>
      <c r="H132" s="1" t="s">
        <v>958</v>
      </c>
      <c r="I132" s="1" t="s">
        <v>962</v>
      </c>
      <c r="J132" s="1" t="s">
        <v>960</v>
      </c>
      <c r="K132" s="1" t="s">
        <v>962</v>
      </c>
      <c r="L132" s="1" t="s">
        <v>962</v>
      </c>
      <c r="M132" s="1" t="s">
        <v>961</v>
      </c>
      <c r="N132" s="1" t="s">
        <v>961</v>
      </c>
      <c r="O132" s="1" t="s">
        <v>962</v>
      </c>
      <c r="P132" s="1" t="s">
        <v>963</v>
      </c>
      <c r="Q132" s="1" t="s">
        <v>1416</v>
      </c>
      <c r="R132" s="1" t="s">
        <v>72</v>
      </c>
      <c r="S132" s="1" t="s">
        <v>34</v>
      </c>
      <c r="T132" s="1" t="s">
        <v>965</v>
      </c>
    </row>
    <row r="133" s="1" customFormat="1" spans="1:20">
      <c r="A133" s="1" t="s">
        <v>302</v>
      </c>
      <c r="B133" s="1" t="s">
        <v>93</v>
      </c>
      <c r="C133" s="1" t="s">
        <v>1417</v>
      </c>
      <c r="D133" s="1" t="s">
        <v>304</v>
      </c>
      <c r="E133" s="1" t="s">
        <v>305</v>
      </c>
      <c r="F133" s="1" t="s">
        <v>79</v>
      </c>
      <c r="G133" s="1" t="s">
        <v>216</v>
      </c>
      <c r="H133" s="1" t="s">
        <v>958</v>
      </c>
      <c r="I133" s="1" t="s">
        <v>1418</v>
      </c>
      <c r="J133" s="1" t="s">
        <v>960</v>
      </c>
      <c r="K133" s="1" t="s">
        <v>1418</v>
      </c>
      <c r="L133" s="1" t="s">
        <v>1418</v>
      </c>
      <c r="M133" s="1" t="s">
        <v>961</v>
      </c>
      <c r="N133" s="1" t="s">
        <v>961</v>
      </c>
      <c r="O133" s="1" t="s">
        <v>962</v>
      </c>
      <c r="P133" s="1" t="s">
        <v>963</v>
      </c>
      <c r="Q133" s="1" t="s">
        <v>1419</v>
      </c>
      <c r="R133" s="1" t="s">
        <v>72</v>
      </c>
      <c r="S133" s="1" t="s">
        <v>34</v>
      </c>
      <c r="T133" s="1" t="s">
        <v>965</v>
      </c>
    </row>
    <row r="134" s="1" customFormat="1" spans="1:20">
      <c r="A134" s="1" t="s">
        <v>362</v>
      </c>
      <c r="B134" s="1" t="s">
        <v>93</v>
      </c>
      <c r="C134" s="1" t="s">
        <v>1420</v>
      </c>
      <c r="D134" s="1" t="s">
        <v>364</v>
      </c>
      <c r="E134" s="1" t="s">
        <v>365</v>
      </c>
      <c r="F134" s="1" t="s">
        <v>80</v>
      </c>
      <c r="G134" s="1" t="s">
        <v>216</v>
      </c>
      <c r="H134" s="1" t="s">
        <v>958</v>
      </c>
      <c r="I134" s="1" t="s">
        <v>970</v>
      </c>
      <c r="J134" s="1" t="s">
        <v>960</v>
      </c>
      <c r="K134" s="1" t="s">
        <v>970</v>
      </c>
      <c r="L134" s="1" t="s">
        <v>970</v>
      </c>
      <c r="M134" s="1" t="s">
        <v>961</v>
      </c>
      <c r="N134" s="1" t="s">
        <v>961</v>
      </c>
      <c r="O134" s="1" t="s">
        <v>962</v>
      </c>
      <c r="P134" s="1" t="s">
        <v>963</v>
      </c>
      <c r="Q134" s="1" t="s">
        <v>1421</v>
      </c>
      <c r="R134" s="1" t="s">
        <v>72</v>
      </c>
      <c r="S134" s="1" t="s">
        <v>34</v>
      </c>
      <c r="T134" s="1" t="s">
        <v>965</v>
      </c>
    </row>
    <row r="135" s="1" customFormat="1" spans="1:20">
      <c r="A135" s="1" t="s">
        <v>309</v>
      </c>
      <c r="B135" s="1" t="s">
        <v>93</v>
      </c>
      <c r="C135" s="1" t="s">
        <v>1422</v>
      </c>
      <c r="D135" s="1" t="s">
        <v>311</v>
      </c>
      <c r="E135" s="1" t="s">
        <v>312</v>
      </c>
      <c r="F135" s="1" t="s">
        <v>80</v>
      </c>
      <c r="G135" s="1" t="s">
        <v>216</v>
      </c>
      <c r="H135" s="1" t="s">
        <v>958</v>
      </c>
      <c r="I135" s="1" t="s">
        <v>1423</v>
      </c>
      <c r="J135" s="1" t="s">
        <v>960</v>
      </c>
      <c r="K135" s="1" t="s">
        <v>1423</v>
      </c>
      <c r="L135" s="1" t="s">
        <v>1423</v>
      </c>
      <c r="M135" s="1" t="s">
        <v>961</v>
      </c>
      <c r="N135" s="1" t="s">
        <v>961</v>
      </c>
      <c r="O135" s="1" t="s">
        <v>962</v>
      </c>
      <c r="P135" s="1" t="s">
        <v>963</v>
      </c>
      <c r="Q135" s="1" t="s">
        <v>1424</v>
      </c>
      <c r="R135" s="1" t="s">
        <v>72</v>
      </c>
      <c r="S135" s="1" t="s">
        <v>34</v>
      </c>
      <c r="T135" s="1" t="s">
        <v>965</v>
      </c>
    </row>
    <row r="136" s="1" customFormat="1" spans="1:20">
      <c r="A136" s="1" t="s">
        <v>778</v>
      </c>
      <c r="B136" s="1" t="s">
        <v>93</v>
      </c>
      <c r="C136" s="1" t="s">
        <v>1425</v>
      </c>
      <c r="D136" s="1" t="s">
        <v>1426</v>
      </c>
      <c r="E136" s="1" t="s">
        <v>1427</v>
      </c>
      <c r="F136" s="1" t="s">
        <v>80</v>
      </c>
      <c r="G136" s="1" t="s">
        <v>216</v>
      </c>
      <c r="H136" s="1" t="s">
        <v>958</v>
      </c>
      <c r="I136" s="1" t="s">
        <v>1428</v>
      </c>
      <c r="J136" s="1" t="s">
        <v>960</v>
      </c>
      <c r="K136" s="1" t="s">
        <v>1428</v>
      </c>
      <c r="L136" s="1" t="s">
        <v>1428</v>
      </c>
      <c r="M136" s="1" t="s">
        <v>961</v>
      </c>
      <c r="N136" s="1" t="s">
        <v>961</v>
      </c>
      <c r="O136" s="1" t="s">
        <v>962</v>
      </c>
      <c r="P136" s="1" t="s">
        <v>963</v>
      </c>
      <c r="Q136" s="1" t="s">
        <v>1429</v>
      </c>
      <c r="R136" s="1" t="s">
        <v>72</v>
      </c>
      <c r="S136" s="1" t="s">
        <v>34</v>
      </c>
      <c r="T136" s="1" t="s">
        <v>965</v>
      </c>
    </row>
    <row r="137" s="1" customFormat="1" spans="1:20">
      <c r="A137" s="1" t="s">
        <v>1430</v>
      </c>
      <c r="B137" s="1" t="s">
        <v>93</v>
      </c>
      <c r="C137" s="1" t="s">
        <v>1431</v>
      </c>
      <c r="D137" s="1" t="s">
        <v>1432</v>
      </c>
      <c r="E137" s="1" t="s">
        <v>1433</v>
      </c>
      <c r="F137" s="1" t="s">
        <v>79</v>
      </c>
      <c r="G137" s="1" t="s">
        <v>216</v>
      </c>
      <c r="H137" s="1" t="s">
        <v>958</v>
      </c>
      <c r="I137" s="1" t="s">
        <v>962</v>
      </c>
      <c r="J137" s="1" t="s">
        <v>960</v>
      </c>
      <c r="K137" s="1" t="s">
        <v>962</v>
      </c>
      <c r="L137" s="1" t="s">
        <v>962</v>
      </c>
      <c r="M137" s="1" t="s">
        <v>961</v>
      </c>
      <c r="N137" s="1" t="s">
        <v>961</v>
      </c>
      <c r="O137" s="1" t="s">
        <v>962</v>
      </c>
      <c r="P137" s="1" t="s">
        <v>963</v>
      </c>
      <c r="Q137" s="1" t="s">
        <v>1434</v>
      </c>
      <c r="R137" s="1" t="s">
        <v>72</v>
      </c>
      <c r="S137" s="1" t="s">
        <v>34</v>
      </c>
      <c r="T137" s="1" t="s">
        <v>965</v>
      </c>
    </row>
    <row r="138" s="1" customFormat="1" spans="1:20">
      <c r="A138" s="1" t="s">
        <v>1435</v>
      </c>
      <c r="B138" s="1" t="s">
        <v>93</v>
      </c>
      <c r="C138" s="1" t="s">
        <v>1436</v>
      </c>
      <c r="D138" s="1" t="s">
        <v>1437</v>
      </c>
      <c r="E138" s="1" t="s">
        <v>1438</v>
      </c>
      <c r="F138" s="1" t="s">
        <v>93</v>
      </c>
      <c r="G138" s="1" t="s">
        <v>80</v>
      </c>
      <c r="H138" s="1" t="s">
        <v>958</v>
      </c>
      <c r="I138" s="1" t="s">
        <v>962</v>
      </c>
      <c r="J138" s="1" t="s">
        <v>960</v>
      </c>
      <c r="K138" s="1" t="s">
        <v>962</v>
      </c>
      <c r="L138" s="1" t="s">
        <v>962</v>
      </c>
      <c r="M138" s="1" t="s">
        <v>961</v>
      </c>
      <c r="N138" s="1" t="s">
        <v>961</v>
      </c>
      <c r="O138" s="1" t="s">
        <v>962</v>
      </c>
      <c r="P138" s="1" t="s">
        <v>963</v>
      </c>
      <c r="Q138" s="1" t="s">
        <v>1439</v>
      </c>
      <c r="R138" s="1" t="s">
        <v>72</v>
      </c>
      <c r="S138" s="1" t="s">
        <v>34</v>
      </c>
      <c r="T138" s="1" t="s">
        <v>965</v>
      </c>
    </row>
    <row r="139" s="1" customFormat="1" spans="1:20">
      <c r="A139" s="1" t="s">
        <v>653</v>
      </c>
      <c r="B139" s="1" t="s">
        <v>93</v>
      </c>
      <c r="C139" s="1" t="s">
        <v>1440</v>
      </c>
      <c r="D139" s="1" t="s">
        <v>655</v>
      </c>
      <c r="E139" s="1" t="s">
        <v>656</v>
      </c>
      <c r="F139" s="1" t="s">
        <v>80</v>
      </c>
      <c r="G139" s="1" t="s">
        <v>216</v>
      </c>
      <c r="H139" s="1" t="s">
        <v>958</v>
      </c>
      <c r="I139" s="1" t="s">
        <v>1266</v>
      </c>
      <c r="J139" s="1" t="s">
        <v>960</v>
      </c>
      <c r="K139" s="1" t="s">
        <v>1266</v>
      </c>
      <c r="L139" s="1" t="s">
        <v>1266</v>
      </c>
      <c r="M139" s="1" t="s">
        <v>961</v>
      </c>
      <c r="N139" s="1" t="s">
        <v>961</v>
      </c>
      <c r="O139" s="1" t="s">
        <v>962</v>
      </c>
      <c r="P139" s="1" t="s">
        <v>963</v>
      </c>
      <c r="Q139" s="1" t="s">
        <v>1441</v>
      </c>
      <c r="R139" s="1" t="s">
        <v>72</v>
      </c>
      <c r="S139" s="1" t="s">
        <v>34</v>
      </c>
      <c r="T139" s="1" t="s">
        <v>965</v>
      </c>
    </row>
    <row r="140" s="1" customFormat="1" spans="1:20">
      <c r="A140" s="1" t="s">
        <v>122</v>
      </c>
      <c r="B140" s="1" t="s">
        <v>93</v>
      </c>
      <c r="C140" s="1" t="s">
        <v>1442</v>
      </c>
      <c r="D140" s="1" t="s">
        <v>124</v>
      </c>
      <c r="E140" s="1" t="s">
        <v>125</v>
      </c>
      <c r="F140" s="1" t="s">
        <v>79</v>
      </c>
      <c r="G140" s="1" t="s">
        <v>80</v>
      </c>
      <c r="H140" s="1" t="s">
        <v>958</v>
      </c>
      <c r="I140" s="1" t="s">
        <v>1383</v>
      </c>
      <c r="J140" s="1" t="s">
        <v>960</v>
      </c>
      <c r="K140" s="1" t="s">
        <v>1383</v>
      </c>
      <c r="L140" s="1" t="s">
        <v>1383</v>
      </c>
      <c r="M140" s="1" t="s">
        <v>961</v>
      </c>
      <c r="N140" s="1" t="s">
        <v>961</v>
      </c>
      <c r="O140" s="1" t="s">
        <v>962</v>
      </c>
      <c r="P140" s="1" t="s">
        <v>963</v>
      </c>
      <c r="Q140" s="1" t="s">
        <v>1443</v>
      </c>
      <c r="R140" s="1" t="s">
        <v>1327</v>
      </c>
      <c r="S140" s="1" t="s">
        <v>34</v>
      </c>
      <c r="T140" s="1" t="s">
        <v>965</v>
      </c>
    </row>
    <row r="141" s="1" customFormat="1" spans="1:20">
      <c r="A141" s="1" t="s">
        <v>130</v>
      </c>
      <c r="B141" s="1" t="s">
        <v>93</v>
      </c>
      <c r="C141" s="1" t="s">
        <v>1444</v>
      </c>
      <c r="D141" s="1" t="s">
        <v>132</v>
      </c>
      <c r="E141" s="1" t="s">
        <v>133</v>
      </c>
      <c r="F141" s="1" t="s">
        <v>79</v>
      </c>
      <c r="G141" s="1" t="s">
        <v>80</v>
      </c>
      <c r="H141" s="1" t="s">
        <v>958</v>
      </c>
      <c r="I141" s="1" t="s">
        <v>1253</v>
      </c>
      <c r="J141" s="1" t="s">
        <v>960</v>
      </c>
      <c r="K141" s="1" t="s">
        <v>1253</v>
      </c>
      <c r="L141" s="1" t="s">
        <v>1253</v>
      </c>
      <c r="M141" s="1" t="s">
        <v>961</v>
      </c>
      <c r="N141" s="1" t="s">
        <v>961</v>
      </c>
      <c r="O141" s="1" t="s">
        <v>962</v>
      </c>
      <c r="P141" s="1" t="s">
        <v>963</v>
      </c>
      <c r="Q141" s="1" t="s">
        <v>1445</v>
      </c>
      <c r="R141" s="1" t="s">
        <v>1327</v>
      </c>
      <c r="S141" s="1" t="s">
        <v>34</v>
      </c>
      <c r="T141" s="1" t="s">
        <v>965</v>
      </c>
    </row>
    <row r="142" s="1" customFormat="1" spans="1:20">
      <c r="A142" s="1" t="s">
        <v>368</v>
      </c>
      <c r="B142" s="1" t="s">
        <v>93</v>
      </c>
      <c r="C142" s="1" t="s">
        <v>1446</v>
      </c>
      <c r="D142" s="1" t="s">
        <v>370</v>
      </c>
      <c r="E142" s="1" t="s">
        <v>371</v>
      </c>
      <c r="F142" s="1" t="s">
        <v>80</v>
      </c>
      <c r="G142" s="1" t="s">
        <v>216</v>
      </c>
      <c r="H142" s="1" t="s">
        <v>958</v>
      </c>
      <c r="I142" s="1" t="s">
        <v>1151</v>
      </c>
      <c r="J142" s="1" t="s">
        <v>960</v>
      </c>
      <c r="K142" s="1" t="s">
        <v>1151</v>
      </c>
      <c r="L142" s="1" t="s">
        <v>1151</v>
      </c>
      <c r="M142" s="1" t="s">
        <v>961</v>
      </c>
      <c r="N142" s="1" t="s">
        <v>961</v>
      </c>
      <c r="O142" s="1" t="s">
        <v>962</v>
      </c>
      <c r="P142" s="1" t="s">
        <v>963</v>
      </c>
      <c r="Q142" s="1" t="s">
        <v>1447</v>
      </c>
      <c r="R142" s="1" t="s">
        <v>72</v>
      </c>
      <c r="S142" s="1" t="s">
        <v>34</v>
      </c>
      <c r="T142" s="1" t="s">
        <v>965</v>
      </c>
    </row>
    <row r="143" s="1" customFormat="1" spans="1:20">
      <c r="A143" s="1" t="s">
        <v>460</v>
      </c>
      <c r="B143" s="1" t="s">
        <v>93</v>
      </c>
      <c r="C143" s="1" t="s">
        <v>1448</v>
      </c>
      <c r="D143" s="1" t="s">
        <v>462</v>
      </c>
      <c r="E143" s="1" t="s">
        <v>463</v>
      </c>
      <c r="F143" s="1" t="s">
        <v>80</v>
      </c>
      <c r="G143" s="1" t="s">
        <v>216</v>
      </c>
      <c r="H143" s="1" t="s">
        <v>958</v>
      </c>
      <c r="I143" s="1" t="s">
        <v>1449</v>
      </c>
      <c r="J143" s="1" t="s">
        <v>960</v>
      </c>
      <c r="K143" s="1" t="s">
        <v>1449</v>
      </c>
      <c r="L143" s="1" t="s">
        <v>1449</v>
      </c>
      <c r="M143" s="1" t="s">
        <v>961</v>
      </c>
      <c r="N143" s="1" t="s">
        <v>961</v>
      </c>
      <c r="O143" s="1" t="s">
        <v>962</v>
      </c>
      <c r="P143" s="1" t="s">
        <v>963</v>
      </c>
      <c r="Q143" s="1" t="s">
        <v>1450</v>
      </c>
      <c r="R143" s="1" t="s">
        <v>72</v>
      </c>
      <c r="S143" s="1" t="s">
        <v>34</v>
      </c>
      <c r="T143" s="1" t="s">
        <v>965</v>
      </c>
    </row>
    <row r="144" s="1" customFormat="1" spans="1:20">
      <c r="A144" s="1" t="s">
        <v>154</v>
      </c>
      <c r="B144" s="1" t="s">
        <v>93</v>
      </c>
      <c r="C144" s="1" t="s">
        <v>1451</v>
      </c>
      <c r="D144" s="1" t="s">
        <v>156</v>
      </c>
      <c r="E144" s="1" t="s">
        <v>157</v>
      </c>
      <c r="F144" s="1" t="s">
        <v>79</v>
      </c>
      <c r="G144" s="1" t="s">
        <v>80</v>
      </c>
      <c r="H144" s="1" t="s">
        <v>958</v>
      </c>
      <c r="I144" s="1" t="s">
        <v>1215</v>
      </c>
      <c r="J144" s="1" t="s">
        <v>960</v>
      </c>
      <c r="K144" s="1" t="s">
        <v>1215</v>
      </c>
      <c r="L144" s="1" t="s">
        <v>1215</v>
      </c>
      <c r="M144" s="1" t="s">
        <v>961</v>
      </c>
      <c r="N144" s="1" t="s">
        <v>961</v>
      </c>
      <c r="O144" s="1" t="s">
        <v>962</v>
      </c>
      <c r="P144" s="1" t="s">
        <v>963</v>
      </c>
      <c r="Q144" s="1" t="s">
        <v>1452</v>
      </c>
      <c r="R144" s="1" t="s">
        <v>1327</v>
      </c>
      <c r="S144" s="1" t="s">
        <v>34</v>
      </c>
      <c r="T144" s="1" t="s">
        <v>965</v>
      </c>
    </row>
    <row r="145" s="1" customFormat="1" spans="1:20">
      <c r="A145" s="1" t="s">
        <v>658</v>
      </c>
      <c r="B145" s="1" t="s">
        <v>93</v>
      </c>
      <c r="C145" s="1" t="s">
        <v>1453</v>
      </c>
      <c r="D145" s="1" t="s">
        <v>1454</v>
      </c>
      <c r="E145" s="1" t="s">
        <v>661</v>
      </c>
      <c r="F145" s="1" t="s">
        <v>80</v>
      </c>
      <c r="G145" s="1" t="s">
        <v>216</v>
      </c>
      <c r="H145" s="1" t="s">
        <v>958</v>
      </c>
      <c r="I145" s="1" t="s">
        <v>1455</v>
      </c>
      <c r="J145" s="1" t="s">
        <v>960</v>
      </c>
      <c r="K145" s="1" t="s">
        <v>1455</v>
      </c>
      <c r="L145" s="1" t="s">
        <v>1455</v>
      </c>
      <c r="M145" s="1" t="s">
        <v>961</v>
      </c>
      <c r="N145" s="1" t="s">
        <v>961</v>
      </c>
      <c r="O145" s="1" t="s">
        <v>962</v>
      </c>
      <c r="P145" s="1" t="s">
        <v>963</v>
      </c>
      <c r="Q145" s="1" t="s">
        <v>1456</v>
      </c>
      <c r="R145" s="1" t="s">
        <v>72</v>
      </c>
      <c r="S145" s="1" t="s">
        <v>34</v>
      </c>
      <c r="T145" s="1" t="s">
        <v>965</v>
      </c>
    </row>
    <row r="146" s="1" customFormat="1" spans="1:20">
      <c r="A146" s="1" t="s">
        <v>1457</v>
      </c>
      <c r="B146" s="1" t="s">
        <v>93</v>
      </c>
      <c r="C146" s="1" t="s">
        <v>1458</v>
      </c>
      <c r="D146" s="1" t="s">
        <v>1459</v>
      </c>
      <c r="E146" s="1" t="s">
        <v>1460</v>
      </c>
      <c r="F146" s="1" t="s">
        <v>80</v>
      </c>
      <c r="G146" s="1" t="s">
        <v>216</v>
      </c>
      <c r="H146" s="1" t="s">
        <v>958</v>
      </c>
      <c r="I146" s="1" t="s">
        <v>1461</v>
      </c>
      <c r="J146" s="1" t="s">
        <v>960</v>
      </c>
      <c r="K146" s="1" t="s">
        <v>1461</v>
      </c>
      <c r="L146" s="1" t="s">
        <v>1461</v>
      </c>
      <c r="M146" s="1" t="s">
        <v>961</v>
      </c>
      <c r="N146" s="1" t="s">
        <v>961</v>
      </c>
      <c r="O146" s="1" t="s">
        <v>962</v>
      </c>
      <c r="P146" s="1" t="s">
        <v>963</v>
      </c>
      <c r="Q146" s="1" t="s">
        <v>1462</v>
      </c>
      <c r="R146" s="1" t="s">
        <v>72</v>
      </c>
      <c r="S146" s="1" t="s">
        <v>34</v>
      </c>
      <c r="T146" s="1" t="s">
        <v>1463</v>
      </c>
    </row>
    <row r="147" s="1" customFormat="1" spans="1:20">
      <c r="A147" s="1" t="s">
        <v>645</v>
      </c>
      <c r="B147" s="1" t="s">
        <v>93</v>
      </c>
      <c r="C147" s="1" t="s">
        <v>1464</v>
      </c>
      <c r="D147" s="1" t="s">
        <v>647</v>
      </c>
      <c r="E147" s="1" t="s">
        <v>648</v>
      </c>
      <c r="F147" s="1" t="s">
        <v>80</v>
      </c>
      <c r="G147" s="1" t="s">
        <v>216</v>
      </c>
      <c r="H147" s="1" t="s">
        <v>958</v>
      </c>
      <c r="I147" s="1" t="s">
        <v>1465</v>
      </c>
      <c r="J147" s="1" t="s">
        <v>960</v>
      </c>
      <c r="K147" s="1" t="s">
        <v>1465</v>
      </c>
      <c r="L147" s="1" t="s">
        <v>1465</v>
      </c>
      <c r="M147" s="1" t="s">
        <v>961</v>
      </c>
      <c r="N147" s="1" t="s">
        <v>961</v>
      </c>
      <c r="O147" s="1" t="s">
        <v>962</v>
      </c>
      <c r="P147" s="1" t="s">
        <v>963</v>
      </c>
      <c r="Q147" s="1" t="s">
        <v>1466</v>
      </c>
      <c r="R147" s="1" t="s">
        <v>72</v>
      </c>
      <c r="S147" s="1" t="s">
        <v>34</v>
      </c>
      <c r="T147" s="1" t="s">
        <v>965</v>
      </c>
    </row>
    <row r="148" s="1" customFormat="1" spans="1:20">
      <c r="A148" s="1" t="s">
        <v>732</v>
      </c>
      <c r="B148" s="1" t="s">
        <v>93</v>
      </c>
      <c r="C148" s="1" t="s">
        <v>1467</v>
      </c>
      <c r="D148" s="1" t="s">
        <v>734</v>
      </c>
      <c r="E148" s="1" t="s">
        <v>735</v>
      </c>
      <c r="F148" s="1" t="s">
        <v>79</v>
      </c>
      <c r="G148" s="1" t="s">
        <v>216</v>
      </c>
      <c r="H148" s="1" t="s">
        <v>958</v>
      </c>
      <c r="I148" s="1" t="s">
        <v>1468</v>
      </c>
      <c r="J148" s="1" t="s">
        <v>960</v>
      </c>
      <c r="K148" s="1" t="s">
        <v>1468</v>
      </c>
      <c r="L148" s="1" t="s">
        <v>1468</v>
      </c>
      <c r="M148" s="1" t="s">
        <v>961</v>
      </c>
      <c r="N148" s="1" t="s">
        <v>961</v>
      </c>
      <c r="O148" s="1" t="s">
        <v>962</v>
      </c>
      <c r="P148" s="1" t="s">
        <v>963</v>
      </c>
      <c r="Q148" s="1" t="s">
        <v>1469</v>
      </c>
      <c r="R148" s="1" t="s">
        <v>72</v>
      </c>
      <c r="S148" s="1" t="s">
        <v>34</v>
      </c>
      <c r="T148" s="1" t="s">
        <v>965</v>
      </c>
    </row>
    <row r="149" s="1" customFormat="1" spans="1:20">
      <c r="A149" s="1" t="s">
        <v>640</v>
      </c>
      <c r="B149" s="1" t="s">
        <v>93</v>
      </c>
      <c r="C149" s="1" t="s">
        <v>1470</v>
      </c>
      <c r="D149" s="1" t="s">
        <v>642</v>
      </c>
      <c r="E149" s="1" t="s">
        <v>643</v>
      </c>
      <c r="F149" s="1" t="s">
        <v>80</v>
      </c>
      <c r="G149" s="1" t="s">
        <v>216</v>
      </c>
      <c r="H149" s="1" t="s">
        <v>958</v>
      </c>
      <c r="I149" s="1" t="s">
        <v>1052</v>
      </c>
      <c r="J149" s="1" t="s">
        <v>960</v>
      </c>
      <c r="K149" s="1" t="s">
        <v>1052</v>
      </c>
      <c r="L149" s="1" t="s">
        <v>1052</v>
      </c>
      <c r="M149" s="1" t="s">
        <v>961</v>
      </c>
      <c r="N149" s="1" t="s">
        <v>961</v>
      </c>
      <c r="O149" s="1" t="s">
        <v>962</v>
      </c>
      <c r="P149" s="1" t="s">
        <v>963</v>
      </c>
      <c r="Q149" s="1" t="s">
        <v>1471</v>
      </c>
      <c r="R149" s="1" t="s">
        <v>72</v>
      </c>
      <c r="S149" s="1" t="s">
        <v>34</v>
      </c>
      <c r="T149" s="1" t="s">
        <v>965</v>
      </c>
    </row>
    <row r="150" s="1" customFormat="1" spans="1:20">
      <c r="A150" s="1" t="s">
        <v>765</v>
      </c>
      <c r="B150" s="1" t="s">
        <v>93</v>
      </c>
      <c r="C150" s="1" t="s">
        <v>1472</v>
      </c>
      <c r="D150" s="1" t="s">
        <v>767</v>
      </c>
      <c r="E150" s="1" t="s">
        <v>768</v>
      </c>
      <c r="F150" s="1" t="s">
        <v>93</v>
      </c>
      <c r="G150" s="1" t="s">
        <v>216</v>
      </c>
      <c r="H150" s="1" t="s">
        <v>958</v>
      </c>
      <c r="I150" s="1" t="s">
        <v>1473</v>
      </c>
      <c r="J150" s="1" t="s">
        <v>960</v>
      </c>
      <c r="K150" s="1" t="s">
        <v>1473</v>
      </c>
      <c r="L150" s="1" t="s">
        <v>1473</v>
      </c>
      <c r="M150" s="1" t="s">
        <v>961</v>
      </c>
      <c r="N150" s="1" t="s">
        <v>961</v>
      </c>
      <c r="O150" s="1" t="s">
        <v>962</v>
      </c>
      <c r="P150" s="1" t="s">
        <v>963</v>
      </c>
      <c r="Q150" s="1" t="s">
        <v>1474</v>
      </c>
      <c r="R150" s="1" t="s">
        <v>72</v>
      </c>
      <c r="S150" s="1" t="s">
        <v>34</v>
      </c>
      <c r="T150" s="1" t="s">
        <v>965</v>
      </c>
    </row>
    <row r="151" s="1" customFormat="1" spans="1:20">
      <c r="A151" s="1" t="s">
        <v>106</v>
      </c>
      <c r="B151" s="1" t="s">
        <v>93</v>
      </c>
      <c r="C151" s="1" t="s">
        <v>1475</v>
      </c>
      <c r="D151" s="1" t="s">
        <v>1476</v>
      </c>
      <c r="E151" s="1" t="s">
        <v>1477</v>
      </c>
      <c r="F151" s="1" t="s">
        <v>93</v>
      </c>
      <c r="G151" s="1" t="s">
        <v>80</v>
      </c>
      <c r="H151" s="1" t="s">
        <v>958</v>
      </c>
      <c r="I151" s="1" t="s">
        <v>1478</v>
      </c>
      <c r="J151" s="1" t="s">
        <v>960</v>
      </c>
      <c r="K151" s="1" t="s">
        <v>1478</v>
      </c>
      <c r="L151" s="1" t="s">
        <v>1478</v>
      </c>
      <c r="M151" s="1" t="s">
        <v>961</v>
      </c>
      <c r="N151" s="1" t="s">
        <v>961</v>
      </c>
      <c r="O151" s="1" t="s">
        <v>962</v>
      </c>
      <c r="P151" s="1" t="s">
        <v>963</v>
      </c>
      <c r="Q151" s="1" t="s">
        <v>1479</v>
      </c>
      <c r="R151" s="1" t="s">
        <v>1327</v>
      </c>
      <c r="S151" s="1" t="s">
        <v>34</v>
      </c>
      <c r="T151" s="1" t="s">
        <v>965</v>
      </c>
    </row>
    <row r="152" s="1" customFormat="1" spans="1:20">
      <c r="A152" s="1" t="s">
        <v>872</v>
      </c>
      <c r="B152" s="1" t="s">
        <v>93</v>
      </c>
      <c r="C152" s="1" t="s">
        <v>1480</v>
      </c>
      <c r="D152" s="1" t="s">
        <v>874</v>
      </c>
      <c r="E152" s="1" t="s">
        <v>875</v>
      </c>
      <c r="F152" s="1" t="s">
        <v>93</v>
      </c>
      <c r="G152" s="1" t="s">
        <v>216</v>
      </c>
      <c r="H152" s="1" t="s">
        <v>958</v>
      </c>
      <c r="I152" s="1" t="s">
        <v>1481</v>
      </c>
      <c r="J152" s="1" t="s">
        <v>960</v>
      </c>
      <c r="K152" s="1" t="s">
        <v>1481</v>
      </c>
      <c r="L152" s="1" t="s">
        <v>1481</v>
      </c>
      <c r="M152" s="1" t="s">
        <v>961</v>
      </c>
      <c r="N152" s="1" t="s">
        <v>961</v>
      </c>
      <c r="O152" s="1" t="s">
        <v>962</v>
      </c>
      <c r="P152" s="1" t="s">
        <v>963</v>
      </c>
      <c r="Q152" s="1" t="s">
        <v>1482</v>
      </c>
      <c r="R152" s="1" t="s">
        <v>72</v>
      </c>
      <c r="S152" s="1" t="s">
        <v>34</v>
      </c>
      <c r="T152" s="1" t="s">
        <v>965</v>
      </c>
    </row>
    <row r="153" s="1" customFormat="1" spans="1:20">
      <c r="A153" s="1" t="s">
        <v>114</v>
      </c>
      <c r="B153" s="1" t="s">
        <v>92</v>
      </c>
      <c r="C153" s="1" t="s">
        <v>1483</v>
      </c>
      <c r="D153" s="1" t="s">
        <v>116</v>
      </c>
      <c r="E153" s="1" t="s">
        <v>117</v>
      </c>
      <c r="F153" s="1" t="s">
        <v>93</v>
      </c>
      <c r="G153" s="1" t="s">
        <v>80</v>
      </c>
      <c r="H153" s="1" t="s">
        <v>958</v>
      </c>
      <c r="I153" s="1" t="s">
        <v>1484</v>
      </c>
      <c r="J153" s="1" t="s">
        <v>960</v>
      </c>
      <c r="K153" s="1" t="s">
        <v>1484</v>
      </c>
      <c r="L153" s="1" t="s">
        <v>1484</v>
      </c>
      <c r="M153" s="1" t="s">
        <v>961</v>
      </c>
      <c r="N153" s="1" t="s">
        <v>961</v>
      </c>
      <c r="O153" s="1" t="s">
        <v>962</v>
      </c>
      <c r="P153" s="1" t="s">
        <v>963</v>
      </c>
      <c r="Q153" s="1" t="s">
        <v>1485</v>
      </c>
      <c r="R153" s="1" t="s">
        <v>1327</v>
      </c>
      <c r="S153" s="1" t="s">
        <v>34</v>
      </c>
      <c r="T153" s="1" t="s">
        <v>965</v>
      </c>
    </row>
    <row r="154" s="1" customFormat="1" spans="1:20">
      <c r="A154" s="1" t="s">
        <v>1486</v>
      </c>
      <c r="B154" s="1" t="s">
        <v>92</v>
      </c>
      <c r="C154" s="1" t="s">
        <v>1487</v>
      </c>
      <c r="D154" s="1" t="s">
        <v>1488</v>
      </c>
      <c r="E154" s="1" t="s">
        <v>1489</v>
      </c>
      <c r="F154" s="1" t="s">
        <v>79</v>
      </c>
      <c r="G154" s="1" t="s">
        <v>216</v>
      </c>
      <c r="H154" s="1" t="s">
        <v>958</v>
      </c>
      <c r="I154" s="1" t="s">
        <v>962</v>
      </c>
      <c r="J154" s="1" t="s">
        <v>960</v>
      </c>
      <c r="K154" s="1" t="s">
        <v>962</v>
      </c>
      <c r="L154" s="1" t="s">
        <v>962</v>
      </c>
      <c r="M154" s="1" t="s">
        <v>961</v>
      </c>
      <c r="N154" s="1" t="s">
        <v>961</v>
      </c>
      <c r="O154" s="1" t="s">
        <v>962</v>
      </c>
      <c r="P154" s="1" t="s">
        <v>963</v>
      </c>
      <c r="Q154" s="1" t="s">
        <v>1490</v>
      </c>
      <c r="R154" s="1" t="s">
        <v>72</v>
      </c>
      <c r="S154" s="1" t="s">
        <v>34</v>
      </c>
      <c r="T154" s="1" t="s">
        <v>965</v>
      </c>
    </row>
    <row r="155" s="1" customFormat="1" spans="1:20">
      <c r="A155" s="1" t="s">
        <v>1491</v>
      </c>
      <c r="B155" s="1" t="s">
        <v>92</v>
      </c>
      <c r="C155" s="1" t="s">
        <v>1492</v>
      </c>
      <c r="D155" s="1" t="s">
        <v>1493</v>
      </c>
      <c r="E155" s="1" t="s">
        <v>1494</v>
      </c>
      <c r="F155" s="1" t="s">
        <v>93</v>
      </c>
      <c r="G155" s="1" t="s">
        <v>216</v>
      </c>
      <c r="H155" s="1" t="s">
        <v>958</v>
      </c>
      <c r="I155" s="1" t="s">
        <v>962</v>
      </c>
      <c r="J155" s="1" t="s">
        <v>960</v>
      </c>
      <c r="K155" s="1" t="s">
        <v>962</v>
      </c>
      <c r="L155" s="1" t="s">
        <v>962</v>
      </c>
      <c r="M155" s="1" t="s">
        <v>961</v>
      </c>
      <c r="N155" s="1" t="s">
        <v>961</v>
      </c>
      <c r="O155" s="1" t="s">
        <v>962</v>
      </c>
      <c r="P155" s="1" t="s">
        <v>963</v>
      </c>
      <c r="Q155" s="1" t="s">
        <v>1495</v>
      </c>
      <c r="R155" s="1" t="s">
        <v>72</v>
      </c>
      <c r="S155" s="1" t="s">
        <v>34</v>
      </c>
      <c r="T155" s="1" t="s">
        <v>965</v>
      </c>
    </row>
    <row r="156" s="1" customFormat="1" spans="1:20">
      <c r="A156" s="1" t="s">
        <v>138</v>
      </c>
      <c r="B156" s="1" t="s">
        <v>92</v>
      </c>
      <c r="C156" s="1" t="s">
        <v>1496</v>
      </c>
      <c r="D156" s="1" t="s">
        <v>140</v>
      </c>
      <c r="E156" s="1" t="s">
        <v>141</v>
      </c>
      <c r="F156" s="1" t="s">
        <v>93</v>
      </c>
      <c r="G156" s="1" t="s">
        <v>80</v>
      </c>
      <c r="H156" s="1" t="s">
        <v>958</v>
      </c>
      <c r="I156" s="1" t="s">
        <v>1497</v>
      </c>
      <c r="J156" s="1" t="s">
        <v>960</v>
      </c>
      <c r="K156" s="1" t="s">
        <v>1497</v>
      </c>
      <c r="L156" s="1" t="s">
        <v>1497</v>
      </c>
      <c r="M156" s="1" t="s">
        <v>961</v>
      </c>
      <c r="N156" s="1" t="s">
        <v>961</v>
      </c>
      <c r="O156" s="1" t="s">
        <v>962</v>
      </c>
      <c r="P156" s="1" t="s">
        <v>963</v>
      </c>
      <c r="Q156" s="1" t="s">
        <v>1498</v>
      </c>
      <c r="R156" s="1" t="s">
        <v>1327</v>
      </c>
      <c r="S156" s="1" t="s">
        <v>34</v>
      </c>
      <c r="T156" s="1" t="s">
        <v>965</v>
      </c>
    </row>
    <row r="157" s="1" customFormat="1" spans="1:20">
      <c r="A157" s="1" t="s">
        <v>758</v>
      </c>
      <c r="B157" s="1" t="s">
        <v>92</v>
      </c>
      <c r="C157" s="1" t="s">
        <v>1499</v>
      </c>
      <c r="D157" s="1" t="s">
        <v>760</v>
      </c>
      <c r="E157" s="1" t="s">
        <v>761</v>
      </c>
      <c r="F157" s="1" t="s">
        <v>80</v>
      </c>
      <c r="G157" s="1" t="s">
        <v>216</v>
      </c>
      <c r="H157" s="1" t="s">
        <v>958</v>
      </c>
      <c r="I157" s="1" t="s">
        <v>1500</v>
      </c>
      <c r="J157" s="1" t="s">
        <v>960</v>
      </c>
      <c r="K157" s="1" t="s">
        <v>1500</v>
      </c>
      <c r="L157" s="1" t="s">
        <v>1500</v>
      </c>
      <c r="M157" s="1" t="s">
        <v>961</v>
      </c>
      <c r="N157" s="1" t="s">
        <v>961</v>
      </c>
      <c r="O157" s="1" t="s">
        <v>962</v>
      </c>
      <c r="P157" s="1" t="s">
        <v>963</v>
      </c>
      <c r="Q157" s="1" t="s">
        <v>1501</v>
      </c>
      <c r="R157" s="1" t="s">
        <v>72</v>
      </c>
      <c r="S157" s="1" t="s">
        <v>34</v>
      </c>
      <c r="T157" s="1" t="s">
        <v>965</v>
      </c>
    </row>
    <row r="158" s="1" customFormat="1" spans="1:20">
      <c r="A158" s="1" t="s">
        <v>98</v>
      </c>
      <c r="B158" s="1" t="s">
        <v>92</v>
      </c>
      <c r="C158" s="1" t="s">
        <v>1502</v>
      </c>
      <c r="D158" s="1" t="s">
        <v>100</v>
      </c>
      <c r="E158" s="1" t="s">
        <v>101</v>
      </c>
      <c r="F158" s="1" t="s">
        <v>92</v>
      </c>
      <c r="G158" s="1" t="s">
        <v>80</v>
      </c>
      <c r="H158" s="1" t="s">
        <v>958</v>
      </c>
      <c r="I158" s="1" t="s">
        <v>1503</v>
      </c>
      <c r="J158" s="1" t="s">
        <v>960</v>
      </c>
      <c r="K158" s="1" t="s">
        <v>1503</v>
      </c>
      <c r="L158" s="1" t="s">
        <v>1503</v>
      </c>
      <c r="M158" s="1" t="s">
        <v>961</v>
      </c>
      <c r="N158" s="1" t="s">
        <v>961</v>
      </c>
      <c r="O158" s="1" t="s">
        <v>962</v>
      </c>
      <c r="P158" s="1" t="s">
        <v>963</v>
      </c>
      <c r="Q158" s="1" t="s">
        <v>1504</v>
      </c>
      <c r="R158" s="1" t="s">
        <v>1327</v>
      </c>
      <c r="S158" s="1" t="s">
        <v>34</v>
      </c>
      <c r="T158" s="1" t="s">
        <v>965</v>
      </c>
    </row>
    <row r="159" s="1" customFormat="1" spans="1:20">
      <c r="A159" s="1" t="s">
        <v>88</v>
      </c>
      <c r="B159" s="1" t="s">
        <v>92</v>
      </c>
      <c r="C159" s="1" t="s">
        <v>1505</v>
      </c>
      <c r="D159" s="1" t="s">
        <v>90</v>
      </c>
      <c r="E159" s="1" t="s">
        <v>91</v>
      </c>
      <c r="F159" s="1" t="s">
        <v>93</v>
      </c>
      <c r="G159" s="1" t="s">
        <v>80</v>
      </c>
      <c r="H159" s="1" t="s">
        <v>958</v>
      </c>
      <c r="I159" s="1" t="s">
        <v>1506</v>
      </c>
      <c r="J159" s="1" t="s">
        <v>960</v>
      </c>
      <c r="K159" s="1" t="s">
        <v>1506</v>
      </c>
      <c r="L159" s="1" t="s">
        <v>1506</v>
      </c>
      <c r="M159" s="1" t="s">
        <v>961</v>
      </c>
      <c r="N159" s="1" t="s">
        <v>961</v>
      </c>
      <c r="O159" s="1" t="s">
        <v>962</v>
      </c>
      <c r="P159" s="1" t="s">
        <v>963</v>
      </c>
      <c r="Q159" s="1" t="s">
        <v>1507</v>
      </c>
      <c r="R159" s="1" t="s">
        <v>1327</v>
      </c>
      <c r="S159" s="1" t="s">
        <v>34</v>
      </c>
      <c r="T159" s="1" t="s">
        <v>965</v>
      </c>
    </row>
    <row r="160" s="1" customFormat="1" spans="1:20">
      <c r="A160" s="1" t="s">
        <v>1508</v>
      </c>
      <c r="B160" s="1" t="s">
        <v>1509</v>
      </c>
      <c r="C160" s="1" t="s">
        <v>1510</v>
      </c>
      <c r="D160" s="1" t="s">
        <v>1511</v>
      </c>
      <c r="E160" s="1" t="s">
        <v>1512</v>
      </c>
      <c r="F160" s="1" t="s">
        <v>93</v>
      </c>
      <c r="G160" s="1" t="s">
        <v>216</v>
      </c>
      <c r="H160" s="1" t="s">
        <v>958</v>
      </c>
      <c r="I160" s="1" t="s">
        <v>962</v>
      </c>
      <c r="J160" s="1" t="s">
        <v>960</v>
      </c>
      <c r="K160" s="1" t="s">
        <v>962</v>
      </c>
      <c r="L160" s="1" t="s">
        <v>962</v>
      </c>
      <c r="M160" s="1" t="s">
        <v>961</v>
      </c>
      <c r="N160" s="1" t="s">
        <v>961</v>
      </c>
      <c r="O160" s="1" t="s">
        <v>962</v>
      </c>
      <c r="P160" s="1" t="s">
        <v>963</v>
      </c>
      <c r="Q160" s="1" t="s">
        <v>1513</v>
      </c>
      <c r="R160" s="1" t="s">
        <v>72</v>
      </c>
      <c r="S160" s="1" t="s">
        <v>34</v>
      </c>
      <c r="T160" s="1" t="s">
        <v>965</v>
      </c>
    </row>
    <row r="161" s="1" customFormat="1" spans="1:20">
      <c r="A161" s="1" t="s">
        <v>1514</v>
      </c>
      <c r="B161" s="1" t="s">
        <v>1509</v>
      </c>
      <c r="C161" s="1" t="s">
        <v>1515</v>
      </c>
      <c r="D161" s="1" t="s">
        <v>1516</v>
      </c>
      <c r="E161" s="1" t="s">
        <v>1517</v>
      </c>
      <c r="F161" s="1" t="s">
        <v>79</v>
      </c>
      <c r="G161" s="1" t="s">
        <v>80</v>
      </c>
      <c r="H161" s="1" t="s">
        <v>958</v>
      </c>
      <c r="I161" s="1" t="s">
        <v>962</v>
      </c>
      <c r="J161" s="1" t="s">
        <v>960</v>
      </c>
      <c r="K161" s="1" t="s">
        <v>962</v>
      </c>
      <c r="L161" s="1" t="s">
        <v>962</v>
      </c>
      <c r="M161" s="1" t="s">
        <v>961</v>
      </c>
      <c r="N161" s="1" t="s">
        <v>961</v>
      </c>
      <c r="O161" s="1" t="s">
        <v>962</v>
      </c>
      <c r="P161" s="1" t="s">
        <v>963</v>
      </c>
      <c r="Q161" s="1" t="s">
        <v>1518</v>
      </c>
      <c r="R161" s="1" t="s">
        <v>72</v>
      </c>
      <c r="S161" s="1" t="s">
        <v>34</v>
      </c>
      <c r="T161" s="1" t="s">
        <v>965</v>
      </c>
    </row>
    <row r="162" s="1" customFormat="1" spans="1:20">
      <c r="A162" s="1" t="s">
        <v>1519</v>
      </c>
      <c r="B162" s="1" t="s">
        <v>1509</v>
      </c>
      <c r="C162" s="1" t="s">
        <v>1520</v>
      </c>
      <c r="D162" s="1" t="s">
        <v>1521</v>
      </c>
      <c r="E162" s="1" t="s">
        <v>1522</v>
      </c>
      <c r="F162" s="1" t="s">
        <v>1509</v>
      </c>
      <c r="G162" s="1" t="s">
        <v>216</v>
      </c>
      <c r="H162" s="1" t="s">
        <v>958</v>
      </c>
      <c r="I162" s="1" t="s">
        <v>1523</v>
      </c>
      <c r="J162" s="1" t="s">
        <v>960</v>
      </c>
      <c r="K162" s="1" t="s">
        <v>1523</v>
      </c>
      <c r="L162" s="1" t="s">
        <v>1523</v>
      </c>
      <c r="M162" s="1" t="s">
        <v>961</v>
      </c>
      <c r="N162" s="1" t="s">
        <v>961</v>
      </c>
      <c r="O162" s="1" t="s">
        <v>962</v>
      </c>
      <c r="P162" s="1" t="s">
        <v>963</v>
      </c>
      <c r="Q162" s="1" t="s">
        <v>1524</v>
      </c>
      <c r="R162" s="1" t="s">
        <v>72</v>
      </c>
      <c r="S162" s="1" t="s">
        <v>34</v>
      </c>
      <c r="T162" s="1" t="s">
        <v>965</v>
      </c>
    </row>
    <row r="163" s="1" customFormat="1" spans="1:20">
      <c r="A163" s="1" t="s">
        <v>293</v>
      </c>
      <c r="B163" s="1" t="s">
        <v>297</v>
      </c>
      <c r="C163" s="1" t="s">
        <v>1525</v>
      </c>
      <c r="D163" s="1" t="s">
        <v>1526</v>
      </c>
      <c r="E163" s="1" t="s">
        <v>296</v>
      </c>
      <c r="F163" s="1" t="s">
        <v>80</v>
      </c>
      <c r="G163" s="1" t="s">
        <v>216</v>
      </c>
      <c r="H163" s="1" t="s">
        <v>958</v>
      </c>
      <c r="I163" s="1" t="s">
        <v>1527</v>
      </c>
      <c r="J163" s="1" t="s">
        <v>960</v>
      </c>
      <c r="K163" s="1" t="s">
        <v>1527</v>
      </c>
      <c r="L163" s="1" t="s">
        <v>1527</v>
      </c>
      <c r="M163" s="1" t="s">
        <v>961</v>
      </c>
      <c r="N163" s="1" t="s">
        <v>961</v>
      </c>
      <c r="O163" s="1" t="s">
        <v>962</v>
      </c>
      <c r="P163" s="1" t="s">
        <v>963</v>
      </c>
      <c r="Q163" s="1" t="s">
        <v>1528</v>
      </c>
      <c r="R163" s="1" t="s">
        <v>72</v>
      </c>
      <c r="S163" s="1" t="s">
        <v>34</v>
      </c>
      <c r="T163" s="1" t="s">
        <v>965</v>
      </c>
    </row>
    <row r="164" s="1" customFormat="1" spans="1:20">
      <c r="A164" s="1" t="s">
        <v>1529</v>
      </c>
      <c r="B164" s="1" t="s">
        <v>78</v>
      </c>
      <c r="C164" s="1" t="s">
        <v>1530</v>
      </c>
      <c r="D164" s="1" t="s">
        <v>1531</v>
      </c>
      <c r="E164" s="1" t="s">
        <v>1532</v>
      </c>
      <c r="F164" s="1" t="s">
        <v>79</v>
      </c>
      <c r="G164" s="1" t="s">
        <v>80</v>
      </c>
      <c r="H164" s="1" t="s">
        <v>958</v>
      </c>
      <c r="I164" s="1" t="s">
        <v>962</v>
      </c>
      <c r="J164" s="1" t="s">
        <v>960</v>
      </c>
      <c r="K164" s="1" t="s">
        <v>962</v>
      </c>
      <c r="L164" s="1" t="s">
        <v>962</v>
      </c>
      <c r="M164" s="1" t="s">
        <v>961</v>
      </c>
      <c r="N164" s="1" t="s">
        <v>961</v>
      </c>
      <c r="O164" s="1" t="s">
        <v>962</v>
      </c>
      <c r="P164" s="1" t="s">
        <v>963</v>
      </c>
      <c r="Q164" s="1" t="s">
        <v>1533</v>
      </c>
      <c r="R164" s="1" t="s">
        <v>72</v>
      </c>
      <c r="S164" s="1" t="s">
        <v>34</v>
      </c>
      <c r="T164" s="1" t="s">
        <v>965</v>
      </c>
    </row>
    <row r="165" s="1" customFormat="1" spans="1:20">
      <c r="A165" s="1" t="s">
        <v>86</v>
      </c>
      <c r="B165" s="1" t="s">
        <v>78</v>
      </c>
      <c r="C165" s="1" t="s">
        <v>1534</v>
      </c>
      <c r="D165" s="1" t="s">
        <v>75</v>
      </c>
      <c r="E165" s="1" t="s">
        <v>87</v>
      </c>
      <c r="F165" s="1" t="s">
        <v>79</v>
      </c>
      <c r="G165" s="1" t="s">
        <v>80</v>
      </c>
      <c r="H165" s="1" t="s">
        <v>958</v>
      </c>
      <c r="I165" s="1" t="s">
        <v>1075</v>
      </c>
      <c r="J165" s="1" t="s">
        <v>960</v>
      </c>
      <c r="K165" s="1" t="s">
        <v>1075</v>
      </c>
      <c r="L165" s="1" t="s">
        <v>1075</v>
      </c>
      <c r="M165" s="1" t="s">
        <v>961</v>
      </c>
      <c r="N165" s="1" t="s">
        <v>961</v>
      </c>
      <c r="O165" s="1" t="s">
        <v>962</v>
      </c>
      <c r="P165" s="1" t="s">
        <v>963</v>
      </c>
      <c r="Q165" s="1" t="s">
        <v>1535</v>
      </c>
      <c r="R165" s="1" t="s">
        <v>1327</v>
      </c>
      <c r="S165" s="1" t="s">
        <v>34</v>
      </c>
      <c r="T165" s="1" t="s">
        <v>965</v>
      </c>
    </row>
    <row r="166" s="1" customFormat="1" spans="1:20">
      <c r="A166" s="1" t="s">
        <v>70</v>
      </c>
      <c r="B166" s="1" t="s">
        <v>78</v>
      </c>
      <c r="C166" s="1" t="s">
        <v>1536</v>
      </c>
      <c r="D166" s="1" t="s">
        <v>75</v>
      </c>
      <c r="E166" s="1" t="s">
        <v>77</v>
      </c>
      <c r="F166" s="1" t="s">
        <v>79</v>
      </c>
      <c r="G166" s="1" t="s">
        <v>80</v>
      </c>
      <c r="H166" s="1" t="s">
        <v>958</v>
      </c>
      <c r="I166" s="1" t="s">
        <v>1075</v>
      </c>
      <c r="J166" s="1" t="s">
        <v>960</v>
      </c>
      <c r="K166" s="1" t="s">
        <v>1075</v>
      </c>
      <c r="L166" s="1" t="s">
        <v>1075</v>
      </c>
      <c r="M166" s="1" t="s">
        <v>961</v>
      </c>
      <c r="N166" s="1" t="s">
        <v>961</v>
      </c>
      <c r="O166" s="1" t="s">
        <v>962</v>
      </c>
      <c r="P166" s="1" t="s">
        <v>963</v>
      </c>
      <c r="Q166" s="1" t="s">
        <v>1537</v>
      </c>
      <c r="R166" s="1" t="s">
        <v>1327</v>
      </c>
      <c r="S166" s="1" t="s">
        <v>34</v>
      </c>
      <c r="T166" s="1" t="s">
        <v>965</v>
      </c>
    </row>
    <row r="167" s="1" customFormat="1" spans="1:20">
      <c r="A167" s="1" t="s">
        <v>633</v>
      </c>
      <c r="B167" s="1" t="s">
        <v>215</v>
      </c>
      <c r="C167" s="1" t="s">
        <v>1538</v>
      </c>
      <c r="D167" s="1" t="s">
        <v>635</v>
      </c>
      <c r="E167" s="1" t="s">
        <v>636</v>
      </c>
      <c r="F167" s="1" t="s">
        <v>92</v>
      </c>
      <c r="G167" s="1" t="s">
        <v>216</v>
      </c>
      <c r="H167" s="1" t="s">
        <v>958</v>
      </c>
      <c r="I167" s="1" t="s">
        <v>1539</v>
      </c>
      <c r="J167" s="1" t="s">
        <v>960</v>
      </c>
      <c r="K167" s="1" t="s">
        <v>1539</v>
      </c>
      <c r="L167" s="1" t="s">
        <v>1539</v>
      </c>
      <c r="M167" s="1" t="s">
        <v>961</v>
      </c>
      <c r="N167" s="1" t="s">
        <v>961</v>
      </c>
      <c r="O167" s="1" t="s">
        <v>962</v>
      </c>
      <c r="P167" s="1" t="s">
        <v>963</v>
      </c>
      <c r="Q167" s="1" t="s">
        <v>1540</v>
      </c>
      <c r="R167" s="1" t="s">
        <v>72</v>
      </c>
      <c r="S167" s="1" t="s">
        <v>34</v>
      </c>
      <c r="T167" s="1" t="s">
        <v>965</v>
      </c>
    </row>
    <row r="168" s="1" customFormat="1" spans="1:20">
      <c r="A168" s="1" t="s">
        <v>211</v>
      </c>
      <c r="B168" s="1" t="s">
        <v>215</v>
      </c>
      <c r="C168" s="1" t="s">
        <v>1541</v>
      </c>
      <c r="D168" s="1" t="s">
        <v>213</v>
      </c>
      <c r="E168" s="1" t="s">
        <v>214</v>
      </c>
      <c r="F168" s="1" t="s">
        <v>79</v>
      </c>
      <c r="G168" s="1" t="s">
        <v>216</v>
      </c>
      <c r="H168" s="1" t="s">
        <v>958</v>
      </c>
      <c r="I168" s="1" t="s">
        <v>1542</v>
      </c>
      <c r="J168" s="1" t="s">
        <v>960</v>
      </c>
      <c r="K168" s="1" t="s">
        <v>1542</v>
      </c>
      <c r="L168" s="1" t="s">
        <v>1542</v>
      </c>
      <c r="M168" s="1" t="s">
        <v>961</v>
      </c>
      <c r="N168" s="1" t="s">
        <v>961</v>
      </c>
      <c r="O168" s="1" t="s">
        <v>962</v>
      </c>
      <c r="P168" s="1" t="s">
        <v>963</v>
      </c>
      <c r="Q168" s="1" t="s">
        <v>1543</v>
      </c>
      <c r="R168" s="1" t="s">
        <v>72</v>
      </c>
      <c r="S168" s="1" t="s">
        <v>34</v>
      </c>
      <c r="T168" s="1" t="s">
        <v>965</v>
      </c>
    </row>
    <row r="169" s="1" customFormat="1" spans="1:20">
      <c r="A169" s="1" t="s">
        <v>529</v>
      </c>
      <c r="B169" s="1" t="s">
        <v>215</v>
      </c>
      <c r="C169" s="1" t="s">
        <v>1544</v>
      </c>
      <c r="D169" s="1" t="s">
        <v>531</v>
      </c>
      <c r="E169" s="1" t="s">
        <v>532</v>
      </c>
      <c r="F169" s="1" t="s">
        <v>80</v>
      </c>
      <c r="G169" s="1" t="s">
        <v>216</v>
      </c>
      <c r="H169" s="1" t="s">
        <v>958</v>
      </c>
      <c r="I169" s="1" t="s">
        <v>1545</v>
      </c>
      <c r="J169" s="1" t="s">
        <v>960</v>
      </c>
      <c r="K169" s="1" t="s">
        <v>1545</v>
      </c>
      <c r="L169" s="1" t="s">
        <v>1545</v>
      </c>
      <c r="M169" s="1" t="s">
        <v>961</v>
      </c>
      <c r="N169" s="1" t="s">
        <v>961</v>
      </c>
      <c r="O169" s="1" t="s">
        <v>962</v>
      </c>
      <c r="P169" s="1" t="s">
        <v>963</v>
      </c>
      <c r="Q169" s="1" t="s">
        <v>1546</v>
      </c>
      <c r="R169" s="1" t="s">
        <v>72</v>
      </c>
      <c r="S169" s="1" t="s">
        <v>34</v>
      </c>
      <c r="T169" s="1" t="s">
        <v>965</v>
      </c>
    </row>
    <row r="170" s="1" customFormat="1" spans="1:20">
      <c r="A170" s="1" t="s">
        <v>1547</v>
      </c>
      <c r="B170" s="1" t="s">
        <v>215</v>
      </c>
      <c r="C170" s="1" t="s">
        <v>1548</v>
      </c>
      <c r="D170" s="1" t="s">
        <v>1549</v>
      </c>
      <c r="E170" s="1" t="s">
        <v>1550</v>
      </c>
      <c r="F170" s="1" t="s">
        <v>79</v>
      </c>
      <c r="G170" s="1" t="s">
        <v>216</v>
      </c>
      <c r="H170" s="1" t="s">
        <v>958</v>
      </c>
      <c r="I170" s="1" t="s">
        <v>1551</v>
      </c>
      <c r="J170" s="1" t="s">
        <v>960</v>
      </c>
      <c r="K170" s="1" t="s">
        <v>1551</v>
      </c>
      <c r="L170" s="1" t="s">
        <v>1551</v>
      </c>
      <c r="M170" s="1" t="s">
        <v>961</v>
      </c>
      <c r="N170" s="1" t="s">
        <v>961</v>
      </c>
      <c r="O170" s="1" t="s">
        <v>962</v>
      </c>
      <c r="P170" s="1" t="s">
        <v>963</v>
      </c>
      <c r="Q170" s="1" t="s">
        <v>1552</v>
      </c>
      <c r="R170" s="1" t="s">
        <v>72</v>
      </c>
      <c r="S170" s="1" t="s">
        <v>34</v>
      </c>
      <c r="T170" s="1" t="s">
        <v>965</v>
      </c>
    </row>
    <row r="171" s="1" customFormat="1" spans="1:20">
      <c r="A171" s="1" t="s">
        <v>857</v>
      </c>
      <c r="B171" s="1" t="s">
        <v>215</v>
      </c>
      <c r="C171" s="1" t="s">
        <v>1553</v>
      </c>
      <c r="D171" s="1" t="s">
        <v>859</v>
      </c>
      <c r="E171" s="1" t="s">
        <v>860</v>
      </c>
      <c r="F171" s="1" t="s">
        <v>79</v>
      </c>
      <c r="G171" s="1" t="s">
        <v>216</v>
      </c>
      <c r="H171" s="1" t="s">
        <v>958</v>
      </c>
      <c r="I171" s="1" t="s">
        <v>1554</v>
      </c>
      <c r="J171" s="1" t="s">
        <v>960</v>
      </c>
      <c r="K171" s="1" t="s">
        <v>1554</v>
      </c>
      <c r="L171" s="1" t="s">
        <v>1554</v>
      </c>
      <c r="M171" s="1" t="s">
        <v>961</v>
      </c>
      <c r="N171" s="1" t="s">
        <v>961</v>
      </c>
      <c r="O171" s="1" t="s">
        <v>962</v>
      </c>
      <c r="P171" s="1" t="s">
        <v>963</v>
      </c>
      <c r="Q171" s="1" t="s">
        <v>1555</v>
      </c>
      <c r="R171" s="1" t="s">
        <v>72</v>
      </c>
      <c r="S171" s="1" t="s">
        <v>34</v>
      </c>
      <c r="T171" s="1" t="s">
        <v>965</v>
      </c>
    </row>
    <row r="172" s="1" customFormat="1" spans="1:20">
      <c r="A172" s="1" t="s">
        <v>446</v>
      </c>
      <c r="B172" s="1" t="s">
        <v>450</v>
      </c>
      <c r="C172" s="1" t="s">
        <v>1556</v>
      </c>
      <c r="D172" s="1" t="s">
        <v>448</v>
      </c>
      <c r="E172" s="1" t="s">
        <v>449</v>
      </c>
      <c r="F172" s="1" t="s">
        <v>80</v>
      </c>
      <c r="G172" s="1" t="s">
        <v>216</v>
      </c>
      <c r="H172" s="1" t="s">
        <v>958</v>
      </c>
      <c r="I172" s="1" t="s">
        <v>1557</v>
      </c>
      <c r="J172" s="1" t="s">
        <v>960</v>
      </c>
      <c r="K172" s="1" t="s">
        <v>1557</v>
      </c>
      <c r="L172" s="1" t="s">
        <v>1557</v>
      </c>
      <c r="M172" s="1" t="s">
        <v>961</v>
      </c>
      <c r="N172" s="1" t="s">
        <v>961</v>
      </c>
      <c r="O172" s="1" t="s">
        <v>962</v>
      </c>
      <c r="P172" s="1" t="s">
        <v>963</v>
      </c>
      <c r="Q172" s="1" t="s">
        <v>1558</v>
      </c>
      <c r="R172" s="1" t="s">
        <v>72</v>
      </c>
      <c r="S172" s="1" t="s">
        <v>34</v>
      </c>
      <c r="T172" s="1" t="s">
        <v>965</v>
      </c>
    </row>
    <row r="173" s="1" customFormat="1" spans="1:20">
      <c r="A173" s="1" t="s">
        <v>750</v>
      </c>
      <c r="B173" s="1" t="s">
        <v>450</v>
      </c>
      <c r="C173" s="1" t="s">
        <v>1559</v>
      </c>
      <c r="D173" s="1" t="s">
        <v>752</v>
      </c>
      <c r="E173" s="1" t="s">
        <v>753</v>
      </c>
      <c r="F173" s="1" t="s">
        <v>93</v>
      </c>
      <c r="G173" s="1" t="s">
        <v>216</v>
      </c>
      <c r="H173" s="1" t="s">
        <v>958</v>
      </c>
      <c r="I173" s="1" t="s">
        <v>1560</v>
      </c>
      <c r="J173" s="1" t="s">
        <v>960</v>
      </c>
      <c r="K173" s="1" t="s">
        <v>1560</v>
      </c>
      <c r="L173" s="1" t="s">
        <v>1560</v>
      </c>
      <c r="M173" s="1" t="s">
        <v>961</v>
      </c>
      <c r="N173" s="1" t="s">
        <v>961</v>
      </c>
      <c r="O173" s="1" t="s">
        <v>962</v>
      </c>
      <c r="P173" s="1" t="s">
        <v>963</v>
      </c>
      <c r="Q173" s="1" t="s">
        <v>1561</v>
      </c>
      <c r="R173" s="1" t="s">
        <v>72</v>
      </c>
      <c r="S173" s="1" t="s">
        <v>34</v>
      </c>
      <c r="T173" s="1" t="s">
        <v>965</v>
      </c>
    </row>
    <row r="174" s="1" customFormat="1" spans="1:20">
      <c r="A174" s="1" t="s">
        <v>666</v>
      </c>
      <c r="B174" s="1" t="s">
        <v>450</v>
      </c>
      <c r="C174" s="1" t="s">
        <v>1562</v>
      </c>
      <c r="D174" s="1" t="s">
        <v>668</v>
      </c>
      <c r="E174" s="1" t="s">
        <v>669</v>
      </c>
      <c r="F174" s="1" t="s">
        <v>79</v>
      </c>
      <c r="G174" s="1" t="s">
        <v>216</v>
      </c>
      <c r="H174" s="1" t="s">
        <v>958</v>
      </c>
      <c r="I174" s="1" t="s">
        <v>1563</v>
      </c>
      <c r="J174" s="1" t="s">
        <v>960</v>
      </c>
      <c r="K174" s="1" t="s">
        <v>1563</v>
      </c>
      <c r="L174" s="1" t="s">
        <v>1563</v>
      </c>
      <c r="M174" s="1" t="s">
        <v>961</v>
      </c>
      <c r="N174" s="1" t="s">
        <v>961</v>
      </c>
      <c r="O174" s="1" t="s">
        <v>962</v>
      </c>
      <c r="P174" s="1" t="s">
        <v>963</v>
      </c>
      <c r="Q174" s="1" t="s">
        <v>1564</v>
      </c>
      <c r="R174" s="1" t="s">
        <v>72</v>
      </c>
      <c r="S174" s="1" t="s">
        <v>34</v>
      </c>
      <c r="T174" s="1" t="s">
        <v>965</v>
      </c>
    </row>
    <row r="175" s="1" customFormat="1" spans="1:20">
      <c r="A175" s="1" t="s">
        <v>1565</v>
      </c>
      <c r="B175" s="1" t="s">
        <v>1566</v>
      </c>
      <c r="C175" s="1" t="s">
        <v>1567</v>
      </c>
      <c r="D175" s="1" t="s">
        <v>1568</v>
      </c>
      <c r="E175" s="1" t="s">
        <v>1569</v>
      </c>
      <c r="F175" s="1" t="s">
        <v>80</v>
      </c>
      <c r="G175" s="1" t="s">
        <v>216</v>
      </c>
      <c r="H175" s="1" t="s">
        <v>958</v>
      </c>
      <c r="I175" s="1" t="s">
        <v>962</v>
      </c>
      <c r="J175" s="1" t="s">
        <v>960</v>
      </c>
      <c r="K175" s="1" t="s">
        <v>962</v>
      </c>
      <c r="L175" s="1" t="s">
        <v>962</v>
      </c>
      <c r="M175" s="1" t="s">
        <v>961</v>
      </c>
      <c r="N175" s="1" t="s">
        <v>961</v>
      </c>
      <c r="O175" s="1" t="s">
        <v>962</v>
      </c>
      <c r="P175" s="1" t="s">
        <v>963</v>
      </c>
      <c r="Q175" s="1" t="s">
        <v>1570</v>
      </c>
      <c r="R175" s="1" t="s">
        <v>72</v>
      </c>
      <c r="S175" s="1" t="s">
        <v>34</v>
      </c>
      <c r="T175" s="1" t="s">
        <v>965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2021-07-09T02:29:06Z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47D6ADC46A7945F586FC9C72A05CA2E0</vt:lpwstr>
  </property>
</Properties>
</file>